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Saúl\TESIS\BASE DE DATOS DOLARIADOS\"/>
    </mc:Choice>
  </mc:AlternateContent>
  <xr:revisionPtr revIDLastSave="0" documentId="13_ncr:1_{8DD7D507-CDC8-48E7-9974-86A5F8660012}" xr6:coauthVersionLast="47" xr6:coauthVersionMax="47" xr10:uidLastSave="{00000000-0000-0000-0000-000000000000}"/>
  <bookViews>
    <workbookView xWindow="-120" yWindow="-120" windowWidth="20730" windowHeight="11160" xr2:uid="{2BC51B00-016A-4237-A04A-EF73B6828688}"/>
  </bookViews>
  <sheets>
    <sheet name="Hoja1" sheetId="1" r:id="rId1"/>
    <sheet name="ecuador" sheetId="4" r:id="rId2"/>
    <sheet name="salvador" sheetId="5" r:id="rId3"/>
    <sheet name="panmá" sheetId="6" r:id="rId4"/>
    <sheet name="pib mensual" sheetId="2" r:id="rId5"/>
    <sheet name="Hoja2" sheetId="3" r:id="rId6"/>
    <sheet name="indi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6" i="6" l="1"/>
  <c r="O160" i="6"/>
  <c r="K8" i="4"/>
  <c r="K7" i="4"/>
  <c r="K6" i="4"/>
  <c r="K5" i="4"/>
  <c r="K6" i="6"/>
  <c r="K9" i="6"/>
  <c r="K8" i="6"/>
  <c r="K7" i="6"/>
  <c r="K10" i="5"/>
  <c r="K9" i="5"/>
  <c r="K8" i="5"/>
  <c r="K7" i="5"/>
</calcChain>
</file>

<file path=xl/sharedStrings.xml><?xml version="1.0" encoding="utf-8"?>
<sst xmlns="http://schemas.openxmlformats.org/spreadsheetml/2006/main" count="1517" uniqueCount="34">
  <si>
    <t>ipc</t>
  </si>
  <si>
    <t>deuda</t>
  </si>
  <si>
    <t>m2</t>
  </si>
  <si>
    <t>ri</t>
  </si>
  <si>
    <t>cr.pib</t>
  </si>
  <si>
    <t>indice</t>
  </si>
  <si>
    <t>pais</t>
  </si>
  <si>
    <t>Ecuador</t>
  </si>
  <si>
    <t>Salvador</t>
  </si>
  <si>
    <t>Panama</t>
  </si>
  <si>
    <t>cr.pib ec</t>
  </si>
  <si>
    <t>cr.pib s</t>
  </si>
  <si>
    <t>cr.pib pa</t>
  </si>
  <si>
    <t>fecha</t>
  </si>
  <si>
    <t>Panamá</t>
  </si>
  <si>
    <t xml:space="preserve"> 2018TII</t>
  </si>
  <si>
    <t xml:space="preserve"> 2018TIII</t>
  </si>
  <si>
    <t xml:space="preserve"> 2018TIV</t>
  </si>
  <si>
    <t xml:space="preserve"> 2019TI</t>
  </si>
  <si>
    <t xml:space="preserve"> 2019TII</t>
  </si>
  <si>
    <t xml:space="preserve"> 2019TIII</t>
  </si>
  <si>
    <t xml:space="preserve"> 2019TIV</t>
  </si>
  <si>
    <t xml:space="preserve"> 2020TI</t>
  </si>
  <si>
    <t xml:space="preserve"> 2020TII</t>
  </si>
  <si>
    <t>Fecha</t>
  </si>
  <si>
    <t>a</t>
  </si>
  <si>
    <t>ipc_a</t>
  </si>
  <si>
    <t>Índice</t>
  </si>
  <si>
    <t>IEF</t>
  </si>
  <si>
    <t>cr_pib</t>
  </si>
  <si>
    <t>IEF_2</t>
  </si>
  <si>
    <t>ief_3</t>
  </si>
  <si>
    <t>ief_4</t>
  </si>
  <si>
    <t xml:space="preserve">panama indice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</si>
</sst>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0.00_ ;_ &quot;$&quot;* \-#,##0.00_ ;_ &quot;$&quot;* &quot;-&quot;??_ ;_ @_ "/>
    <numFmt numFmtId="164" formatCode="0.0%"/>
    <numFmt numFmtId="165" formatCode="0.00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164" fontId="0" fillId="3" borderId="0" xfId="1" applyNumberFormat="1" applyFont="1" applyFill="1"/>
    <xf numFmtId="10" fontId="0" fillId="3" borderId="0" xfId="1" applyNumberFormat="1" applyFont="1" applyFill="1"/>
    <xf numFmtId="0" fontId="0" fillId="0" borderId="0" xfId="0"/>
    <xf numFmtId="0" fontId="0" fillId="0" borderId="0" xfId="0" applyAlignment="1">
      <alignment wrapText="1"/>
    </xf>
    <xf numFmtId="0" fontId="0" fillId="0" borderId="0" xfId="0"/>
    <xf numFmtId="10" fontId="0" fillId="0" borderId="0" xfId="1" applyNumberFormat="1" applyFont="1"/>
    <xf numFmtId="17" fontId="0" fillId="0" borderId="0" xfId="0" applyNumberFormat="1"/>
    <xf numFmtId="10" fontId="0" fillId="0" borderId="0" xfId="1" applyNumberFormat="1" applyFont="1" applyFill="1"/>
    <xf numFmtId="0" fontId="0" fillId="0" borderId="0" xfId="0"/>
    <xf numFmtId="10" fontId="0" fillId="0" borderId="0" xfId="1" applyNumberFormat="1" applyFont="1"/>
    <xf numFmtId="164" fontId="0" fillId="0" borderId="0" xfId="1" applyNumberFormat="1" applyFont="1"/>
    <xf numFmtId="44" fontId="0" fillId="0" borderId="0" xfId="2" applyFont="1"/>
    <xf numFmtId="0" fontId="0" fillId="0" borderId="0" xfId="1" applyNumberFormat="1" applyFont="1"/>
    <xf numFmtId="9" fontId="0" fillId="0" borderId="0" xfId="1" applyFont="1"/>
    <xf numFmtId="16" fontId="0" fillId="0" borderId="0" xfId="0" applyNumberFormat="1"/>
    <xf numFmtId="10" fontId="0" fillId="0" borderId="0" xfId="0" applyNumberFormat="1"/>
    <xf numFmtId="2" fontId="0" fillId="0" borderId="0" xfId="1" applyNumberFormat="1" applyFont="1"/>
    <xf numFmtId="2" fontId="0" fillId="2" borderId="0" xfId="1" applyNumberFormat="1" applyFont="1" applyFill="1"/>
    <xf numFmtId="2" fontId="0" fillId="0" borderId="0" xfId="0" applyNumberFormat="1"/>
    <xf numFmtId="2" fontId="0" fillId="3" borderId="0" xfId="1" applyNumberFormat="1" applyFont="1" applyFill="1"/>
    <xf numFmtId="0" fontId="0" fillId="0" borderId="0" xfId="0" applyNumberFormat="1"/>
    <xf numFmtId="165" fontId="0" fillId="0" borderId="0" xfId="2" applyNumberFormat="1" applyFont="1"/>
    <xf numFmtId="0" fontId="0" fillId="3" borderId="0" xfId="1" applyNumberFormat="1" applyFont="1" applyFill="1"/>
    <xf numFmtId="165" fontId="0" fillId="0" borderId="0" xfId="1" applyNumberFormat="1" applyFont="1"/>
    <xf numFmtId="165" fontId="0" fillId="0" borderId="0" xfId="0" applyNumberFormat="1"/>
  </cellXfs>
  <cellStyles count="3">
    <cellStyle name="Moneda 2" xfId="2" xr:uid="{BCE6C106-97A4-46D4-9E7E-052E5C0853B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ecuador!$C$1</c:f>
              <c:strCache>
                <c:ptCount val="1"/>
                <c:pt idx="0">
                  <c:v>ipc</c:v>
                </c:pt>
              </c:strCache>
            </c:strRef>
          </c:tx>
          <c:spPr>
            <a:ln w="28575"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ecuador!$C$2:$C$163</c:f>
              <c:numCache>
                <c:formatCode>0.00%</c:formatCode>
                <c:ptCount val="162"/>
                <c:pt idx="0">
                  <c:v>2.9688499999999999E-3</c:v>
                </c:pt>
                <c:pt idx="1">
                  <c:v>6.7568000000000001E-4</c:v>
                </c:pt>
                <c:pt idx="2">
                  <c:v>9.5845000000000001E-4</c:v>
                </c:pt>
                <c:pt idx="3">
                  <c:v>-9.4820000000000004E-5</c:v>
                </c:pt>
                <c:pt idx="4">
                  <c:v>3.0130000000000001E-4</c:v>
                </c:pt>
                <c:pt idx="5">
                  <c:v>3.87507E-3</c:v>
                </c:pt>
                <c:pt idx="6">
                  <c:v>4.18038E-3</c:v>
                </c:pt>
                <c:pt idx="7">
                  <c:v>7.2948000000000002E-4</c:v>
                </c:pt>
                <c:pt idx="8">
                  <c:v>7.1014800000000003E-3</c:v>
                </c:pt>
                <c:pt idx="9">
                  <c:v>1.34716E-3</c:v>
                </c:pt>
                <c:pt idx="10">
                  <c:v>4.9747599999999999E-3</c:v>
                </c:pt>
                <c:pt idx="11">
                  <c:v>5.7163700000000001E-3</c:v>
                </c:pt>
                <c:pt idx="12">
                  <c:v>1.1421260000000001E-2</c:v>
                </c:pt>
                <c:pt idx="13">
                  <c:v>9.4356500000000003E-3</c:v>
                </c:pt>
                <c:pt idx="14">
                  <c:v>1.479605E-2</c:v>
                </c:pt>
                <c:pt idx="15">
                  <c:v>1.5183159999999999E-2</c:v>
                </c:pt>
                <c:pt idx="16">
                  <c:v>1.048818E-2</c:v>
                </c:pt>
                <c:pt idx="17">
                  <c:v>7.5678400000000002E-3</c:v>
                </c:pt>
                <c:pt idx="18">
                  <c:v>5.8619099999999997E-3</c:v>
                </c:pt>
                <c:pt idx="19">
                  <c:v>2.09873E-3</c:v>
                </c:pt>
                <c:pt idx="20">
                  <c:v>6.5937299999999999E-3</c:v>
                </c:pt>
                <c:pt idx="21">
                  <c:v>3.1610999999999998E-4</c:v>
                </c:pt>
                <c:pt idx="22">
                  <c:v>-1.6068E-3</c:v>
                </c:pt>
                <c:pt idx="23">
                  <c:v>2.92714E-3</c:v>
                </c:pt>
                <c:pt idx="24">
                  <c:v>7.0741800000000002E-3</c:v>
                </c:pt>
                <c:pt idx="25">
                  <c:v>4.6615500000000004E-3</c:v>
                </c:pt>
                <c:pt idx="26">
                  <c:v>1.0911830000000001E-2</c:v>
                </c:pt>
                <c:pt idx="27">
                  <c:v>6.5497000000000003E-3</c:v>
                </c:pt>
                <c:pt idx="28">
                  <c:v>-8.7230000000000003E-5</c:v>
                </c:pt>
                <c:pt idx="29">
                  <c:v>-7.5591999999999999E-4</c:v>
                </c:pt>
                <c:pt idx="30">
                  <c:v>-7.3479000000000003E-4</c:v>
                </c:pt>
                <c:pt idx="31">
                  <c:v>-2.97708E-3</c:v>
                </c:pt>
                <c:pt idx="32">
                  <c:v>6.25473E-3</c:v>
                </c:pt>
                <c:pt idx="33">
                  <c:v>2.3702100000000002E-3</c:v>
                </c:pt>
                <c:pt idx="34">
                  <c:v>3.3576299999999999E-3</c:v>
                </c:pt>
                <c:pt idx="35">
                  <c:v>5.7545599999999997E-3</c:v>
                </c:pt>
                <c:pt idx="36">
                  <c:v>8.30674E-3</c:v>
                </c:pt>
                <c:pt idx="37">
                  <c:v>3.40807E-3</c:v>
                </c:pt>
                <c:pt idx="38">
                  <c:v>1.6292500000000001E-3</c:v>
                </c:pt>
                <c:pt idx="39">
                  <c:v>5.1731900000000003E-3</c:v>
                </c:pt>
                <c:pt idx="40">
                  <c:v>1.6757999999999999E-4</c:v>
                </c:pt>
                <c:pt idx="41">
                  <c:v>-9.2050000000000001E-5</c:v>
                </c:pt>
                <c:pt idx="42">
                  <c:v>1.9563999999999999E-4</c:v>
                </c:pt>
                <c:pt idx="43">
                  <c:v>1.06529E-3</c:v>
                </c:pt>
                <c:pt idx="44">
                  <c:v>2.5695100000000001E-3</c:v>
                </c:pt>
                <c:pt idx="45">
                  <c:v>2.5432100000000002E-3</c:v>
                </c:pt>
                <c:pt idx="46">
                  <c:v>2.7071899999999999E-3</c:v>
                </c:pt>
                <c:pt idx="47">
                  <c:v>5.1436700000000004E-3</c:v>
                </c:pt>
                <c:pt idx="48">
                  <c:v>6.7918800000000001E-3</c:v>
                </c:pt>
                <c:pt idx="49">
                  <c:v>5.54961E-3</c:v>
                </c:pt>
                <c:pt idx="50">
                  <c:v>3.36827E-3</c:v>
                </c:pt>
                <c:pt idx="51">
                  <c:v>8.2007999999999994E-3</c:v>
                </c:pt>
                <c:pt idx="52">
                  <c:v>3.4585000000000002E-3</c:v>
                </c:pt>
                <c:pt idx="53">
                  <c:v>3.9772000000000001E-4</c:v>
                </c:pt>
                <c:pt idx="54">
                  <c:v>1.75822E-3</c:v>
                </c:pt>
                <c:pt idx="55">
                  <c:v>4.8597500000000004E-3</c:v>
                </c:pt>
                <c:pt idx="56">
                  <c:v>7.9086099999999999E-3</c:v>
                </c:pt>
                <c:pt idx="57">
                  <c:v>3.5215899999999998E-3</c:v>
                </c:pt>
                <c:pt idx="58">
                  <c:v>3.03368E-3</c:v>
                </c:pt>
                <c:pt idx="59">
                  <c:v>3.9793700000000003E-3</c:v>
                </c:pt>
                <c:pt idx="60">
                  <c:v>5.6715200000000002E-3</c:v>
                </c:pt>
                <c:pt idx="61">
                  <c:v>7.7748699999999997E-3</c:v>
                </c:pt>
                <c:pt idx="62">
                  <c:v>9.0091800000000003E-3</c:v>
                </c:pt>
                <c:pt idx="63">
                  <c:v>1.57996E-3</c:v>
                </c:pt>
                <c:pt idx="64">
                  <c:v>-1.94056E-3</c:v>
                </c:pt>
                <c:pt idx="65">
                  <c:v>1.75095E-3</c:v>
                </c:pt>
                <c:pt idx="66">
                  <c:v>2.6122799999999998E-3</c:v>
                </c:pt>
                <c:pt idx="67">
                  <c:v>2.88668E-3</c:v>
                </c:pt>
                <c:pt idx="68">
                  <c:v>1.1219140000000001E-2</c:v>
                </c:pt>
                <c:pt idx="69">
                  <c:v>8.6008000000000005E-4</c:v>
                </c:pt>
                <c:pt idx="70">
                  <c:v>1.39346E-3</c:v>
                </c:pt>
                <c:pt idx="71">
                  <c:v>-1.85782E-3</c:v>
                </c:pt>
                <c:pt idx="72">
                  <c:v>5.0282299999999999E-3</c:v>
                </c:pt>
                <c:pt idx="73">
                  <c:v>1.84694E-3</c:v>
                </c:pt>
                <c:pt idx="74">
                  <c:v>4.3838499999999999E-3</c:v>
                </c:pt>
                <c:pt idx="75">
                  <c:v>1.7899148012899999E-3</c:v>
                </c:pt>
                <c:pt idx="76">
                  <c:v>-2.1789831272100001E-3</c:v>
                </c:pt>
                <c:pt idx="77">
                  <c:v>-1.44789862262E-3</c:v>
                </c:pt>
                <c:pt idx="78">
                  <c:v>-1.8660335055E-4</c:v>
                </c:pt>
                <c:pt idx="79">
                  <c:v>1.7359094249000001E-3</c:v>
                </c:pt>
                <c:pt idx="80">
                  <c:v>5.6788070263200001E-3</c:v>
                </c:pt>
                <c:pt idx="81">
                  <c:v>4.0827212340900001E-3</c:v>
                </c:pt>
                <c:pt idx="82">
                  <c:v>3.9418862356099997E-3</c:v>
                </c:pt>
                <c:pt idx="83">
                  <c:v>2.0349663595599999E-3</c:v>
                </c:pt>
                <c:pt idx="84">
                  <c:v>7.2170962322399999E-3</c:v>
                </c:pt>
                <c:pt idx="85">
                  <c:v>1.09903582645E-3</c:v>
                </c:pt>
                <c:pt idx="86">
                  <c:v>6.9628209942300002E-3</c:v>
                </c:pt>
                <c:pt idx="87">
                  <c:v>2.9547590082000001E-3</c:v>
                </c:pt>
                <c:pt idx="88">
                  <c:v>-4.1124006945E-4</c:v>
                </c:pt>
                <c:pt idx="89">
                  <c:v>1.04061164432E-3</c:v>
                </c:pt>
                <c:pt idx="90">
                  <c:v>4.0336751087499999E-3</c:v>
                </c:pt>
                <c:pt idx="91">
                  <c:v>2.0942574304300002E-3</c:v>
                </c:pt>
                <c:pt idx="92">
                  <c:v>6.12724231634E-3</c:v>
                </c:pt>
                <c:pt idx="93">
                  <c:v>2.02797923177E-3</c:v>
                </c:pt>
                <c:pt idx="94">
                  <c:v>1.8123108289399999E-3</c:v>
                </c:pt>
                <c:pt idx="95">
                  <c:v>1.1475334598300001E-3</c:v>
                </c:pt>
                <c:pt idx="96">
                  <c:v>5.9036550082799998E-3</c:v>
                </c:pt>
                <c:pt idx="97">
                  <c:v>6.1239065780299999E-3</c:v>
                </c:pt>
                <c:pt idx="98">
                  <c:v>4.1418586787200003E-3</c:v>
                </c:pt>
                <c:pt idx="99">
                  <c:v>8.37239522369E-3</c:v>
                </c:pt>
                <c:pt idx="100">
                  <c:v>1.7702760780200001E-3</c:v>
                </c:pt>
                <c:pt idx="101">
                  <c:v>4.0754897997899997E-3</c:v>
                </c:pt>
                <c:pt idx="102">
                  <c:v>-7.9501885286999998E-4</c:v>
                </c:pt>
                <c:pt idx="103">
                  <c:v>-1.30889878E-5</c:v>
                </c:pt>
                <c:pt idx="104">
                  <c:v>2.6442674974599999E-3</c:v>
                </c:pt>
                <c:pt idx="105">
                  <c:v>-9.0481618758000005E-4</c:v>
                </c:pt>
                <c:pt idx="106">
                  <c:v>1.0740930020600001E-3</c:v>
                </c:pt>
                <c:pt idx="107">
                  <c:v>9.4405261525999998E-4</c:v>
                </c:pt>
                <c:pt idx="108">
                  <c:v>3.0815679344400001E-3</c:v>
                </c:pt>
                <c:pt idx="109">
                  <c:v>1.3804362484099999E-3</c:v>
                </c:pt>
                <c:pt idx="110">
                  <c:v>1.37015609557E-3</c:v>
                </c:pt>
                <c:pt idx="111">
                  <c:v>3.0657601860400001E-3</c:v>
                </c:pt>
                <c:pt idx="112">
                  <c:v>3.1799530950000002E-4</c:v>
                </c:pt>
                <c:pt idx="113">
                  <c:v>3.5885719334599999E-3</c:v>
                </c:pt>
                <c:pt idx="114">
                  <c:v>-8.5202382591000004E-4</c:v>
                </c:pt>
                <c:pt idx="115">
                  <c:v>-1.6301709465600001E-3</c:v>
                </c:pt>
                <c:pt idx="116">
                  <c:v>1.52368939712E-3</c:v>
                </c:pt>
                <c:pt idx="117">
                  <c:v>-8.2248029822000002E-4</c:v>
                </c:pt>
                <c:pt idx="118">
                  <c:v>-1.45242116852E-3</c:v>
                </c:pt>
                <c:pt idx="119">
                  <c:v>1.58789945524E-3</c:v>
                </c:pt>
                <c:pt idx="120">
                  <c:v>8.7802460833000002E-4</c:v>
                </c:pt>
                <c:pt idx="121">
                  <c:v>1.9823974205599999E-3</c:v>
                </c:pt>
                <c:pt idx="122">
                  <c:v>1.37693262354E-3</c:v>
                </c:pt>
                <c:pt idx="123">
                  <c:v>4.3484201541499996E-3</c:v>
                </c:pt>
                <c:pt idx="124">
                  <c:v>4.5645566957999999E-4</c:v>
                </c:pt>
                <c:pt idx="125">
                  <c:v>-5.7690224811299999E-3</c:v>
                </c:pt>
                <c:pt idx="126">
                  <c:v>-1.4056491080699999E-3</c:v>
                </c:pt>
                <c:pt idx="127">
                  <c:v>1.1880160151E-4</c:v>
                </c:pt>
                <c:pt idx="128">
                  <c:v>-1.53016125844E-3</c:v>
                </c:pt>
                <c:pt idx="129">
                  <c:v>-1.4450103701599999E-3</c:v>
                </c:pt>
                <c:pt idx="130">
                  <c:v>-2.7366066050799999E-3</c:v>
                </c:pt>
                <c:pt idx="131">
                  <c:v>1.79457811322E-3</c:v>
                </c:pt>
                <c:pt idx="132">
                  <c:v>1.9055247926300001E-3</c:v>
                </c:pt>
                <c:pt idx="133">
                  <c:v>1.5315600492599999E-3</c:v>
                </c:pt>
                <c:pt idx="134">
                  <c:v>6.3701729307000005E-4</c:v>
                </c:pt>
                <c:pt idx="135">
                  <c:v>-1.38895199145E-3</c:v>
                </c:pt>
                <c:pt idx="136">
                  <c:v>-1.8259436073E-3</c:v>
                </c:pt>
                <c:pt idx="137">
                  <c:v>-2.7422761042199999E-3</c:v>
                </c:pt>
                <c:pt idx="138">
                  <c:v>-4.117844953E-5</c:v>
                </c:pt>
                <c:pt idx="139">
                  <c:v>2.6948851740699999E-3</c:v>
                </c:pt>
                <c:pt idx="140">
                  <c:v>3.9187865082800002E-3</c:v>
                </c:pt>
                <c:pt idx="141">
                  <c:v>-4.7014044846000001E-4</c:v>
                </c:pt>
                <c:pt idx="142">
                  <c:v>-2.5281899554900002E-3</c:v>
                </c:pt>
                <c:pt idx="143">
                  <c:v>9.9175133923999994E-4</c:v>
                </c:pt>
                <c:pt idx="144">
                  <c:v>4.6545626114299996E-3</c:v>
                </c:pt>
                <c:pt idx="145">
                  <c:v>-2.29347078498E-3</c:v>
                </c:pt>
                <c:pt idx="146">
                  <c:v>-2.1145599929499998E-3</c:v>
                </c:pt>
                <c:pt idx="147">
                  <c:v>1.7156535604300001E-3</c:v>
                </c:pt>
                <c:pt idx="148">
                  <c:v>-4.2076108940000001E-5</c:v>
                </c:pt>
                <c:pt idx="149">
                  <c:v>-3.5781895471E-4</c:v>
                </c:pt>
                <c:pt idx="150">
                  <c:v>9.1334275367999996E-4</c:v>
                </c:pt>
                <c:pt idx="151">
                  <c:v>-1.04143223119E-3</c:v>
                </c:pt>
                <c:pt idx="152">
                  <c:v>-1.1961364761E-4</c:v>
                </c:pt>
                <c:pt idx="153">
                  <c:v>5.2072646168399997E-3</c:v>
                </c:pt>
                <c:pt idx="154">
                  <c:v>-7.0369679622900002E-3</c:v>
                </c:pt>
                <c:pt idx="155">
                  <c:v>-8.186548111E-5</c:v>
                </c:pt>
                <c:pt idx="156">
                  <c:v>2.2701272118099999E-3</c:v>
                </c:pt>
                <c:pt idx="157">
                  <c:v>-1.5442069763100001E-3</c:v>
                </c:pt>
                <c:pt idx="158">
                  <c:v>1.9744107687900002E-3</c:v>
                </c:pt>
                <c:pt idx="159">
                  <c:v>1.0026252343710001E-2</c:v>
                </c:pt>
                <c:pt idx="160">
                  <c:v>-2.5998410838899999E-3</c:v>
                </c:pt>
                <c:pt idx="161">
                  <c:v>-6.1981466647700002E-3</c:v>
                </c:pt>
              </c:numCache>
            </c:numRef>
          </c:val>
          <c:smooth val="0"/>
          <c:extLst>
            <c:ext xmlns:c16="http://schemas.microsoft.com/office/drawing/2014/chart" uri="{C3380CC4-5D6E-409C-BE32-E72D297353CC}">
              <c16:uniqueId val="{00000000-02E3-4224-92E0-D0D0DD978BF1}"/>
            </c:ext>
          </c:extLst>
        </c:ser>
        <c:dLbls>
          <c:showLegendKey val="0"/>
          <c:showVal val="0"/>
          <c:showCatName val="0"/>
          <c:showSerName val="0"/>
          <c:showPercent val="0"/>
          <c:showBubbleSize val="0"/>
        </c:dLbls>
        <c:smooth val="0"/>
        <c:axId val="774350512"/>
        <c:axId val="774341776"/>
      </c:lineChart>
      <c:dateAx>
        <c:axId val="7743505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41776"/>
        <c:crosses val="autoZero"/>
        <c:auto val="1"/>
        <c:lblOffset val="100"/>
        <c:baseTimeUnit val="months"/>
      </c:dateAx>
      <c:valAx>
        <c:axId val="774341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5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panmá!$E$1</c:f>
              <c:strCache>
                <c:ptCount val="1"/>
                <c:pt idx="0">
                  <c:v>m2</c:v>
                </c:pt>
              </c:strCache>
            </c:strRef>
          </c:tx>
          <c:spPr>
            <a:ln w="28575" cap="rnd">
              <a:solidFill>
                <a:schemeClr val="accent1"/>
              </a:solidFill>
              <a:round/>
            </a:ln>
            <a:effectLst/>
          </c:spPr>
          <c:marker>
            <c:symbol val="none"/>
          </c:marker>
          <c:cat>
            <c:numRef>
              <c:f>panmá!$A$2:$A$163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panmá!$E$2:$E$163</c:f>
              <c:numCache>
                <c:formatCode>0.00%</c:formatCode>
                <c:ptCount val="162"/>
                <c:pt idx="0">
                  <c:v>0.59553723577954776</c:v>
                </c:pt>
                <c:pt idx="1">
                  <c:v>0.60646382760667694</c:v>
                </c:pt>
                <c:pt idx="2">
                  <c:v>0.62233597160729992</c:v>
                </c:pt>
                <c:pt idx="3">
                  <c:v>0.59956324308650677</c:v>
                </c:pt>
                <c:pt idx="4">
                  <c:v>0.63559340977003698</c:v>
                </c:pt>
                <c:pt idx="5">
                  <c:v>0.63745248960890089</c:v>
                </c:pt>
                <c:pt idx="6">
                  <c:v>0.63738452324920047</c:v>
                </c:pt>
                <c:pt idx="7">
                  <c:v>0.64463693363134911</c:v>
                </c:pt>
                <c:pt idx="8">
                  <c:v>0.65913375835332877</c:v>
                </c:pt>
                <c:pt idx="9">
                  <c:v>0.67048813844445454</c:v>
                </c:pt>
                <c:pt idx="10">
                  <c:v>0.68168259768922645</c:v>
                </c:pt>
                <c:pt idx="11">
                  <c:v>0.70118494490208261</c:v>
                </c:pt>
                <c:pt idx="12">
                  <c:v>0.64221619246556105</c:v>
                </c:pt>
                <c:pt idx="13">
                  <c:v>0.64965864345353075</c:v>
                </c:pt>
                <c:pt idx="14">
                  <c:v>0.66306233391254898</c:v>
                </c:pt>
                <c:pt idx="15">
                  <c:v>0.66919826171974561</c:v>
                </c:pt>
                <c:pt idx="16">
                  <c:v>0.68412683577972189</c:v>
                </c:pt>
                <c:pt idx="17">
                  <c:v>0.69403312017544483</c:v>
                </c:pt>
                <c:pt idx="18">
                  <c:v>0.68390847535953692</c:v>
                </c:pt>
                <c:pt idx="19">
                  <c:v>0.69491384053685745</c:v>
                </c:pt>
                <c:pt idx="20">
                  <c:v>0.690084435910434</c:v>
                </c:pt>
                <c:pt idx="21">
                  <c:v>0.70392120786948575</c:v>
                </c:pt>
                <c:pt idx="22">
                  <c:v>0.70448894496196657</c:v>
                </c:pt>
                <c:pt idx="23">
                  <c:v>0.7198687972236586</c:v>
                </c:pt>
                <c:pt idx="24">
                  <c:v>0.70606651567097334</c:v>
                </c:pt>
                <c:pt idx="25">
                  <c:v>0.70740013416041159</c:v>
                </c:pt>
                <c:pt idx="26">
                  <c:v>0.70888113366889816</c:v>
                </c:pt>
                <c:pt idx="27">
                  <c:v>0.71545217032305697</c:v>
                </c:pt>
                <c:pt idx="28">
                  <c:v>0.72720311059791765</c:v>
                </c:pt>
                <c:pt idx="29">
                  <c:v>0.73667144240702842</c:v>
                </c:pt>
                <c:pt idx="30">
                  <c:v>0.73687633797009577</c:v>
                </c:pt>
                <c:pt idx="31">
                  <c:v>0.75268924291629091</c:v>
                </c:pt>
                <c:pt idx="32">
                  <c:v>0.75599273453837634</c:v>
                </c:pt>
                <c:pt idx="33">
                  <c:v>0.75538523716717665</c:v>
                </c:pt>
                <c:pt idx="34">
                  <c:v>0.76012659238973446</c:v>
                </c:pt>
                <c:pt idx="35">
                  <c:v>0.78407061599660111</c:v>
                </c:pt>
                <c:pt idx="36">
                  <c:v>0.75339585534114806</c:v>
                </c:pt>
                <c:pt idx="37">
                  <c:v>0.75425182487950193</c:v>
                </c:pt>
                <c:pt idx="38">
                  <c:v>0.75724092485470607</c:v>
                </c:pt>
                <c:pt idx="39">
                  <c:v>0.7673291372710197</c:v>
                </c:pt>
                <c:pt idx="40">
                  <c:v>0.7689935224844856</c:v>
                </c:pt>
                <c:pt idx="41">
                  <c:v>0.76914977089228032</c:v>
                </c:pt>
                <c:pt idx="42">
                  <c:v>0.77159879484923721</c:v>
                </c:pt>
                <c:pt idx="43">
                  <c:v>0.77537253356793245</c:v>
                </c:pt>
                <c:pt idx="44">
                  <c:v>0.78087519488592172</c:v>
                </c:pt>
                <c:pt idx="45">
                  <c:v>0.79135742502623951</c:v>
                </c:pt>
                <c:pt idx="46">
                  <c:v>0.79182617024962376</c:v>
                </c:pt>
                <c:pt idx="47">
                  <c:v>0.82316416612602461</c:v>
                </c:pt>
                <c:pt idx="48">
                  <c:v>0.73892248157934215</c:v>
                </c:pt>
                <c:pt idx="49">
                  <c:v>0.74318538440014692</c:v>
                </c:pt>
                <c:pt idx="50">
                  <c:v>0.75208346931458259</c:v>
                </c:pt>
                <c:pt idx="51">
                  <c:v>0.75209872666182964</c:v>
                </c:pt>
                <c:pt idx="52">
                  <c:v>0.73888586394594935</c:v>
                </c:pt>
                <c:pt idx="53">
                  <c:v>0.7605207823421597</c:v>
                </c:pt>
                <c:pt idx="54">
                  <c:v>0.77257713813671935</c:v>
                </c:pt>
                <c:pt idx="55">
                  <c:v>0.77576897518078647</c:v>
                </c:pt>
                <c:pt idx="56">
                  <c:v>0.77478640201808124</c:v>
                </c:pt>
                <c:pt idx="57">
                  <c:v>0.77772191562839932</c:v>
                </c:pt>
                <c:pt idx="58">
                  <c:v>0.79438599029154533</c:v>
                </c:pt>
                <c:pt idx="59">
                  <c:v>0.80181936987027147</c:v>
                </c:pt>
                <c:pt idx="60">
                  <c:v>0.72867138408302468</c:v>
                </c:pt>
                <c:pt idx="61">
                  <c:v>0.7422722121831915</c:v>
                </c:pt>
                <c:pt idx="62">
                  <c:v>0.75009692730724009</c:v>
                </c:pt>
                <c:pt idx="63">
                  <c:v>0.75538660151010484</c:v>
                </c:pt>
                <c:pt idx="64">
                  <c:v>0.75842753875547231</c:v>
                </c:pt>
                <c:pt idx="65">
                  <c:v>0.76843983853409503</c:v>
                </c:pt>
                <c:pt idx="66">
                  <c:v>0.77645356986717917</c:v>
                </c:pt>
                <c:pt idx="67">
                  <c:v>0.7871441042782239</c:v>
                </c:pt>
                <c:pt idx="68">
                  <c:v>0.78855060724545967</c:v>
                </c:pt>
                <c:pt idx="69">
                  <c:v>0.79225588087258458</c:v>
                </c:pt>
                <c:pt idx="70">
                  <c:v>0.81207200666986434</c:v>
                </c:pt>
                <c:pt idx="71">
                  <c:v>0.81221098917650814</c:v>
                </c:pt>
                <c:pt idx="72">
                  <c:v>0.76071416861861008</c:v>
                </c:pt>
                <c:pt idx="73">
                  <c:v>0.76318691544190154</c:v>
                </c:pt>
                <c:pt idx="74">
                  <c:v>0.76604188496027614</c:v>
                </c:pt>
                <c:pt idx="75">
                  <c:v>0.77666871594533671</c:v>
                </c:pt>
                <c:pt idx="76">
                  <c:v>0.78406095487132821</c:v>
                </c:pt>
                <c:pt idx="77">
                  <c:v>0.78556384410777669</c:v>
                </c:pt>
                <c:pt idx="78">
                  <c:v>0.79292488118110838</c:v>
                </c:pt>
                <c:pt idx="79">
                  <c:v>0.79818759366306646</c:v>
                </c:pt>
                <c:pt idx="80">
                  <c:v>0.80563183567682439</c:v>
                </c:pt>
                <c:pt idx="81">
                  <c:v>0.81672669445178248</c:v>
                </c:pt>
                <c:pt idx="82">
                  <c:v>0.70008636874617092</c:v>
                </c:pt>
                <c:pt idx="83">
                  <c:v>0.67104784453742206</c:v>
                </c:pt>
                <c:pt idx="84">
                  <c:v>0.80190534236115252</c:v>
                </c:pt>
                <c:pt idx="85">
                  <c:v>0.80406086217918515</c:v>
                </c:pt>
                <c:pt idx="86">
                  <c:v>0.81094318205742699</c:v>
                </c:pt>
                <c:pt idx="87">
                  <c:v>0.8155313953095884</c:v>
                </c:pt>
                <c:pt idx="88">
                  <c:v>0.82227512837978223</c:v>
                </c:pt>
                <c:pt idx="89">
                  <c:v>0.82678167440577233</c:v>
                </c:pt>
                <c:pt idx="90">
                  <c:v>0.83370359051488507</c:v>
                </c:pt>
                <c:pt idx="91">
                  <c:v>0.84140505741926808</c:v>
                </c:pt>
                <c:pt idx="92">
                  <c:v>0.83981873342000413</c:v>
                </c:pt>
                <c:pt idx="93">
                  <c:v>0.84236279125345703</c:v>
                </c:pt>
                <c:pt idx="94">
                  <c:v>0.84711681372239001</c:v>
                </c:pt>
                <c:pt idx="95">
                  <c:v>0.85758754202330401</c:v>
                </c:pt>
                <c:pt idx="96">
                  <c:v>0.80887315410026484</c:v>
                </c:pt>
                <c:pt idx="97">
                  <c:v>0.80916338654923115</c:v>
                </c:pt>
                <c:pt idx="98">
                  <c:v>0.81232317530813736</c:v>
                </c:pt>
                <c:pt idx="99">
                  <c:v>0.81241445809450574</c:v>
                </c:pt>
                <c:pt idx="100">
                  <c:v>0.81674922015487184</c:v>
                </c:pt>
                <c:pt idx="101">
                  <c:v>0.81387732326066597</c:v>
                </c:pt>
                <c:pt idx="102">
                  <c:v>0.82562471569099949</c:v>
                </c:pt>
                <c:pt idx="103">
                  <c:v>0.82419461870456112</c:v>
                </c:pt>
                <c:pt idx="104">
                  <c:v>0.82516830175915756</c:v>
                </c:pt>
                <c:pt idx="105">
                  <c:v>0.82624028935291971</c:v>
                </c:pt>
                <c:pt idx="106">
                  <c:v>0.83420529760962925</c:v>
                </c:pt>
                <c:pt idx="107">
                  <c:v>0.84708319224037132</c:v>
                </c:pt>
                <c:pt idx="108">
                  <c:v>0.81803312532534822</c:v>
                </c:pt>
                <c:pt idx="109">
                  <c:v>0.81838102334272711</c:v>
                </c:pt>
                <c:pt idx="110">
                  <c:v>0.82385372676995516</c:v>
                </c:pt>
                <c:pt idx="111">
                  <c:v>0.82506021925330097</c:v>
                </c:pt>
                <c:pt idx="112">
                  <c:v>0.82458074442165707</c:v>
                </c:pt>
                <c:pt idx="113">
                  <c:v>0.82719666989848606</c:v>
                </c:pt>
                <c:pt idx="114">
                  <c:v>0.82250227677936827</c:v>
                </c:pt>
                <c:pt idx="115">
                  <c:v>0.83205609156430926</c:v>
                </c:pt>
                <c:pt idx="116">
                  <c:v>0.83350566663672099</c:v>
                </c:pt>
                <c:pt idx="117">
                  <c:v>0.8400666664260058</c:v>
                </c:pt>
                <c:pt idx="118">
                  <c:v>0.84726770936264795</c:v>
                </c:pt>
                <c:pt idx="119">
                  <c:v>0.85003528269320627</c:v>
                </c:pt>
                <c:pt idx="120">
                  <c:v>0.8102047788752742</c:v>
                </c:pt>
                <c:pt idx="121">
                  <c:v>0.81517612476056944</c:v>
                </c:pt>
                <c:pt idx="122">
                  <c:v>0.81722252839814435</c:v>
                </c:pt>
                <c:pt idx="123">
                  <c:v>0.82107035856084976</c:v>
                </c:pt>
                <c:pt idx="124">
                  <c:v>0.82184541545970413</c:v>
                </c:pt>
                <c:pt idx="125">
                  <c:v>0.82584741225351677</c:v>
                </c:pt>
                <c:pt idx="126">
                  <c:v>0.83242589247131427</c:v>
                </c:pt>
                <c:pt idx="127">
                  <c:v>0.83652081161812308</c:v>
                </c:pt>
                <c:pt idx="128">
                  <c:v>0.83680169054877052</c:v>
                </c:pt>
                <c:pt idx="129">
                  <c:v>0.83352195386233741</c:v>
                </c:pt>
                <c:pt idx="130">
                  <c:v>0.84581093504608174</c:v>
                </c:pt>
                <c:pt idx="131">
                  <c:v>0.84536955386934987</c:v>
                </c:pt>
                <c:pt idx="132">
                  <c:v>0.81327305804341832</c:v>
                </c:pt>
                <c:pt idx="133">
                  <c:v>0.8191325735825451</c:v>
                </c:pt>
                <c:pt idx="134">
                  <c:v>0.82078431744845814</c:v>
                </c:pt>
                <c:pt idx="135">
                  <c:v>0.8229431935247441</c:v>
                </c:pt>
                <c:pt idx="136">
                  <c:v>0.81933624113691172</c:v>
                </c:pt>
                <c:pt idx="137">
                  <c:v>0.82008981108806811</c:v>
                </c:pt>
                <c:pt idx="138">
                  <c:v>0.81725679540682883</c:v>
                </c:pt>
                <c:pt idx="139">
                  <c:v>0.8223077507551203</c:v>
                </c:pt>
                <c:pt idx="140">
                  <c:v>0.81926292081733976</c:v>
                </c:pt>
                <c:pt idx="141">
                  <c:v>0.82134032987187899</c:v>
                </c:pt>
                <c:pt idx="142">
                  <c:v>0.83942397202408892</c:v>
                </c:pt>
                <c:pt idx="143">
                  <c:v>0.83952580580127212</c:v>
                </c:pt>
                <c:pt idx="144">
                  <c:v>0.8105465865619883</c:v>
                </c:pt>
                <c:pt idx="145">
                  <c:v>0.81184958261151841</c:v>
                </c:pt>
                <c:pt idx="146">
                  <c:v>0.81011357270030837</c:v>
                </c:pt>
                <c:pt idx="147">
                  <c:v>0.8129429920430663</c:v>
                </c:pt>
                <c:pt idx="148">
                  <c:v>0.8132356224153432</c:v>
                </c:pt>
                <c:pt idx="149">
                  <c:v>0.8148233399081698</c:v>
                </c:pt>
                <c:pt idx="150">
                  <c:v>0.81381297423091647</c:v>
                </c:pt>
                <c:pt idx="151">
                  <c:v>0.81984550981075899</c:v>
                </c:pt>
                <c:pt idx="152">
                  <c:v>0.81453466400038299</c:v>
                </c:pt>
                <c:pt idx="153">
                  <c:v>0.8271454512597195</c:v>
                </c:pt>
                <c:pt idx="154">
                  <c:v>0.83280231271299032</c:v>
                </c:pt>
                <c:pt idx="155">
                  <c:v>0.83528571641285332</c:v>
                </c:pt>
                <c:pt idx="156">
                  <c:v>0.83527385301938262</c:v>
                </c:pt>
                <c:pt idx="157">
                  <c:v>0.83682795756404216</c:v>
                </c:pt>
                <c:pt idx="158">
                  <c:v>0.84101375822694835</c:v>
                </c:pt>
                <c:pt idx="159">
                  <c:v>0.84584215936951634</c:v>
                </c:pt>
                <c:pt idx="160">
                  <c:v>0.84744569472030373</c:v>
                </c:pt>
                <c:pt idx="161">
                  <c:v>0.85619099294044254</c:v>
                </c:pt>
              </c:numCache>
            </c:numRef>
          </c:val>
          <c:smooth val="0"/>
          <c:extLst>
            <c:ext xmlns:c16="http://schemas.microsoft.com/office/drawing/2014/chart" uri="{C3380CC4-5D6E-409C-BE32-E72D297353CC}">
              <c16:uniqueId val="{00000000-4C43-44DE-8ECD-B4363D5C8F1B}"/>
            </c:ext>
          </c:extLst>
        </c:ser>
        <c:dLbls>
          <c:showLegendKey val="0"/>
          <c:showVal val="0"/>
          <c:showCatName val="0"/>
          <c:showSerName val="0"/>
          <c:showPercent val="0"/>
          <c:showBubbleSize val="0"/>
        </c:dLbls>
        <c:smooth val="0"/>
        <c:axId val="269526671"/>
        <c:axId val="269539151"/>
      </c:lineChart>
      <c:dateAx>
        <c:axId val="269526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69539151"/>
        <c:crosses val="autoZero"/>
        <c:auto val="1"/>
        <c:lblOffset val="100"/>
        <c:baseTimeUnit val="months"/>
      </c:dateAx>
      <c:valAx>
        <c:axId val="269539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6952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Crecimiento del PIB</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Hoja2!$H$1</c:f>
              <c:strCache>
                <c:ptCount val="1"/>
                <c:pt idx="0">
                  <c:v>Salvador</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extLst>
                <c:ext xmlns:c15="http://schemas.microsoft.com/office/drawing/2012/chart" uri="{02D57815-91ED-43cb-92C2-25804820EDAC}">
                  <c15:fullRef>
                    <c15:sqref>Hoja2!$G$2:$G$10</c15:sqref>
                  </c15:fullRef>
                </c:ext>
              </c:extLst>
              <c:f>Hoja2!$G$5:$G$10</c:f>
              <c:strCache>
                <c:ptCount val="6"/>
                <c:pt idx="0">
                  <c:v> 2019TI</c:v>
                </c:pt>
                <c:pt idx="1">
                  <c:v> 2019TII</c:v>
                </c:pt>
                <c:pt idx="2">
                  <c:v> 2019TIII</c:v>
                </c:pt>
                <c:pt idx="3">
                  <c:v> 2019TIV</c:v>
                </c:pt>
                <c:pt idx="4">
                  <c:v> 2020TI</c:v>
                </c:pt>
                <c:pt idx="5">
                  <c:v> 2020TII</c:v>
                </c:pt>
              </c:strCache>
            </c:strRef>
          </c:cat>
          <c:val>
            <c:numRef>
              <c:extLst>
                <c:ext xmlns:c15="http://schemas.microsoft.com/office/drawing/2012/chart" uri="{02D57815-91ED-43cb-92C2-25804820EDAC}">
                  <c15:fullRef>
                    <c15:sqref>Hoja2!$H$2:$H$10</c15:sqref>
                  </c15:fullRef>
                </c:ext>
              </c:extLst>
              <c:f>Hoja2!$H$5:$H$10</c:f>
              <c:numCache>
                <c:formatCode>0.00%</c:formatCode>
                <c:ptCount val="6"/>
                <c:pt idx="0">
                  <c:v>2.1555763823805033E-2</c:v>
                </c:pt>
                <c:pt idx="1">
                  <c:v>1.6172506738544451E-2</c:v>
                </c:pt>
                <c:pt idx="2">
                  <c:v>2.8466483011937504E-2</c:v>
                </c:pt>
                <c:pt idx="3">
                  <c:v>2.740937223695852E-2</c:v>
                </c:pt>
                <c:pt idx="4">
                  <c:v>1.1009174311926632E-2</c:v>
                </c:pt>
                <c:pt idx="5">
                  <c:v>-0.19363395225464183</c:v>
                </c:pt>
              </c:numCache>
            </c:numRef>
          </c:val>
          <c:smooth val="0"/>
          <c:extLst>
            <c:ext xmlns:c16="http://schemas.microsoft.com/office/drawing/2014/chart" uri="{C3380CC4-5D6E-409C-BE32-E72D297353CC}">
              <c16:uniqueId val="{00000000-5ED6-471F-922D-AE8DC94EC6FF}"/>
            </c:ext>
          </c:extLst>
        </c:ser>
        <c:ser>
          <c:idx val="1"/>
          <c:order val="1"/>
          <c:tx>
            <c:strRef>
              <c:f>Hoja2!$I$1</c:f>
              <c:strCache>
                <c:ptCount val="1"/>
                <c:pt idx="0">
                  <c:v>Panamá</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extLst>
                <c:ext xmlns:c15="http://schemas.microsoft.com/office/drawing/2012/chart" uri="{02D57815-91ED-43cb-92C2-25804820EDAC}">
                  <c15:fullRef>
                    <c15:sqref>Hoja2!$G$2:$G$10</c15:sqref>
                  </c15:fullRef>
                </c:ext>
              </c:extLst>
              <c:f>Hoja2!$G$5:$G$10</c:f>
              <c:strCache>
                <c:ptCount val="6"/>
                <c:pt idx="0">
                  <c:v> 2019TI</c:v>
                </c:pt>
                <c:pt idx="1">
                  <c:v> 2019TII</c:v>
                </c:pt>
                <c:pt idx="2">
                  <c:v> 2019TIII</c:v>
                </c:pt>
                <c:pt idx="3">
                  <c:v> 2019TIV</c:v>
                </c:pt>
                <c:pt idx="4">
                  <c:v> 2020TI</c:v>
                </c:pt>
                <c:pt idx="5">
                  <c:v> 2020TII</c:v>
                </c:pt>
              </c:strCache>
            </c:strRef>
          </c:cat>
          <c:val>
            <c:numRef>
              <c:extLst>
                <c:ext xmlns:c15="http://schemas.microsoft.com/office/drawing/2012/chart" uri="{02D57815-91ED-43cb-92C2-25804820EDAC}">
                  <c15:fullRef>
                    <c15:sqref>Hoja2!$I$2:$I$10</c15:sqref>
                  </c15:fullRef>
                </c:ext>
              </c:extLst>
              <c:f>Hoja2!$I$5:$I$10</c:f>
              <c:numCache>
                <c:formatCode>0.00%</c:formatCode>
                <c:ptCount val="6"/>
                <c:pt idx="0">
                  <c:v>3.0525137489657891E-2</c:v>
                </c:pt>
                <c:pt idx="1">
                  <c:v>2.9246509082736377E-2</c:v>
                </c:pt>
                <c:pt idx="2">
                  <c:v>2.6960033688079085E-2</c:v>
                </c:pt>
                <c:pt idx="3">
                  <c:v>3.3378194019394597E-2</c:v>
                </c:pt>
                <c:pt idx="4">
                  <c:v>4.4582558018719867E-3</c:v>
                </c:pt>
                <c:pt idx="5">
                  <c:v>-0.38436342922244376</c:v>
                </c:pt>
              </c:numCache>
            </c:numRef>
          </c:val>
          <c:smooth val="0"/>
          <c:extLst>
            <c:ext xmlns:c16="http://schemas.microsoft.com/office/drawing/2014/chart" uri="{C3380CC4-5D6E-409C-BE32-E72D297353CC}">
              <c16:uniqueId val="{00000001-5ED6-471F-922D-AE8DC94EC6FF}"/>
            </c:ext>
          </c:extLst>
        </c:ser>
        <c:ser>
          <c:idx val="2"/>
          <c:order val="2"/>
          <c:tx>
            <c:strRef>
              <c:f>Hoja2!$J$1</c:f>
              <c:strCache>
                <c:ptCount val="1"/>
                <c:pt idx="0">
                  <c:v>Ecuador</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c:ext xmlns:c15="http://schemas.microsoft.com/office/drawing/2012/chart" uri="{02D57815-91ED-43cb-92C2-25804820EDAC}">
                  <c15:fullRef>
                    <c15:sqref>Hoja2!$G$2:$G$10</c15:sqref>
                  </c15:fullRef>
                </c:ext>
              </c:extLst>
              <c:f>Hoja2!$G$5:$G$10</c:f>
              <c:strCache>
                <c:ptCount val="6"/>
                <c:pt idx="0">
                  <c:v> 2019TI</c:v>
                </c:pt>
                <c:pt idx="1">
                  <c:v> 2019TII</c:v>
                </c:pt>
                <c:pt idx="2">
                  <c:v> 2019TIII</c:v>
                </c:pt>
                <c:pt idx="3">
                  <c:v> 2019TIV</c:v>
                </c:pt>
                <c:pt idx="4">
                  <c:v> 2020TI</c:v>
                </c:pt>
                <c:pt idx="5">
                  <c:v> 2020TII</c:v>
                </c:pt>
              </c:strCache>
            </c:strRef>
          </c:cat>
          <c:val>
            <c:numRef>
              <c:extLst>
                <c:ext xmlns:c15="http://schemas.microsoft.com/office/drawing/2012/chart" uri="{02D57815-91ED-43cb-92C2-25804820EDAC}">
                  <c15:fullRef>
                    <c15:sqref>Hoja2!$J$2:$J$10</c15:sqref>
                  </c15:fullRef>
                </c:ext>
              </c:extLst>
              <c:f>Hoja2!$J$5:$J$10</c:f>
              <c:numCache>
                <c:formatCode>0.00%</c:formatCode>
                <c:ptCount val="6"/>
                <c:pt idx="0">
                  <c:v>1.1000000000000001E-2</c:v>
                </c:pt>
                <c:pt idx="1">
                  <c:v>5.0000000000000001E-3</c:v>
                </c:pt>
                <c:pt idx="2">
                  <c:v>-3.0000000000000001E-3</c:v>
                </c:pt>
                <c:pt idx="3">
                  <c:v>-0.01</c:v>
                </c:pt>
                <c:pt idx="4">
                  <c:v>-2.4E-2</c:v>
                </c:pt>
                <c:pt idx="5">
                  <c:v>-0.124</c:v>
                </c:pt>
              </c:numCache>
            </c:numRef>
          </c:val>
          <c:smooth val="0"/>
          <c:extLst>
            <c:ext xmlns:c16="http://schemas.microsoft.com/office/drawing/2014/chart" uri="{C3380CC4-5D6E-409C-BE32-E72D297353CC}">
              <c16:uniqueId val="{00000002-5ED6-471F-922D-AE8DC94EC6FF}"/>
            </c:ext>
          </c:extLst>
        </c:ser>
        <c:dLbls>
          <c:showLegendKey val="0"/>
          <c:showVal val="0"/>
          <c:showCatName val="0"/>
          <c:showSerName val="0"/>
          <c:showPercent val="0"/>
          <c:showBubbleSize val="0"/>
        </c:dLbls>
        <c:marker val="1"/>
        <c:smooth val="0"/>
        <c:axId val="1760554272"/>
        <c:axId val="1760545536"/>
      </c:lineChart>
      <c:dateAx>
        <c:axId val="17605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C"/>
          </a:p>
        </c:txPr>
        <c:crossAx val="1760545536"/>
        <c:crosses val="autoZero"/>
        <c:auto val="0"/>
        <c:lblOffset val="100"/>
        <c:baseTimeUnit val="days"/>
      </c:dateAx>
      <c:valAx>
        <c:axId val="1760545536"/>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6055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ecuador!$D$1</c:f>
              <c:strCache>
                <c:ptCount val="1"/>
                <c:pt idx="0">
                  <c:v>deuda</c:v>
                </c:pt>
              </c:strCache>
            </c:strRef>
          </c:tx>
          <c:spPr>
            <a:ln w="28575"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ecuador!$D$2:$D$163</c:f>
              <c:numCache>
                <c:formatCode>0.00%</c:formatCode>
                <c:ptCount val="162"/>
                <c:pt idx="0">
                  <c:v>0.30180000000000001</c:v>
                </c:pt>
                <c:pt idx="1">
                  <c:v>0.30990000000000001</c:v>
                </c:pt>
                <c:pt idx="2">
                  <c:v>0.30549999999999999</c:v>
                </c:pt>
                <c:pt idx="3">
                  <c:v>0.2994</c:v>
                </c:pt>
                <c:pt idx="4">
                  <c:v>0.29710000000000003</c:v>
                </c:pt>
                <c:pt idx="5">
                  <c:v>0.29780000000000001</c:v>
                </c:pt>
                <c:pt idx="6">
                  <c:v>0.30010000000000003</c:v>
                </c:pt>
                <c:pt idx="7">
                  <c:v>0.30109999999999998</c:v>
                </c:pt>
                <c:pt idx="8">
                  <c:v>0.30149999999999999</c:v>
                </c:pt>
                <c:pt idx="9">
                  <c:v>0.30329999999999996</c:v>
                </c:pt>
                <c:pt idx="10">
                  <c:v>0.30349999999999999</c:v>
                </c:pt>
                <c:pt idx="11">
                  <c:v>0.31180000000000002</c:v>
                </c:pt>
                <c:pt idx="12">
                  <c:v>0.25929999999999997</c:v>
                </c:pt>
                <c:pt idx="13">
                  <c:v>0.25850000000000001</c:v>
                </c:pt>
                <c:pt idx="14">
                  <c:v>0.25600000000000001</c:v>
                </c:pt>
                <c:pt idx="15">
                  <c:v>0.25390000000000001</c:v>
                </c:pt>
                <c:pt idx="16">
                  <c:v>0.251</c:v>
                </c:pt>
                <c:pt idx="17">
                  <c:v>0.2495</c:v>
                </c:pt>
                <c:pt idx="18">
                  <c:v>0.249</c:v>
                </c:pt>
                <c:pt idx="19">
                  <c:v>0.24710000000000001</c:v>
                </c:pt>
                <c:pt idx="20">
                  <c:v>0.247</c:v>
                </c:pt>
                <c:pt idx="21">
                  <c:v>0.2457</c:v>
                </c:pt>
                <c:pt idx="22">
                  <c:v>0.24660000000000001</c:v>
                </c:pt>
                <c:pt idx="23">
                  <c:v>0.26119999999999999</c:v>
                </c:pt>
                <c:pt idx="24">
                  <c:v>0.26489999999999997</c:v>
                </c:pt>
                <c:pt idx="25">
                  <c:v>0.2762</c:v>
                </c:pt>
                <c:pt idx="26">
                  <c:v>0.27589999999999998</c:v>
                </c:pt>
                <c:pt idx="27">
                  <c:v>0.25489999999999996</c:v>
                </c:pt>
                <c:pt idx="28">
                  <c:v>0.25640000000000002</c:v>
                </c:pt>
                <c:pt idx="29">
                  <c:v>0.1953</c:v>
                </c:pt>
                <c:pt idx="30">
                  <c:v>0.20440000000000003</c:v>
                </c:pt>
                <c:pt idx="31">
                  <c:v>0.2036</c:v>
                </c:pt>
                <c:pt idx="32">
                  <c:v>0.2039</c:v>
                </c:pt>
                <c:pt idx="33">
                  <c:v>0.20230000000000001</c:v>
                </c:pt>
                <c:pt idx="34">
                  <c:v>0.20250000000000001</c:v>
                </c:pt>
                <c:pt idx="35">
                  <c:v>0.19920000000000002</c:v>
                </c:pt>
                <c:pt idx="36">
                  <c:v>0.1789</c:v>
                </c:pt>
                <c:pt idx="37">
                  <c:v>0.17809999999999998</c:v>
                </c:pt>
                <c:pt idx="38">
                  <c:v>0.18410000000000001</c:v>
                </c:pt>
                <c:pt idx="39">
                  <c:v>0.18390000000000001</c:v>
                </c:pt>
                <c:pt idx="40">
                  <c:v>0.19420000000000001</c:v>
                </c:pt>
                <c:pt idx="41">
                  <c:v>0.19870000000000002</c:v>
                </c:pt>
                <c:pt idx="42">
                  <c:v>0.21440000000000001</c:v>
                </c:pt>
                <c:pt idx="43">
                  <c:v>0.223</c:v>
                </c:pt>
                <c:pt idx="44">
                  <c:v>0.23760000000000001</c:v>
                </c:pt>
                <c:pt idx="45">
                  <c:v>0.22989999999999999</c:v>
                </c:pt>
                <c:pt idx="46">
                  <c:v>0.23260000000000003</c:v>
                </c:pt>
                <c:pt idx="47">
                  <c:v>0.23399999999999999</c:v>
                </c:pt>
                <c:pt idx="48">
                  <c:v>0.20149999999999998</c:v>
                </c:pt>
                <c:pt idx="49">
                  <c:v>0.20329999999999998</c:v>
                </c:pt>
                <c:pt idx="50">
                  <c:v>0.20300000000000001</c:v>
                </c:pt>
                <c:pt idx="51">
                  <c:v>0.2011</c:v>
                </c:pt>
                <c:pt idx="52">
                  <c:v>0.19980000000000001</c:v>
                </c:pt>
                <c:pt idx="53">
                  <c:v>0.1986</c:v>
                </c:pt>
                <c:pt idx="54">
                  <c:v>0.19879999999999998</c:v>
                </c:pt>
                <c:pt idx="55">
                  <c:v>0.20219999999999999</c:v>
                </c:pt>
                <c:pt idx="56">
                  <c:v>0.19920000000000002</c:v>
                </c:pt>
                <c:pt idx="57">
                  <c:v>0.21719999999999998</c:v>
                </c:pt>
                <c:pt idx="58">
                  <c:v>0.21590000000000001</c:v>
                </c:pt>
                <c:pt idx="59">
                  <c:v>0.2208</c:v>
                </c:pt>
                <c:pt idx="60">
                  <c:v>0.19699999999999998</c:v>
                </c:pt>
                <c:pt idx="61">
                  <c:v>0.19899999999999998</c:v>
                </c:pt>
                <c:pt idx="62">
                  <c:v>0.20499999999999999</c:v>
                </c:pt>
                <c:pt idx="63">
                  <c:v>0.222</c:v>
                </c:pt>
                <c:pt idx="64">
                  <c:v>0.22</c:v>
                </c:pt>
                <c:pt idx="65">
                  <c:v>0.22</c:v>
                </c:pt>
                <c:pt idx="66">
                  <c:v>0.221</c:v>
                </c:pt>
                <c:pt idx="67">
                  <c:v>0.22399999999999998</c:v>
                </c:pt>
                <c:pt idx="68">
                  <c:v>0.23499999999999999</c:v>
                </c:pt>
                <c:pt idx="69">
                  <c:v>0.23800000000000002</c:v>
                </c:pt>
                <c:pt idx="70">
                  <c:v>0.24600000000000002</c:v>
                </c:pt>
                <c:pt idx="71">
                  <c:v>0.255</c:v>
                </c:pt>
                <c:pt idx="72">
                  <c:v>0.20100000000000001</c:v>
                </c:pt>
                <c:pt idx="73">
                  <c:v>0.214</c:v>
                </c:pt>
                <c:pt idx="74">
                  <c:v>0.21600000000000003</c:v>
                </c:pt>
                <c:pt idx="75">
                  <c:v>0.218</c:v>
                </c:pt>
                <c:pt idx="76">
                  <c:v>0.22</c:v>
                </c:pt>
                <c:pt idx="77">
                  <c:v>0.22399999999999998</c:v>
                </c:pt>
                <c:pt idx="78">
                  <c:v>0.22600000000000001</c:v>
                </c:pt>
                <c:pt idx="79">
                  <c:v>0.22600000000000001</c:v>
                </c:pt>
                <c:pt idx="80">
                  <c:v>0.22699999999999998</c:v>
                </c:pt>
                <c:pt idx="81">
                  <c:v>0.23399999999999999</c:v>
                </c:pt>
                <c:pt idx="82">
                  <c:v>0.24</c:v>
                </c:pt>
                <c:pt idx="83">
                  <c:v>0.24399999999999999</c:v>
                </c:pt>
                <c:pt idx="84">
                  <c:v>0.22800000000000001</c:v>
                </c:pt>
                <c:pt idx="85">
                  <c:v>0.23199999999999998</c:v>
                </c:pt>
                <c:pt idx="86">
                  <c:v>0.23499999999999999</c:v>
                </c:pt>
                <c:pt idx="87">
                  <c:v>0.23699999999999999</c:v>
                </c:pt>
                <c:pt idx="88">
                  <c:v>0.24299999999999999</c:v>
                </c:pt>
                <c:pt idx="89">
                  <c:v>0.26200000000000001</c:v>
                </c:pt>
                <c:pt idx="90">
                  <c:v>0.26100000000000001</c:v>
                </c:pt>
                <c:pt idx="91">
                  <c:v>0.26300000000000001</c:v>
                </c:pt>
                <c:pt idx="92">
                  <c:v>0.27699999999999997</c:v>
                </c:pt>
                <c:pt idx="93">
                  <c:v>0.28100000000000003</c:v>
                </c:pt>
                <c:pt idx="94">
                  <c:v>0.28499999999999998</c:v>
                </c:pt>
                <c:pt idx="95">
                  <c:v>0.29799999999999999</c:v>
                </c:pt>
                <c:pt idx="96">
                  <c:v>0.187</c:v>
                </c:pt>
                <c:pt idx="97">
                  <c:v>0.19600000000000001</c:v>
                </c:pt>
                <c:pt idx="98">
                  <c:v>0.20100000000000001</c:v>
                </c:pt>
                <c:pt idx="99">
                  <c:v>0.20399999999999999</c:v>
                </c:pt>
                <c:pt idx="100">
                  <c:v>0.21199999999999999</c:v>
                </c:pt>
                <c:pt idx="101">
                  <c:v>0.21099999999999999</c:v>
                </c:pt>
                <c:pt idx="102">
                  <c:v>0.214</c:v>
                </c:pt>
                <c:pt idx="103">
                  <c:v>0.214</c:v>
                </c:pt>
                <c:pt idx="104">
                  <c:v>0.216</c:v>
                </c:pt>
                <c:pt idx="105">
                  <c:v>0.216</c:v>
                </c:pt>
                <c:pt idx="106">
                  <c:v>0.218</c:v>
                </c:pt>
                <c:pt idx="107">
                  <c:v>0.215</c:v>
                </c:pt>
                <c:pt idx="108">
                  <c:v>0.223</c:v>
                </c:pt>
                <c:pt idx="109">
                  <c:v>0.23200000000000001</c:v>
                </c:pt>
                <c:pt idx="110">
                  <c:v>0.23300000000000001</c:v>
                </c:pt>
                <c:pt idx="111">
                  <c:v>0.23499999999999999</c:v>
                </c:pt>
                <c:pt idx="112">
                  <c:v>0.23200000000000001</c:v>
                </c:pt>
                <c:pt idx="113">
                  <c:v>0.245</c:v>
                </c:pt>
                <c:pt idx="114">
                  <c:v>0.25700000000000001</c:v>
                </c:pt>
                <c:pt idx="115">
                  <c:v>0.25700000000000001</c:v>
                </c:pt>
                <c:pt idx="116">
                  <c:v>0.26700000000000002</c:v>
                </c:pt>
                <c:pt idx="117">
                  <c:v>0.26700000000000002</c:v>
                </c:pt>
                <c:pt idx="118">
                  <c:v>0.26900000000000002</c:v>
                </c:pt>
                <c:pt idx="119">
                  <c:v>0.27900000000000003</c:v>
                </c:pt>
                <c:pt idx="120">
                  <c:v>0.27399999999999997</c:v>
                </c:pt>
                <c:pt idx="121">
                  <c:v>0.27500000000000002</c:v>
                </c:pt>
                <c:pt idx="122">
                  <c:v>0.27300000000000002</c:v>
                </c:pt>
                <c:pt idx="123">
                  <c:v>0.27800000000000002</c:v>
                </c:pt>
                <c:pt idx="124">
                  <c:v>0.27699999999999997</c:v>
                </c:pt>
                <c:pt idx="125">
                  <c:v>0.29399999999999998</c:v>
                </c:pt>
                <c:pt idx="126">
                  <c:v>0.29399999999999998</c:v>
                </c:pt>
                <c:pt idx="127">
                  <c:v>0.29399999999999998</c:v>
                </c:pt>
                <c:pt idx="128">
                  <c:v>0.28899999999999998</c:v>
                </c:pt>
                <c:pt idx="129">
                  <c:v>0.31900000000000001</c:v>
                </c:pt>
                <c:pt idx="130">
                  <c:v>0.32400000000000001</c:v>
                </c:pt>
                <c:pt idx="131">
                  <c:v>0.35499999999999998</c:v>
                </c:pt>
                <c:pt idx="132">
                  <c:v>0.45299999999999996</c:v>
                </c:pt>
                <c:pt idx="133">
                  <c:v>0.45500000000000002</c:v>
                </c:pt>
                <c:pt idx="134">
                  <c:v>0.44700000000000001</c:v>
                </c:pt>
                <c:pt idx="135">
                  <c:v>0.44600000000000001</c:v>
                </c:pt>
                <c:pt idx="136">
                  <c:v>0.442</c:v>
                </c:pt>
                <c:pt idx="137">
                  <c:v>0.44600000000000001</c:v>
                </c:pt>
                <c:pt idx="138">
                  <c:v>0.442</c:v>
                </c:pt>
                <c:pt idx="139">
                  <c:v>0.44600000000000001</c:v>
                </c:pt>
                <c:pt idx="140">
                  <c:v>0.44500000000000001</c:v>
                </c:pt>
                <c:pt idx="141">
                  <c:v>0.44799999999999995</c:v>
                </c:pt>
                <c:pt idx="142">
                  <c:v>0.44700000000000001</c:v>
                </c:pt>
                <c:pt idx="143">
                  <c:v>0.45200000000000001</c:v>
                </c:pt>
                <c:pt idx="144">
                  <c:v>0.51142285285810885</c:v>
                </c:pt>
                <c:pt idx="145">
                  <c:v>0.50720272835720959</c:v>
                </c:pt>
                <c:pt idx="146">
                  <c:v>0.51338289927772784</c:v>
                </c:pt>
                <c:pt idx="147">
                  <c:v>0.51127947861421497</c:v>
                </c:pt>
                <c:pt idx="148">
                  <c:v>0.51054394825359151</c:v>
                </c:pt>
                <c:pt idx="149">
                  <c:v>0.51226228969714405</c:v>
                </c:pt>
                <c:pt idx="150">
                  <c:v>0.51143143672620917</c:v>
                </c:pt>
                <c:pt idx="151">
                  <c:v>0.510381977515178</c:v>
                </c:pt>
                <c:pt idx="152">
                  <c:v>0.52134810766301432</c:v>
                </c:pt>
                <c:pt idx="153">
                  <c:v>0.52133366970850026</c:v>
                </c:pt>
                <c:pt idx="154">
                  <c:v>0.52027884614093833</c:v>
                </c:pt>
                <c:pt idx="155">
                  <c:v>0.52537471994814111</c:v>
                </c:pt>
                <c:pt idx="156">
                  <c:v>0.60639704898364688</c:v>
                </c:pt>
                <c:pt idx="157">
                  <c:v>0.60698827370054997</c:v>
                </c:pt>
                <c:pt idx="158">
                  <c:v>0.60044116499476685</c:v>
                </c:pt>
                <c:pt idx="159">
                  <c:v>0.59202088245347717</c:v>
                </c:pt>
                <c:pt idx="160">
                  <c:v>0.60436880549537786</c:v>
                </c:pt>
                <c:pt idx="161">
                  <c:v>0.6080208991534285</c:v>
                </c:pt>
              </c:numCache>
            </c:numRef>
          </c:val>
          <c:smooth val="0"/>
          <c:extLst>
            <c:ext xmlns:c16="http://schemas.microsoft.com/office/drawing/2014/chart" uri="{C3380CC4-5D6E-409C-BE32-E72D297353CC}">
              <c16:uniqueId val="{00000000-55C3-4B35-BBAD-620B107B559B}"/>
            </c:ext>
          </c:extLst>
        </c:ser>
        <c:dLbls>
          <c:showLegendKey val="0"/>
          <c:showVal val="0"/>
          <c:showCatName val="0"/>
          <c:showSerName val="0"/>
          <c:showPercent val="0"/>
          <c:showBubbleSize val="0"/>
        </c:dLbls>
        <c:smooth val="0"/>
        <c:axId val="774361328"/>
        <c:axId val="774356752"/>
      </c:lineChart>
      <c:dateAx>
        <c:axId val="77436132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56752"/>
        <c:crosses val="autoZero"/>
        <c:auto val="1"/>
        <c:lblOffset val="100"/>
        <c:baseTimeUnit val="months"/>
      </c:dateAx>
      <c:valAx>
        <c:axId val="774356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61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ecuador!$E$1</c:f>
              <c:strCache>
                <c:ptCount val="1"/>
                <c:pt idx="0">
                  <c:v>m2</c:v>
                </c:pt>
              </c:strCache>
            </c:strRef>
          </c:tx>
          <c:spPr>
            <a:ln w="28575"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ecuador!$E$2:$E$163</c:f>
              <c:numCache>
                <c:formatCode>0.00%</c:formatCode>
                <c:ptCount val="162"/>
                <c:pt idx="0">
                  <c:v>0.93714766692720441</c:v>
                </c:pt>
                <c:pt idx="1">
                  <c:v>0.93931834949088411</c:v>
                </c:pt>
                <c:pt idx="2">
                  <c:v>0.94540867365783743</c:v>
                </c:pt>
                <c:pt idx="3">
                  <c:v>0.96179112214172557</c:v>
                </c:pt>
                <c:pt idx="4">
                  <c:v>0.97060225194953387</c:v>
                </c:pt>
                <c:pt idx="5">
                  <c:v>0.97081896651424127</c:v>
                </c:pt>
                <c:pt idx="6">
                  <c:v>0.98010412692973148</c:v>
                </c:pt>
                <c:pt idx="7">
                  <c:v>1.0024479718355508</c:v>
                </c:pt>
                <c:pt idx="8">
                  <c:v>0.99645179073459278</c:v>
                </c:pt>
                <c:pt idx="9">
                  <c:v>1.0077050029327737</c:v>
                </c:pt>
                <c:pt idx="10">
                  <c:v>1.0288204968234551</c:v>
                </c:pt>
                <c:pt idx="11">
                  <c:v>1.0782576188307063</c:v>
                </c:pt>
                <c:pt idx="12">
                  <c:v>1.0678726518237349</c:v>
                </c:pt>
                <c:pt idx="13">
                  <c:v>1.0717147641284859</c:v>
                </c:pt>
                <c:pt idx="14">
                  <c:v>1.0831999744009015</c:v>
                </c:pt>
                <c:pt idx="15">
                  <c:v>1.1217036110669312</c:v>
                </c:pt>
                <c:pt idx="16">
                  <c:v>1.1309868780922658</c:v>
                </c:pt>
                <c:pt idx="17">
                  <c:v>1.1278115756592744</c:v>
                </c:pt>
                <c:pt idx="18">
                  <c:v>1.1546757737172999</c:v>
                </c:pt>
                <c:pt idx="19">
                  <c:v>1.1756685722935851</c:v>
                </c:pt>
                <c:pt idx="20">
                  <c:v>1.1637932402358491</c:v>
                </c:pt>
                <c:pt idx="21">
                  <c:v>1.1691074516398223</c:v>
                </c:pt>
                <c:pt idx="22">
                  <c:v>1.1855813442973746</c:v>
                </c:pt>
                <c:pt idx="23">
                  <c:v>1.2340317177320914</c:v>
                </c:pt>
                <c:pt idx="24">
                  <c:v>1.1830145381103945</c:v>
                </c:pt>
                <c:pt idx="25">
                  <c:v>1.1779931954593781</c:v>
                </c:pt>
                <c:pt idx="26">
                  <c:v>1.1782619425987397</c:v>
                </c:pt>
                <c:pt idx="27">
                  <c:v>1.2009508634948545</c:v>
                </c:pt>
                <c:pt idx="28">
                  <c:v>1.1946594138456923</c:v>
                </c:pt>
                <c:pt idx="29">
                  <c:v>1.1974530445200544</c:v>
                </c:pt>
                <c:pt idx="30">
                  <c:v>1.2160480365037312</c:v>
                </c:pt>
                <c:pt idx="31">
                  <c:v>1.2303792259684059</c:v>
                </c:pt>
                <c:pt idx="32">
                  <c:v>1.2236250903107293</c:v>
                </c:pt>
                <c:pt idx="33">
                  <c:v>1.2574703649555929</c:v>
                </c:pt>
                <c:pt idx="34">
                  <c:v>1.2843133859821882</c:v>
                </c:pt>
                <c:pt idx="35">
                  <c:v>1.3674721307555928</c:v>
                </c:pt>
                <c:pt idx="36">
                  <c:v>1.346506805687296</c:v>
                </c:pt>
                <c:pt idx="37">
                  <c:v>1.3516827584936402</c:v>
                </c:pt>
                <c:pt idx="38">
                  <c:v>1.371512448128398</c:v>
                </c:pt>
                <c:pt idx="39">
                  <c:v>1.3847998501421506</c:v>
                </c:pt>
                <c:pt idx="40">
                  <c:v>1.3933255292373108</c:v>
                </c:pt>
                <c:pt idx="41">
                  <c:v>1.4028305746717975</c:v>
                </c:pt>
                <c:pt idx="42">
                  <c:v>1.4230873381080824</c:v>
                </c:pt>
                <c:pt idx="43">
                  <c:v>1.439802196467509</c:v>
                </c:pt>
                <c:pt idx="44">
                  <c:v>1.435159057797496</c:v>
                </c:pt>
                <c:pt idx="45">
                  <c:v>1.4421813929276306</c:v>
                </c:pt>
                <c:pt idx="46">
                  <c:v>1.4510608196146382</c:v>
                </c:pt>
                <c:pt idx="47">
                  <c:v>1.5167971697220053</c:v>
                </c:pt>
                <c:pt idx="48">
                  <c:v>1.476245296809271</c:v>
                </c:pt>
                <c:pt idx="49">
                  <c:v>1.4910082127180098</c:v>
                </c:pt>
                <c:pt idx="50">
                  <c:v>1.5365909933656805</c:v>
                </c:pt>
                <c:pt idx="51">
                  <c:v>1.550153551012335</c:v>
                </c:pt>
                <c:pt idx="52">
                  <c:v>1.5494606708428871</c:v>
                </c:pt>
                <c:pt idx="53">
                  <c:v>1.5620116857103905</c:v>
                </c:pt>
                <c:pt idx="54">
                  <c:v>1.5868863140495195</c:v>
                </c:pt>
                <c:pt idx="55">
                  <c:v>1.5983675900949432</c:v>
                </c:pt>
                <c:pt idx="56">
                  <c:v>1.6125988020198296</c:v>
                </c:pt>
                <c:pt idx="57">
                  <c:v>1.6227084548512454</c:v>
                </c:pt>
                <c:pt idx="58">
                  <c:v>1.6100079576660127</c:v>
                </c:pt>
                <c:pt idx="59">
                  <c:v>1.7079698525730769</c:v>
                </c:pt>
                <c:pt idx="60">
                  <c:v>1.6838278711727046</c:v>
                </c:pt>
                <c:pt idx="61">
                  <c:v>1.7009570186961418</c:v>
                </c:pt>
                <c:pt idx="62">
                  <c:v>1.7436263544404913</c:v>
                </c:pt>
                <c:pt idx="63">
                  <c:v>1.7407480171831147</c:v>
                </c:pt>
                <c:pt idx="64">
                  <c:v>1.7613968690564847</c:v>
                </c:pt>
                <c:pt idx="65">
                  <c:v>1.7557708185024155</c:v>
                </c:pt>
                <c:pt idx="66">
                  <c:v>1.7440497214185284</c:v>
                </c:pt>
                <c:pt idx="67">
                  <c:v>1.7614665683992485</c:v>
                </c:pt>
                <c:pt idx="68">
                  <c:v>1.7560597944342515</c:v>
                </c:pt>
                <c:pt idx="69">
                  <c:v>1.7836417930271118</c:v>
                </c:pt>
                <c:pt idx="70">
                  <c:v>1.8020246025486937</c:v>
                </c:pt>
                <c:pt idx="71">
                  <c:v>1.8967365338815254</c:v>
                </c:pt>
                <c:pt idx="72">
                  <c:v>1.8604910254240861</c:v>
                </c:pt>
                <c:pt idx="73">
                  <c:v>1.8657584179382809</c:v>
                </c:pt>
                <c:pt idx="74">
                  <c:v>1.8635270018986296</c:v>
                </c:pt>
                <c:pt idx="75">
                  <c:v>1.8611600214214703</c:v>
                </c:pt>
                <c:pt idx="76">
                  <c:v>1.8826687622887954</c:v>
                </c:pt>
                <c:pt idx="77">
                  <c:v>1.859165435918068</c:v>
                </c:pt>
                <c:pt idx="78">
                  <c:v>1.8548680919877876</c:v>
                </c:pt>
                <c:pt idx="79">
                  <c:v>1.8829068454435003</c:v>
                </c:pt>
                <c:pt idx="80">
                  <c:v>1.8775166916214983</c:v>
                </c:pt>
                <c:pt idx="81">
                  <c:v>1.9030196280307097</c:v>
                </c:pt>
                <c:pt idx="82">
                  <c:v>1.9332115663665537</c:v>
                </c:pt>
                <c:pt idx="83">
                  <c:v>2.0433743415067989</c:v>
                </c:pt>
                <c:pt idx="84">
                  <c:v>2.0060685503315421</c:v>
                </c:pt>
                <c:pt idx="85">
                  <c:v>2.025698054040121</c:v>
                </c:pt>
                <c:pt idx="86">
                  <c:v>2.0401642699178453</c:v>
                </c:pt>
                <c:pt idx="87">
                  <c:v>2.0388312978582595</c:v>
                </c:pt>
                <c:pt idx="88">
                  <c:v>2.0416838747420023</c:v>
                </c:pt>
                <c:pt idx="89">
                  <c:v>2.0550905929628813</c:v>
                </c:pt>
                <c:pt idx="90">
                  <c:v>2.0664625853840928</c:v>
                </c:pt>
                <c:pt idx="91">
                  <c:v>2.1012035973715184</c:v>
                </c:pt>
                <c:pt idx="92">
                  <c:v>2.1041168277193161</c:v>
                </c:pt>
                <c:pt idx="93">
                  <c:v>2.1341252710289917</c:v>
                </c:pt>
                <c:pt idx="94">
                  <c:v>2.1594743416511988</c:v>
                </c:pt>
                <c:pt idx="95">
                  <c:v>2.2556900631811287</c:v>
                </c:pt>
                <c:pt idx="96">
                  <c:v>2.1983230249969865</c:v>
                </c:pt>
                <c:pt idx="97">
                  <c:v>2.1933444059651164</c:v>
                </c:pt>
                <c:pt idx="98">
                  <c:v>2.2205191058624107</c:v>
                </c:pt>
                <c:pt idx="99">
                  <c:v>2.2309654056561579</c:v>
                </c:pt>
                <c:pt idx="100">
                  <c:v>2.2435397111988653</c:v>
                </c:pt>
                <c:pt idx="101">
                  <c:v>2.2417753214220122</c:v>
                </c:pt>
                <c:pt idx="102">
                  <c:v>2.2668033234888325</c:v>
                </c:pt>
                <c:pt idx="103">
                  <c:v>2.2599615731009468</c:v>
                </c:pt>
                <c:pt idx="104">
                  <c:v>2.2298116791888969</c:v>
                </c:pt>
                <c:pt idx="105">
                  <c:v>2.2399142746237701</c:v>
                </c:pt>
                <c:pt idx="106">
                  <c:v>2.2345422295752253</c:v>
                </c:pt>
                <c:pt idx="107">
                  <c:v>2.2881552814350674</c:v>
                </c:pt>
                <c:pt idx="108">
                  <c:v>2.2999120274895271</c:v>
                </c:pt>
                <c:pt idx="109">
                  <c:v>2.3153360688646125</c:v>
                </c:pt>
                <c:pt idx="110">
                  <c:v>2.3479059019413788</c:v>
                </c:pt>
                <c:pt idx="111">
                  <c:v>2.3502474471449686</c:v>
                </c:pt>
                <c:pt idx="112">
                  <c:v>2.3508094192313944</c:v>
                </c:pt>
                <c:pt idx="113">
                  <c:v>2.3852352823278862</c:v>
                </c:pt>
                <c:pt idx="114">
                  <c:v>2.4037152354838986</c:v>
                </c:pt>
                <c:pt idx="115">
                  <c:v>2.4662085775373215</c:v>
                </c:pt>
                <c:pt idx="116">
                  <c:v>2.4988550187546488</c:v>
                </c:pt>
                <c:pt idx="117">
                  <c:v>2.5124727860020228</c:v>
                </c:pt>
                <c:pt idx="118">
                  <c:v>2.5266353307418039</c:v>
                </c:pt>
                <c:pt idx="119">
                  <c:v>2.6437964217145375</c:v>
                </c:pt>
                <c:pt idx="120">
                  <c:v>2.5887667953358817</c:v>
                </c:pt>
                <c:pt idx="121">
                  <c:v>2.6284322417500698</c:v>
                </c:pt>
                <c:pt idx="122">
                  <c:v>2.6903707095151512</c:v>
                </c:pt>
                <c:pt idx="123">
                  <c:v>2.693791412421171</c:v>
                </c:pt>
                <c:pt idx="124">
                  <c:v>2.6715655439868411</c:v>
                </c:pt>
                <c:pt idx="125">
                  <c:v>2.6906465246912132</c:v>
                </c:pt>
                <c:pt idx="126">
                  <c:v>2.6787574740896027</c:v>
                </c:pt>
                <c:pt idx="127">
                  <c:v>2.6877482140329207</c:v>
                </c:pt>
                <c:pt idx="128">
                  <c:v>2.6745306469548225</c:v>
                </c:pt>
                <c:pt idx="129">
                  <c:v>2.6964056728703394</c:v>
                </c:pt>
                <c:pt idx="130">
                  <c:v>2.7269612333969819</c:v>
                </c:pt>
                <c:pt idx="131">
                  <c:v>2.829194414747056</c:v>
                </c:pt>
                <c:pt idx="132">
                  <c:v>2.789945881460214</c:v>
                </c:pt>
                <c:pt idx="133">
                  <c:v>2.8234225547122849</c:v>
                </c:pt>
                <c:pt idx="134">
                  <c:v>2.8798151491530324</c:v>
                </c:pt>
                <c:pt idx="135">
                  <c:v>2.8663004005996302</c:v>
                </c:pt>
                <c:pt idx="136">
                  <c:v>2.8448132589728767</c:v>
                </c:pt>
                <c:pt idx="137">
                  <c:v>2.8640119958575938</c:v>
                </c:pt>
                <c:pt idx="138">
                  <c:v>2.8515937702418066</c:v>
                </c:pt>
                <c:pt idx="139">
                  <c:v>2.8644613731395872</c:v>
                </c:pt>
                <c:pt idx="140">
                  <c:v>2.8605147811831322</c:v>
                </c:pt>
                <c:pt idx="141">
                  <c:v>2.8663406505535951</c:v>
                </c:pt>
                <c:pt idx="142">
                  <c:v>2.885677464073821</c:v>
                </c:pt>
                <c:pt idx="143">
                  <c:v>2.9675371166217159</c:v>
                </c:pt>
                <c:pt idx="144">
                  <c:v>2.9302319950050966</c:v>
                </c:pt>
                <c:pt idx="145">
                  <c:v>2.9674978171539803</c:v>
                </c:pt>
                <c:pt idx="146">
                  <c:v>2.9929755850028679</c:v>
                </c:pt>
                <c:pt idx="147">
                  <c:v>3.0032921399423191</c:v>
                </c:pt>
                <c:pt idx="148">
                  <c:v>2.9988820757480652</c:v>
                </c:pt>
                <c:pt idx="149">
                  <c:v>3.0102251025848554</c:v>
                </c:pt>
                <c:pt idx="150">
                  <c:v>3.0329998037582593</c:v>
                </c:pt>
                <c:pt idx="151">
                  <c:v>3.0718679031083855</c:v>
                </c:pt>
                <c:pt idx="152">
                  <c:v>3.0607154298053634</c:v>
                </c:pt>
                <c:pt idx="153">
                  <c:v>3.1016348954242865</c:v>
                </c:pt>
                <c:pt idx="154">
                  <c:v>3.1292641718974195</c:v>
                </c:pt>
                <c:pt idx="155">
                  <c:v>3.238351534186183</c:v>
                </c:pt>
                <c:pt idx="156">
                  <c:v>3.2355587858816373</c:v>
                </c:pt>
                <c:pt idx="157">
                  <c:v>3.2959082918711773</c:v>
                </c:pt>
                <c:pt idx="158">
                  <c:v>3.3012306775571871</c:v>
                </c:pt>
                <c:pt idx="159">
                  <c:v>3.4447928878565413</c:v>
                </c:pt>
                <c:pt idx="160">
                  <c:v>3.5987130319675624</c:v>
                </c:pt>
                <c:pt idx="161">
                  <c:v>3.7615386987751518</c:v>
                </c:pt>
              </c:numCache>
            </c:numRef>
          </c:val>
          <c:smooth val="0"/>
          <c:extLst>
            <c:ext xmlns:c16="http://schemas.microsoft.com/office/drawing/2014/chart" uri="{C3380CC4-5D6E-409C-BE32-E72D297353CC}">
              <c16:uniqueId val="{00000000-A214-4D41-8724-7954DE8B71A7}"/>
            </c:ext>
          </c:extLst>
        </c:ser>
        <c:dLbls>
          <c:showLegendKey val="0"/>
          <c:showVal val="0"/>
          <c:showCatName val="0"/>
          <c:showSerName val="0"/>
          <c:showPercent val="0"/>
          <c:showBubbleSize val="0"/>
        </c:dLbls>
        <c:smooth val="0"/>
        <c:axId val="774362992"/>
        <c:axId val="774369648"/>
      </c:lineChart>
      <c:dateAx>
        <c:axId val="7743629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69648"/>
        <c:crosses val="autoZero"/>
        <c:auto val="1"/>
        <c:lblOffset val="100"/>
        <c:baseTimeUnit val="months"/>
      </c:dateAx>
      <c:valAx>
        <c:axId val="77436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6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ecuador!$F$1</c:f>
              <c:strCache>
                <c:ptCount val="1"/>
                <c:pt idx="0">
                  <c:v>ri</c:v>
                </c:pt>
              </c:strCache>
            </c:strRef>
          </c:tx>
          <c:spPr>
            <a:ln w="28575"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ecuador!$F$2:$F$163</c:f>
              <c:numCache>
                <c:formatCode>0.00%</c:formatCode>
                <c:ptCount val="162"/>
                <c:pt idx="0">
                  <c:v>0.16879936839703119</c:v>
                </c:pt>
                <c:pt idx="1">
                  <c:v>0.19643651575070056</c:v>
                </c:pt>
                <c:pt idx="2">
                  <c:v>0.1739122465820124</c:v>
                </c:pt>
                <c:pt idx="3">
                  <c:v>0.22263166902229514</c:v>
                </c:pt>
                <c:pt idx="4">
                  <c:v>0.2438457657945273</c:v>
                </c:pt>
                <c:pt idx="5">
                  <c:v>0.25348352164883348</c:v>
                </c:pt>
                <c:pt idx="6">
                  <c:v>0.27087788933016849</c:v>
                </c:pt>
                <c:pt idx="7">
                  <c:v>0.27503047792137086</c:v>
                </c:pt>
                <c:pt idx="8">
                  <c:v>0.28164571721650622</c:v>
                </c:pt>
                <c:pt idx="9">
                  <c:v>0.28660573362591529</c:v>
                </c:pt>
                <c:pt idx="10">
                  <c:v>0.27962383590188261</c:v>
                </c:pt>
                <c:pt idx="11">
                  <c:v>0.2709126192077389</c:v>
                </c:pt>
                <c:pt idx="12">
                  <c:v>0.26862516865008629</c:v>
                </c:pt>
                <c:pt idx="13">
                  <c:v>0.30367690052060725</c:v>
                </c:pt>
                <c:pt idx="14">
                  <c:v>0.31382016300112314</c:v>
                </c:pt>
                <c:pt idx="15">
                  <c:v>0.42155813325986152</c:v>
                </c:pt>
                <c:pt idx="16">
                  <c:v>0.43950959559801711</c:v>
                </c:pt>
                <c:pt idx="17">
                  <c:v>0.4541704788287742</c:v>
                </c:pt>
                <c:pt idx="18">
                  <c:v>0.4556405022098739</c:v>
                </c:pt>
                <c:pt idx="19">
                  <c:v>0.46834014215405673</c:v>
                </c:pt>
                <c:pt idx="20">
                  <c:v>0.47566175757812612</c:v>
                </c:pt>
                <c:pt idx="21">
                  <c:v>0.45582866806788175</c:v>
                </c:pt>
                <c:pt idx="22">
                  <c:v>0.43438696855867304</c:v>
                </c:pt>
                <c:pt idx="23">
                  <c:v>0.32134977632662132</c:v>
                </c:pt>
                <c:pt idx="24">
                  <c:v>0.30827035230376826</c:v>
                </c:pt>
                <c:pt idx="25">
                  <c:v>0.28985141981435864</c:v>
                </c:pt>
                <c:pt idx="26">
                  <c:v>0.23642781267552679</c:v>
                </c:pt>
                <c:pt idx="27">
                  <c:v>0.22929869192274563</c:v>
                </c:pt>
                <c:pt idx="28">
                  <c:v>0.18954714684309651</c:v>
                </c:pt>
                <c:pt idx="29">
                  <c:v>0.19577491182861492</c:v>
                </c:pt>
                <c:pt idx="30">
                  <c:v>0.23112262176371751</c:v>
                </c:pt>
                <c:pt idx="31">
                  <c:v>0.28818391242768165</c:v>
                </c:pt>
                <c:pt idx="32">
                  <c:v>0.34056537937133941</c:v>
                </c:pt>
                <c:pt idx="33">
                  <c:v>0.33900188458619068</c:v>
                </c:pt>
                <c:pt idx="34">
                  <c:v>0.38545607911690472</c:v>
                </c:pt>
                <c:pt idx="35">
                  <c:v>0.27896470643625904</c:v>
                </c:pt>
                <c:pt idx="36">
                  <c:v>0.28738397497043283</c:v>
                </c:pt>
                <c:pt idx="37">
                  <c:v>0.26332035135449966</c:v>
                </c:pt>
                <c:pt idx="38">
                  <c:v>0.29185131525807162</c:v>
                </c:pt>
                <c:pt idx="39">
                  <c:v>0.31302450629193168</c:v>
                </c:pt>
                <c:pt idx="40">
                  <c:v>0.32955219513985351</c:v>
                </c:pt>
                <c:pt idx="41">
                  <c:v>0.29423950585734265</c:v>
                </c:pt>
                <c:pt idx="42">
                  <c:v>0.27507938294844192</c:v>
                </c:pt>
                <c:pt idx="43">
                  <c:v>0.24754639253017094</c:v>
                </c:pt>
                <c:pt idx="44">
                  <c:v>0.30709677113064709</c:v>
                </c:pt>
                <c:pt idx="45">
                  <c:v>0.25603052878104937</c:v>
                </c:pt>
                <c:pt idx="46">
                  <c:v>0.23846436509974386</c:v>
                </c:pt>
                <c:pt idx="47">
                  <c:v>0.17923556217736805</c:v>
                </c:pt>
                <c:pt idx="48">
                  <c:v>0.19539888652420917</c:v>
                </c:pt>
                <c:pt idx="49">
                  <c:v>0.26501532190083799</c:v>
                </c:pt>
                <c:pt idx="50">
                  <c:v>0.26689579877817748</c:v>
                </c:pt>
                <c:pt idx="51">
                  <c:v>0.27894504339824994</c:v>
                </c:pt>
                <c:pt idx="52">
                  <c:v>0.25796392845617577</c:v>
                </c:pt>
                <c:pt idx="53">
                  <c:v>0.25311659354271121</c:v>
                </c:pt>
                <c:pt idx="54">
                  <c:v>0.26094668823558054</c:v>
                </c:pt>
                <c:pt idx="55">
                  <c:v>0.26899997937734527</c:v>
                </c:pt>
                <c:pt idx="56">
                  <c:v>0.23592665887170874</c:v>
                </c:pt>
                <c:pt idx="57">
                  <c:v>0.29437309616306795</c:v>
                </c:pt>
                <c:pt idx="58">
                  <c:v>0.26407151392039085</c:v>
                </c:pt>
                <c:pt idx="59">
                  <c:v>0.19021465527753298</c:v>
                </c:pt>
                <c:pt idx="60">
                  <c:v>0.21561535816567354</c:v>
                </c:pt>
                <c:pt idx="61">
                  <c:v>0.21478505909011913</c:v>
                </c:pt>
                <c:pt idx="62">
                  <c:v>0.21318922144317942</c:v>
                </c:pt>
                <c:pt idx="63">
                  <c:v>0.23824642004434826</c:v>
                </c:pt>
                <c:pt idx="64">
                  <c:v>0.24508074374722905</c:v>
                </c:pt>
                <c:pt idx="65">
                  <c:v>0.24456886778330802</c:v>
                </c:pt>
                <c:pt idx="66">
                  <c:v>0.25072740513133063</c:v>
                </c:pt>
                <c:pt idx="67">
                  <c:v>0.26114586760875064</c:v>
                </c:pt>
                <c:pt idx="68">
                  <c:v>0.30150227582844408</c:v>
                </c:pt>
                <c:pt idx="69">
                  <c:v>0.24854879167224972</c:v>
                </c:pt>
                <c:pt idx="70">
                  <c:v>0.21176601677220128</c:v>
                </c:pt>
                <c:pt idx="71">
                  <c:v>0.15235753043965397</c:v>
                </c:pt>
                <c:pt idx="72">
                  <c:v>0.17286972080093624</c:v>
                </c:pt>
                <c:pt idx="73">
                  <c:v>0.25675730229969201</c:v>
                </c:pt>
                <c:pt idx="74">
                  <c:v>0.26569574425412246</c:v>
                </c:pt>
                <c:pt idx="75">
                  <c:v>0.2811122074328718</c:v>
                </c:pt>
                <c:pt idx="76">
                  <c:v>0.25106623110424581</c:v>
                </c:pt>
                <c:pt idx="77">
                  <c:v>0.22381242024872874</c:v>
                </c:pt>
                <c:pt idx="78">
                  <c:v>0.21695498845206018</c:v>
                </c:pt>
                <c:pt idx="79">
                  <c:v>0.2648027821512936</c:v>
                </c:pt>
                <c:pt idx="80">
                  <c:v>0.24711616403563497</c:v>
                </c:pt>
                <c:pt idx="81">
                  <c:v>0.2454950390881033</c:v>
                </c:pt>
                <c:pt idx="82">
                  <c:v>0.23635344294082813</c:v>
                </c:pt>
                <c:pt idx="83">
                  <c:v>0.25420511397170364</c:v>
                </c:pt>
                <c:pt idx="84">
                  <c:v>0.24412844456106211</c:v>
                </c:pt>
                <c:pt idx="85">
                  <c:v>0.25315272650700832</c:v>
                </c:pt>
                <c:pt idx="86">
                  <c:v>0.23258270658132316</c:v>
                </c:pt>
                <c:pt idx="87">
                  <c:v>0.20708614352657972</c:v>
                </c:pt>
                <c:pt idx="88">
                  <c:v>0.23087860797036838</c:v>
                </c:pt>
                <c:pt idx="89">
                  <c:v>0.3328225236756035</c:v>
                </c:pt>
                <c:pt idx="90">
                  <c:v>0.31612675156640591</c:v>
                </c:pt>
                <c:pt idx="91">
                  <c:v>0.34942832138294661</c:v>
                </c:pt>
                <c:pt idx="92">
                  <c:v>0.37715492910416998</c:v>
                </c:pt>
                <c:pt idx="93">
                  <c:v>0.33809700972627893</c:v>
                </c:pt>
                <c:pt idx="94">
                  <c:v>0.33005560184705934</c:v>
                </c:pt>
                <c:pt idx="95">
                  <c:v>0.22211738176535603</c:v>
                </c:pt>
                <c:pt idx="96">
                  <c:v>0.20540433586803372</c:v>
                </c:pt>
                <c:pt idx="97">
                  <c:v>0.2087488005203712</c:v>
                </c:pt>
                <c:pt idx="98">
                  <c:v>0.2058669941429217</c:v>
                </c:pt>
                <c:pt idx="99">
                  <c:v>0.19404643914473352</c:v>
                </c:pt>
                <c:pt idx="100">
                  <c:v>0.25898752730191599</c:v>
                </c:pt>
                <c:pt idx="101">
                  <c:v>0.2702277231499628</c:v>
                </c:pt>
                <c:pt idx="102">
                  <c:v>0.27232134833593474</c:v>
                </c:pt>
                <c:pt idx="103">
                  <c:v>0.24013335212719147</c:v>
                </c:pt>
                <c:pt idx="104">
                  <c:v>0.20074999641269189</c:v>
                </c:pt>
                <c:pt idx="105">
                  <c:v>0.18975241757889552</c:v>
                </c:pt>
                <c:pt idx="106">
                  <c:v>0.17985329235814582</c:v>
                </c:pt>
                <c:pt idx="107">
                  <c:v>0.14403655649005898</c:v>
                </c:pt>
                <c:pt idx="108">
                  <c:v>0.18546404317139176</c:v>
                </c:pt>
                <c:pt idx="109">
                  <c:v>0.19371119313826593</c:v>
                </c:pt>
                <c:pt idx="110">
                  <c:v>0.14955676225936196</c:v>
                </c:pt>
                <c:pt idx="111">
                  <c:v>0.14404198868330714</c:v>
                </c:pt>
                <c:pt idx="112">
                  <c:v>0.12484014729447503</c:v>
                </c:pt>
                <c:pt idx="113">
                  <c:v>0.19816136619041314</c:v>
                </c:pt>
                <c:pt idx="114">
                  <c:v>0.24807560384617294</c:v>
                </c:pt>
                <c:pt idx="115">
                  <c:v>0.24063135528413543</c:v>
                </c:pt>
                <c:pt idx="116">
                  <c:v>0.25838785648909923</c:v>
                </c:pt>
                <c:pt idx="117">
                  <c:v>0.24622740679132563</c:v>
                </c:pt>
                <c:pt idx="118">
                  <c:v>0.22436599879771807</c:v>
                </c:pt>
                <c:pt idx="119">
                  <c:v>0.24377470794371789</c:v>
                </c:pt>
                <c:pt idx="120">
                  <c:v>0.27965809724387386</c:v>
                </c:pt>
                <c:pt idx="121">
                  <c:v>0.27292453057569011</c:v>
                </c:pt>
                <c:pt idx="122">
                  <c:v>0.21771817223003742</c:v>
                </c:pt>
                <c:pt idx="123">
                  <c:v>0.18425895920700547</c:v>
                </c:pt>
                <c:pt idx="124">
                  <c:v>0.15824365032211249</c:v>
                </c:pt>
                <c:pt idx="125">
                  <c:v>0.25258139164336385</c:v>
                </c:pt>
                <c:pt idx="126">
                  <c:v>0.24029408525565873</c:v>
                </c:pt>
                <c:pt idx="127">
                  <c:v>0.20536998506681994</c:v>
                </c:pt>
                <c:pt idx="128">
                  <c:v>0.13257327267661295</c:v>
                </c:pt>
                <c:pt idx="129">
                  <c:v>0.26907708099657424</c:v>
                </c:pt>
                <c:pt idx="130">
                  <c:v>0.22439005441627952</c:v>
                </c:pt>
                <c:pt idx="131">
                  <c:v>0.13653150074839643</c:v>
                </c:pt>
                <c:pt idx="132">
                  <c:v>0.31896760325742401</c:v>
                </c:pt>
                <c:pt idx="133">
                  <c:v>0.30325869069949929</c:v>
                </c:pt>
                <c:pt idx="134">
                  <c:v>0.27406415413900981</c:v>
                </c:pt>
                <c:pt idx="135">
                  <c:v>0.23896824858278529</c:v>
                </c:pt>
                <c:pt idx="136">
                  <c:v>0.20971280954777574</c:v>
                </c:pt>
                <c:pt idx="137">
                  <c:v>0.17648688265868379</c:v>
                </c:pt>
                <c:pt idx="138">
                  <c:v>0.17390200218399138</c:v>
                </c:pt>
                <c:pt idx="139">
                  <c:v>0.16911746399653879</c:v>
                </c:pt>
                <c:pt idx="140">
                  <c:v>0.14894265156912717</c:v>
                </c:pt>
                <c:pt idx="141">
                  <c:v>0.15100713162706453</c:v>
                </c:pt>
                <c:pt idx="142">
                  <c:v>0.13177456152584546</c:v>
                </c:pt>
                <c:pt idx="143">
                  <c:v>0.14800568947031681</c:v>
                </c:pt>
                <c:pt idx="144">
                  <c:v>0.20149809925406179</c:v>
                </c:pt>
                <c:pt idx="145">
                  <c:v>0.18231825513537595</c:v>
                </c:pt>
                <c:pt idx="146">
                  <c:v>0.22123291848698395</c:v>
                </c:pt>
                <c:pt idx="147">
                  <c:v>0.19396598082052868</c:v>
                </c:pt>
                <c:pt idx="148">
                  <c:v>0.22674453183926729</c:v>
                </c:pt>
                <c:pt idx="149">
                  <c:v>0.22714886793373909</c:v>
                </c:pt>
                <c:pt idx="150">
                  <c:v>0.20925094130584496</c:v>
                </c:pt>
                <c:pt idx="151">
                  <c:v>0.21127760201813725</c:v>
                </c:pt>
                <c:pt idx="152">
                  <c:v>0.28467216439735454</c:v>
                </c:pt>
                <c:pt idx="153">
                  <c:v>0.22789141977023386</c:v>
                </c:pt>
                <c:pt idx="154">
                  <c:v>0.17715950044723899</c:v>
                </c:pt>
                <c:pt idx="155">
                  <c:v>0.18977868049654945</c:v>
                </c:pt>
                <c:pt idx="156">
                  <c:v>0.20044571045432452</c:v>
                </c:pt>
                <c:pt idx="157">
                  <c:v>0.18581160234557451</c:v>
                </c:pt>
                <c:pt idx="158">
                  <c:v>0.11347767182229893</c:v>
                </c:pt>
                <c:pt idx="159">
                  <c:v>0.16854393682166544</c:v>
                </c:pt>
                <c:pt idx="160">
                  <c:v>0.20768356319281184</c:v>
                </c:pt>
                <c:pt idx="161">
                  <c:v>0.16881822497603785</c:v>
                </c:pt>
              </c:numCache>
            </c:numRef>
          </c:val>
          <c:smooth val="0"/>
          <c:extLst>
            <c:ext xmlns:c16="http://schemas.microsoft.com/office/drawing/2014/chart" uri="{C3380CC4-5D6E-409C-BE32-E72D297353CC}">
              <c16:uniqueId val="{00000000-6641-4026-92C6-3CA7A13776A5}"/>
            </c:ext>
          </c:extLst>
        </c:ser>
        <c:dLbls>
          <c:showLegendKey val="0"/>
          <c:showVal val="0"/>
          <c:showCatName val="0"/>
          <c:showSerName val="0"/>
          <c:showPercent val="0"/>
          <c:showBubbleSize val="0"/>
        </c:dLbls>
        <c:smooth val="0"/>
        <c:axId val="774438288"/>
        <c:axId val="774452848"/>
      </c:lineChart>
      <c:dateAx>
        <c:axId val="774438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452848"/>
        <c:crosses val="autoZero"/>
        <c:auto val="1"/>
        <c:lblOffset val="100"/>
        <c:baseTimeUnit val="months"/>
      </c:dateAx>
      <c:valAx>
        <c:axId val="77445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43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manualLayout>
          <c:layoutTarget val="inner"/>
          <c:xMode val="edge"/>
          <c:yMode val="edge"/>
          <c:x val="0.12369225721784777"/>
          <c:y val="0.19486111111111112"/>
          <c:w val="0.87630774278215218"/>
          <c:h val="0.77736111111111106"/>
        </c:manualLayout>
      </c:layout>
      <c:lineChart>
        <c:grouping val="standard"/>
        <c:varyColors val="0"/>
        <c:ser>
          <c:idx val="0"/>
          <c:order val="0"/>
          <c:tx>
            <c:strRef>
              <c:f>ecuador!$G$1</c:f>
              <c:strCache>
                <c:ptCount val="1"/>
                <c:pt idx="0">
                  <c:v>cr.pib</c:v>
                </c:pt>
              </c:strCache>
            </c:strRef>
          </c:tx>
          <c:spPr>
            <a:ln w="28575"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ecuador!$G$2:$G$163</c:f>
              <c:numCache>
                <c:formatCode>0.00%</c:formatCode>
                <c:ptCount val="162"/>
                <c:pt idx="0">
                  <c:v>2.7822635514724438E-2</c:v>
                </c:pt>
                <c:pt idx="1">
                  <c:v>2.4780351966022102E-2</c:v>
                </c:pt>
                <c:pt idx="2">
                  <c:v>2.2036687061760901E-2</c:v>
                </c:pt>
                <c:pt idx="3">
                  <c:v>1.9691282407825559E-2</c:v>
                </c:pt>
                <c:pt idx="4">
                  <c:v>1.7463311488354227E-2</c:v>
                </c:pt>
                <c:pt idx="5">
                  <c:v>1.5614010929197059E-2</c:v>
                </c:pt>
                <c:pt idx="6">
                  <c:v>1.6746937220618516E-2</c:v>
                </c:pt>
                <c:pt idx="7">
                  <c:v>1.7575386679976903E-2</c:v>
                </c:pt>
                <c:pt idx="8">
                  <c:v>1.8145004072898287E-2</c:v>
                </c:pt>
                <c:pt idx="9">
                  <c:v>2.2962707295365318E-2</c:v>
                </c:pt>
                <c:pt idx="10">
                  <c:v>2.7261711046117482E-2</c:v>
                </c:pt>
                <c:pt idx="11">
                  <c:v>3.1734671803024174E-2</c:v>
                </c:pt>
                <c:pt idx="12">
                  <c:v>3.871535061106568E-2</c:v>
                </c:pt>
                <c:pt idx="13">
                  <c:v>4.5335164410544748E-2</c:v>
                </c:pt>
                <c:pt idx="14">
                  <c:v>5.2189133761824498E-2</c:v>
                </c:pt>
                <c:pt idx="15">
                  <c:v>5.5601415096971502E-2</c:v>
                </c:pt>
                <c:pt idx="16">
                  <c:v>5.9497432893715715E-2</c:v>
                </c:pt>
                <c:pt idx="17">
                  <c:v>6.301387808002519E-2</c:v>
                </c:pt>
                <c:pt idx="18">
                  <c:v>6.4574040017901735E-2</c:v>
                </c:pt>
                <c:pt idx="19">
                  <c:v>6.6106973578650072E-2</c:v>
                </c:pt>
                <c:pt idx="20">
                  <c:v>6.7678285329842186E-2</c:v>
                </c:pt>
                <c:pt idx="21">
                  <c:v>6.8737418819005511E-2</c:v>
                </c:pt>
                <c:pt idx="22">
                  <c:v>6.9640661847331087E-2</c:v>
                </c:pt>
                <c:pt idx="23">
                  <c:v>7.105196741821862E-2</c:v>
                </c:pt>
                <c:pt idx="24">
                  <c:v>6.0156927735034602E-2</c:v>
                </c:pt>
                <c:pt idx="25">
                  <c:v>4.9559160325981302E-2</c:v>
                </c:pt>
                <c:pt idx="26">
                  <c:v>3.9201989761875368E-2</c:v>
                </c:pt>
                <c:pt idx="27">
                  <c:v>3.1761675731658875E-2</c:v>
                </c:pt>
                <c:pt idx="28">
                  <c:v>2.4001404192857997E-2</c:v>
                </c:pt>
                <c:pt idx="29">
                  <c:v>1.6801215899203675E-2</c:v>
                </c:pt>
                <c:pt idx="30">
                  <c:v>8.4512170310306889E-3</c:v>
                </c:pt>
                <c:pt idx="31">
                  <c:v>1.3203920937140636E-4</c:v>
                </c:pt>
                <c:pt idx="32">
                  <c:v>-8.0157875878382814E-3</c:v>
                </c:pt>
                <c:pt idx="33">
                  <c:v>-1.3050908246977161E-2</c:v>
                </c:pt>
                <c:pt idx="34">
                  <c:v>-1.831032514849051E-2</c:v>
                </c:pt>
                <c:pt idx="35">
                  <c:v>-2.3443659804964684E-2</c:v>
                </c:pt>
                <c:pt idx="36">
                  <c:v>-1.6070660059691374E-2</c:v>
                </c:pt>
                <c:pt idx="37">
                  <c:v>-7.63008511279598E-3</c:v>
                </c:pt>
                <c:pt idx="38">
                  <c:v>6.2807931407153422E-4</c:v>
                </c:pt>
                <c:pt idx="39">
                  <c:v>7.5435603442608216E-3</c:v>
                </c:pt>
                <c:pt idx="40">
                  <c:v>1.4328063388737716E-2</c:v>
                </c:pt>
                <c:pt idx="41">
                  <c:v>2.0677077196343888E-2</c:v>
                </c:pt>
                <c:pt idx="42">
                  <c:v>2.8363795319425095E-2</c:v>
                </c:pt>
                <c:pt idx="43">
                  <c:v>3.6158103142680476E-2</c:v>
                </c:pt>
                <c:pt idx="44">
                  <c:v>4.391809568905497E-2</c:v>
                </c:pt>
                <c:pt idx="45">
                  <c:v>5.4956284224685577E-2</c:v>
                </c:pt>
                <c:pt idx="46">
                  <c:v>6.5263198652927651E-2</c:v>
                </c:pt>
                <c:pt idx="47">
                  <c:v>7.6198789109340748E-2</c:v>
                </c:pt>
                <c:pt idx="48">
                  <c:v>7.7090924141693121E-2</c:v>
                </c:pt>
                <c:pt idx="49">
                  <c:v>7.742596190705546E-2</c:v>
                </c:pt>
                <c:pt idx="50">
                  <c:v>7.7244230894589552E-2</c:v>
                </c:pt>
                <c:pt idx="51">
                  <c:v>8.1371147268488847E-2</c:v>
                </c:pt>
                <c:pt idx="52">
                  <c:v>8.4577100788897838E-2</c:v>
                </c:pt>
                <c:pt idx="53">
                  <c:v>8.8230489960889905E-2</c:v>
                </c:pt>
                <c:pt idx="54">
                  <c:v>8.7789382565486587E-2</c:v>
                </c:pt>
                <c:pt idx="55">
                  <c:v>8.7458263502563693E-2</c:v>
                </c:pt>
                <c:pt idx="56">
                  <c:v>8.6993614722340878E-2</c:v>
                </c:pt>
                <c:pt idx="57">
                  <c:v>7.829361635648803E-2</c:v>
                </c:pt>
                <c:pt idx="58">
                  <c:v>7.1163452598623694E-2</c:v>
                </c:pt>
                <c:pt idx="59">
                  <c:v>6.2872182164676854E-2</c:v>
                </c:pt>
                <c:pt idx="60">
                  <c:v>6.4758101201507365E-2</c:v>
                </c:pt>
                <c:pt idx="61">
                  <c:v>6.6038161321558306E-2</c:v>
                </c:pt>
                <c:pt idx="62">
                  <c:v>6.8167761117981993E-2</c:v>
                </c:pt>
                <c:pt idx="63">
                  <c:v>6.4714799025552466E-2</c:v>
                </c:pt>
                <c:pt idx="64">
                  <c:v>6.1710048525145146E-2</c:v>
                </c:pt>
                <c:pt idx="65">
                  <c:v>5.9044362686297445E-2</c:v>
                </c:pt>
                <c:pt idx="66">
                  <c:v>5.6354279765873871E-2</c:v>
                </c:pt>
                <c:pt idx="67">
                  <c:v>5.3598406429604964E-2</c:v>
                </c:pt>
                <c:pt idx="68">
                  <c:v>5.1129257815987525E-2</c:v>
                </c:pt>
                <c:pt idx="69">
                  <c:v>5.0166692510728153E-2</c:v>
                </c:pt>
                <c:pt idx="70">
                  <c:v>4.8779545789257965E-2</c:v>
                </c:pt>
                <c:pt idx="71">
                  <c:v>4.7925455094574139E-2</c:v>
                </c:pt>
                <c:pt idx="72">
                  <c:v>4.591386839298587E-2</c:v>
                </c:pt>
                <c:pt idx="73">
                  <c:v>4.4025875541831905E-2</c:v>
                </c:pt>
                <c:pt idx="74">
                  <c:v>4.1783665504326627E-2</c:v>
                </c:pt>
                <c:pt idx="75">
                  <c:v>4.2977966145193086E-2</c:v>
                </c:pt>
                <c:pt idx="76">
                  <c:v>4.4182431739363898E-2</c:v>
                </c:pt>
                <c:pt idx="77">
                  <c:v>4.5380773356697032E-2</c:v>
                </c:pt>
                <c:pt idx="78">
                  <c:v>4.9741535951330178E-2</c:v>
                </c:pt>
                <c:pt idx="79">
                  <c:v>5.3819220356638907E-2</c:v>
                </c:pt>
                <c:pt idx="80">
                  <c:v>5.7705894050852261E-2</c:v>
                </c:pt>
                <c:pt idx="81">
                  <c:v>5.5820282048403919E-2</c:v>
                </c:pt>
                <c:pt idx="82">
                  <c:v>5.4215847446719173E-2</c:v>
                </c:pt>
                <c:pt idx="83">
                  <c:v>5.275020157674818E-2</c:v>
                </c:pt>
                <c:pt idx="84">
                  <c:v>4.7652620050221514E-2</c:v>
                </c:pt>
                <c:pt idx="85">
                  <c:v>4.3029045452863075E-2</c:v>
                </c:pt>
                <c:pt idx="86">
                  <c:v>3.8724959843458064E-2</c:v>
                </c:pt>
                <c:pt idx="87">
                  <c:v>3.9427506170295279E-2</c:v>
                </c:pt>
                <c:pt idx="88">
                  <c:v>4.0526581994492543E-2</c:v>
                </c:pt>
                <c:pt idx="89">
                  <c:v>4.1174450549450348E-2</c:v>
                </c:pt>
                <c:pt idx="90">
                  <c:v>3.92344476989374E-2</c:v>
                </c:pt>
                <c:pt idx="91">
                  <c:v>3.7382390702410111E-2</c:v>
                </c:pt>
                <c:pt idx="92">
                  <c:v>3.5279969744832759E-2</c:v>
                </c:pt>
                <c:pt idx="93">
                  <c:v>3.626082084274293E-2</c:v>
                </c:pt>
                <c:pt idx="94">
                  <c:v>3.6450697703076733E-2</c:v>
                </c:pt>
                <c:pt idx="95">
                  <c:v>3.6473195412076678E-2</c:v>
                </c:pt>
                <c:pt idx="96">
                  <c:v>3.8483548685742087E-2</c:v>
                </c:pt>
                <c:pt idx="97">
                  <c:v>4.0536414281009112E-2</c:v>
                </c:pt>
                <c:pt idx="98">
                  <c:v>4.2113406608627516E-2</c:v>
                </c:pt>
                <c:pt idx="99">
                  <c:v>2.863475580698896E-2</c:v>
                </c:pt>
                <c:pt idx="100">
                  <c:v>1.5317514473883782E-2</c:v>
                </c:pt>
                <c:pt idx="101">
                  <c:v>2.498333291700273E-3</c:v>
                </c:pt>
                <c:pt idx="102">
                  <c:v>-3.2052835779848216E-3</c:v>
                </c:pt>
                <c:pt idx="103">
                  <c:v>-9.3264574606848009E-3</c:v>
                </c:pt>
                <c:pt idx="104">
                  <c:v>-1.3745867027003139E-2</c:v>
                </c:pt>
                <c:pt idx="105">
                  <c:v>-1.7958749840645893E-2</c:v>
                </c:pt>
                <c:pt idx="106">
                  <c:v>-2.1502234047506827E-2</c:v>
                </c:pt>
                <c:pt idx="107">
                  <c:v>-2.5342421180794304E-2</c:v>
                </c:pt>
                <c:pt idx="108">
                  <c:v>-2.8042666417896357E-2</c:v>
                </c:pt>
                <c:pt idx="109">
                  <c:v>-3.1272898715718866E-2</c:v>
                </c:pt>
                <c:pt idx="110">
                  <c:v>-3.4318662105236507E-2</c:v>
                </c:pt>
                <c:pt idx="111">
                  <c:v>-2.6809616253768157E-2</c:v>
                </c:pt>
                <c:pt idx="112">
                  <c:v>-1.9579607461451633E-2</c:v>
                </c:pt>
                <c:pt idx="113">
                  <c:v>-1.1955454539285964E-2</c:v>
                </c:pt>
                <c:pt idx="114">
                  <c:v>-1.178846399233658E-2</c:v>
                </c:pt>
                <c:pt idx="115">
                  <c:v>-1.0308717988297659E-2</c:v>
                </c:pt>
                <c:pt idx="116">
                  <c:v>-1.0365576706222285E-2</c:v>
                </c:pt>
                <c:pt idx="117">
                  <c:v>-4.2831245656953527E-3</c:v>
                </c:pt>
                <c:pt idx="118">
                  <c:v>1.8641887165149707E-3</c:v>
                </c:pt>
                <c:pt idx="119">
                  <c:v>8.1830459448243523E-3</c:v>
                </c:pt>
                <c:pt idx="120">
                  <c:v>1.090303153249338E-2</c:v>
                </c:pt>
                <c:pt idx="121">
                  <c:v>1.4069522433504749E-2</c:v>
                </c:pt>
                <c:pt idx="122">
                  <c:v>1.7048204532420314E-2</c:v>
                </c:pt>
                <c:pt idx="123">
                  <c:v>1.8016446044269999E-2</c:v>
                </c:pt>
                <c:pt idx="124">
                  <c:v>1.9708796089743904E-2</c:v>
                </c:pt>
                <c:pt idx="125">
                  <c:v>2.0652642930149755E-2</c:v>
                </c:pt>
                <c:pt idx="126">
                  <c:v>2.3985742675200601E-2</c:v>
                </c:pt>
                <c:pt idx="127">
                  <c:v>2.6528461227328808E-2</c:v>
                </c:pt>
                <c:pt idx="128">
                  <c:v>2.9374369039451852E-2</c:v>
                </c:pt>
                <c:pt idx="129">
                  <c:v>2.8960239552660017E-2</c:v>
                </c:pt>
                <c:pt idx="130">
                  <c:v>2.8331049809728823E-2</c:v>
                </c:pt>
                <c:pt idx="131">
                  <c:v>2.7586549939171544E-2</c:v>
                </c:pt>
                <c:pt idx="132">
                  <c:v>2.3369559549346716E-2</c:v>
                </c:pt>
                <c:pt idx="133">
                  <c:v>1.9184638508435652E-2</c:v>
                </c:pt>
                <c:pt idx="134">
                  <c:v>1.5123441708973026E-2</c:v>
                </c:pt>
                <c:pt idx="135">
                  <c:v>1.5100908100887005E-2</c:v>
                </c:pt>
                <c:pt idx="136">
                  <c:v>1.4746579463065347E-2</c:v>
                </c:pt>
                <c:pt idx="137">
                  <c:v>1.4544072453370872E-2</c:v>
                </c:pt>
                <c:pt idx="138">
                  <c:v>1.4535873226808072E-2</c:v>
                </c:pt>
                <c:pt idx="139">
                  <c:v>1.4673722757061716E-2</c:v>
                </c:pt>
                <c:pt idx="140">
                  <c:v>1.4670579629336683E-2</c:v>
                </c:pt>
                <c:pt idx="141">
                  <c:v>1.2191605834099496E-2</c:v>
                </c:pt>
                <c:pt idx="142">
                  <c:v>9.4782548397137987E-3</c:v>
                </c:pt>
                <c:pt idx="143">
                  <c:v>7.3277179970980674E-3</c:v>
                </c:pt>
                <c:pt idx="144">
                  <c:v>8.5684220502798437E-3</c:v>
                </c:pt>
                <c:pt idx="145">
                  <c:v>9.6214271983032975E-3</c:v>
                </c:pt>
                <c:pt idx="146">
                  <c:v>1.0987659214063868E-2</c:v>
                </c:pt>
                <c:pt idx="147">
                  <c:v>8.755279925031792E-3</c:v>
                </c:pt>
                <c:pt idx="148">
                  <c:v>6.6211562037780157E-3</c:v>
                </c:pt>
                <c:pt idx="149">
                  <c:v>4.7809771214588773E-3</c:v>
                </c:pt>
                <c:pt idx="150">
                  <c:v>2.1439938798283511E-3</c:v>
                </c:pt>
                <c:pt idx="151">
                  <c:v>-5.7996928686740521E-4</c:v>
                </c:pt>
                <c:pt idx="152">
                  <c:v>-3.2511789007869428E-3</c:v>
                </c:pt>
                <c:pt idx="153">
                  <c:v>-5.4995153120368616E-3</c:v>
                </c:pt>
                <c:pt idx="154">
                  <c:v>-7.4954858248357991E-3</c:v>
                </c:pt>
                <c:pt idx="155">
                  <c:v>-1.0150612701340982E-2</c:v>
                </c:pt>
                <c:pt idx="156">
                  <c:v>-1.3501478521195332E-2</c:v>
                </c:pt>
                <c:pt idx="157">
                  <c:v>-1.9224753019337369E-2</c:v>
                </c:pt>
                <c:pt idx="158">
                  <c:v>-2.3374832446835053E-2</c:v>
                </c:pt>
                <c:pt idx="159">
                  <c:v>-5.6300661812385626E-2</c:v>
                </c:pt>
                <c:pt idx="160">
                  <c:v>-9.044630983323669E-2</c:v>
                </c:pt>
                <c:pt idx="161">
                  <c:v>-0.12419809661999801</c:v>
                </c:pt>
              </c:numCache>
            </c:numRef>
          </c:val>
          <c:smooth val="0"/>
          <c:extLst>
            <c:ext xmlns:c16="http://schemas.microsoft.com/office/drawing/2014/chart" uri="{C3380CC4-5D6E-409C-BE32-E72D297353CC}">
              <c16:uniqueId val="{00000000-9582-469D-93DA-17CEFAE1C809}"/>
            </c:ext>
          </c:extLst>
        </c:ser>
        <c:dLbls>
          <c:showLegendKey val="0"/>
          <c:showVal val="0"/>
          <c:showCatName val="0"/>
          <c:showSerName val="0"/>
          <c:showPercent val="0"/>
          <c:showBubbleSize val="0"/>
        </c:dLbls>
        <c:smooth val="0"/>
        <c:axId val="774335120"/>
        <c:axId val="774351344"/>
      </c:lineChart>
      <c:dateAx>
        <c:axId val="7743351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51344"/>
        <c:crosses val="autoZero"/>
        <c:auto val="1"/>
        <c:lblOffset val="100"/>
        <c:baseTimeUnit val="months"/>
      </c:dateAx>
      <c:valAx>
        <c:axId val="774351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7433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ecuador!$H$1</c:f>
              <c:strCache>
                <c:ptCount val="1"/>
                <c:pt idx="0">
                  <c:v>Índice</c:v>
                </c:pt>
              </c:strCache>
            </c:strRef>
          </c:tx>
          <c:spPr>
            <a:ln w="19050" cap="rnd">
              <a:solidFill>
                <a:schemeClr val="accent1"/>
              </a:solidFill>
              <a:round/>
            </a:ln>
            <a:effectLst/>
          </c:spPr>
          <c:marker>
            <c:symbol val="none"/>
          </c:marker>
          <c:cat>
            <c:numRef>
              <c:f>ecuador!$A$2:$A$163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ecuador!$H$2:$H$163</c:f>
              <c:numCache>
                <c:formatCode>General</c:formatCode>
                <c:ptCount val="162"/>
                <c:pt idx="0">
                  <c:v>1.0306492868545001</c:v>
                </c:pt>
                <c:pt idx="1">
                  <c:v>-1.6151697789694399</c:v>
                </c:pt>
                <c:pt idx="2">
                  <c:v>0.93506162291824102</c:v>
                </c:pt>
                <c:pt idx="3">
                  <c:v>-0.36912892847676598</c:v>
                </c:pt>
                <c:pt idx="4">
                  <c:v>-0.34400750361571902</c:v>
                </c:pt>
                <c:pt idx="5">
                  <c:v>5.2879018632046498E-2</c:v>
                </c:pt>
                <c:pt idx="6">
                  <c:v>0.142686752882421</c:v>
                </c:pt>
                <c:pt idx="7">
                  <c:v>-0.41293088152040103</c:v>
                </c:pt>
                <c:pt idx="8">
                  <c:v>-0.18068245523660101</c:v>
                </c:pt>
                <c:pt idx="9">
                  <c:v>-5.4651004746620699E-2</c:v>
                </c:pt>
                <c:pt idx="10">
                  <c:v>1.92592379936975</c:v>
                </c:pt>
                <c:pt idx="11">
                  <c:v>-1.0607133052903801</c:v>
                </c:pt>
                <c:pt idx="12">
                  <c:v>-0.58944220985061602</c:v>
                </c:pt>
                <c:pt idx="13">
                  <c:v>-1.3017240943183499</c:v>
                </c:pt>
                <c:pt idx="14">
                  <c:v>0.15769680260821201</c:v>
                </c:pt>
                <c:pt idx="15">
                  <c:v>-0.41778645634957401</c:v>
                </c:pt>
                <c:pt idx="16">
                  <c:v>-0.37721050273552398</c:v>
                </c:pt>
                <c:pt idx="17">
                  <c:v>-1.38232715235312</c:v>
                </c:pt>
                <c:pt idx="18">
                  <c:v>-0.51262918107654198</c:v>
                </c:pt>
                <c:pt idx="19">
                  <c:v>-0.35225736535455698</c:v>
                </c:pt>
                <c:pt idx="20">
                  <c:v>0.294474419005398</c:v>
                </c:pt>
                <c:pt idx="21">
                  <c:v>0.90760445237326604</c:v>
                </c:pt>
                <c:pt idx="22">
                  <c:v>3.9619825883499198</c:v>
                </c:pt>
                <c:pt idx="23">
                  <c:v>2.0496061305815201</c:v>
                </c:pt>
                <c:pt idx="24">
                  <c:v>2.5047264489376602</c:v>
                </c:pt>
                <c:pt idx="25">
                  <c:v>1.39044973936767</c:v>
                </c:pt>
                <c:pt idx="26">
                  <c:v>2.0444158066505298</c:v>
                </c:pt>
                <c:pt idx="27">
                  <c:v>1.7252291249682801</c:v>
                </c:pt>
                <c:pt idx="28">
                  <c:v>1.3128982912957701</c:v>
                </c:pt>
                <c:pt idx="29">
                  <c:v>1.5544255552181501</c:v>
                </c:pt>
                <c:pt idx="30">
                  <c:v>0.56018490192793002</c:v>
                </c:pt>
                <c:pt idx="31">
                  <c:v>0.30481778315969199</c:v>
                </c:pt>
                <c:pt idx="32">
                  <c:v>0.352347597784814</c:v>
                </c:pt>
                <c:pt idx="33">
                  <c:v>0.21530944690293699</c:v>
                </c:pt>
                <c:pt idx="34">
                  <c:v>0.93423843920501204</c:v>
                </c:pt>
                <c:pt idx="35">
                  <c:v>8.3055105372667803E-2</c:v>
                </c:pt>
                <c:pt idx="36">
                  <c:v>0.68175411661600804</c:v>
                </c:pt>
                <c:pt idx="37">
                  <c:v>-0.91667895234812302</c:v>
                </c:pt>
                <c:pt idx="38">
                  <c:v>-5.1807891390352599E-2</c:v>
                </c:pt>
                <c:pt idx="39">
                  <c:v>-0.74502616456197202</c:v>
                </c:pt>
                <c:pt idx="40">
                  <c:v>-0.28738162815861901</c:v>
                </c:pt>
                <c:pt idx="41">
                  <c:v>-0.158276987561218</c:v>
                </c:pt>
                <c:pt idx="42">
                  <c:v>-0.45797368979902497</c:v>
                </c:pt>
                <c:pt idx="43">
                  <c:v>-0.639589623132376</c:v>
                </c:pt>
                <c:pt idx="44">
                  <c:v>-0.22787020869306199</c:v>
                </c:pt>
                <c:pt idx="45">
                  <c:v>-0.198343653887221</c:v>
                </c:pt>
                <c:pt idx="46">
                  <c:v>0.78788118475801505</c:v>
                </c:pt>
                <c:pt idx="47">
                  <c:v>-2.6357250307675901</c:v>
                </c:pt>
                <c:pt idx="48">
                  <c:v>0.66656425671462405</c:v>
                </c:pt>
                <c:pt idx="49">
                  <c:v>-0.42144957033786401</c:v>
                </c:pt>
                <c:pt idx="50">
                  <c:v>-3.7541544568400899E-2</c:v>
                </c:pt>
                <c:pt idx="51">
                  <c:v>-0.55838096315499497</c:v>
                </c:pt>
                <c:pt idx="52">
                  <c:v>-0.36761692471305002</c:v>
                </c:pt>
                <c:pt idx="53">
                  <c:v>-0.483058844241681</c:v>
                </c:pt>
                <c:pt idx="54">
                  <c:v>-0.35215988222684003</c:v>
                </c:pt>
                <c:pt idx="55">
                  <c:v>-0.163468086300249</c:v>
                </c:pt>
                <c:pt idx="56">
                  <c:v>-0.21840484606827701</c:v>
                </c:pt>
                <c:pt idx="57">
                  <c:v>-0.318200403620366</c:v>
                </c:pt>
                <c:pt idx="58">
                  <c:v>1.01867675187194</c:v>
                </c:pt>
                <c:pt idx="59">
                  <c:v>0.74610900294889604</c:v>
                </c:pt>
                <c:pt idx="60">
                  <c:v>-0.53002657636115402</c:v>
                </c:pt>
                <c:pt idx="61">
                  <c:v>0.17866480903877599</c:v>
                </c:pt>
                <c:pt idx="62">
                  <c:v>-0.69220128695419303</c:v>
                </c:pt>
                <c:pt idx="63">
                  <c:v>-0.41178679915866101</c:v>
                </c:pt>
                <c:pt idx="64">
                  <c:v>-0.113302254332397</c:v>
                </c:pt>
                <c:pt idx="65">
                  <c:v>-0.27395133501694002</c:v>
                </c:pt>
                <c:pt idx="66">
                  <c:v>-0.29645278525664098</c:v>
                </c:pt>
                <c:pt idx="67">
                  <c:v>-0.152863664899867</c:v>
                </c:pt>
                <c:pt idx="68">
                  <c:v>-0.19754939673563601</c:v>
                </c:pt>
                <c:pt idx="69">
                  <c:v>3.2577976645629003E-2</c:v>
                </c:pt>
                <c:pt idx="70">
                  <c:v>1.01689793292787</c:v>
                </c:pt>
                <c:pt idx="71">
                  <c:v>-3.63207521500718</c:v>
                </c:pt>
                <c:pt idx="72">
                  <c:v>2.2713830994265001</c:v>
                </c:pt>
                <c:pt idx="73">
                  <c:v>0.167113233766464</c:v>
                </c:pt>
                <c:pt idx="74">
                  <c:v>0.37543060815658902</c:v>
                </c:pt>
                <c:pt idx="75">
                  <c:v>-0.2057472443119</c:v>
                </c:pt>
                <c:pt idx="76">
                  <c:v>-0.58103980446527703</c:v>
                </c:pt>
                <c:pt idx="77">
                  <c:v>-0.68214092289200301</c:v>
                </c:pt>
                <c:pt idx="78">
                  <c:v>-0.422288443462976</c:v>
                </c:pt>
                <c:pt idx="79">
                  <c:v>-0.44610517956691298</c:v>
                </c:pt>
                <c:pt idx="80">
                  <c:v>0.21552090310505401</c:v>
                </c:pt>
                <c:pt idx="81">
                  <c:v>-0.20803521504099001</c:v>
                </c:pt>
                <c:pt idx="82">
                  <c:v>0.44367417502538298</c:v>
                </c:pt>
                <c:pt idx="83">
                  <c:v>-1.75016619471998</c:v>
                </c:pt>
                <c:pt idx="84">
                  <c:v>0.27268507667433101</c:v>
                </c:pt>
                <c:pt idx="85">
                  <c:v>-0.18416296730409301</c:v>
                </c:pt>
                <c:pt idx="86">
                  <c:v>-1.03692224576287</c:v>
                </c:pt>
                <c:pt idx="87">
                  <c:v>-0.49647663250223201</c:v>
                </c:pt>
                <c:pt idx="88">
                  <c:v>-0.20151511600960401</c:v>
                </c:pt>
                <c:pt idx="89">
                  <c:v>-0.62149666770929801</c:v>
                </c:pt>
                <c:pt idx="90">
                  <c:v>-0.36132212542013598</c:v>
                </c:pt>
                <c:pt idx="91">
                  <c:v>-0.63251309630361696</c:v>
                </c:pt>
                <c:pt idx="92">
                  <c:v>-0.88824109709224497</c:v>
                </c:pt>
                <c:pt idx="93">
                  <c:v>-0.55068226477468396</c:v>
                </c:pt>
                <c:pt idx="94">
                  <c:v>-5.3846599061164298E-2</c:v>
                </c:pt>
                <c:pt idx="95">
                  <c:v>-2.10953300183616</c:v>
                </c:pt>
                <c:pt idx="96">
                  <c:v>1.26646592449396</c:v>
                </c:pt>
                <c:pt idx="97">
                  <c:v>0.172141426552164</c:v>
                </c:pt>
                <c:pt idx="98">
                  <c:v>-0.40550938947099002</c:v>
                </c:pt>
                <c:pt idx="99">
                  <c:v>0.23674230941498001</c:v>
                </c:pt>
                <c:pt idx="100">
                  <c:v>-0.147496227076921</c:v>
                </c:pt>
                <c:pt idx="101">
                  <c:v>-0.225285242807649</c:v>
                </c:pt>
                <c:pt idx="102">
                  <c:v>0.148985037565943</c:v>
                </c:pt>
                <c:pt idx="103">
                  <c:v>0.17348694802308201</c:v>
                </c:pt>
                <c:pt idx="104">
                  <c:v>0.24562799485409301</c:v>
                </c:pt>
                <c:pt idx="105">
                  <c:v>0.46962663194486398</c:v>
                </c:pt>
                <c:pt idx="106">
                  <c:v>0.90198409471540497</c:v>
                </c:pt>
                <c:pt idx="107">
                  <c:v>1.52569941028266</c:v>
                </c:pt>
                <c:pt idx="108">
                  <c:v>1.9146703584631499</c:v>
                </c:pt>
                <c:pt idx="109">
                  <c:v>-0.22976320397418501</c:v>
                </c:pt>
                <c:pt idx="110">
                  <c:v>7.7229004240743401E-2</c:v>
                </c:pt>
                <c:pt idx="111">
                  <c:v>-0.25902317093667498</c:v>
                </c:pt>
                <c:pt idx="112">
                  <c:v>0.22894141606259</c:v>
                </c:pt>
                <c:pt idx="113">
                  <c:v>-0.34431836446866398</c:v>
                </c:pt>
                <c:pt idx="114">
                  <c:v>2.5330290039932899E-2</c:v>
                </c:pt>
                <c:pt idx="115">
                  <c:v>6.4029599803316406E-2</c:v>
                </c:pt>
                <c:pt idx="116">
                  <c:v>-0.31225344679271699</c:v>
                </c:pt>
                <c:pt idx="117">
                  <c:v>-0.30801273584940903</c:v>
                </c:pt>
                <c:pt idx="118">
                  <c:v>0.19748462414427101</c:v>
                </c:pt>
                <c:pt idx="119">
                  <c:v>-1.57521582567825</c:v>
                </c:pt>
                <c:pt idx="120">
                  <c:v>6.23051661273809E-2</c:v>
                </c:pt>
                <c:pt idx="121">
                  <c:v>-0.426065769210695</c:v>
                </c:pt>
                <c:pt idx="122">
                  <c:v>-0.63012297473648704</c:v>
                </c:pt>
                <c:pt idx="123">
                  <c:v>-0.75900268605746202</c:v>
                </c:pt>
                <c:pt idx="124">
                  <c:v>-0.57079814266541995</c:v>
                </c:pt>
                <c:pt idx="125">
                  <c:v>-0.59762817815364599</c:v>
                </c:pt>
                <c:pt idx="126">
                  <c:v>-0.44862216915561698</c:v>
                </c:pt>
                <c:pt idx="127">
                  <c:v>-0.61817208728159501</c:v>
                </c:pt>
                <c:pt idx="128">
                  <c:v>-0.185858734800634</c:v>
                </c:pt>
                <c:pt idx="129">
                  <c:v>-8.2004356737720802E-2</c:v>
                </c:pt>
                <c:pt idx="130">
                  <c:v>0.30318667689316497</c:v>
                </c:pt>
                <c:pt idx="131">
                  <c:v>-0.63208799934179805</c:v>
                </c:pt>
                <c:pt idx="132">
                  <c:v>0.51118073191945501</c:v>
                </c:pt>
                <c:pt idx="133">
                  <c:v>-0.246272488313247</c:v>
                </c:pt>
                <c:pt idx="134">
                  <c:v>-0.65969510737408199</c:v>
                </c:pt>
                <c:pt idx="135">
                  <c:v>-0.91894882672244904</c:v>
                </c:pt>
                <c:pt idx="136">
                  <c:v>-0.57152877074737696</c:v>
                </c:pt>
                <c:pt idx="137">
                  <c:v>-0.51456412152895703</c:v>
                </c:pt>
                <c:pt idx="138">
                  <c:v>-0.468533716584005</c:v>
                </c:pt>
                <c:pt idx="139">
                  <c:v>-0.46810461970289002</c:v>
                </c:pt>
                <c:pt idx="140">
                  <c:v>-0.45745359134562202</c:v>
                </c:pt>
                <c:pt idx="141">
                  <c:v>-0.21858879004901199</c:v>
                </c:pt>
                <c:pt idx="142">
                  <c:v>0.592075894313423</c:v>
                </c:pt>
                <c:pt idx="143">
                  <c:v>-1.5593020068018399</c:v>
                </c:pt>
                <c:pt idx="144">
                  <c:v>0.50095279344833799</c:v>
                </c:pt>
                <c:pt idx="145">
                  <c:v>-0.31847141273693402</c:v>
                </c:pt>
                <c:pt idx="146">
                  <c:v>1.1213955115057099</c:v>
                </c:pt>
                <c:pt idx="147">
                  <c:v>-0.66522599187840303</c:v>
                </c:pt>
                <c:pt idx="148">
                  <c:v>0.47227875160031801</c:v>
                </c:pt>
                <c:pt idx="149">
                  <c:v>-0.24025133807843899</c:v>
                </c:pt>
                <c:pt idx="150">
                  <c:v>-0.54970798514225205</c:v>
                </c:pt>
                <c:pt idx="151">
                  <c:v>-0.49087108389072298</c:v>
                </c:pt>
                <c:pt idx="152">
                  <c:v>-1.3246683345432799</c:v>
                </c:pt>
                <c:pt idx="153">
                  <c:v>-0.22214306916058299</c:v>
                </c:pt>
                <c:pt idx="154">
                  <c:v>0.38940663484549998</c:v>
                </c:pt>
                <c:pt idx="155">
                  <c:v>0.24654323738975001</c:v>
                </c:pt>
                <c:pt idx="156">
                  <c:v>0.70906143663369003</c:v>
                </c:pt>
                <c:pt idx="157">
                  <c:v>1.6610704583323801</c:v>
                </c:pt>
                <c:pt idx="158">
                  <c:v>2.17720722722034</c:v>
                </c:pt>
                <c:pt idx="159">
                  <c:v>2.1253018752566701</c:v>
                </c:pt>
                <c:pt idx="160">
                  <c:v>2.6707486981453501</c:v>
                </c:pt>
                <c:pt idx="161">
                  <c:v>2.3053901873517799</c:v>
                </c:pt>
              </c:numCache>
            </c:numRef>
          </c:val>
          <c:smooth val="0"/>
          <c:extLst>
            <c:ext xmlns:c16="http://schemas.microsoft.com/office/drawing/2014/chart" uri="{C3380CC4-5D6E-409C-BE32-E72D297353CC}">
              <c16:uniqueId val="{00000000-A20A-48BE-AC36-B4A04E8FEF71}"/>
            </c:ext>
          </c:extLst>
        </c:ser>
        <c:dLbls>
          <c:showLegendKey val="0"/>
          <c:showVal val="0"/>
          <c:showCatName val="0"/>
          <c:showSerName val="0"/>
          <c:showPercent val="0"/>
          <c:showBubbleSize val="0"/>
        </c:dLbls>
        <c:smooth val="0"/>
        <c:axId val="1670948976"/>
        <c:axId val="1670950640"/>
      </c:lineChart>
      <c:dateAx>
        <c:axId val="1670948976"/>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70950640"/>
        <c:crosses val="autoZero"/>
        <c:auto val="1"/>
        <c:lblOffset val="100"/>
        <c:baseTimeUnit val="days"/>
      </c:dateAx>
      <c:valAx>
        <c:axId val="1670950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7094897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salvador!$H$1</c:f>
              <c:strCache>
                <c:ptCount val="1"/>
                <c:pt idx="0">
                  <c:v>Índice</c:v>
                </c:pt>
              </c:strCache>
            </c:strRef>
          </c:tx>
          <c:spPr>
            <a:ln w="19050" cap="rnd">
              <a:solidFill>
                <a:schemeClr val="accent1"/>
              </a:solidFill>
              <a:round/>
            </a:ln>
            <a:effectLst/>
          </c:spPr>
          <c:marker>
            <c:symbol val="none"/>
          </c:marker>
          <c:cat>
            <c:numRef>
              <c:f>salvador!$A$2:$A$163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salvador!$H$2:$H$163</c:f>
              <c:numCache>
                <c:formatCode>General</c:formatCode>
                <c:ptCount val="162"/>
                <c:pt idx="0">
                  <c:v>0.33247694656440202</c:v>
                </c:pt>
                <c:pt idx="1">
                  <c:v>3.50545649152939E-2</c:v>
                </c:pt>
                <c:pt idx="2">
                  <c:v>-5.0597352989544202E-2</c:v>
                </c:pt>
                <c:pt idx="3">
                  <c:v>0.18322202223457401</c:v>
                </c:pt>
                <c:pt idx="4">
                  <c:v>0.49372565013665298</c:v>
                </c:pt>
                <c:pt idx="5">
                  <c:v>0.62815602729450704</c:v>
                </c:pt>
                <c:pt idx="6">
                  <c:v>0.88669794093749699</c:v>
                </c:pt>
                <c:pt idx="7">
                  <c:v>0.22330556092016601</c:v>
                </c:pt>
                <c:pt idx="8">
                  <c:v>0.16599490146361701</c:v>
                </c:pt>
                <c:pt idx="9">
                  <c:v>0.238574155953858</c:v>
                </c:pt>
                <c:pt idx="10">
                  <c:v>-0.40834989917286901</c:v>
                </c:pt>
                <c:pt idx="11">
                  <c:v>-4.0664302749601998E-2</c:v>
                </c:pt>
                <c:pt idx="12">
                  <c:v>-0.43271439255217697</c:v>
                </c:pt>
                <c:pt idx="13">
                  <c:v>-0.80074740155747604</c:v>
                </c:pt>
                <c:pt idx="14">
                  <c:v>-0.62333263301358</c:v>
                </c:pt>
                <c:pt idx="15">
                  <c:v>-1.31737155486552</c:v>
                </c:pt>
                <c:pt idx="16">
                  <c:v>-0.20886698375894699</c:v>
                </c:pt>
                <c:pt idx="17">
                  <c:v>7.2530408058413695E-2</c:v>
                </c:pt>
                <c:pt idx="18">
                  <c:v>0.54063908927039706</c:v>
                </c:pt>
                <c:pt idx="19">
                  <c:v>0.325304495904775</c:v>
                </c:pt>
                <c:pt idx="20">
                  <c:v>-0.60520777924421199</c:v>
                </c:pt>
                <c:pt idx="21">
                  <c:v>-0.38104662355705998</c:v>
                </c:pt>
                <c:pt idx="22">
                  <c:v>7.8912541945060005E-2</c:v>
                </c:pt>
                <c:pt idx="23">
                  <c:v>0.50393306730078802</c:v>
                </c:pt>
                <c:pt idx="24">
                  <c:v>2.6768387888060499</c:v>
                </c:pt>
                <c:pt idx="25">
                  <c:v>1.8477791008530799</c:v>
                </c:pt>
                <c:pt idx="26">
                  <c:v>1.22313999460906</c:v>
                </c:pt>
                <c:pt idx="27">
                  <c:v>2.1875557774894299</c:v>
                </c:pt>
                <c:pt idx="28">
                  <c:v>1.2901009892836801</c:v>
                </c:pt>
                <c:pt idx="29">
                  <c:v>1.29144946078888</c:v>
                </c:pt>
                <c:pt idx="30">
                  <c:v>1.11742393481936</c:v>
                </c:pt>
                <c:pt idx="31">
                  <c:v>1.9024884312857899</c:v>
                </c:pt>
                <c:pt idx="32">
                  <c:v>1.2050928423020899</c:v>
                </c:pt>
                <c:pt idx="33">
                  <c:v>2.1293621248148602</c:v>
                </c:pt>
                <c:pt idx="34">
                  <c:v>2.1685904828809099</c:v>
                </c:pt>
                <c:pt idx="35">
                  <c:v>0.85643157651854596</c:v>
                </c:pt>
                <c:pt idx="36">
                  <c:v>0.52678789224498601</c:v>
                </c:pt>
                <c:pt idx="37">
                  <c:v>0.32440121329684002</c:v>
                </c:pt>
                <c:pt idx="38">
                  <c:v>-0.27902436855734702</c:v>
                </c:pt>
                <c:pt idx="39">
                  <c:v>2.4973549952808E-2</c:v>
                </c:pt>
                <c:pt idx="40">
                  <c:v>0.44372924740653202</c:v>
                </c:pt>
                <c:pt idx="41">
                  <c:v>7.6900181896455796E-2</c:v>
                </c:pt>
                <c:pt idx="42">
                  <c:v>-0.18634083482212799</c:v>
                </c:pt>
                <c:pt idx="43">
                  <c:v>0.47850227540143198</c:v>
                </c:pt>
                <c:pt idx="44">
                  <c:v>-7.6856163513308401E-2</c:v>
                </c:pt>
                <c:pt idx="45">
                  <c:v>9.6143404374154001E-2</c:v>
                </c:pt>
                <c:pt idx="46">
                  <c:v>0.115308824823635</c:v>
                </c:pt>
                <c:pt idx="47">
                  <c:v>0.31021882995313099</c:v>
                </c:pt>
                <c:pt idx="48">
                  <c:v>-1.40412083614018</c:v>
                </c:pt>
                <c:pt idx="49">
                  <c:v>-0.234749347010517</c:v>
                </c:pt>
                <c:pt idx="50">
                  <c:v>-3.9382120514912702E-2</c:v>
                </c:pt>
                <c:pt idx="51">
                  <c:v>-0.16432708756523801</c:v>
                </c:pt>
                <c:pt idx="52">
                  <c:v>-0.80812350555291101</c:v>
                </c:pt>
                <c:pt idx="53">
                  <c:v>-1.1705511687447301</c:v>
                </c:pt>
                <c:pt idx="54">
                  <c:v>-0.164675310683702</c:v>
                </c:pt>
                <c:pt idx="55">
                  <c:v>-0.23503017785203301</c:v>
                </c:pt>
                <c:pt idx="56">
                  <c:v>-0.54850231125967797</c:v>
                </c:pt>
                <c:pt idx="57">
                  <c:v>7.8223403948112207E-3</c:v>
                </c:pt>
                <c:pt idx="58">
                  <c:v>-0.29054629843913099</c:v>
                </c:pt>
                <c:pt idx="59">
                  <c:v>-0.48570161519489802</c:v>
                </c:pt>
                <c:pt idx="60">
                  <c:v>-0.73975390110464601</c:v>
                </c:pt>
                <c:pt idx="61">
                  <c:v>-0.116798942796384</c:v>
                </c:pt>
                <c:pt idx="62">
                  <c:v>-0.52714892916254896</c:v>
                </c:pt>
                <c:pt idx="63">
                  <c:v>-0.151628799018452</c:v>
                </c:pt>
                <c:pt idx="64">
                  <c:v>-0.43008536674765802</c:v>
                </c:pt>
                <c:pt idx="65">
                  <c:v>-0.45512114574358897</c:v>
                </c:pt>
                <c:pt idx="66">
                  <c:v>-0.27365127608974799</c:v>
                </c:pt>
                <c:pt idx="67">
                  <c:v>-0.45160279743972398</c:v>
                </c:pt>
                <c:pt idx="68">
                  <c:v>-0.39748779303655402</c:v>
                </c:pt>
                <c:pt idx="69">
                  <c:v>-0.65734237045967703</c:v>
                </c:pt>
                <c:pt idx="70">
                  <c:v>-0.311261317638788</c:v>
                </c:pt>
                <c:pt idx="71">
                  <c:v>-0.49314387423311901</c:v>
                </c:pt>
                <c:pt idx="72">
                  <c:v>-1.5489556502184101</c:v>
                </c:pt>
                <c:pt idx="73">
                  <c:v>1.4681016676707701</c:v>
                </c:pt>
                <c:pt idx="74">
                  <c:v>0.40451304458367099</c:v>
                </c:pt>
                <c:pt idx="75">
                  <c:v>-0.68876334478869805</c:v>
                </c:pt>
                <c:pt idx="76">
                  <c:v>0.457088201991525</c:v>
                </c:pt>
                <c:pt idx="77">
                  <c:v>0.22885267932764999</c:v>
                </c:pt>
                <c:pt idx="78">
                  <c:v>-0.40309072347385599</c:v>
                </c:pt>
                <c:pt idx="79">
                  <c:v>-5.5900758606744497E-2</c:v>
                </c:pt>
                <c:pt idx="80">
                  <c:v>-0.27842485429897001</c:v>
                </c:pt>
                <c:pt idx="81">
                  <c:v>-0.25729883467923498</c:v>
                </c:pt>
                <c:pt idx="82">
                  <c:v>-0.91053046553669403</c:v>
                </c:pt>
                <c:pt idx="83">
                  <c:v>-2.3756378089151902</c:v>
                </c:pt>
                <c:pt idx="84">
                  <c:v>1.9770462226024501</c:v>
                </c:pt>
                <c:pt idx="85">
                  <c:v>5.8512774439490801E-2</c:v>
                </c:pt>
                <c:pt idx="86">
                  <c:v>-0.16489587566300801</c:v>
                </c:pt>
                <c:pt idx="87">
                  <c:v>-0.34762888540204401</c:v>
                </c:pt>
                <c:pt idx="88">
                  <c:v>-0.43692984718522299</c:v>
                </c:pt>
                <c:pt idx="89">
                  <c:v>-0.59371221160376397</c:v>
                </c:pt>
                <c:pt idx="90">
                  <c:v>0.16442004183838399</c:v>
                </c:pt>
                <c:pt idx="91">
                  <c:v>7.1223714416998998E-2</c:v>
                </c:pt>
                <c:pt idx="92">
                  <c:v>-0.28436637141105697</c:v>
                </c:pt>
                <c:pt idx="93">
                  <c:v>-0.101997616996807</c:v>
                </c:pt>
                <c:pt idx="94">
                  <c:v>-0.51109042953550698</c:v>
                </c:pt>
                <c:pt idx="95">
                  <c:v>-0.68189880428521898</c:v>
                </c:pt>
                <c:pt idx="96">
                  <c:v>0.264887824853487</c:v>
                </c:pt>
                <c:pt idx="97">
                  <c:v>1.95755375835901E-2</c:v>
                </c:pt>
                <c:pt idx="98">
                  <c:v>-1.7350391622112001E-2</c:v>
                </c:pt>
                <c:pt idx="99">
                  <c:v>0.33466116246321898</c:v>
                </c:pt>
                <c:pt idx="100">
                  <c:v>0.244703448214978</c:v>
                </c:pt>
                <c:pt idx="101">
                  <c:v>-0.15670956572909001</c:v>
                </c:pt>
                <c:pt idx="102">
                  <c:v>0.76484864964521604</c:v>
                </c:pt>
                <c:pt idx="103">
                  <c:v>0.11913685744202</c:v>
                </c:pt>
                <c:pt idx="104">
                  <c:v>-6.1684280411821099E-3</c:v>
                </c:pt>
                <c:pt idx="105">
                  <c:v>-0.42855963633753702</c:v>
                </c:pt>
                <c:pt idx="106">
                  <c:v>-0.49321726623957801</c:v>
                </c:pt>
                <c:pt idx="107">
                  <c:v>-0.233565298492837</c:v>
                </c:pt>
                <c:pt idx="108">
                  <c:v>-0.20784699930594999</c:v>
                </c:pt>
                <c:pt idx="109">
                  <c:v>-6.9424735799288803E-2</c:v>
                </c:pt>
                <c:pt idx="110">
                  <c:v>0.142955094602774</c:v>
                </c:pt>
                <c:pt idx="111">
                  <c:v>-0.212333015622101</c:v>
                </c:pt>
                <c:pt idx="112">
                  <c:v>9.13302658740754E-3</c:v>
                </c:pt>
                <c:pt idx="113">
                  <c:v>-0.56937718295273698</c:v>
                </c:pt>
                <c:pt idx="114">
                  <c:v>0.30820398231479401</c:v>
                </c:pt>
                <c:pt idx="115">
                  <c:v>-0.43919411410410297</c:v>
                </c:pt>
                <c:pt idx="116">
                  <c:v>-0.59751504545322598</c:v>
                </c:pt>
                <c:pt idx="117">
                  <c:v>-0.36165684983794699</c:v>
                </c:pt>
                <c:pt idx="118">
                  <c:v>-0.289486819330111</c:v>
                </c:pt>
                <c:pt idx="119">
                  <c:v>-0.57754791625976099</c:v>
                </c:pt>
                <c:pt idx="120">
                  <c:v>0.20988967392239399</c:v>
                </c:pt>
                <c:pt idx="121">
                  <c:v>4.1864563689885698E-2</c:v>
                </c:pt>
                <c:pt idx="122">
                  <c:v>-0.42234246717323398</c:v>
                </c:pt>
                <c:pt idx="123">
                  <c:v>0.78402616022267302</c:v>
                </c:pt>
                <c:pt idx="124">
                  <c:v>-0.48396917528334499</c:v>
                </c:pt>
                <c:pt idx="125">
                  <c:v>-0.60559925711746398</c:v>
                </c:pt>
                <c:pt idx="126">
                  <c:v>-0.30354590969207901</c:v>
                </c:pt>
                <c:pt idx="127">
                  <c:v>1.36384541630446E-2</c:v>
                </c:pt>
                <c:pt idx="128">
                  <c:v>0.12204996685132</c:v>
                </c:pt>
                <c:pt idx="129">
                  <c:v>-8.7921809698027695E-3</c:v>
                </c:pt>
                <c:pt idx="130">
                  <c:v>0.452389489105605</c:v>
                </c:pt>
                <c:pt idx="131">
                  <c:v>0.32880854530070203</c:v>
                </c:pt>
                <c:pt idx="132">
                  <c:v>-0.67208270194268405</c:v>
                </c:pt>
                <c:pt idx="133">
                  <c:v>-0.44631515388954202</c:v>
                </c:pt>
                <c:pt idx="134">
                  <c:v>1.1696487262041E-2</c:v>
                </c:pt>
                <c:pt idx="135">
                  <c:v>-0.382114763973736</c:v>
                </c:pt>
                <c:pt idx="136">
                  <c:v>0.202190223549057</c:v>
                </c:pt>
                <c:pt idx="137">
                  <c:v>-8.1909105319909095E-2</c:v>
                </c:pt>
                <c:pt idx="138">
                  <c:v>-0.32757089452253602</c:v>
                </c:pt>
                <c:pt idx="139">
                  <c:v>-7.9735323897098198E-2</c:v>
                </c:pt>
                <c:pt idx="140">
                  <c:v>-0.41248749650861899</c:v>
                </c:pt>
                <c:pt idx="141">
                  <c:v>-0.45347548611311</c:v>
                </c:pt>
                <c:pt idx="142">
                  <c:v>-5.0528644602377402E-2</c:v>
                </c:pt>
                <c:pt idx="143">
                  <c:v>-0.45110984128444698</c:v>
                </c:pt>
                <c:pt idx="144">
                  <c:v>-1.39530250943637</c:v>
                </c:pt>
                <c:pt idx="145">
                  <c:v>1.1385853803559201</c:v>
                </c:pt>
                <c:pt idx="146">
                  <c:v>-9.4698017145997002E-2</c:v>
                </c:pt>
                <c:pt idx="147">
                  <c:v>-0.99163437368717899</c:v>
                </c:pt>
                <c:pt idx="148">
                  <c:v>0.49375894590532798</c:v>
                </c:pt>
                <c:pt idx="149">
                  <c:v>-0.15449219539738199</c:v>
                </c:pt>
                <c:pt idx="150">
                  <c:v>-0.257255494728169</c:v>
                </c:pt>
                <c:pt idx="151">
                  <c:v>-4.3367252369153203E-2</c:v>
                </c:pt>
                <c:pt idx="152">
                  <c:v>-0.325330831510101</c:v>
                </c:pt>
                <c:pt idx="153">
                  <c:v>-2.08732236315986E-2</c:v>
                </c:pt>
                <c:pt idx="154">
                  <c:v>1.1337158045706299</c:v>
                </c:pt>
                <c:pt idx="155">
                  <c:v>-1.85198260933582</c:v>
                </c:pt>
                <c:pt idx="156">
                  <c:v>-0.23579153409481499</c:v>
                </c:pt>
                <c:pt idx="157">
                  <c:v>-2.61819542520771</c:v>
                </c:pt>
                <c:pt idx="158">
                  <c:v>-2.9143612516264E-2</c:v>
                </c:pt>
                <c:pt idx="159">
                  <c:v>1.95529960557928</c:v>
                </c:pt>
                <c:pt idx="160">
                  <c:v>3.1163818288309502</c:v>
                </c:pt>
                <c:pt idx="161">
                  <c:v>2.1928767797543398</c:v>
                </c:pt>
              </c:numCache>
            </c:numRef>
          </c:val>
          <c:smooth val="0"/>
          <c:extLst>
            <c:ext xmlns:c16="http://schemas.microsoft.com/office/drawing/2014/chart" uri="{C3380CC4-5D6E-409C-BE32-E72D297353CC}">
              <c16:uniqueId val="{00000000-FF11-47FE-A6AF-84E3E1C97377}"/>
            </c:ext>
          </c:extLst>
        </c:ser>
        <c:dLbls>
          <c:showLegendKey val="0"/>
          <c:showVal val="0"/>
          <c:showCatName val="0"/>
          <c:showSerName val="0"/>
          <c:showPercent val="0"/>
          <c:showBubbleSize val="0"/>
        </c:dLbls>
        <c:smooth val="0"/>
        <c:axId val="1672895568"/>
        <c:axId val="1672893072"/>
      </c:lineChart>
      <c:dateAx>
        <c:axId val="1672895568"/>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72893072"/>
        <c:crosses val="autoZero"/>
        <c:auto val="1"/>
        <c:lblOffset val="100"/>
        <c:baseTimeUnit val="days"/>
      </c:dateAx>
      <c:valAx>
        <c:axId val="167289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7289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panmá!$H$1</c:f>
              <c:strCache>
                <c:ptCount val="1"/>
                <c:pt idx="0">
                  <c:v>indice</c:v>
                </c:pt>
              </c:strCache>
            </c:strRef>
          </c:tx>
          <c:spPr>
            <a:ln w="19050" cap="rnd">
              <a:solidFill>
                <a:schemeClr val="accent1"/>
              </a:solidFill>
              <a:round/>
            </a:ln>
            <a:effectLst/>
          </c:spPr>
          <c:marker>
            <c:symbol val="none"/>
          </c:marker>
          <c:cat>
            <c:numRef>
              <c:f>panmá!$A$2:$A$163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panmá!$H$2:$H$163</c:f>
              <c:numCache>
                <c:formatCode>General</c:formatCode>
                <c:ptCount val="162"/>
                <c:pt idx="0">
                  <c:v>-3.84786048216781</c:v>
                </c:pt>
                <c:pt idx="1">
                  <c:v>-3.8965428182747002</c:v>
                </c:pt>
                <c:pt idx="2">
                  <c:v>-3.2414272843925001</c:v>
                </c:pt>
                <c:pt idx="3">
                  <c:v>-3.1447394126606598</c:v>
                </c:pt>
                <c:pt idx="4">
                  <c:v>-3.00833567580219</c:v>
                </c:pt>
                <c:pt idx="5">
                  <c:v>-2.6874171863687399</c:v>
                </c:pt>
                <c:pt idx="6">
                  <c:v>-1.9619484820206601</c:v>
                </c:pt>
                <c:pt idx="7">
                  <c:v>-1.82578197230663</c:v>
                </c:pt>
                <c:pt idx="8">
                  <c:v>-0.77835572808015496</c:v>
                </c:pt>
                <c:pt idx="9">
                  <c:v>-1.5791821286975001</c:v>
                </c:pt>
                <c:pt idx="10">
                  <c:v>-2.09136731186809</c:v>
                </c:pt>
                <c:pt idx="11">
                  <c:v>-1.10900152753257</c:v>
                </c:pt>
                <c:pt idx="12">
                  <c:v>-1.7056139324590001</c:v>
                </c:pt>
                <c:pt idx="13">
                  <c:v>-0.37817391756089902</c:v>
                </c:pt>
                <c:pt idx="14">
                  <c:v>-1.08999994093872</c:v>
                </c:pt>
                <c:pt idx="15">
                  <c:v>-0.78891575484681997</c:v>
                </c:pt>
                <c:pt idx="16">
                  <c:v>-1.1928387208878799</c:v>
                </c:pt>
                <c:pt idx="17">
                  <c:v>-1.2673025857971301</c:v>
                </c:pt>
                <c:pt idx="18">
                  <c:v>-0.68135662460860802</c:v>
                </c:pt>
                <c:pt idx="19">
                  <c:v>-0.65262763435725002</c:v>
                </c:pt>
                <c:pt idx="20">
                  <c:v>-0.55851468597315101</c:v>
                </c:pt>
                <c:pt idx="21">
                  <c:v>0.74733884582122201</c:v>
                </c:pt>
                <c:pt idx="22">
                  <c:v>3.27729695466157</c:v>
                </c:pt>
                <c:pt idx="23">
                  <c:v>0.176510911831504</c:v>
                </c:pt>
                <c:pt idx="24">
                  <c:v>-0.624422802990521</c:v>
                </c:pt>
                <c:pt idx="25">
                  <c:v>-0.89798854869826805</c:v>
                </c:pt>
                <c:pt idx="26">
                  <c:v>-1.0136304249149899</c:v>
                </c:pt>
                <c:pt idx="27">
                  <c:v>-0.96909143879851001</c:v>
                </c:pt>
                <c:pt idx="28">
                  <c:v>-1.7878552152101801</c:v>
                </c:pt>
                <c:pt idx="29">
                  <c:v>-1.9341058958831101</c:v>
                </c:pt>
                <c:pt idx="30">
                  <c:v>-1.67356195162414</c:v>
                </c:pt>
                <c:pt idx="31">
                  <c:v>-0.98470309740524697</c:v>
                </c:pt>
                <c:pt idx="32">
                  <c:v>-1.26321229965519</c:v>
                </c:pt>
                <c:pt idx="33">
                  <c:v>-1.4403172398228199</c:v>
                </c:pt>
                <c:pt idx="34">
                  <c:v>-2.2495178524972199</c:v>
                </c:pt>
                <c:pt idx="35">
                  <c:v>-2.0519475449750502</c:v>
                </c:pt>
                <c:pt idx="36">
                  <c:v>-1.93908753405943</c:v>
                </c:pt>
                <c:pt idx="37">
                  <c:v>-1.3696114990732</c:v>
                </c:pt>
                <c:pt idx="38">
                  <c:v>-1.6994413852624599</c:v>
                </c:pt>
                <c:pt idx="39">
                  <c:v>-1.6351651541163399</c:v>
                </c:pt>
                <c:pt idx="40">
                  <c:v>-1.39719352736779</c:v>
                </c:pt>
                <c:pt idx="41">
                  <c:v>-0.71359645215191803</c:v>
                </c:pt>
                <c:pt idx="42">
                  <c:v>-1.0728008560882301</c:v>
                </c:pt>
                <c:pt idx="43">
                  <c:v>-1.41228759873265</c:v>
                </c:pt>
                <c:pt idx="44">
                  <c:v>-0.811129948476494</c:v>
                </c:pt>
                <c:pt idx="45">
                  <c:v>-1.16990549605385</c:v>
                </c:pt>
                <c:pt idx="46">
                  <c:v>-0.79701255156389395</c:v>
                </c:pt>
                <c:pt idx="47">
                  <c:v>-0.25478742842764002</c:v>
                </c:pt>
                <c:pt idx="48">
                  <c:v>-0.812917580392994</c:v>
                </c:pt>
                <c:pt idx="49">
                  <c:v>-0.83349709832721697</c:v>
                </c:pt>
                <c:pt idx="50">
                  <c:v>-0.91895043054837899</c:v>
                </c:pt>
                <c:pt idx="51">
                  <c:v>-0.71617536737764997</c:v>
                </c:pt>
                <c:pt idx="52">
                  <c:v>-0.549466193012492</c:v>
                </c:pt>
                <c:pt idx="53">
                  <c:v>-5.43473441444665E-2</c:v>
                </c:pt>
                <c:pt idx="54">
                  <c:v>-6.3650333944933093E-2</c:v>
                </c:pt>
                <c:pt idx="55">
                  <c:v>-0.210157558612243</c:v>
                </c:pt>
                <c:pt idx="56">
                  <c:v>9.1059641423117205E-2</c:v>
                </c:pt>
                <c:pt idx="57">
                  <c:v>0.44175904809650701</c:v>
                </c:pt>
                <c:pt idx="58">
                  <c:v>-0.834357344761822</c:v>
                </c:pt>
                <c:pt idx="59">
                  <c:v>-0.43076955769045899</c:v>
                </c:pt>
                <c:pt idx="60">
                  <c:v>-0.61767569460888205</c:v>
                </c:pt>
                <c:pt idx="61">
                  <c:v>-0.190643790084603</c:v>
                </c:pt>
                <c:pt idx="62">
                  <c:v>-0.88698876208440902</c:v>
                </c:pt>
                <c:pt idx="63">
                  <c:v>-0.56766427505839101</c:v>
                </c:pt>
                <c:pt idx="64">
                  <c:v>-0.60960664413593901</c:v>
                </c:pt>
                <c:pt idx="65">
                  <c:v>0.227738937617535</c:v>
                </c:pt>
                <c:pt idx="66">
                  <c:v>-0.10166074072482099</c:v>
                </c:pt>
                <c:pt idx="67">
                  <c:v>-0.46926214668094202</c:v>
                </c:pt>
                <c:pt idx="68">
                  <c:v>-0.33768506120061997</c:v>
                </c:pt>
                <c:pt idx="69">
                  <c:v>-4.7175921289780202E-2</c:v>
                </c:pt>
                <c:pt idx="70">
                  <c:v>-4.6839552477034703E-2</c:v>
                </c:pt>
                <c:pt idx="71">
                  <c:v>-0.343668635898911</c:v>
                </c:pt>
                <c:pt idx="72">
                  <c:v>-0.31010065558203898</c:v>
                </c:pt>
                <c:pt idx="73">
                  <c:v>-0.42716087415166498</c:v>
                </c:pt>
                <c:pt idx="74">
                  <c:v>3.5765694904093398E-2</c:v>
                </c:pt>
                <c:pt idx="75">
                  <c:v>-0.34153577006283198</c:v>
                </c:pt>
                <c:pt idx="76">
                  <c:v>-0.55669609517263297</c:v>
                </c:pt>
                <c:pt idx="77">
                  <c:v>0.37942293758096701</c:v>
                </c:pt>
                <c:pt idx="78">
                  <c:v>0.95637320053053398</c:v>
                </c:pt>
                <c:pt idx="79">
                  <c:v>0.42009328022416198</c:v>
                </c:pt>
                <c:pt idx="80">
                  <c:v>0.56336902769609898</c:v>
                </c:pt>
                <c:pt idx="81">
                  <c:v>0.50028587435369298</c:v>
                </c:pt>
                <c:pt idx="82">
                  <c:v>0.67450314192118299</c:v>
                </c:pt>
                <c:pt idx="83">
                  <c:v>0.82612105760524301</c:v>
                </c:pt>
                <c:pt idx="84">
                  <c:v>0.18259492174932199</c:v>
                </c:pt>
                <c:pt idx="85">
                  <c:v>0.46411638547265199</c:v>
                </c:pt>
                <c:pt idx="86">
                  <c:v>0.14646091118316401</c:v>
                </c:pt>
                <c:pt idx="87">
                  <c:v>0.150996509892318</c:v>
                </c:pt>
                <c:pt idx="88">
                  <c:v>0.39306977601791998</c:v>
                </c:pt>
                <c:pt idx="89">
                  <c:v>0.20112154415011099</c:v>
                </c:pt>
                <c:pt idx="90">
                  <c:v>0.198153816578752</c:v>
                </c:pt>
                <c:pt idx="91">
                  <c:v>0.59605945950214001</c:v>
                </c:pt>
                <c:pt idx="92">
                  <c:v>0.58206606144822304</c:v>
                </c:pt>
                <c:pt idx="93">
                  <c:v>0.60590634109505304</c:v>
                </c:pt>
                <c:pt idx="94">
                  <c:v>0.47729225106755702</c:v>
                </c:pt>
                <c:pt idx="95">
                  <c:v>0.48810486827212701</c:v>
                </c:pt>
                <c:pt idx="96">
                  <c:v>1.0438251809575401</c:v>
                </c:pt>
                <c:pt idx="97">
                  <c:v>0.43009500998948702</c:v>
                </c:pt>
                <c:pt idx="98">
                  <c:v>0.19630642284149399</c:v>
                </c:pt>
                <c:pt idx="99">
                  <c:v>0.58293554605386699</c:v>
                </c:pt>
                <c:pt idx="100">
                  <c:v>-0.45164088567109401</c:v>
                </c:pt>
                <c:pt idx="101">
                  <c:v>0.214915873731612</c:v>
                </c:pt>
                <c:pt idx="102">
                  <c:v>0.262993427149457</c:v>
                </c:pt>
                <c:pt idx="103">
                  <c:v>0.50823146721354096</c:v>
                </c:pt>
                <c:pt idx="104">
                  <c:v>0.47201861772616599</c:v>
                </c:pt>
                <c:pt idx="105">
                  <c:v>0.52712282203730199</c:v>
                </c:pt>
                <c:pt idx="106">
                  <c:v>0.39377673132303398</c:v>
                </c:pt>
                <c:pt idx="107">
                  <c:v>0.68337566719499998</c:v>
                </c:pt>
                <c:pt idx="108">
                  <c:v>0.72148660736912296</c:v>
                </c:pt>
                <c:pt idx="109">
                  <c:v>0.50767544978177703</c:v>
                </c:pt>
                <c:pt idx="110">
                  <c:v>0.20081686053710501</c:v>
                </c:pt>
                <c:pt idx="111">
                  <c:v>0.16935276823076501</c:v>
                </c:pt>
                <c:pt idx="112">
                  <c:v>-0.25903009474246702</c:v>
                </c:pt>
                <c:pt idx="113">
                  <c:v>-3.4869258448556498E-2</c:v>
                </c:pt>
                <c:pt idx="114">
                  <c:v>-0.22834107937317</c:v>
                </c:pt>
                <c:pt idx="115">
                  <c:v>0.42851348586113702</c:v>
                </c:pt>
                <c:pt idx="116">
                  <c:v>-3.8316598405909098E-2</c:v>
                </c:pt>
                <c:pt idx="117">
                  <c:v>0.12860571040875701</c:v>
                </c:pt>
                <c:pt idx="118">
                  <c:v>0.42639256215536703</c:v>
                </c:pt>
                <c:pt idx="119">
                  <c:v>0.173355190253632</c:v>
                </c:pt>
                <c:pt idx="120">
                  <c:v>-0.44933360517580501</c:v>
                </c:pt>
                <c:pt idx="121">
                  <c:v>-6.3310631077991199E-3</c:v>
                </c:pt>
                <c:pt idx="122">
                  <c:v>-0.208756051551205</c:v>
                </c:pt>
                <c:pt idx="123">
                  <c:v>0.35196488356328898</c:v>
                </c:pt>
                <c:pt idx="124">
                  <c:v>-5.9583421415705298E-3</c:v>
                </c:pt>
                <c:pt idx="125">
                  <c:v>0.47167646105802102</c:v>
                </c:pt>
                <c:pt idx="126">
                  <c:v>0.16926967115196601</c:v>
                </c:pt>
                <c:pt idx="127">
                  <c:v>0.19304125306648301</c:v>
                </c:pt>
                <c:pt idx="128">
                  <c:v>0.232530427648658</c:v>
                </c:pt>
                <c:pt idx="129">
                  <c:v>-2.0575524319548299E-2</c:v>
                </c:pt>
                <c:pt idx="130">
                  <c:v>0.22583298089262099</c:v>
                </c:pt>
                <c:pt idx="131">
                  <c:v>4.6394413637188797E-2</c:v>
                </c:pt>
                <c:pt idx="132">
                  <c:v>0.42901505483163099</c:v>
                </c:pt>
                <c:pt idx="133">
                  <c:v>0.66360319290302205</c:v>
                </c:pt>
                <c:pt idx="134">
                  <c:v>0.85050562299160803</c:v>
                </c:pt>
                <c:pt idx="135">
                  <c:v>0.76070873247842197</c:v>
                </c:pt>
                <c:pt idx="136">
                  <c:v>0.68279105787221195</c:v>
                </c:pt>
                <c:pt idx="137">
                  <c:v>0.97965090200539195</c:v>
                </c:pt>
                <c:pt idx="138">
                  <c:v>0.79533389975676705</c:v>
                </c:pt>
                <c:pt idx="139">
                  <c:v>1.0887254088970499</c:v>
                </c:pt>
                <c:pt idx="140">
                  <c:v>1.3290952441964199</c:v>
                </c:pt>
                <c:pt idx="141">
                  <c:v>1.1703014652761901</c:v>
                </c:pt>
                <c:pt idx="142">
                  <c:v>1.3739600572028901</c:v>
                </c:pt>
                <c:pt idx="143">
                  <c:v>1.2253706998810501</c:v>
                </c:pt>
                <c:pt idx="144">
                  <c:v>0.81498688786856399</c:v>
                </c:pt>
                <c:pt idx="145">
                  <c:v>0.60386868665661098</c:v>
                </c:pt>
                <c:pt idx="146">
                  <c:v>0.70796244000342701</c:v>
                </c:pt>
                <c:pt idx="147">
                  <c:v>0.68450314906515197</c:v>
                </c:pt>
                <c:pt idx="148">
                  <c:v>0.54656580242032604</c:v>
                </c:pt>
                <c:pt idx="149">
                  <c:v>1.0072339009956801</c:v>
                </c:pt>
                <c:pt idx="150">
                  <c:v>0.51987857507635704</c:v>
                </c:pt>
                <c:pt idx="151">
                  <c:v>0.67547661312405005</c:v>
                </c:pt>
                <c:pt idx="152">
                  <c:v>0.870171149521069</c:v>
                </c:pt>
                <c:pt idx="153">
                  <c:v>0.86153606745375499</c:v>
                </c:pt>
                <c:pt idx="154">
                  <c:v>1.0217686018694701</c:v>
                </c:pt>
                <c:pt idx="155">
                  <c:v>0.72962390648749298</c:v>
                </c:pt>
                <c:pt idx="156">
                  <c:v>0.57469311438830795</c:v>
                </c:pt>
                <c:pt idx="157">
                  <c:v>1.2612123151221299</c:v>
                </c:pt>
                <c:pt idx="158">
                  <c:v>1.4861739844756101</c:v>
                </c:pt>
                <c:pt idx="159">
                  <c:v>4.0440910179394098</c:v>
                </c:pt>
                <c:pt idx="160">
                  <c:v>0.84397257278432103</c:v>
                </c:pt>
                <c:pt idx="161">
                  <c:v>-1.4373311655286301</c:v>
                </c:pt>
              </c:numCache>
            </c:numRef>
          </c:val>
          <c:smooth val="0"/>
          <c:extLst>
            <c:ext xmlns:c16="http://schemas.microsoft.com/office/drawing/2014/chart" uri="{C3380CC4-5D6E-409C-BE32-E72D297353CC}">
              <c16:uniqueId val="{00000000-9C10-4687-90F4-C151E40A32BF}"/>
            </c:ext>
          </c:extLst>
        </c:ser>
        <c:dLbls>
          <c:showLegendKey val="0"/>
          <c:showVal val="0"/>
          <c:showCatName val="0"/>
          <c:showSerName val="0"/>
          <c:showPercent val="0"/>
          <c:showBubbleSize val="0"/>
        </c:dLbls>
        <c:smooth val="0"/>
        <c:axId val="1936021536"/>
        <c:axId val="1936017376"/>
      </c:lineChart>
      <c:dateAx>
        <c:axId val="1936021536"/>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36017376"/>
        <c:crosses val="autoZero"/>
        <c:auto val="1"/>
        <c:lblOffset val="100"/>
        <c:baseTimeUnit val="days"/>
      </c:dateAx>
      <c:valAx>
        <c:axId val="193601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3602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Deuda/PIB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panmá!$D$1</c:f>
              <c:strCache>
                <c:ptCount val="1"/>
                <c:pt idx="0">
                  <c:v>deuda</c:v>
                </c:pt>
              </c:strCache>
            </c:strRef>
          </c:tx>
          <c:spPr>
            <a:ln w="28575" cap="rnd">
              <a:solidFill>
                <a:schemeClr val="accent1"/>
              </a:solidFill>
              <a:round/>
            </a:ln>
            <a:effectLst/>
          </c:spPr>
          <c:marker>
            <c:symbol val="none"/>
          </c:marker>
          <c:cat>
            <c:numRef>
              <c:f>panmá!$A$2:$A$163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panmá!$D$2:$D$163</c:f>
              <c:numCache>
                <c:formatCode>0.00%</c:formatCode>
                <c:ptCount val="162"/>
                <c:pt idx="0">
                  <c:v>0.49</c:v>
                </c:pt>
                <c:pt idx="1">
                  <c:v>0.5</c:v>
                </c:pt>
                <c:pt idx="2">
                  <c:v>0.504</c:v>
                </c:pt>
                <c:pt idx="3">
                  <c:v>0.50600000000000001</c:v>
                </c:pt>
                <c:pt idx="4">
                  <c:v>0.51</c:v>
                </c:pt>
                <c:pt idx="5">
                  <c:v>0.51200000000000001</c:v>
                </c:pt>
                <c:pt idx="6">
                  <c:v>0.51</c:v>
                </c:pt>
                <c:pt idx="7">
                  <c:v>0.51</c:v>
                </c:pt>
                <c:pt idx="8">
                  <c:v>0.51</c:v>
                </c:pt>
                <c:pt idx="9">
                  <c:v>0.51</c:v>
                </c:pt>
                <c:pt idx="10">
                  <c:v>0.51</c:v>
                </c:pt>
                <c:pt idx="11">
                  <c:v>0.5</c:v>
                </c:pt>
                <c:pt idx="12">
                  <c:v>0.42</c:v>
                </c:pt>
                <c:pt idx="13">
                  <c:v>0.42</c:v>
                </c:pt>
                <c:pt idx="14">
                  <c:v>0.42700000000000005</c:v>
                </c:pt>
                <c:pt idx="15">
                  <c:v>0.42</c:v>
                </c:pt>
                <c:pt idx="16">
                  <c:v>0.42</c:v>
                </c:pt>
                <c:pt idx="17">
                  <c:v>0.439</c:v>
                </c:pt>
                <c:pt idx="18">
                  <c:v>0.44</c:v>
                </c:pt>
                <c:pt idx="19">
                  <c:v>0.44</c:v>
                </c:pt>
                <c:pt idx="20">
                  <c:v>0.44</c:v>
                </c:pt>
                <c:pt idx="21">
                  <c:v>0.44</c:v>
                </c:pt>
                <c:pt idx="22">
                  <c:v>0.44</c:v>
                </c:pt>
                <c:pt idx="23">
                  <c:v>0.42</c:v>
                </c:pt>
                <c:pt idx="24">
                  <c:v>0.39</c:v>
                </c:pt>
                <c:pt idx="25">
                  <c:v>0.39</c:v>
                </c:pt>
                <c:pt idx="26">
                  <c:v>0.39399999999999996</c:v>
                </c:pt>
                <c:pt idx="27">
                  <c:v>0.39</c:v>
                </c:pt>
                <c:pt idx="28">
                  <c:v>0.39</c:v>
                </c:pt>
                <c:pt idx="29">
                  <c:v>0.40299999999999997</c:v>
                </c:pt>
                <c:pt idx="30">
                  <c:v>0.41</c:v>
                </c:pt>
                <c:pt idx="31">
                  <c:v>0.41</c:v>
                </c:pt>
                <c:pt idx="32">
                  <c:v>0.41</c:v>
                </c:pt>
                <c:pt idx="33">
                  <c:v>0.41</c:v>
                </c:pt>
                <c:pt idx="34">
                  <c:v>0.42</c:v>
                </c:pt>
                <c:pt idx="35">
                  <c:v>0.40899999999999997</c:v>
                </c:pt>
                <c:pt idx="36">
                  <c:v>0.37</c:v>
                </c:pt>
                <c:pt idx="37">
                  <c:v>0.37</c:v>
                </c:pt>
                <c:pt idx="38">
                  <c:v>0.379</c:v>
                </c:pt>
                <c:pt idx="39">
                  <c:v>0.37</c:v>
                </c:pt>
                <c:pt idx="40">
                  <c:v>0.38</c:v>
                </c:pt>
                <c:pt idx="41">
                  <c:v>0.376</c:v>
                </c:pt>
                <c:pt idx="42">
                  <c:v>0.38</c:v>
                </c:pt>
                <c:pt idx="43">
                  <c:v>0.38</c:v>
                </c:pt>
                <c:pt idx="44">
                  <c:v>0.39</c:v>
                </c:pt>
                <c:pt idx="45">
                  <c:v>0.39</c:v>
                </c:pt>
                <c:pt idx="46">
                  <c:v>0.39</c:v>
                </c:pt>
                <c:pt idx="47">
                  <c:v>0.39799999999999996</c:v>
                </c:pt>
                <c:pt idx="48">
                  <c:v>0.35</c:v>
                </c:pt>
                <c:pt idx="49">
                  <c:v>0.34</c:v>
                </c:pt>
                <c:pt idx="50">
                  <c:v>0.34600000000000003</c:v>
                </c:pt>
                <c:pt idx="51">
                  <c:v>0.35</c:v>
                </c:pt>
                <c:pt idx="52">
                  <c:v>0.35</c:v>
                </c:pt>
                <c:pt idx="53">
                  <c:v>0.36299999999999999</c:v>
                </c:pt>
                <c:pt idx="54">
                  <c:v>0.36</c:v>
                </c:pt>
                <c:pt idx="55">
                  <c:v>0.36</c:v>
                </c:pt>
                <c:pt idx="56">
                  <c:v>0.37</c:v>
                </c:pt>
                <c:pt idx="57">
                  <c:v>0.37</c:v>
                </c:pt>
                <c:pt idx="58">
                  <c:v>0.37</c:v>
                </c:pt>
                <c:pt idx="59">
                  <c:v>0.371</c:v>
                </c:pt>
                <c:pt idx="60">
                  <c:v>0.32</c:v>
                </c:pt>
                <c:pt idx="61">
                  <c:v>0.32</c:v>
                </c:pt>
                <c:pt idx="62">
                  <c:v>0.33899999999999997</c:v>
                </c:pt>
                <c:pt idx="63">
                  <c:v>0.33</c:v>
                </c:pt>
                <c:pt idx="64">
                  <c:v>0.34</c:v>
                </c:pt>
                <c:pt idx="65">
                  <c:v>0.34499999999999997</c:v>
                </c:pt>
                <c:pt idx="66">
                  <c:v>0.35</c:v>
                </c:pt>
                <c:pt idx="67">
                  <c:v>0.35</c:v>
                </c:pt>
                <c:pt idx="68">
                  <c:v>0.35</c:v>
                </c:pt>
                <c:pt idx="69">
                  <c:v>0.35</c:v>
                </c:pt>
                <c:pt idx="70">
                  <c:v>0.35</c:v>
                </c:pt>
                <c:pt idx="71">
                  <c:v>0.35100000000000003</c:v>
                </c:pt>
                <c:pt idx="72">
                  <c:v>0.31</c:v>
                </c:pt>
                <c:pt idx="73">
                  <c:v>0.31</c:v>
                </c:pt>
                <c:pt idx="74">
                  <c:v>0.33</c:v>
                </c:pt>
                <c:pt idx="75">
                  <c:v>0.34</c:v>
                </c:pt>
                <c:pt idx="76">
                  <c:v>0.33</c:v>
                </c:pt>
                <c:pt idx="77">
                  <c:v>0.33799999999999997</c:v>
                </c:pt>
                <c:pt idx="78">
                  <c:v>0.34</c:v>
                </c:pt>
                <c:pt idx="79">
                  <c:v>0.34</c:v>
                </c:pt>
                <c:pt idx="80">
                  <c:v>0.34</c:v>
                </c:pt>
                <c:pt idx="81">
                  <c:v>0.35</c:v>
                </c:pt>
                <c:pt idx="82">
                  <c:v>0.35</c:v>
                </c:pt>
                <c:pt idx="83">
                  <c:v>0.34700000000000003</c:v>
                </c:pt>
                <c:pt idx="84">
                  <c:v>0.32</c:v>
                </c:pt>
                <c:pt idx="85">
                  <c:v>0.33</c:v>
                </c:pt>
                <c:pt idx="86">
                  <c:v>0.34200000000000003</c:v>
                </c:pt>
                <c:pt idx="87">
                  <c:v>0.34</c:v>
                </c:pt>
                <c:pt idx="88">
                  <c:v>0.34</c:v>
                </c:pt>
                <c:pt idx="89">
                  <c:v>0.35399999999999998</c:v>
                </c:pt>
                <c:pt idx="90">
                  <c:v>0.35</c:v>
                </c:pt>
                <c:pt idx="91">
                  <c:v>0.35</c:v>
                </c:pt>
                <c:pt idx="92">
                  <c:v>0.36</c:v>
                </c:pt>
                <c:pt idx="93">
                  <c:v>0.36</c:v>
                </c:pt>
                <c:pt idx="94">
                  <c:v>0.36</c:v>
                </c:pt>
                <c:pt idx="95">
                  <c:v>0.36599999999999999</c:v>
                </c:pt>
                <c:pt idx="96">
                  <c:v>0.33</c:v>
                </c:pt>
                <c:pt idx="97">
                  <c:v>0.33</c:v>
                </c:pt>
                <c:pt idx="98">
                  <c:v>0.35399999999999998</c:v>
                </c:pt>
                <c:pt idx="99">
                  <c:v>0.35</c:v>
                </c:pt>
                <c:pt idx="100">
                  <c:v>0.35</c:v>
                </c:pt>
                <c:pt idx="101">
                  <c:v>0.35700000000000004</c:v>
                </c:pt>
                <c:pt idx="102">
                  <c:v>0.35</c:v>
                </c:pt>
                <c:pt idx="103">
                  <c:v>0.36</c:v>
                </c:pt>
                <c:pt idx="104">
                  <c:v>0.36</c:v>
                </c:pt>
                <c:pt idx="105">
                  <c:v>0.36</c:v>
                </c:pt>
                <c:pt idx="106">
                  <c:v>0.37</c:v>
                </c:pt>
                <c:pt idx="107">
                  <c:v>0.374</c:v>
                </c:pt>
                <c:pt idx="108">
                  <c:v>0.34</c:v>
                </c:pt>
                <c:pt idx="109">
                  <c:v>0.34</c:v>
                </c:pt>
                <c:pt idx="110">
                  <c:v>0.36799999999999999</c:v>
                </c:pt>
                <c:pt idx="111">
                  <c:v>0.36</c:v>
                </c:pt>
                <c:pt idx="112">
                  <c:v>0.36</c:v>
                </c:pt>
                <c:pt idx="113">
                  <c:v>0.374</c:v>
                </c:pt>
                <c:pt idx="114">
                  <c:v>0.37</c:v>
                </c:pt>
                <c:pt idx="115">
                  <c:v>0.37</c:v>
                </c:pt>
                <c:pt idx="116">
                  <c:v>0.37</c:v>
                </c:pt>
                <c:pt idx="117">
                  <c:v>0.36</c:v>
                </c:pt>
                <c:pt idx="118">
                  <c:v>0.37</c:v>
                </c:pt>
                <c:pt idx="119">
                  <c:v>0.373</c:v>
                </c:pt>
                <c:pt idx="120">
                  <c:v>0.35</c:v>
                </c:pt>
                <c:pt idx="121">
                  <c:v>0.35</c:v>
                </c:pt>
                <c:pt idx="122">
                  <c:v>0.35299999999999998</c:v>
                </c:pt>
                <c:pt idx="123">
                  <c:v>0.35</c:v>
                </c:pt>
                <c:pt idx="124">
                  <c:v>0.36</c:v>
                </c:pt>
                <c:pt idx="125">
                  <c:v>0.36799999999999999</c:v>
                </c:pt>
                <c:pt idx="126">
                  <c:v>0.37</c:v>
                </c:pt>
                <c:pt idx="127">
                  <c:v>0.37</c:v>
                </c:pt>
                <c:pt idx="128">
                  <c:v>0.37</c:v>
                </c:pt>
                <c:pt idx="129">
                  <c:v>0.37</c:v>
                </c:pt>
                <c:pt idx="130">
                  <c:v>0.37</c:v>
                </c:pt>
                <c:pt idx="131">
                  <c:v>0.376</c:v>
                </c:pt>
                <c:pt idx="132">
                  <c:v>0.35</c:v>
                </c:pt>
                <c:pt idx="133">
                  <c:v>0.35</c:v>
                </c:pt>
                <c:pt idx="134">
                  <c:v>0.36299999999999999</c:v>
                </c:pt>
                <c:pt idx="135">
                  <c:v>0.38</c:v>
                </c:pt>
                <c:pt idx="136">
                  <c:v>0.38</c:v>
                </c:pt>
                <c:pt idx="137">
                  <c:v>0.37200000000000005</c:v>
                </c:pt>
                <c:pt idx="138">
                  <c:v>0.37</c:v>
                </c:pt>
                <c:pt idx="139">
                  <c:v>0.37</c:v>
                </c:pt>
                <c:pt idx="140">
                  <c:v>0.38</c:v>
                </c:pt>
                <c:pt idx="141">
                  <c:v>0.39</c:v>
                </c:pt>
                <c:pt idx="142">
                  <c:v>0.4</c:v>
                </c:pt>
                <c:pt idx="143">
                  <c:v>0.39399999999999996</c:v>
                </c:pt>
                <c:pt idx="144">
                  <c:v>0.38</c:v>
                </c:pt>
                <c:pt idx="145">
                  <c:v>0.38</c:v>
                </c:pt>
                <c:pt idx="146">
                  <c:v>0.38799999999999996</c:v>
                </c:pt>
                <c:pt idx="147">
                  <c:v>0.4</c:v>
                </c:pt>
                <c:pt idx="148">
                  <c:v>0.4</c:v>
                </c:pt>
                <c:pt idx="149">
                  <c:v>0.39799999999999996</c:v>
                </c:pt>
                <c:pt idx="150">
                  <c:v>0.42</c:v>
                </c:pt>
                <c:pt idx="151">
                  <c:v>0.42</c:v>
                </c:pt>
                <c:pt idx="152">
                  <c:v>0.42</c:v>
                </c:pt>
                <c:pt idx="153">
                  <c:v>0.42</c:v>
                </c:pt>
                <c:pt idx="154">
                  <c:v>0.45</c:v>
                </c:pt>
                <c:pt idx="155">
                  <c:v>0.46399999999999997</c:v>
                </c:pt>
                <c:pt idx="156">
                  <c:v>0.46</c:v>
                </c:pt>
                <c:pt idx="157">
                  <c:v>0.46</c:v>
                </c:pt>
                <c:pt idx="158">
                  <c:v>0.46600000000000003</c:v>
                </c:pt>
                <c:pt idx="159">
                  <c:v>0.5</c:v>
                </c:pt>
                <c:pt idx="160">
                  <c:v>0.51</c:v>
                </c:pt>
                <c:pt idx="161">
                  <c:v>0.51600000000000001</c:v>
                </c:pt>
              </c:numCache>
            </c:numRef>
          </c:val>
          <c:smooth val="0"/>
          <c:extLst>
            <c:ext xmlns:c16="http://schemas.microsoft.com/office/drawing/2014/chart" uri="{C3380CC4-5D6E-409C-BE32-E72D297353CC}">
              <c16:uniqueId val="{00000000-CE9C-4956-96F9-C4368457969E}"/>
            </c:ext>
          </c:extLst>
        </c:ser>
        <c:dLbls>
          <c:showLegendKey val="0"/>
          <c:showVal val="0"/>
          <c:showCatName val="0"/>
          <c:showSerName val="0"/>
          <c:showPercent val="0"/>
          <c:showBubbleSize val="0"/>
        </c:dLbls>
        <c:smooth val="0"/>
        <c:axId val="279772639"/>
        <c:axId val="279786783"/>
      </c:lineChart>
      <c:dateAx>
        <c:axId val="2797726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79786783"/>
        <c:crosses val="autoZero"/>
        <c:auto val="1"/>
        <c:lblOffset val="100"/>
        <c:baseTimeUnit val="days"/>
      </c:dateAx>
      <c:valAx>
        <c:axId val="2797867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79772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32657</xdr:colOff>
      <xdr:row>138</xdr:row>
      <xdr:rowOff>2040</xdr:rowOff>
    </xdr:from>
    <xdr:to>
      <xdr:col>16</xdr:col>
      <xdr:colOff>32657</xdr:colOff>
      <xdr:row>152</xdr:row>
      <xdr:rowOff>78240</xdr:rowOff>
    </xdr:to>
    <xdr:graphicFrame macro="">
      <xdr:nvGraphicFramePr>
        <xdr:cNvPr id="2" name="Gráfico 1">
          <a:extLst>
            <a:ext uri="{FF2B5EF4-FFF2-40B4-BE49-F238E27FC236}">
              <a16:creationId xmlns:a16="http://schemas.microsoft.com/office/drawing/2014/main" id="{94506A6A-94A1-48D7-A1C0-D88EEC8F5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220436</xdr:colOff>
      <xdr:row>155</xdr:row>
      <xdr:rowOff>132669</xdr:rowOff>
    </xdr:from>
    <xdr:to>
      <xdr:col>16</xdr:col>
      <xdr:colOff>220436</xdr:colOff>
      <xdr:row>170</xdr:row>
      <xdr:rowOff>18369</xdr:rowOff>
    </xdr:to>
    <xdr:graphicFrame macro="">
      <xdr:nvGraphicFramePr>
        <xdr:cNvPr id="3" name="Gráfico 2">
          <a:extLst>
            <a:ext uri="{FF2B5EF4-FFF2-40B4-BE49-F238E27FC236}">
              <a16:creationId xmlns:a16="http://schemas.microsoft.com/office/drawing/2014/main" id="{C56941E0-2FC5-48DE-A487-08806E034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537482</xdr:colOff>
      <xdr:row>138</xdr:row>
      <xdr:rowOff>29935</xdr:rowOff>
    </xdr:from>
    <xdr:to>
      <xdr:col>22</xdr:col>
      <xdr:colOff>537482</xdr:colOff>
      <xdr:row>152</xdr:row>
      <xdr:rowOff>106135</xdr:rowOff>
    </xdr:to>
    <xdr:graphicFrame macro="">
      <xdr:nvGraphicFramePr>
        <xdr:cNvPr id="4" name="Gráfico 3">
          <a:extLst>
            <a:ext uri="{FF2B5EF4-FFF2-40B4-BE49-F238E27FC236}">
              <a16:creationId xmlns:a16="http://schemas.microsoft.com/office/drawing/2014/main" id="{7DE50FBD-DBFC-4585-B29C-90E9F14C2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95250</xdr:colOff>
      <xdr:row>155</xdr:row>
      <xdr:rowOff>81643</xdr:rowOff>
    </xdr:from>
    <xdr:to>
      <xdr:col>22</xdr:col>
      <xdr:colOff>625927</xdr:colOff>
      <xdr:row>169</xdr:row>
      <xdr:rowOff>136070</xdr:rowOff>
    </xdr:to>
    <xdr:graphicFrame macro="">
      <xdr:nvGraphicFramePr>
        <xdr:cNvPr id="5" name="Gráfico 4">
          <a:extLst>
            <a:ext uri="{FF2B5EF4-FFF2-40B4-BE49-F238E27FC236}">
              <a16:creationId xmlns:a16="http://schemas.microsoft.com/office/drawing/2014/main" id="{D9A1EF20-1B1E-4F58-8675-2DAB9A26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557890</xdr:colOff>
      <xdr:row>171</xdr:row>
      <xdr:rowOff>174172</xdr:rowOff>
    </xdr:from>
    <xdr:to>
      <xdr:col>12</xdr:col>
      <xdr:colOff>514349</xdr:colOff>
      <xdr:row>192</xdr:row>
      <xdr:rowOff>57149</xdr:rowOff>
    </xdr:to>
    <xdr:graphicFrame macro="">
      <xdr:nvGraphicFramePr>
        <xdr:cNvPr id="6" name="Gráfico 5">
          <a:extLst>
            <a:ext uri="{FF2B5EF4-FFF2-40B4-BE49-F238E27FC236}">
              <a16:creationId xmlns:a16="http://schemas.microsoft.com/office/drawing/2014/main" id="{8F646D54-0B4C-441D-83E7-C2DD96DF9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515711</xdr:colOff>
      <xdr:row>169</xdr:row>
      <xdr:rowOff>120143</xdr:rowOff>
    </xdr:from>
    <xdr:to>
      <xdr:col>10</xdr:col>
      <xdr:colOff>420460</xdr:colOff>
      <xdr:row>191</xdr:row>
      <xdr:rowOff>120143</xdr:rowOff>
    </xdr:to>
    <xdr:sp macro="" textlink="">
      <xdr:nvSpPr>
        <xdr:cNvPr id="7" name="CuadroTexto 6">
          <a:extLst>
            <a:ext uri="{FF2B5EF4-FFF2-40B4-BE49-F238E27FC236}">
              <a16:creationId xmlns:a16="http://schemas.microsoft.com/office/drawing/2014/main" id="{59562526-A6EE-4B86-8FBE-265A3BFE8906}"/>
            </a:ext>
          </a:extLst>
        </xdr:cNvPr>
        <xdr:cNvSpPr txBox="1"/>
      </xdr:nvSpPr>
      <xdr:spPr>
        <a:xfrm>
          <a:off x="1277711" y="32314643"/>
          <a:ext cx="6762749" cy="419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Para analizar el entorno</a:t>
          </a:r>
          <a:r>
            <a:rPr lang="es-EC" sz="1100" baseline="0"/>
            <a:t> realque vive el Ecuador en la actualidad es preciso realizar una breve interpretación de las principales variables macroeconómicas. </a:t>
          </a:r>
        </a:p>
        <a:p>
          <a:endParaRPr lang="es-EC" sz="1100" baseline="0"/>
        </a:p>
        <a:p>
          <a:r>
            <a:rPr lang="es-EC" sz="1100" baseline="0"/>
            <a:t>La economía ecuatoriana depende principalmente de ingresos generados por la exportación de productos agrícolas y petróleo,  por lo cual, los ciclos económicos están sujetos a las variaciones del precio de estos productos. Analizando la economía del Ecuador se puede apreciar tres periodos en los cuales el PIB presentó graves variaciones negativas, para diciembre del 2009, la crisis financiera internacional afectó al país a través de la caída del precio del petróleo por lo que el crecimiento del PIB anual fue de -2,3%. Así mismo, para marzo del 2016, la economía ecuatoriana decreció 3,4% producto de la caída del precio del petróleo, así como la apreciación del dólar. Mientras que en junio del 2020, la economía decrecio 12,4%, a causa del confinamiento que impuso el gobierno para enfrentar la crisis sanitaria  COVID-19, lo que produjo la paralización de la mayoría de actividades comerciales dentro del país, sumado a esto, la disminución del precio del petróleo provocó que existan menores ingresos fiscales.</a:t>
          </a:r>
        </a:p>
        <a:p>
          <a:endParaRPr lang="es-EC" sz="1100" baseline="0"/>
        </a:p>
        <a:p>
          <a:r>
            <a:rPr lang="es-EC" sz="1100" baseline="0"/>
            <a:t>Por otra parte, las reservas internacionales en una economía dolarizada sirven para respaldar los depósitos relaizados por los ciudadanos en la banca privada,  en el caso de Ecuador, las reservas internacionales presentan una alta volatilidad, la cual responde a </a:t>
          </a:r>
        </a:p>
      </xdr:txBody>
    </xdr:sp>
    <xdr:clientData/>
  </xdr:twoCellAnchor>
  <xdr:twoCellAnchor>
    <xdr:from>
      <xdr:col>1</xdr:col>
      <xdr:colOff>487453</xdr:colOff>
      <xdr:row>141</xdr:row>
      <xdr:rowOff>57148</xdr:rowOff>
    </xdr:from>
    <xdr:to>
      <xdr:col>9</xdr:col>
      <xdr:colOff>437028</xdr:colOff>
      <xdr:row>159</xdr:row>
      <xdr:rowOff>112057</xdr:rowOff>
    </xdr:to>
    <xdr:graphicFrame macro="">
      <xdr:nvGraphicFramePr>
        <xdr:cNvPr id="9" name="Gráfico 8">
          <a:extLst>
            <a:ext uri="{FF2B5EF4-FFF2-40B4-BE49-F238E27FC236}">
              <a16:creationId xmlns:a16="http://schemas.microsoft.com/office/drawing/2014/main" id="{390F0582-4428-45F8-A668-3921DF22C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218514</xdr:colOff>
      <xdr:row>136</xdr:row>
      <xdr:rowOff>158002</xdr:rowOff>
    </xdr:from>
    <xdr:to>
      <xdr:col>11</xdr:col>
      <xdr:colOff>184896</xdr:colOff>
      <xdr:row>151</xdr:row>
      <xdr:rowOff>43702</xdr:rowOff>
    </xdr:to>
    <xdr:graphicFrame macro="">
      <xdr:nvGraphicFramePr>
        <xdr:cNvPr id="2" name="Gráfico 1">
          <a:extLst>
            <a:ext uri="{FF2B5EF4-FFF2-40B4-BE49-F238E27FC236}">
              <a16:creationId xmlns:a16="http://schemas.microsoft.com/office/drawing/2014/main" id="{0E276D87-19E3-49C2-BB66-E017257EB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509867</xdr:colOff>
      <xdr:row>143</xdr:row>
      <xdr:rowOff>1120</xdr:rowOff>
    </xdr:from>
    <xdr:to>
      <xdr:col>11</xdr:col>
      <xdr:colOff>509867</xdr:colOff>
      <xdr:row>157</xdr:row>
      <xdr:rowOff>77320</xdr:rowOff>
    </xdr:to>
    <xdr:graphicFrame macro="">
      <xdr:nvGraphicFramePr>
        <xdr:cNvPr id="3" name="Gráfico 2">
          <a:extLst>
            <a:ext uri="{FF2B5EF4-FFF2-40B4-BE49-F238E27FC236}">
              <a16:creationId xmlns:a16="http://schemas.microsoft.com/office/drawing/2014/main" id="{F5971B45-F872-47A8-AA7D-D85F3BB3C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627529</xdr:colOff>
      <xdr:row>167</xdr:row>
      <xdr:rowOff>112058</xdr:rowOff>
    </xdr:from>
    <xdr:to>
      <xdr:col>14</xdr:col>
      <xdr:colOff>627529</xdr:colOff>
      <xdr:row>181</xdr:row>
      <xdr:rowOff>188258</xdr:rowOff>
    </xdr:to>
    <xdr:graphicFrame macro="">
      <xdr:nvGraphicFramePr>
        <xdr:cNvPr id="4" name="Gráfico 3">
          <a:extLst>
            <a:ext uri="{FF2B5EF4-FFF2-40B4-BE49-F238E27FC236}">
              <a16:creationId xmlns:a16="http://schemas.microsoft.com/office/drawing/2014/main" id="{614FAC69-DEB3-4A26-B212-978323207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431427</xdr:colOff>
      <xdr:row>142</xdr:row>
      <xdr:rowOff>79562</xdr:rowOff>
    </xdr:from>
    <xdr:to>
      <xdr:col>18</xdr:col>
      <xdr:colOff>431427</xdr:colOff>
      <xdr:row>156</xdr:row>
      <xdr:rowOff>155762</xdr:rowOff>
    </xdr:to>
    <xdr:graphicFrame macro="">
      <xdr:nvGraphicFramePr>
        <xdr:cNvPr id="5" name="Gráfico 4">
          <a:extLst>
            <a:ext uri="{FF2B5EF4-FFF2-40B4-BE49-F238E27FC236}">
              <a16:creationId xmlns:a16="http://schemas.microsoft.com/office/drawing/2014/main" id="{5FA067E3-E290-43FD-9EF4-40380BA10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514349</xdr:colOff>
      <xdr:row>12</xdr:row>
      <xdr:rowOff>80962</xdr:rowOff>
    </xdr:from>
    <xdr:to>
      <xdr:col>12</xdr:col>
      <xdr:colOff>485774</xdr:colOff>
      <xdr:row>27</xdr:row>
      <xdr:rowOff>152400</xdr:rowOff>
    </xdr:to>
    <xdr:graphicFrame macro="">
      <xdr:nvGraphicFramePr>
        <xdr:cNvPr id="3" name="Gráfico 2">
          <a:extLst>
            <a:ext uri="{FF2B5EF4-FFF2-40B4-BE49-F238E27FC236}">
              <a16:creationId xmlns:a16="http://schemas.microsoft.com/office/drawing/2014/main" id="{18B453B6-BA6B-425A-9629-0569FF3D2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8382-97DD-4211-846C-7292ADF10241}">
  <dimension ref="A1:K487"/>
  <sheetViews>
    <sheetView tabSelected="1" topLeftCell="A312" zoomScale="85" zoomScaleNormal="85" workbookViewId="0">
      <selection activeCell="H321" sqref="H321"/>
    </sheetView>
  </sheetViews>
  <sheetFormatPr baseColWidth="10" defaultRowHeight="15" x14ac:dyDescent="0.25"/>
  <cols>
    <col min="1" max="1" width="11.42578125" style="3"/>
    <col min="2" max="2" width="11.42578125" style="10"/>
    <col min="7" max="7" width="11.42578125" style="9"/>
  </cols>
  <sheetData>
    <row r="1" spans="1:11" x14ac:dyDescent="0.25">
      <c r="A1" s="3" t="s">
        <v>6</v>
      </c>
      <c r="B1" s="10" t="s">
        <v>0</v>
      </c>
      <c r="C1" t="s">
        <v>1</v>
      </c>
      <c r="D1" t="s">
        <v>2</v>
      </c>
      <c r="E1" t="s">
        <v>3</v>
      </c>
      <c r="F1" t="s">
        <v>29</v>
      </c>
      <c r="G1" s="9" t="s">
        <v>26</v>
      </c>
      <c r="H1" s="3" t="s">
        <v>28</v>
      </c>
      <c r="I1" s="3"/>
      <c r="J1" s="3"/>
      <c r="K1" s="3"/>
    </row>
    <row r="2" spans="1:11" x14ac:dyDescent="0.25">
      <c r="A2" s="3" t="s">
        <v>7</v>
      </c>
      <c r="B2" s="10">
        <v>2.9688499999999999E-3</v>
      </c>
      <c r="C2" s="10">
        <v>0.30180000000000001</v>
      </c>
      <c r="D2" s="10">
        <v>0.93714766692720441</v>
      </c>
      <c r="E2" s="10">
        <v>0.16879936839703119</v>
      </c>
      <c r="F2" s="10">
        <v>2.7822635514724438E-2</v>
      </c>
      <c r="G2" s="10">
        <v>2.68385186582E-2</v>
      </c>
      <c r="H2" s="9">
        <v>1.0306492868545001</v>
      </c>
      <c r="I2" s="22"/>
      <c r="J2" s="6"/>
      <c r="K2" s="5"/>
    </row>
    <row r="3" spans="1:11" x14ac:dyDescent="0.25">
      <c r="A3" s="3" t="s">
        <v>7</v>
      </c>
      <c r="B3" s="10">
        <v>6.7568000000000001E-4</v>
      </c>
      <c r="C3" s="10">
        <v>0.30990000000000001</v>
      </c>
      <c r="D3" s="10">
        <v>0.93931834949088411</v>
      </c>
      <c r="E3" s="10">
        <v>0.19643651575070056</v>
      </c>
      <c r="F3" s="10">
        <v>2.4780351966022102E-2</v>
      </c>
      <c r="G3" s="10">
        <v>2.0310492920099999E-2</v>
      </c>
      <c r="H3" s="9">
        <v>-1.6151697789694399</v>
      </c>
      <c r="I3" s="22"/>
      <c r="J3" s="6"/>
      <c r="K3" s="5"/>
    </row>
    <row r="4" spans="1:11" x14ac:dyDescent="0.25">
      <c r="A4" s="3" t="s">
        <v>7</v>
      </c>
      <c r="B4" s="10">
        <v>9.5845000000000001E-4</v>
      </c>
      <c r="C4" s="10">
        <v>0.30549999999999999</v>
      </c>
      <c r="D4" s="10">
        <v>0.94540867365783743</v>
      </c>
      <c r="E4" s="10">
        <v>0.1739122465820124</v>
      </c>
      <c r="F4" s="10">
        <v>2.2036687061760901E-2</v>
      </c>
      <c r="G4" s="10">
        <v>1.46767201948E-2</v>
      </c>
      <c r="H4" s="9">
        <v>0.93506162291824102</v>
      </c>
      <c r="I4" s="22"/>
      <c r="J4" s="6"/>
      <c r="K4" s="5"/>
    </row>
    <row r="5" spans="1:11" x14ac:dyDescent="0.25">
      <c r="A5" s="3" t="s">
        <v>7</v>
      </c>
      <c r="B5" s="10">
        <v>-9.4820000000000004E-5</v>
      </c>
      <c r="C5" s="10">
        <v>0.2994</v>
      </c>
      <c r="D5" s="10">
        <v>0.96179112214172557</v>
      </c>
      <c r="E5" s="10">
        <v>0.22263166902229514</v>
      </c>
      <c r="F5" s="10">
        <v>1.9691282407825559E-2</v>
      </c>
      <c r="G5" s="10">
        <v>1.3886244875699999E-2</v>
      </c>
      <c r="H5" s="9">
        <v>-0.36912892847676598</v>
      </c>
      <c r="I5" s="22"/>
      <c r="J5" s="6"/>
      <c r="K5" s="5"/>
    </row>
    <row r="6" spans="1:11" x14ac:dyDescent="0.25">
      <c r="A6" s="3" t="s">
        <v>7</v>
      </c>
      <c r="B6" s="10">
        <v>3.0130000000000001E-4</v>
      </c>
      <c r="C6" s="10">
        <v>0.29710000000000003</v>
      </c>
      <c r="D6" s="10">
        <v>0.97060225194953387</v>
      </c>
      <c r="E6" s="10">
        <v>0.2438457657945273</v>
      </c>
      <c r="F6" s="10">
        <v>1.7463311488354227E-2</v>
      </c>
      <c r="G6" s="10">
        <v>1.5593367464E-2</v>
      </c>
      <c r="H6" s="9">
        <v>-0.34400750361571902</v>
      </c>
      <c r="I6" s="22"/>
      <c r="J6" s="6"/>
      <c r="K6" s="5"/>
    </row>
    <row r="7" spans="1:11" x14ac:dyDescent="0.25">
      <c r="A7" s="3" t="s">
        <v>7</v>
      </c>
      <c r="B7" s="10">
        <v>3.87507E-3</v>
      </c>
      <c r="C7" s="10">
        <v>0.29780000000000001</v>
      </c>
      <c r="D7" s="10">
        <v>0.97081896651424127</v>
      </c>
      <c r="E7" s="10">
        <v>0.25348352164883348</v>
      </c>
      <c r="F7" s="10">
        <v>1.5614010929197059E-2</v>
      </c>
      <c r="G7" s="10">
        <v>2.18787320807E-2</v>
      </c>
      <c r="H7" s="9">
        <v>5.2879018632046498E-2</v>
      </c>
      <c r="I7" s="22"/>
      <c r="J7" s="6"/>
      <c r="K7" s="5"/>
    </row>
    <row r="8" spans="1:11" x14ac:dyDescent="0.25">
      <c r="A8" s="3" t="s">
        <v>7</v>
      </c>
      <c r="B8" s="10">
        <v>4.18038E-3</v>
      </c>
      <c r="C8" s="10">
        <v>0.30010000000000003</v>
      </c>
      <c r="D8" s="10">
        <v>0.98010412692973148</v>
      </c>
      <c r="E8" s="10">
        <v>0.27087788933016849</v>
      </c>
      <c r="F8" s="10">
        <v>1.6746937220618516E-2</v>
      </c>
      <c r="G8" s="10">
        <v>2.5845489975499999E-2</v>
      </c>
      <c r="H8" s="9">
        <v>0.142686752882421</v>
      </c>
      <c r="I8" s="22"/>
      <c r="J8" s="6"/>
      <c r="K8" s="5"/>
    </row>
    <row r="9" spans="1:11" x14ac:dyDescent="0.25">
      <c r="A9" s="3" t="s">
        <v>7</v>
      </c>
      <c r="B9" s="10">
        <v>7.2948000000000002E-4</v>
      </c>
      <c r="C9" s="10">
        <v>0.30109999999999998</v>
      </c>
      <c r="D9" s="10">
        <v>1.0024479718355508</v>
      </c>
      <c r="E9" s="10">
        <v>0.27503047792137086</v>
      </c>
      <c r="F9" s="10">
        <v>1.7575386679976903E-2</v>
      </c>
      <c r="G9" s="10">
        <v>2.4395118932900001E-2</v>
      </c>
      <c r="H9" s="9">
        <v>-0.41293088152040103</v>
      </c>
      <c r="I9" s="22"/>
      <c r="J9" s="6"/>
      <c r="K9" s="5"/>
    </row>
    <row r="10" spans="1:11" x14ac:dyDescent="0.25">
      <c r="A10" s="3" t="s">
        <v>7</v>
      </c>
      <c r="B10" s="10">
        <v>7.1014800000000003E-3</v>
      </c>
      <c r="C10" s="10">
        <v>0.30149999999999999</v>
      </c>
      <c r="D10" s="10">
        <v>0.99645179073459278</v>
      </c>
      <c r="E10" s="10">
        <v>0.28164571721650622</v>
      </c>
      <c r="F10" s="10">
        <v>1.8145004072898287E-2</v>
      </c>
      <c r="G10" s="10">
        <v>2.5793086877200003E-2</v>
      </c>
      <c r="H10" s="9">
        <v>-0.18068245523660101</v>
      </c>
      <c r="I10" s="22"/>
      <c r="J10" s="6"/>
      <c r="K10" s="5"/>
    </row>
    <row r="11" spans="1:11" x14ac:dyDescent="0.25">
      <c r="A11" s="3" t="s">
        <v>7</v>
      </c>
      <c r="B11" s="10">
        <v>1.34716E-3</v>
      </c>
      <c r="C11" s="10">
        <v>0.30329999999999996</v>
      </c>
      <c r="D11" s="10">
        <v>1.0077050029327737</v>
      </c>
      <c r="E11" s="10">
        <v>0.28660573362591529</v>
      </c>
      <c r="F11" s="10">
        <v>2.2962707295365318E-2</v>
      </c>
      <c r="G11" s="10">
        <v>2.3604973958899999E-2</v>
      </c>
      <c r="H11" s="9">
        <v>-5.4651004746620699E-2</v>
      </c>
      <c r="I11" s="22"/>
      <c r="J11" s="6"/>
      <c r="K11" s="5"/>
    </row>
    <row r="12" spans="1:11" x14ac:dyDescent="0.25">
      <c r="A12" s="3" t="s">
        <v>7</v>
      </c>
      <c r="B12" s="10">
        <v>4.9747599999999999E-3</v>
      </c>
      <c r="C12" s="10">
        <v>0.30349999999999999</v>
      </c>
      <c r="D12" s="10">
        <v>1.0288204968234551</v>
      </c>
      <c r="E12" s="10">
        <v>0.27962383590188261</v>
      </c>
      <c r="F12" s="10">
        <v>2.7261711046117482E-2</v>
      </c>
      <c r="G12" s="10">
        <v>2.6997646924500001E-2</v>
      </c>
      <c r="H12" s="9">
        <v>1.92592379936975</v>
      </c>
      <c r="I12" s="22"/>
      <c r="J12" s="6"/>
      <c r="K12" s="5"/>
    </row>
    <row r="13" spans="1:11" x14ac:dyDescent="0.25">
      <c r="A13" s="3" t="s">
        <v>7</v>
      </c>
      <c r="B13" s="10">
        <v>5.7163700000000001E-3</v>
      </c>
      <c r="C13" s="10">
        <v>0.31180000000000002</v>
      </c>
      <c r="D13" s="10">
        <v>1.0782576188307063</v>
      </c>
      <c r="E13" s="10">
        <v>0.2709126192077389</v>
      </c>
      <c r="F13" s="10">
        <v>3.1734671803024174E-2</v>
      </c>
      <c r="G13" s="10">
        <v>3.3197064259900003E-2</v>
      </c>
      <c r="H13" s="9">
        <v>-1.0607133052903801</v>
      </c>
      <c r="I13" s="22"/>
      <c r="J13" s="6"/>
      <c r="K13" s="5"/>
    </row>
    <row r="14" spans="1:11" x14ac:dyDescent="0.25">
      <c r="A14" s="3" t="s">
        <v>7</v>
      </c>
      <c r="B14" s="10">
        <v>1.1421260000000001E-2</v>
      </c>
      <c r="C14" s="10">
        <v>0.25929999999999997</v>
      </c>
      <c r="D14" s="10">
        <v>1.0678726518237349</v>
      </c>
      <c r="E14" s="10">
        <v>0.26862516865008629</v>
      </c>
      <c r="F14" s="10">
        <v>3.871535061106568E-2</v>
      </c>
      <c r="G14" s="10">
        <v>4.1904224273299998E-2</v>
      </c>
      <c r="H14" s="9">
        <v>-0.58944220985061602</v>
      </c>
      <c r="I14" s="22"/>
      <c r="J14" s="6"/>
      <c r="K14" s="5"/>
    </row>
    <row r="15" spans="1:11" x14ac:dyDescent="0.25">
      <c r="A15" s="3" t="s">
        <v>7</v>
      </c>
      <c r="B15" s="10">
        <v>9.4356500000000003E-3</v>
      </c>
      <c r="C15" s="10">
        <v>0.25850000000000001</v>
      </c>
      <c r="D15" s="10">
        <v>1.0717147641284859</v>
      </c>
      <c r="E15" s="10">
        <v>0.30367690052060725</v>
      </c>
      <c r="F15" s="10">
        <v>4.5335164410544748E-2</v>
      </c>
      <c r="G15" s="10">
        <v>5.1025119793900002E-2</v>
      </c>
      <c r="H15" s="9">
        <v>-1.3017240943183499</v>
      </c>
      <c r="I15" s="22"/>
      <c r="J15" s="6"/>
      <c r="K15" s="5"/>
    </row>
    <row r="16" spans="1:11" x14ac:dyDescent="0.25">
      <c r="A16" s="3" t="s">
        <v>7</v>
      </c>
      <c r="B16" s="10">
        <v>1.479605E-2</v>
      </c>
      <c r="C16" s="10">
        <v>0.25600000000000001</v>
      </c>
      <c r="D16" s="10">
        <v>1.0831999744009015</v>
      </c>
      <c r="E16" s="10">
        <v>0.31382016300112314</v>
      </c>
      <c r="F16" s="10">
        <v>5.2189133761824498E-2</v>
      </c>
      <c r="G16" s="10">
        <v>6.5554854775900007E-2</v>
      </c>
      <c r="H16" s="9">
        <v>0.15769680260821201</v>
      </c>
      <c r="I16" s="22"/>
      <c r="J16" s="6"/>
      <c r="K16" s="5"/>
    </row>
    <row r="17" spans="1:11" x14ac:dyDescent="0.25">
      <c r="A17" s="3" t="s">
        <v>7</v>
      </c>
      <c r="B17" s="10">
        <v>1.5183159999999999E-2</v>
      </c>
      <c r="C17" s="10">
        <v>0.25390000000000001</v>
      </c>
      <c r="D17" s="10">
        <v>1.1217036110669312</v>
      </c>
      <c r="E17" s="10">
        <v>0.42155813325986152</v>
      </c>
      <c r="F17" s="10">
        <v>5.5601415096971502E-2</v>
      </c>
      <c r="G17" s="10">
        <v>8.1835931173199997E-2</v>
      </c>
      <c r="H17" s="9">
        <v>-0.41778645634957401</v>
      </c>
      <c r="I17" s="22"/>
      <c r="J17" s="6"/>
      <c r="K17" s="5"/>
    </row>
    <row r="18" spans="1:11" x14ac:dyDescent="0.25">
      <c r="A18" s="3" t="s">
        <v>7</v>
      </c>
      <c r="B18" s="10">
        <v>1.048818E-2</v>
      </c>
      <c r="C18" s="10">
        <v>0.251</v>
      </c>
      <c r="D18" s="10">
        <v>1.1309868780922658</v>
      </c>
      <c r="E18" s="10">
        <v>0.43950959559801711</v>
      </c>
      <c r="F18" s="10">
        <v>5.9497432893715715E-2</v>
      </c>
      <c r="G18" s="10">
        <v>9.28531469764E-2</v>
      </c>
      <c r="H18" s="9">
        <v>-0.37721050273552398</v>
      </c>
      <c r="I18" s="22"/>
      <c r="J18" s="6"/>
      <c r="K18" s="5"/>
    </row>
    <row r="19" spans="1:11" x14ac:dyDescent="0.25">
      <c r="A19" s="3" t="s">
        <v>7</v>
      </c>
      <c r="B19" s="10">
        <v>7.5678400000000002E-3</v>
      </c>
      <c r="C19" s="10">
        <v>0.2495</v>
      </c>
      <c r="D19" s="10">
        <v>1.1278115756592744</v>
      </c>
      <c r="E19" s="10">
        <v>0.4541704788287742</v>
      </c>
      <c r="F19" s="10">
        <v>6.301387808002519E-2</v>
      </c>
      <c r="G19" s="10">
        <v>9.6873225297900004E-2</v>
      </c>
      <c r="H19" s="9">
        <v>-1.38232715235312</v>
      </c>
      <c r="I19" s="22"/>
      <c r="J19" s="6"/>
      <c r="K19" s="5"/>
    </row>
    <row r="20" spans="1:11" x14ac:dyDescent="0.25">
      <c r="A20" s="3" t="s">
        <v>7</v>
      </c>
      <c r="B20" s="10">
        <v>5.8619099999999997E-3</v>
      </c>
      <c r="C20" s="10">
        <v>0.249</v>
      </c>
      <c r="D20" s="10">
        <v>1.1546757737172999</v>
      </c>
      <c r="E20" s="10">
        <v>0.4556405022098739</v>
      </c>
      <c r="F20" s="10">
        <v>6.4574040017901735E-2</v>
      </c>
      <c r="G20" s="10">
        <v>9.8709980999700006E-2</v>
      </c>
      <c r="H20" s="9">
        <v>-0.51262918107654198</v>
      </c>
      <c r="I20" s="22"/>
      <c r="J20" s="6"/>
      <c r="K20" s="5"/>
    </row>
    <row r="21" spans="1:11" x14ac:dyDescent="0.25">
      <c r="A21" s="3" t="s">
        <v>7</v>
      </c>
      <c r="B21" s="10">
        <v>2.09873E-3</v>
      </c>
      <c r="C21" s="10">
        <v>0.24710000000000001</v>
      </c>
      <c r="D21" s="10">
        <v>1.1756685722935851</v>
      </c>
      <c r="E21" s="10">
        <v>0.46834014215405673</v>
      </c>
      <c r="F21" s="10">
        <v>6.6106973578650072E-2</v>
      </c>
      <c r="G21" s="10">
        <v>0.1002132885422</v>
      </c>
      <c r="H21" s="9">
        <v>-0.35225736535455698</v>
      </c>
      <c r="I21" s="22"/>
      <c r="J21" s="6"/>
      <c r="K21" s="5"/>
    </row>
    <row r="22" spans="1:11" x14ac:dyDescent="0.25">
      <c r="A22" s="3" t="s">
        <v>7</v>
      </c>
      <c r="B22" s="10">
        <v>6.5937299999999999E-3</v>
      </c>
      <c r="C22" s="10">
        <v>0.247</v>
      </c>
      <c r="D22" s="10">
        <v>1.1637932402358491</v>
      </c>
      <c r="E22" s="10">
        <v>0.47566175757812612</v>
      </c>
      <c r="F22" s="10">
        <v>6.7678285329842186E-2</v>
      </c>
      <c r="G22" s="10">
        <v>9.9658594077499996E-2</v>
      </c>
      <c r="H22" s="9">
        <v>0.294474419005398</v>
      </c>
      <c r="I22" s="22"/>
      <c r="J22" s="6"/>
      <c r="K22" s="5"/>
    </row>
    <row r="23" spans="1:11" x14ac:dyDescent="0.25">
      <c r="A23" s="3" t="s">
        <v>7</v>
      </c>
      <c r="B23" s="10">
        <v>3.1610999999999998E-4</v>
      </c>
      <c r="C23" s="10">
        <v>0.2457</v>
      </c>
      <c r="D23" s="10">
        <v>1.1691074516398223</v>
      </c>
      <c r="E23" s="10">
        <v>0.45582866806788175</v>
      </c>
      <c r="F23" s="10">
        <v>6.8737418819005511E-2</v>
      </c>
      <c r="G23" s="10">
        <v>9.8526313379400002E-2</v>
      </c>
      <c r="H23" s="9">
        <v>0.90760445237326604</v>
      </c>
      <c r="I23" s="22"/>
      <c r="J23" s="6"/>
      <c r="K23" s="5"/>
    </row>
    <row r="24" spans="1:11" x14ac:dyDescent="0.25">
      <c r="A24" s="3" t="s">
        <v>7</v>
      </c>
      <c r="B24" s="10">
        <v>-1.6068E-3</v>
      </c>
      <c r="C24" s="10">
        <v>0.24660000000000001</v>
      </c>
      <c r="D24" s="10">
        <v>1.1855813442973746</v>
      </c>
      <c r="E24" s="10">
        <v>0.43438696855867304</v>
      </c>
      <c r="F24" s="10">
        <v>6.9640661847331087E-2</v>
      </c>
      <c r="G24" s="10">
        <v>9.1332077881899995E-2</v>
      </c>
      <c r="H24" s="9">
        <v>3.9619825883499198</v>
      </c>
      <c r="I24" s="22"/>
      <c r="J24" s="6"/>
      <c r="K24" s="5"/>
    </row>
    <row r="25" spans="1:11" x14ac:dyDescent="0.25">
      <c r="A25" s="3" t="s">
        <v>7</v>
      </c>
      <c r="B25" s="10">
        <v>2.92714E-3</v>
      </c>
      <c r="C25" s="10">
        <v>0.26119999999999999</v>
      </c>
      <c r="D25" s="10">
        <v>1.2340317177320914</v>
      </c>
      <c r="E25" s="10">
        <v>0.32134977632662132</v>
      </c>
      <c r="F25" s="10">
        <v>7.105196741821862E-2</v>
      </c>
      <c r="G25" s="10">
        <v>8.8305413647299991E-2</v>
      </c>
      <c r="H25" s="9">
        <v>2.0496061305815201</v>
      </c>
      <c r="I25" s="22"/>
      <c r="J25" s="6"/>
      <c r="K25" s="5"/>
    </row>
    <row r="26" spans="1:11" x14ac:dyDescent="0.25">
      <c r="A26" s="3" t="s">
        <v>7</v>
      </c>
      <c r="B26" s="10">
        <v>7.0741800000000002E-3</v>
      </c>
      <c r="C26" s="10">
        <v>0.26489999999999997</v>
      </c>
      <c r="D26" s="10">
        <v>1.1830145381103945</v>
      </c>
      <c r="E26" s="10">
        <v>0.30827035230376826</v>
      </c>
      <c r="F26" s="10">
        <v>6.0156927735034602E-2</v>
      </c>
      <c r="G26" s="10">
        <v>8.3627878020300001E-2</v>
      </c>
      <c r="H26" s="9">
        <v>2.5047264489376602</v>
      </c>
      <c r="I26" s="22"/>
      <c r="J26" s="6"/>
      <c r="K26" s="5"/>
    </row>
    <row r="27" spans="1:11" x14ac:dyDescent="0.25">
      <c r="A27" s="3" t="s">
        <v>7</v>
      </c>
      <c r="B27" s="10">
        <v>4.6615500000000004E-3</v>
      </c>
      <c r="C27" s="10">
        <v>0.2762</v>
      </c>
      <c r="D27" s="10">
        <v>1.1779931954593781</v>
      </c>
      <c r="E27" s="10">
        <v>0.28985141981435864</v>
      </c>
      <c r="F27" s="10">
        <v>4.9559160325981302E-2</v>
      </c>
      <c r="G27" s="10">
        <v>7.8502882994000003E-2</v>
      </c>
      <c r="H27" s="9">
        <v>1.39044973936767</v>
      </c>
      <c r="I27" s="22"/>
      <c r="J27" s="6"/>
      <c r="K27" s="5"/>
    </row>
    <row r="28" spans="1:11" x14ac:dyDescent="0.25">
      <c r="A28" s="3" t="s">
        <v>7</v>
      </c>
      <c r="B28" s="10">
        <v>1.0911830000000001E-2</v>
      </c>
      <c r="C28" s="10">
        <v>0.27589999999999998</v>
      </c>
      <c r="D28" s="10">
        <v>1.1782619425987397</v>
      </c>
      <c r="E28" s="10">
        <v>0.23642781267552679</v>
      </c>
      <c r="F28" s="10">
        <v>3.9201989761875368E-2</v>
      </c>
      <c r="G28" s="10">
        <v>7.4374822328300005E-2</v>
      </c>
      <c r="H28" s="9">
        <v>2.0444158066505298</v>
      </c>
      <c r="I28" s="22"/>
      <c r="J28" s="6"/>
      <c r="K28" s="5"/>
    </row>
    <row r="29" spans="1:11" x14ac:dyDescent="0.25">
      <c r="A29" s="3" t="s">
        <v>7</v>
      </c>
      <c r="B29" s="10">
        <v>6.5497000000000003E-3</v>
      </c>
      <c r="C29" s="10">
        <v>0.25489999999999996</v>
      </c>
      <c r="D29" s="10">
        <v>1.2009508634948545</v>
      </c>
      <c r="E29" s="10">
        <v>0.22929869192274563</v>
      </c>
      <c r="F29" s="10">
        <v>3.1761675731658875E-2</v>
      </c>
      <c r="G29" s="10">
        <v>6.5237972039500006E-2</v>
      </c>
      <c r="H29" s="9">
        <v>1.7252291249682801</v>
      </c>
      <c r="I29" s="22"/>
      <c r="J29" s="6"/>
      <c r="K29" s="5"/>
    </row>
    <row r="30" spans="1:11" x14ac:dyDescent="0.25">
      <c r="A30" s="3" t="s">
        <v>7</v>
      </c>
      <c r="B30" s="10">
        <v>-8.7230000000000003E-5</v>
      </c>
      <c r="C30" s="10">
        <v>0.25640000000000002</v>
      </c>
      <c r="D30" s="10">
        <v>1.1946594138456923</v>
      </c>
      <c r="E30" s="10">
        <v>0.18954714684309651</v>
      </c>
      <c r="F30" s="10">
        <v>2.4001404192857997E-2</v>
      </c>
      <c r="G30" s="10">
        <v>5.4089572853699995E-2</v>
      </c>
      <c r="H30" s="9">
        <v>1.3128982912957701</v>
      </c>
      <c r="I30" s="22"/>
      <c r="J30" s="6"/>
      <c r="K30" s="5"/>
    </row>
    <row r="31" spans="1:11" x14ac:dyDescent="0.25">
      <c r="A31" s="3" t="s">
        <v>7</v>
      </c>
      <c r="B31" s="10">
        <v>-7.5591999999999999E-4</v>
      </c>
      <c r="C31" s="10">
        <v>0.1953</v>
      </c>
      <c r="D31" s="10">
        <v>1.1974530445200544</v>
      </c>
      <c r="E31" s="10">
        <v>0.19577491182861492</v>
      </c>
      <c r="F31" s="10">
        <v>1.6801215899203675E-2</v>
      </c>
      <c r="G31" s="10">
        <v>4.53814808684E-2</v>
      </c>
      <c r="H31" s="9">
        <v>1.5544255552181501</v>
      </c>
      <c r="I31" s="22"/>
      <c r="J31" s="6"/>
      <c r="K31" s="5"/>
    </row>
    <row r="32" spans="1:11" x14ac:dyDescent="0.25">
      <c r="A32" s="3" t="s">
        <v>7</v>
      </c>
      <c r="B32" s="10">
        <v>-7.3479000000000003E-4</v>
      </c>
      <c r="C32" s="10">
        <v>0.20440000000000003</v>
      </c>
      <c r="D32" s="10">
        <v>1.2160480365037312</v>
      </c>
      <c r="E32" s="10">
        <v>0.23112262176371751</v>
      </c>
      <c r="F32" s="10">
        <v>8.4512170310306889E-3</v>
      </c>
      <c r="G32" s="10">
        <v>3.8525598954900001E-2</v>
      </c>
      <c r="H32" s="9">
        <v>0.56018490192793002</v>
      </c>
      <c r="I32" s="22"/>
      <c r="J32" s="6"/>
      <c r="K32" s="5"/>
    </row>
    <row r="33" spans="1:11" x14ac:dyDescent="0.25">
      <c r="A33" s="3" t="s">
        <v>7</v>
      </c>
      <c r="B33" s="10">
        <v>-2.97708E-3</v>
      </c>
      <c r="C33" s="10">
        <v>0.2036</v>
      </c>
      <c r="D33" s="10">
        <v>1.2303792259684059</v>
      </c>
      <c r="E33" s="10">
        <v>0.28818391242768165</v>
      </c>
      <c r="F33" s="10">
        <v>1.3203920937140636E-4</v>
      </c>
      <c r="G33" s="10">
        <v>3.32652819817E-2</v>
      </c>
      <c r="H33" s="9">
        <v>0.30481778315969199</v>
      </c>
      <c r="I33" s="22"/>
      <c r="J33" s="6"/>
      <c r="K33" s="5"/>
    </row>
    <row r="34" spans="1:11" x14ac:dyDescent="0.25">
      <c r="A34" s="3" t="s">
        <v>7</v>
      </c>
      <c r="B34" s="10">
        <v>6.25473E-3</v>
      </c>
      <c r="C34" s="10">
        <v>0.2039</v>
      </c>
      <c r="D34" s="10">
        <v>1.2236250903107293</v>
      </c>
      <c r="E34" s="10">
        <v>0.34056537937133941</v>
      </c>
      <c r="F34" s="10">
        <v>-8.0157875878382814E-3</v>
      </c>
      <c r="G34" s="10">
        <v>3.2917292072800003E-2</v>
      </c>
      <c r="H34" s="9">
        <v>0.352347597784814</v>
      </c>
      <c r="I34" s="22"/>
      <c r="J34" s="6"/>
      <c r="K34" s="5"/>
    </row>
    <row r="35" spans="1:11" x14ac:dyDescent="0.25">
      <c r="A35" s="3" t="s">
        <v>7</v>
      </c>
      <c r="B35" s="10">
        <v>2.3702100000000002E-3</v>
      </c>
      <c r="C35" s="10">
        <v>0.20230000000000001</v>
      </c>
      <c r="D35" s="10">
        <v>1.2574703649555929</v>
      </c>
      <c r="E35" s="10">
        <v>0.33900188458619068</v>
      </c>
      <c r="F35" s="10">
        <v>-1.3050908246977161E-2</v>
      </c>
      <c r="G35" s="10">
        <v>3.50383339579E-2</v>
      </c>
      <c r="H35" s="9">
        <v>0.21530944690293699</v>
      </c>
      <c r="I35" s="22"/>
      <c r="J35" s="6"/>
      <c r="K35" s="5"/>
    </row>
    <row r="36" spans="1:11" x14ac:dyDescent="0.25">
      <c r="A36" s="3" t="s">
        <v>7</v>
      </c>
      <c r="B36" s="10">
        <v>3.3576299999999999E-3</v>
      </c>
      <c r="C36" s="10">
        <v>0.20250000000000001</v>
      </c>
      <c r="D36" s="10">
        <v>1.2843133859821882</v>
      </c>
      <c r="E36" s="10">
        <v>0.38545607911690472</v>
      </c>
      <c r="F36" s="10">
        <v>-1.831032514849051E-2</v>
      </c>
      <c r="G36" s="10">
        <v>4.0184981272999999E-2</v>
      </c>
      <c r="H36" s="9">
        <v>0.93423843920501204</v>
      </c>
      <c r="I36" s="22"/>
      <c r="J36" s="6"/>
      <c r="K36" s="5"/>
    </row>
    <row r="37" spans="1:11" x14ac:dyDescent="0.25">
      <c r="A37" s="3" t="s">
        <v>7</v>
      </c>
      <c r="B37" s="10">
        <v>5.7545599999999997E-3</v>
      </c>
      <c r="C37" s="10">
        <v>0.19920000000000002</v>
      </c>
      <c r="D37" s="10">
        <v>1.3674721307555928</v>
      </c>
      <c r="E37" s="10">
        <v>0.27896470643625904</v>
      </c>
      <c r="F37" s="10">
        <v>-2.3443659804964684E-2</v>
      </c>
      <c r="G37" s="10">
        <v>4.3117436393000003E-2</v>
      </c>
      <c r="H37" s="9">
        <v>8.3055105372667803E-2</v>
      </c>
      <c r="I37" s="22"/>
      <c r="J37" s="6"/>
      <c r="K37" s="5"/>
    </row>
    <row r="38" spans="1:11" x14ac:dyDescent="0.25">
      <c r="A38" s="3" t="s">
        <v>7</v>
      </c>
      <c r="B38" s="10">
        <v>8.30674E-3</v>
      </c>
      <c r="C38" s="10">
        <v>0.1789</v>
      </c>
      <c r="D38" s="10">
        <v>1.346506805687296</v>
      </c>
      <c r="E38" s="10">
        <v>0.28738397497043283</v>
      </c>
      <c r="F38" s="10">
        <v>-1.6070660059691374E-2</v>
      </c>
      <c r="G38" s="10">
        <v>4.4394110553999999E-2</v>
      </c>
      <c r="H38" s="9">
        <v>0.68175411661600804</v>
      </c>
      <c r="I38" s="22"/>
      <c r="J38" s="6"/>
      <c r="K38" s="5"/>
    </row>
    <row r="39" spans="1:11" x14ac:dyDescent="0.25">
      <c r="A39" s="3" t="s">
        <v>7</v>
      </c>
      <c r="B39" s="10">
        <v>3.40807E-3</v>
      </c>
      <c r="C39" s="10">
        <v>0.17809999999999998</v>
      </c>
      <c r="D39" s="10">
        <v>1.3516827584936402</v>
      </c>
      <c r="E39" s="10">
        <v>0.26332035135449966</v>
      </c>
      <c r="F39" s="10">
        <v>-7.63008511279598E-3</v>
      </c>
      <c r="G39" s="10">
        <v>4.3091051969800002E-2</v>
      </c>
      <c r="H39" s="9">
        <v>-0.91667895234812302</v>
      </c>
      <c r="I39" s="22"/>
      <c r="J39" s="6"/>
      <c r="K39" s="5"/>
    </row>
    <row r="40" spans="1:11" x14ac:dyDescent="0.25">
      <c r="A40" s="3" t="s">
        <v>7</v>
      </c>
      <c r="B40" s="10">
        <v>1.6292500000000001E-3</v>
      </c>
      <c r="C40" s="10">
        <v>0.18410000000000001</v>
      </c>
      <c r="D40" s="10">
        <v>1.371512448128398</v>
      </c>
      <c r="E40" s="10">
        <v>0.29185131525807162</v>
      </c>
      <c r="F40" s="10">
        <v>6.2807931407153422E-4</v>
      </c>
      <c r="G40" s="10">
        <v>3.35129928735E-2</v>
      </c>
      <c r="H40" s="9">
        <v>-5.1807891390352599E-2</v>
      </c>
      <c r="I40" s="22"/>
      <c r="J40" s="6"/>
      <c r="K40" s="5"/>
    </row>
    <row r="41" spans="1:11" x14ac:dyDescent="0.25">
      <c r="A41" s="3" t="s">
        <v>7</v>
      </c>
      <c r="B41" s="10">
        <v>5.1731900000000003E-3</v>
      </c>
      <c r="C41" s="10">
        <v>0.18390000000000001</v>
      </c>
      <c r="D41" s="10">
        <v>1.3847998501421506</v>
      </c>
      <c r="E41" s="10">
        <v>0.31302450629193168</v>
      </c>
      <c r="F41" s="10">
        <v>7.5435603442608216E-3</v>
      </c>
      <c r="G41" s="10">
        <v>3.20996088389E-2</v>
      </c>
      <c r="H41" s="9">
        <v>-0.74502616456197202</v>
      </c>
      <c r="I41" s="22"/>
      <c r="J41" s="6"/>
      <c r="K41" s="5"/>
    </row>
    <row r="42" spans="1:11" x14ac:dyDescent="0.25">
      <c r="A42" s="3" t="s">
        <v>7</v>
      </c>
      <c r="B42" s="10">
        <v>1.6757999999999999E-4</v>
      </c>
      <c r="C42" s="10">
        <v>0.19420000000000001</v>
      </c>
      <c r="D42" s="10">
        <v>1.3933255292373108</v>
      </c>
      <c r="E42" s="10">
        <v>0.32955219513985351</v>
      </c>
      <c r="F42" s="10">
        <v>1.4328063388737716E-2</v>
      </c>
      <c r="G42" s="10">
        <v>3.2362619701000003E-2</v>
      </c>
      <c r="H42" s="9">
        <v>-0.28738162815861901</v>
      </c>
      <c r="I42" s="22"/>
      <c r="J42" s="6"/>
      <c r="K42" s="5"/>
    </row>
    <row r="43" spans="1:11" x14ac:dyDescent="0.25">
      <c r="A43" s="3" t="s">
        <v>7</v>
      </c>
      <c r="B43" s="10">
        <v>-9.2050000000000001E-5</v>
      </c>
      <c r="C43" s="10">
        <v>0.19870000000000002</v>
      </c>
      <c r="D43" s="10">
        <v>1.4028305746717975</v>
      </c>
      <c r="E43" s="10">
        <v>0.29423950585734265</v>
      </c>
      <c r="F43" s="10">
        <v>2.0677077196343888E-2</v>
      </c>
      <c r="G43" s="10">
        <v>3.3048493001399996E-2</v>
      </c>
      <c r="H43" s="9">
        <v>-0.158276987561218</v>
      </c>
      <c r="I43" s="22"/>
      <c r="J43" s="6"/>
      <c r="K43" s="5"/>
    </row>
    <row r="44" spans="1:11" x14ac:dyDescent="0.25">
      <c r="A44" s="3" t="s">
        <v>7</v>
      </c>
      <c r="B44" s="10">
        <v>1.9563999999999999E-4</v>
      </c>
      <c r="C44" s="10">
        <v>0.21440000000000001</v>
      </c>
      <c r="D44" s="10">
        <v>1.4230873381080824</v>
      </c>
      <c r="E44" s="10">
        <v>0.27507938294844192</v>
      </c>
      <c r="F44" s="10">
        <v>2.8363795319425095E-2</v>
      </c>
      <c r="G44" s="10">
        <v>3.4010371965200001E-2</v>
      </c>
      <c r="H44" s="9">
        <v>-0.45797368979902497</v>
      </c>
      <c r="I44" s="22"/>
      <c r="J44" s="6"/>
      <c r="K44" s="5"/>
    </row>
    <row r="45" spans="1:11" x14ac:dyDescent="0.25">
      <c r="A45" s="3" t="s">
        <v>7</v>
      </c>
      <c r="B45" s="10">
        <v>1.06529E-3</v>
      </c>
      <c r="C45" s="10">
        <v>0.223</v>
      </c>
      <c r="D45" s="10">
        <v>1.439802196467509</v>
      </c>
      <c r="E45" s="10">
        <v>0.24754639253017094</v>
      </c>
      <c r="F45" s="10">
        <v>3.6158103142680476E-2</v>
      </c>
      <c r="G45" s="10">
        <v>3.8202705633599995E-2</v>
      </c>
      <c r="H45" s="9">
        <v>-0.639589623132376</v>
      </c>
      <c r="I45" s="22"/>
      <c r="J45" s="6"/>
      <c r="K45" s="5"/>
    </row>
    <row r="46" spans="1:11" x14ac:dyDescent="0.25">
      <c r="A46" s="3" t="s">
        <v>7</v>
      </c>
      <c r="B46" s="10">
        <v>2.5695100000000001E-3</v>
      </c>
      <c r="C46" s="10">
        <v>0.23760000000000001</v>
      </c>
      <c r="D46" s="10">
        <v>1.435159057797496</v>
      </c>
      <c r="E46" s="10">
        <v>0.30709677113064709</v>
      </c>
      <c r="F46" s="10">
        <v>4.391809568905497E-2</v>
      </c>
      <c r="G46" s="10">
        <v>3.44004859526E-2</v>
      </c>
      <c r="H46" s="9">
        <v>-0.22787020869306199</v>
      </c>
      <c r="I46" s="22"/>
      <c r="J46" s="6"/>
      <c r="K46" s="5"/>
    </row>
    <row r="47" spans="1:11" x14ac:dyDescent="0.25">
      <c r="A47" s="3" t="s">
        <v>7</v>
      </c>
      <c r="B47" s="10">
        <v>2.5432100000000002E-3</v>
      </c>
      <c r="C47" s="10">
        <v>0.22989999999999999</v>
      </c>
      <c r="D47" s="10">
        <v>1.4421813929276306</v>
      </c>
      <c r="E47" s="10">
        <v>0.25603052878104937</v>
      </c>
      <c r="F47" s="10">
        <v>5.4956284224685577E-2</v>
      </c>
      <c r="G47" s="10">
        <v>3.4579018800500003E-2</v>
      </c>
      <c r="H47" s="9">
        <v>-0.198343653887221</v>
      </c>
      <c r="I47" s="22"/>
      <c r="J47" s="6"/>
      <c r="K47" s="5"/>
    </row>
    <row r="48" spans="1:11" x14ac:dyDescent="0.25">
      <c r="A48" s="3" t="s">
        <v>7</v>
      </c>
      <c r="B48" s="10">
        <v>2.7071899999999999E-3</v>
      </c>
      <c r="C48" s="10">
        <v>0.23260000000000003</v>
      </c>
      <c r="D48" s="10">
        <v>1.4510608196146382</v>
      </c>
      <c r="E48" s="10">
        <v>0.23846436509974386</v>
      </c>
      <c r="F48" s="10">
        <v>6.5263198652927651E-2</v>
      </c>
      <c r="G48" s="10">
        <v>3.39083412375E-2</v>
      </c>
      <c r="H48" s="9">
        <v>0.78788118475801505</v>
      </c>
      <c r="I48" s="22"/>
      <c r="J48" s="6"/>
      <c r="K48" s="5"/>
    </row>
    <row r="49" spans="1:11" x14ac:dyDescent="0.25">
      <c r="A49" s="3" t="s">
        <v>7</v>
      </c>
      <c r="B49" s="10">
        <v>5.1436700000000004E-3</v>
      </c>
      <c r="C49" s="10">
        <v>0.23399999999999999</v>
      </c>
      <c r="D49" s="10">
        <v>1.5167971697220053</v>
      </c>
      <c r="E49" s="10">
        <v>0.17923556217736805</v>
      </c>
      <c r="F49" s="10">
        <v>7.6198789109340748E-2</v>
      </c>
      <c r="G49" s="10">
        <v>3.32803507446E-2</v>
      </c>
      <c r="H49" s="9">
        <v>-2.6357250307675901</v>
      </c>
      <c r="I49" s="22"/>
      <c r="J49" s="6"/>
      <c r="K49" s="5"/>
    </row>
    <row r="50" spans="1:11" x14ac:dyDescent="0.25">
      <c r="A50" s="3" t="s">
        <v>7</v>
      </c>
      <c r="B50" s="10">
        <v>6.7918800000000001E-3</v>
      </c>
      <c r="C50" s="10">
        <v>0.20149999999999998</v>
      </c>
      <c r="D50" s="10">
        <v>1.476245296809271</v>
      </c>
      <c r="E50" s="10">
        <v>0.19539888652420917</v>
      </c>
      <c r="F50" s="10">
        <v>7.7090924141693121E-2</v>
      </c>
      <c r="G50" s="10">
        <v>3.1727968053800001E-2</v>
      </c>
      <c r="H50" s="9">
        <v>0.66656425671462405</v>
      </c>
      <c r="I50" s="22"/>
      <c r="J50" s="6"/>
      <c r="K50" s="5"/>
    </row>
    <row r="51" spans="1:11" x14ac:dyDescent="0.25">
      <c r="A51" s="3" t="s">
        <v>7</v>
      </c>
      <c r="B51" s="10">
        <v>5.54961E-3</v>
      </c>
      <c r="C51" s="10">
        <v>0.20329999999999998</v>
      </c>
      <c r="D51" s="10">
        <v>1.4910082127180098</v>
      </c>
      <c r="E51" s="10">
        <v>0.26501532190083799</v>
      </c>
      <c r="F51" s="10">
        <v>7.742596190705546E-2</v>
      </c>
      <c r="G51" s="10">
        <v>3.3929955447000004E-2</v>
      </c>
      <c r="H51" s="9">
        <v>-0.42144957033786401</v>
      </c>
      <c r="I51" s="22"/>
      <c r="J51" s="6"/>
      <c r="K51" s="5"/>
    </row>
    <row r="52" spans="1:11" x14ac:dyDescent="0.25">
      <c r="A52" s="3" t="s">
        <v>7</v>
      </c>
      <c r="B52" s="10">
        <v>3.36827E-3</v>
      </c>
      <c r="C52" s="10">
        <v>0.20300000000000001</v>
      </c>
      <c r="D52" s="10">
        <v>1.5365909933656805</v>
      </c>
      <c r="E52" s="10">
        <v>0.26689579877817748</v>
      </c>
      <c r="F52" s="10">
        <v>7.7244230894589552E-2</v>
      </c>
      <c r="G52" s="10">
        <v>3.5725045224299999E-2</v>
      </c>
      <c r="H52" s="9">
        <v>-3.7541544568400899E-2</v>
      </c>
      <c r="I52" s="22"/>
      <c r="J52" s="6"/>
      <c r="K52" s="5"/>
    </row>
    <row r="53" spans="1:11" x14ac:dyDescent="0.25">
      <c r="A53" s="3" t="s">
        <v>7</v>
      </c>
      <c r="B53" s="10">
        <v>8.2007999999999994E-3</v>
      </c>
      <c r="C53" s="10">
        <v>0.2011</v>
      </c>
      <c r="D53" s="10">
        <v>1.550153551012335</v>
      </c>
      <c r="E53" s="10">
        <v>0.27894504339824994</v>
      </c>
      <c r="F53" s="10">
        <v>8.1371147268488847E-2</v>
      </c>
      <c r="G53" s="10">
        <v>3.8844682631999999E-2</v>
      </c>
      <c r="H53" s="9">
        <v>-0.55838096315499497</v>
      </c>
      <c r="I53" s="22"/>
      <c r="J53" s="6"/>
      <c r="K53" s="5"/>
    </row>
    <row r="54" spans="1:11" x14ac:dyDescent="0.25">
      <c r="A54" s="3" t="s">
        <v>7</v>
      </c>
      <c r="B54" s="10">
        <v>3.4585000000000002E-3</v>
      </c>
      <c r="C54" s="10">
        <v>0.19980000000000001</v>
      </c>
      <c r="D54" s="10">
        <v>1.5494606708428871</v>
      </c>
      <c r="E54" s="10">
        <v>0.25796392845617577</v>
      </c>
      <c r="F54" s="10">
        <v>8.4577100788897838E-2</v>
      </c>
      <c r="G54" s="10">
        <v>4.2262867870900001E-2</v>
      </c>
      <c r="H54" s="9">
        <v>-0.36761692471305002</v>
      </c>
      <c r="I54" s="22"/>
      <c r="J54" s="6"/>
      <c r="K54" s="5"/>
    </row>
    <row r="55" spans="1:11" x14ac:dyDescent="0.25">
      <c r="A55" s="3" t="s">
        <v>7</v>
      </c>
      <c r="B55" s="10">
        <v>3.9772000000000001E-4</v>
      </c>
      <c r="C55" s="10">
        <v>0.1986</v>
      </c>
      <c r="D55" s="10">
        <v>1.5620116857103905</v>
      </c>
      <c r="E55" s="10">
        <v>0.25311659354271121</v>
      </c>
      <c r="F55" s="10">
        <v>8.8230489960889905E-2</v>
      </c>
      <c r="G55" s="10">
        <v>4.2773386644200002E-2</v>
      </c>
      <c r="H55" s="9">
        <v>-0.483058844241681</v>
      </c>
      <c r="I55" s="22"/>
      <c r="J55" s="6"/>
      <c r="K55" s="5"/>
    </row>
    <row r="56" spans="1:11" x14ac:dyDescent="0.25">
      <c r="A56" s="3" t="s">
        <v>7</v>
      </c>
      <c r="B56" s="10">
        <v>1.75822E-3</v>
      </c>
      <c r="C56" s="10">
        <v>0.19879999999999998</v>
      </c>
      <c r="D56" s="10">
        <v>1.5868863140495195</v>
      </c>
      <c r="E56" s="10">
        <v>0.26094668823558054</v>
      </c>
      <c r="F56" s="10">
        <v>8.7789382565486587E-2</v>
      </c>
      <c r="G56" s="10">
        <v>4.44024887158E-2</v>
      </c>
      <c r="H56" s="9">
        <v>-0.35215988222684003</v>
      </c>
      <c r="I56" s="22"/>
      <c r="J56" s="6"/>
      <c r="K56" s="5"/>
    </row>
    <row r="57" spans="1:11" x14ac:dyDescent="0.25">
      <c r="A57" s="3" t="s">
        <v>7</v>
      </c>
      <c r="B57" s="10">
        <v>4.8597500000000004E-3</v>
      </c>
      <c r="C57" s="10">
        <v>0.20219999999999999</v>
      </c>
      <c r="D57" s="10">
        <v>1.5983675900949432</v>
      </c>
      <c r="E57" s="10">
        <v>0.26899997937734527</v>
      </c>
      <c r="F57" s="10">
        <v>8.7458263502563693E-2</v>
      </c>
      <c r="G57" s="10">
        <v>4.8361219660200003E-2</v>
      </c>
      <c r="H57" s="9">
        <v>-0.163468086300249</v>
      </c>
      <c r="I57" s="22"/>
      <c r="J57" s="6"/>
      <c r="K57" s="5"/>
    </row>
    <row r="58" spans="1:11" x14ac:dyDescent="0.25">
      <c r="A58" s="3" t="s">
        <v>7</v>
      </c>
      <c r="B58" s="10">
        <v>7.9086099999999999E-3</v>
      </c>
      <c r="C58" s="10">
        <v>0.19920000000000002</v>
      </c>
      <c r="D58" s="10">
        <v>1.6125988020198296</v>
      </c>
      <c r="E58" s="10">
        <v>0.23592665887170874</v>
      </c>
      <c r="F58" s="10">
        <v>8.6993614722340878E-2</v>
      </c>
      <c r="G58" s="10">
        <v>5.3944183465800002E-2</v>
      </c>
      <c r="H58" s="9">
        <v>-0.21840484606827701</v>
      </c>
      <c r="I58" s="22"/>
      <c r="J58" s="6"/>
      <c r="K58" s="5"/>
    </row>
    <row r="59" spans="1:11" x14ac:dyDescent="0.25">
      <c r="A59" s="3" t="s">
        <v>7</v>
      </c>
      <c r="B59" s="10">
        <v>3.5215899999999998E-3</v>
      </c>
      <c r="C59" s="10">
        <v>0.21719999999999998</v>
      </c>
      <c r="D59" s="10">
        <v>1.6227084548512454</v>
      </c>
      <c r="E59" s="10">
        <v>0.29437309616306795</v>
      </c>
      <c r="F59" s="10">
        <v>7.829361635648803E-2</v>
      </c>
      <c r="G59" s="10">
        <v>5.4972726173600002E-2</v>
      </c>
      <c r="H59" s="9">
        <v>-0.318200403620366</v>
      </c>
      <c r="I59" s="22"/>
      <c r="J59" s="6"/>
      <c r="K59" s="5"/>
    </row>
    <row r="60" spans="1:11" x14ac:dyDescent="0.25">
      <c r="A60" s="3" t="s">
        <v>7</v>
      </c>
      <c r="B60" s="10">
        <v>3.03368E-3</v>
      </c>
      <c r="C60" s="10">
        <v>0.21590000000000001</v>
      </c>
      <c r="D60" s="10">
        <v>1.6100079576660127</v>
      </c>
      <c r="E60" s="10">
        <v>0.26407151392039085</v>
      </c>
      <c r="F60" s="10">
        <v>7.1163452598623694E-2</v>
      </c>
      <c r="G60" s="10">
        <v>5.5316235257599995E-2</v>
      </c>
      <c r="H60" s="9">
        <v>1.01867675187194</v>
      </c>
      <c r="I60" s="22"/>
      <c r="J60" s="6"/>
      <c r="K60" s="5"/>
    </row>
    <row r="61" spans="1:11" x14ac:dyDescent="0.25">
      <c r="A61" s="3" t="s">
        <v>7</v>
      </c>
      <c r="B61" s="10">
        <v>3.9793700000000003E-3</v>
      </c>
      <c r="C61" s="10">
        <v>0.2208</v>
      </c>
      <c r="D61" s="10">
        <v>1.7079698525730769</v>
      </c>
      <c r="E61" s="10">
        <v>0.19021465527753298</v>
      </c>
      <c r="F61" s="10">
        <v>6.2872182164676854E-2</v>
      </c>
      <c r="G61" s="10">
        <v>5.4093822756099995E-2</v>
      </c>
      <c r="H61" s="9">
        <v>0.74610900294889604</v>
      </c>
      <c r="I61" s="22"/>
      <c r="J61" s="6"/>
      <c r="K61" s="5"/>
    </row>
    <row r="62" spans="1:11" x14ac:dyDescent="0.25">
      <c r="A62" s="3" t="s">
        <v>7</v>
      </c>
      <c r="B62" s="10">
        <v>5.6715200000000002E-3</v>
      </c>
      <c r="C62" s="10">
        <v>0.19699999999999998</v>
      </c>
      <c r="D62" s="10">
        <v>1.6838278711727046</v>
      </c>
      <c r="E62" s="10">
        <v>0.21561535816567354</v>
      </c>
      <c r="F62" s="10">
        <v>6.4758101201507365E-2</v>
      </c>
      <c r="G62" s="10">
        <v>5.2920830513999997E-2</v>
      </c>
      <c r="H62" s="9">
        <v>-0.53002657636115402</v>
      </c>
      <c r="I62" s="22"/>
      <c r="J62" s="6"/>
      <c r="K62" s="5"/>
    </row>
    <row r="63" spans="1:11" x14ac:dyDescent="0.25">
      <c r="A63" s="3" t="s">
        <v>7</v>
      </c>
      <c r="B63" s="10">
        <v>7.7748699999999997E-3</v>
      </c>
      <c r="C63" s="10">
        <v>0.19899999999999998</v>
      </c>
      <c r="D63" s="10">
        <v>1.7009570186961418</v>
      </c>
      <c r="E63" s="10">
        <v>0.21478505909011913</v>
      </c>
      <c r="F63" s="10">
        <v>6.6038161321558306E-2</v>
      </c>
      <c r="G63" s="10">
        <v>5.5250923127900003E-2</v>
      </c>
      <c r="H63" s="9">
        <v>0.17866480903877599</v>
      </c>
      <c r="I63" s="22"/>
      <c r="J63" s="6"/>
      <c r="K63" s="5"/>
    </row>
    <row r="64" spans="1:11" x14ac:dyDescent="0.25">
      <c r="A64" s="3" t="s">
        <v>7</v>
      </c>
      <c r="B64" s="10">
        <v>9.0091800000000003E-3</v>
      </c>
      <c r="C64" s="10">
        <v>0.20499999999999999</v>
      </c>
      <c r="D64" s="10">
        <v>1.7436263544404913</v>
      </c>
      <c r="E64" s="10">
        <v>0.21318922144317942</v>
      </c>
      <c r="F64" s="10">
        <v>6.8167761117981993E-2</v>
      </c>
      <c r="G64" s="10">
        <v>6.1183522018699997E-2</v>
      </c>
      <c r="H64" s="9">
        <v>-0.69220128695419303</v>
      </c>
      <c r="I64" s="22"/>
      <c r="J64" s="6"/>
      <c r="K64" s="5"/>
    </row>
    <row r="65" spans="1:11" x14ac:dyDescent="0.25">
      <c r="A65" s="3" t="s">
        <v>7</v>
      </c>
      <c r="B65" s="10">
        <v>1.57996E-3</v>
      </c>
      <c r="C65" s="10">
        <v>0.222</v>
      </c>
      <c r="D65" s="10">
        <v>1.7407480171831147</v>
      </c>
      <c r="E65" s="10">
        <v>0.23824642004434826</v>
      </c>
      <c r="F65" s="10">
        <v>6.4714799025552466E-2</v>
      </c>
      <c r="G65" s="10">
        <v>5.4214741726599999E-2</v>
      </c>
      <c r="H65" s="9">
        <v>-0.41178679915866101</v>
      </c>
      <c r="I65" s="22"/>
      <c r="J65" s="6"/>
      <c r="K65" s="5"/>
    </row>
    <row r="66" spans="1:11" x14ac:dyDescent="0.25">
      <c r="A66" s="3" t="s">
        <v>7</v>
      </c>
      <c r="B66" s="10">
        <v>-1.94056E-3</v>
      </c>
      <c r="C66" s="10">
        <v>0.22</v>
      </c>
      <c r="D66" s="10">
        <v>1.7613968690564847</v>
      </c>
      <c r="E66" s="10">
        <v>0.24508074374722905</v>
      </c>
      <c r="F66" s="10">
        <v>6.1710048525145146E-2</v>
      </c>
      <c r="G66" s="10">
        <v>4.8542583574700003E-2</v>
      </c>
      <c r="H66" s="9">
        <v>-0.113302254332397</v>
      </c>
      <c r="I66" s="22"/>
      <c r="J66" s="6"/>
      <c r="K66" s="5"/>
    </row>
    <row r="67" spans="1:11" x14ac:dyDescent="0.25">
      <c r="A67" s="3" t="s">
        <v>7</v>
      </c>
      <c r="B67" s="10">
        <v>1.75095E-3</v>
      </c>
      <c r="C67" s="10">
        <v>0.22</v>
      </c>
      <c r="D67" s="10">
        <v>1.7557708185024155</v>
      </c>
      <c r="E67" s="10">
        <v>0.24456886778330802</v>
      </c>
      <c r="F67" s="10">
        <v>5.9044362686297445E-2</v>
      </c>
      <c r="G67" s="10">
        <v>4.9960936897300003E-2</v>
      </c>
      <c r="H67" s="9">
        <v>-0.27395133501694002</v>
      </c>
      <c r="I67" s="22"/>
      <c r="J67" s="6"/>
      <c r="K67" s="5"/>
    </row>
    <row r="68" spans="1:11" x14ac:dyDescent="0.25">
      <c r="A68" s="3" t="s">
        <v>7</v>
      </c>
      <c r="B68" s="10">
        <v>2.6122799999999998E-3</v>
      </c>
      <c r="C68" s="10">
        <v>0.221</v>
      </c>
      <c r="D68" s="10">
        <v>1.7440497214185284</v>
      </c>
      <c r="E68" s="10">
        <v>0.25072740513133063</v>
      </c>
      <c r="F68" s="10">
        <v>5.6354279765873871E-2</v>
      </c>
      <c r="G68" s="10">
        <v>5.0856085454400006E-2</v>
      </c>
      <c r="H68" s="9">
        <v>-0.29645278525664098</v>
      </c>
      <c r="I68" s="22"/>
      <c r="J68" s="6"/>
      <c r="K68" s="5"/>
    </row>
    <row r="69" spans="1:11" x14ac:dyDescent="0.25">
      <c r="A69" s="3" t="s">
        <v>7</v>
      </c>
      <c r="B69" s="10">
        <v>2.88668E-3</v>
      </c>
      <c r="C69" s="10">
        <v>0.22399999999999998</v>
      </c>
      <c r="D69" s="10">
        <v>1.7614665683992485</v>
      </c>
      <c r="E69" s="10">
        <v>0.26114586760875064</v>
      </c>
      <c r="F69" s="10">
        <v>5.3598406429604964E-2</v>
      </c>
      <c r="G69" s="10">
        <v>4.8792688977600002E-2</v>
      </c>
      <c r="H69" s="9">
        <v>-0.152863664899867</v>
      </c>
      <c r="I69" s="22"/>
      <c r="J69" s="6"/>
      <c r="K69" s="5"/>
    </row>
    <row r="70" spans="1:11" x14ac:dyDescent="0.25">
      <c r="A70" s="3" t="s">
        <v>7</v>
      </c>
      <c r="B70" s="10">
        <v>1.1219140000000001E-2</v>
      </c>
      <c r="C70" s="10">
        <v>0.23499999999999999</v>
      </c>
      <c r="D70" s="10">
        <v>1.7560597944342515</v>
      </c>
      <c r="E70" s="10">
        <v>0.30150227582844408</v>
      </c>
      <c r="F70" s="10">
        <v>5.1129257815987525E-2</v>
      </c>
      <c r="G70" s="10">
        <v>5.2237497784400004E-2</v>
      </c>
      <c r="H70" s="9">
        <v>-0.19754939673563601</v>
      </c>
      <c r="I70" s="22"/>
      <c r="J70" s="6"/>
      <c r="K70" s="5"/>
    </row>
    <row r="71" spans="1:11" x14ac:dyDescent="0.25">
      <c r="A71" s="3" t="s">
        <v>7</v>
      </c>
      <c r="B71" s="10">
        <v>8.6008000000000005E-4</v>
      </c>
      <c r="C71" s="10">
        <v>0.23800000000000002</v>
      </c>
      <c r="D71" s="10">
        <v>1.7836417930271118</v>
      </c>
      <c r="E71" s="10">
        <v>0.24854879167224972</v>
      </c>
      <c r="F71" s="10">
        <v>5.0166692510728153E-2</v>
      </c>
      <c r="G71" s="10">
        <v>4.94467795338E-2</v>
      </c>
      <c r="H71" s="9">
        <v>3.2577976645629003E-2</v>
      </c>
      <c r="I71" s="22"/>
      <c r="J71" s="6"/>
      <c r="K71" s="5"/>
    </row>
    <row r="72" spans="1:11" x14ac:dyDescent="0.25">
      <c r="A72" s="3" t="s">
        <v>7</v>
      </c>
      <c r="B72" s="10">
        <v>1.39346E-3</v>
      </c>
      <c r="C72" s="10">
        <v>0.24600000000000002</v>
      </c>
      <c r="D72" s="10">
        <v>1.8020246025486937</v>
      </c>
      <c r="E72" s="10">
        <v>0.21176601677220128</v>
      </c>
      <c r="F72" s="10">
        <v>4.8779545789257965E-2</v>
      </c>
      <c r="G72" s="10">
        <v>4.7730664557300004E-2</v>
      </c>
      <c r="H72" s="9">
        <v>1.01689793292787</v>
      </c>
      <c r="I72" s="22"/>
      <c r="J72" s="6"/>
      <c r="K72" s="5"/>
    </row>
    <row r="73" spans="1:11" x14ac:dyDescent="0.25">
      <c r="A73" s="3" t="s">
        <v>7</v>
      </c>
      <c r="B73" s="10">
        <v>-1.85782E-3</v>
      </c>
      <c r="C73" s="10">
        <v>0.255</v>
      </c>
      <c r="D73" s="10">
        <v>1.8967365338815254</v>
      </c>
      <c r="E73" s="10">
        <v>0.15235753043965397</v>
      </c>
      <c r="F73" s="10">
        <v>4.7925455094574139E-2</v>
      </c>
      <c r="G73" s="10">
        <v>4.1639096100400001E-2</v>
      </c>
      <c r="H73" s="9">
        <v>-3.63207521500718</v>
      </c>
      <c r="I73" s="22"/>
      <c r="J73" s="6"/>
      <c r="K73" s="5"/>
    </row>
    <row r="74" spans="1:11" x14ac:dyDescent="0.25">
      <c r="A74" s="3" t="s">
        <v>7</v>
      </c>
      <c r="B74" s="10">
        <v>5.0282299999999999E-3</v>
      </c>
      <c r="C74" s="10">
        <v>0.20100000000000001</v>
      </c>
      <c r="D74" s="10">
        <v>1.8604910254240861</v>
      </c>
      <c r="E74" s="10">
        <v>0.17286972080093624</v>
      </c>
      <c r="F74" s="10">
        <v>4.591386839298587E-2</v>
      </c>
      <c r="G74" s="10">
        <v>4.0972796139199998E-2</v>
      </c>
      <c r="H74" s="9">
        <v>2.2713830994265001</v>
      </c>
      <c r="I74" s="22"/>
      <c r="J74" s="6"/>
      <c r="K74" s="5"/>
    </row>
    <row r="75" spans="1:11" x14ac:dyDescent="0.25">
      <c r="A75" s="3" t="s">
        <v>7</v>
      </c>
      <c r="B75" s="10">
        <v>1.84694E-3</v>
      </c>
      <c r="C75" s="10">
        <v>0.214</v>
      </c>
      <c r="D75" s="10">
        <v>1.8657584179382809</v>
      </c>
      <c r="E75" s="10">
        <v>0.25675730229969201</v>
      </c>
      <c r="F75" s="10">
        <v>4.4025875541831905E-2</v>
      </c>
      <c r="G75" s="10">
        <v>3.4849592110200001E-2</v>
      </c>
      <c r="H75" s="9">
        <v>0.167113233766464</v>
      </c>
      <c r="I75" s="22"/>
      <c r="J75" s="6"/>
      <c r="K75" s="5"/>
    </row>
    <row r="76" spans="1:11" x14ac:dyDescent="0.25">
      <c r="A76" s="3" t="s">
        <v>7</v>
      </c>
      <c r="B76" s="10">
        <v>4.3838499999999999E-3</v>
      </c>
      <c r="C76" s="10">
        <v>0.21600000000000003</v>
      </c>
      <c r="D76" s="10">
        <v>1.8635270018986296</v>
      </c>
      <c r="E76" s="10">
        <v>0.26569574425412246</v>
      </c>
      <c r="F76" s="10">
        <v>4.1783665504326627E-2</v>
      </c>
      <c r="G76" s="10">
        <v>3.0105804823000001E-2</v>
      </c>
      <c r="H76" s="9">
        <v>0.37543060815658902</v>
      </c>
      <c r="I76" s="22"/>
      <c r="J76" s="6"/>
      <c r="K76" s="5"/>
    </row>
    <row r="77" spans="1:11" x14ac:dyDescent="0.25">
      <c r="A77" s="3" t="s">
        <v>7</v>
      </c>
      <c r="B77" s="10">
        <v>1.7899148012899999E-3</v>
      </c>
      <c r="C77" s="10">
        <v>0.218</v>
      </c>
      <c r="D77" s="10">
        <v>1.8611600214214703</v>
      </c>
      <c r="E77" s="10">
        <v>0.2811122074328718</v>
      </c>
      <c r="F77" s="10">
        <v>4.2977966145193086E-2</v>
      </c>
      <c r="G77" s="10">
        <v>3.0321893102400001E-2</v>
      </c>
      <c r="H77" s="9">
        <v>-0.2057472443119</v>
      </c>
      <c r="I77" s="22"/>
      <c r="J77" s="6"/>
      <c r="K77" s="5"/>
    </row>
    <row r="78" spans="1:11" x14ac:dyDescent="0.25">
      <c r="A78" s="3" t="s">
        <v>7</v>
      </c>
      <c r="B78" s="10">
        <v>-2.1789831272100001E-3</v>
      </c>
      <c r="C78" s="10">
        <v>0.22</v>
      </c>
      <c r="D78" s="10">
        <v>1.8826687622887954</v>
      </c>
      <c r="E78" s="10">
        <v>0.25106623110424581</v>
      </c>
      <c r="F78" s="10">
        <v>4.4182431739363898E-2</v>
      </c>
      <c r="G78" s="10">
        <v>3.00757651255E-2</v>
      </c>
      <c r="H78" s="9">
        <v>-0.58103980446527703</v>
      </c>
      <c r="I78" s="22"/>
      <c r="J78" s="6"/>
      <c r="K78" s="5"/>
    </row>
    <row r="79" spans="1:11" x14ac:dyDescent="0.25">
      <c r="A79" s="3" t="s">
        <v>7</v>
      </c>
      <c r="B79" s="10">
        <v>-1.44789862262E-3</v>
      </c>
      <c r="C79" s="10">
        <v>0.22399999999999998</v>
      </c>
      <c r="D79" s="10">
        <v>1.859165435918068</v>
      </c>
      <c r="E79" s="10">
        <v>0.22381242024872874</v>
      </c>
      <c r="F79" s="10">
        <v>4.5380773356697032E-2</v>
      </c>
      <c r="G79" s="10">
        <v>2.6786469649299999E-2</v>
      </c>
      <c r="H79" s="9">
        <v>-0.68214092289200301</v>
      </c>
      <c r="I79" s="22"/>
      <c r="J79" s="6"/>
      <c r="K79" s="5"/>
    </row>
    <row r="80" spans="1:11" x14ac:dyDescent="0.25">
      <c r="A80" s="3" t="s">
        <v>7</v>
      </c>
      <c r="B80" s="10">
        <v>-1.8660335055E-4</v>
      </c>
      <c r="C80" s="10">
        <v>0.22600000000000001</v>
      </c>
      <c r="D80" s="10">
        <v>1.8548680919877876</v>
      </c>
      <c r="E80" s="10">
        <v>0.21695498845206018</v>
      </c>
      <c r="F80" s="10">
        <v>4.9741535951330178E-2</v>
      </c>
      <c r="G80" s="10">
        <v>2.3920110073399999E-2</v>
      </c>
      <c r="H80" s="9">
        <v>-0.422288443462976</v>
      </c>
      <c r="I80" s="22"/>
      <c r="J80" s="6"/>
      <c r="K80" s="5"/>
    </row>
    <row r="81" spans="1:11" x14ac:dyDescent="0.25">
      <c r="A81" s="3" t="s">
        <v>7</v>
      </c>
      <c r="B81" s="10">
        <v>1.7359094249000001E-3</v>
      </c>
      <c r="C81" s="10">
        <v>0.22600000000000001</v>
      </c>
      <c r="D81" s="10">
        <v>1.8829068454435003</v>
      </c>
      <c r="E81" s="10">
        <v>0.2648027821512936</v>
      </c>
      <c r="F81" s="10">
        <v>5.3819220356638907E-2</v>
      </c>
      <c r="G81" s="10">
        <v>2.2745212441399997E-2</v>
      </c>
      <c r="H81" s="9">
        <v>-0.44610517956691298</v>
      </c>
      <c r="I81" s="22"/>
      <c r="J81" s="6"/>
      <c r="K81" s="5"/>
    </row>
    <row r="82" spans="1:11" x14ac:dyDescent="0.25">
      <c r="A82" s="3" t="s">
        <v>7</v>
      </c>
      <c r="B82" s="10">
        <v>5.6788070263200001E-3</v>
      </c>
      <c r="C82" s="10">
        <v>0.22699999999999998</v>
      </c>
      <c r="D82" s="10">
        <v>1.8775166916214983</v>
      </c>
      <c r="E82" s="10">
        <v>0.24711616403563497</v>
      </c>
      <c r="F82" s="10">
        <v>5.7705894050852261E-2</v>
      </c>
      <c r="G82" s="10">
        <v>1.7141731147799998E-2</v>
      </c>
      <c r="H82" s="9">
        <v>0.21552090310505401</v>
      </c>
      <c r="I82" s="22"/>
      <c r="J82" s="6"/>
      <c r="K82" s="5"/>
    </row>
    <row r="83" spans="1:11" x14ac:dyDescent="0.25">
      <c r="A83" s="3" t="s">
        <v>7</v>
      </c>
      <c r="B83" s="10">
        <v>4.0827212340900001E-3</v>
      </c>
      <c r="C83" s="10">
        <v>0.23399999999999999</v>
      </c>
      <c r="D83" s="10">
        <v>1.9030196280307097</v>
      </c>
      <c r="E83" s="10">
        <v>0.2454950390881033</v>
      </c>
      <c r="F83" s="10">
        <v>5.5820282048403919E-2</v>
      </c>
      <c r="G83" s="10">
        <v>2.0416800848999998E-2</v>
      </c>
      <c r="H83" s="9">
        <v>-0.20803521504099001</v>
      </c>
      <c r="I83" s="22"/>
      <c r="J83" s="6"/>
      <c r="K83" s="5"/>
    </row>
    <row r="84" spans="1:11" x14ac:dyDescent="0.25">
      <c r="A84" s="3" t="s">
        <v>7</v>
      </c>
      <c r="B84" s="10">
        <v>3.9418862356099997E-3</v>
      </c>
      <c r="C84" s="10">
        <v>0.24</v>
      </c>
      <c r="D84" s="10">
        <v>1.9332115663665537</v>
      </c>
      <c r="E84" s="10">
        <v>0.23635344294082813</v>
      </c>
      <c r="F84" s="10">
        <v>5.4215847446719173E-2</v>
      </c>
      <c r="G84" s="10">
        <v>2.3013635719400002E-2</v>
      </c>
      <c r="H84" s="9">
        <v>0.44367417502538298</v>
      </c>
      <c r="I84" s="22"/>
      <c r="J84" s="6"/>
      <c r="K84" s="5"/>
    </row>
    <row r="85" spans="1:11" x14ac:dyDescent="0.25">
      <c r="A85" s="3" t="s">
        <v>7</v>
      </c>
      <c r="B85" s="10">
        <v>2.0349663595599999E-3</v>
      </c>
      <c r="C85" s="10">
        <v>0.24399999999999999</v>
      </c>
      <c r="D85" s="10">
        <v>2.0433743415067989</v>
      </c>
      <c r="E85" s="10">
        <v>0.25420511397170364</v>
      </c>
      <c r="F85" s="10">
        <v>5.275020157674818E-2</v>
      </c>
      <c r="G85" s="10">
        <v>2.7003420115400002E-2</v>
      </c>
      <c r="H85" s="9">
        <v>-1.75016619471998</v>
      </c>
      <c r="I85" s="22"/>
      <c r="J85" s="6"/>
      <c r="K85" s="5"/>
    </row>
    <row r="86" spans="1:11" x14ac:dyDescent="0.25">
      <c r="A86" s="3" t="s">
        <v>7</v>
      </c>
      <c r="B86" s="10">
        <v>7.2170962322399999E-3</v>
      </c>
      <c r="C86" s="10">
        <v>0.22800000000000001</v>
      </c>
      <c r="D86" s="10">
        <v>2.0060685503315421</v>
      </c>
      <c r="E86" s="10">
        <v>0.24412844456106211</v>
      </c>
      <c r="F86" s="10">
        <v>4.7652620050221514E-2</v>
      </c>
      <c r="G86" s="10">
        <v>2.92401471285E-2</v>
      </c>
      <c r="H86" s="9">
        <v>0.27268507667433101</v>
      </c>
      <c r="I86" s="22"/>
      <c r="J86" s="6"/>
      <c r="K86" s="5"/>
    </row>
    <row r="87" spans="1:11" x14ac:dyDescent="0.25">
      <c r="A87" s="3" t="s">
        <v>7</v>
      </c>
      <c r="B87" s="10">
        <v>1.09903582645E-3</v>
      </c>
      <c r="C87" s="10">
        <v>0.23199999999999998</v>
      </c>
      <c r="D87" s="10">
        <v>2.025698054040121</v>
      </c>
      <c r="E87" s="10">
        <v>0.25315272650700832</v>
      </c>
      <c r="F87" s="10">
        <v>4.3029045452863075E-2</v>
      </c>
      <c r="G87" s="10">
        <v>2.8471790432300002E-2</v>
      </c>
      <c r="H87" s="9">
        <v>-0.18416296730409301</v>
      </c>
      <c r="I87" s="22"/>
      <c r="J87" s="6"/>
      <c r="K87" s="5"/>
    </row>
    <row r="88" spans="1:11" x14ac:dyDescent="0.25">
      <c r="A88" s="3" t="s">
        <v>7</v>
      </c>
      <c r="B88" s="10">
        <v>6.9628209942300002E-3</v>
      </c>
      <c r="C88" s="10">
        <v>0.23499999999999999</v>
      </c>
      <c r="D88" s="10">
        <v>2.0401642699178453</v>
      </c>
      <c r="E88" s="10">
        <v>0.23258270658132316</v>
      </c>
      <c r="F88" s="10">
        <v>3.8724959843458064E-2</v>
      </c>
      <c r="G88" s="10">
        <v>3.1112617837999998E-2</v>
      </c>
      <c r="H88" s="9">
        <v>-1.03692224576287</v>
      </c>
      <c r="I88" s="22"/>
      <c r="J88" s="6"/>
      <c r="K88" s="5"/>
    </row>
    <row r="89" spans="1:11" x14ac:dyDescent="0.25">
      <c r="A89" s="3" t="s">
        <v>7</v>
      </c>
      <c r="B89" s="10">
        <v>2.9547590082000001E-3</v>
      </c>
      <c r="C89" s="10">
        <v>0.23699999999999999</v>
      </c>
      <c r="D89" s="10">
        <v>2.0388312978582595</v>
      </c>
      <c r="E89" s="10">
        <v>0.20708614352657972</v>
      </c>
      <c r="F89" s="10">
        <v>3.9427506170295279E-2</v>
      </c>
      <c r="G89" s="10">
        <v>3.2311403335499998E-2</v>
      </c>
      <c r="H89" s="9">
        <v>-0.49647663250223201</v>
      </c>
      <c r="I89" s="22"/>
      <c r="J89" s="6"/>
      <c r="K89" s="5"/>
    </row>
    <row r="90" spans="1:11" x14ac:dyDescent="0.25">
      <c r="A90" s="3" t="s">
        <v>7</v>
      </c>
      <c r="B90" s="10">
        <v>-4.1124006945E-4</v>
      </c>
      <c r="C90" s="10">
        <v>0.24299999999999999</v>
      </c>
      <c r="D90" s="10">
        <v>2.0416838747420023</v>
      </c>
      <c r="E90" s="10">
        <v>0.23087860797036838</v>
      </c>
      <c r="F90" s="10">
        <v>4.0526581994492543E-2</v>
      </c>
      <c r="G90" s="10">
        <v>3.4140249681800003E-2</v>
      </c>
      <c r="H90" s="9">
        <v>-0.20151511600960401</v>
      </c>
      <c r="I90" s="22"/>
      <c r="J90" s="6"/>
      <c r="K90" s="5"/>
    </row>
    <row r="91" spans="1:11" x14ac:dyDescent="0.25">
      <c r="A91" s="3" t="s">
        <v>7</v>
      </c>
      <c r="B91" s="10">
        <v>1.04061164432E-3</v>
      </c>
      <c r="C91" s="10">
        <v>0.26200000000000001</v>
      </c>
      <c r="D91" s="10">
        <v>2.0550905929628813</v>
      </c>
      <c r="E91" s="10">
        <v>0.3328225236756035</v>
      </c>
      <c r="F91" s="10">
        <v>4.1174450549450348E-2</v>
      </c>
      <c r="G91" s="10">
        <v>3.6717449822400001E-2</v>
      </c>
      <c r="H91" s="9">
        <v>-0.62149666770929801</v>
      </c>
      <c r="I91" s="22"/>
      <c r="J91" s="6"/>
      <c r="K91" s="5"/>
    </row>
    <row r="92" spans="1:11" x14ac:dyDescent="0.25">
      <c r="A92" s="3" t="s">
        <v>7</v>
      </c>
      <c r="B92" s="10">
        <v>4.0336751087499999E-3</v>
      </c>
      <c r="C92" s="10">
        <v>0.26100000000000001</v>
      </c>
      <c r="D92" s="10">
        <v>2.0664625853840928</v>
      </c>
      <c r="E92" s="10">
        <v>0.31612675156640591</v>
      </c>
      <c r="F92" s="10">
        <v>3.92344476989374E-2</v>
      </c>
      <c r="G92" s="10">
        <v>4.1093502696000005E-2</v>
      </c>
      <c r="H92" s="9">
        <v>-0.36132212542013598</v>
      </c>
      <c r="I92" s="22"/>
      <c r="J92" s="6"/>
      <c r="K92" s="5"/>
    </row>
    <row r="93" spans="1:11" x14ac:dyDescent="0.25">
      <c r="A93" s="3" t="s">
        <v>7</v>
      </c>
      <c r="B93" s="10">
        <v>2.0942574304300002E-3</v>
      </c>
      <c r="C93" s="10">
        <v>0.26300000000000001</v>
      </c>
      <c r="D93" s="10">
        <v>2.1012035973715184</v>
      </c>
      <c r="E93" s="10">
        <v>0.34942832138294661</v>
      </c>
      <c r="F93" s="10">
        <v>3.7382390702410111E-2</v>
      </c>
      <c r="G93" s="10">
        <v>4.1465929998700003E-2</v>
      </c>
      <c r="H93" s="9">
        <v>-0.63251309630361696</v>
      </c>
      <c r="I93" s="22"/>
      <c r="J93" s="6"/>
      <c r="K93" s="5"/>
    </row>
    <row r="94" spans="1:11" x14ac:dyDescent="0.25">
      <c r="A94" s="3" t="s">
        <v>7</v>
      </c>
      <c r="B94" s="10">
        <v>6.12724231634E-3</v>
      </c>
      <c r="C94" s="10">
        <v>0.27699999999999997</v>
      </c>
      <c r="D94" s="10">
        <v>2.1041168277193161</v>
      </c>
      <c r="E94" s="10">
        <v>0.37715492910416998</v>
      </c>
      <c r="F94" s="10">
        <v>3.5279969744832759E-2</v>
      </c>
      <c r="G94" s="10">
        <v>4.1930322909699995E-2</v>
      </c>
      <c r="H94" s="9">
        <v>-0.88824109709224497</v>
      </c>
      <c r="I94" s="22"/>
      <c r="J94" s="6"/>
      <c r="K94" s="5"/>
    </row>
    <row r="95" spans="1:11" x14ac:dyDescent="0.25">
      <c r="A95" s="3" t="s">
        <v>7</v>
      </c>
      <c r="B95" s="10">
        <v>2.02797923177E-3</v>
      </c>
      <c r="C95" s="10">
        <v>0.28100000000000003</v>
      </c>
      <c r="D95" s="10">
        <v>2.1341252710289917</v>
      </c>
      <c r="E95" s="10">
        <v>0.33809700972627893</v>
      </c>
      <c r="F95" s="10">
        <v>3.626082084274293E-2</v>
      </c>
      <c r="G95" s="10">
        <v>3.9798130056100001E-2</v>
      </c>
      <c r="H95" s="9">
        <v>-0.55068226477468396</v>
      </c>
      <c r="I95" s="22"/>
      <c r="J95" s="6"/>
      <c r="K95" s="5"/>
    </row>
    <row r="96" spans="1:11" x14ac:dyDescent="0.25">
      <c r="A96" s="3" t="s">
        <v>7</v>
      </c>
      <c r="B96" s="10">
        <v>1.8123108289399999E-3</v>
      </c>
      <c r="C96" s="10">
        <v>0.28499999999999998</v>
      </c>
      <c r="D96" s="10">
        <v>2.1594743416511988</v>
      </c>
      <c r="E96" s="10">
        <v>0.33005560184705934</v>
      </c>
      <c r="F96" s="10">
        <v>3.6450697703076733E-2</v>
      </c>
      <c r="G96" s="10">
        <v>3.7592495882799996E-2</v>
      </c>
      <c r="H96" s="9">
        <v>-5.3846599061164298E-2</v>
      </c>
      <c r="I96" s="22"/>
      <c r="J96" s="6"/>
      <c r="K96" s="5"/>
    </row>
    <row r="97" spans="1:11" x14ac:dyDescent="0.25">
      <c r="A97" s="3" t="s">
        <v>7</v>
      </c>
      <c r="B97" s="10">
        <v>1.1475334598300001E-3</v>
      </c>
      <c r="C97" s="10">
        <v>0.29799999999999999</v>
      </c>
      <c r="D97" s="10">
        <v>2.2556900631811287</v>
      </c>
      <c r="E97" s="10">
        <v>0.22211738176535603</v>
      </c>
      <c r="F97" s="10">
        <v>3.6473195412076678E-2</v>
      </c>
      <c r="G97" s="10">
        <v>3.6673572119300002E-2</v>
      </c>
      <c r="H97" s="9">
        <v>-2.10953300183616</v>
      </c>
      <c r="I97" s="22"/>
      <c r="J97" s="6"/>
      <c r="K97" s="5"/>
    </row>
    <row r="98" spans="1:11" x14ac:dyDescent="0.25">
      <c r="A98" s="3" t="s">
        <v>7</v>
      </c>
      <c r="B98" s="10">
        <v>5.9036550082799998E-3</v>
      </c>
      <c r="C98" s="10">
        <v>0.187</v>
      </c>
      <c r="D98" s="10">
        <v>2.1983230249969865</v>
      </c>
      <c r="E98" s="10">
        <v>0.20540433586803372</v>
      </c>
      <c r="F98" s="10">
        <v>3.8483548685742087E-2</v>
      </c>
      <c r="G98" s="10">
        <v>3.532171855670807E-2</v>
      </c>
      <c r="H98" s="9">
        <v>1.26646592449396</v>
      </c>
      <c r="I98" s="22"/>
      <c r="J98" s="6"/>
      <c r="K98" s="5"/>
    </row>
    <row r="99" spans="1:11" x14ac:dyDescent="0.25">
      <c r="A99" s="3" t="s">
        <v>7</v>
      </c>
      <c r="B99" s="10">
        <v>6.1239065780299999E-3</v>
      </c>
      <c r="C99" s="10">
        <v>0.19600000000000001</v>
      </c>
      <c r="D99" s="10">
        <v>2.1933444059651164</v>
      </c>
      <c r="E99" s="10">
        <v>0.2087488005203712</v>
      </c>
      <c r="F99" s="10">
        <v>4.0536414281009112E-2</v>
      </c>
      <c r="G99" s="10">
        <v>4.051836510625928E-2</v>
      </c>
      <c r="H99" s="9">
        <v>0.172141426552164</v>
      </c>
      <c r="I99" s="22"/>
      <c r="J99" s="6"/>
      <c r="K99" s="5"/>
    </row>
    <row r="100" spans="1:11" x14ac:dyDescent="0.25">
      <c r="A100" s="3" t="s">
        <v>7</v>
      </c>
      <c r="B100" s="10">
        <v>4.1418586787200003E-3</v>
      </c>
      <c r="C100" s="10">
        <v>0.20100000000000001</v>
      </c>
      <c r="D100" s="10">
        <v>2.2205191058624107</v>
      </c>
      <c r="E100" s="10">
        <v>0.2058669941429217</v>
      </c>
      <c r="F100" s="10">
        <v>4.2113406608627516E-2</v>
      </c>
      <c r="G100" s="10">
        <v>3.7603398071759608E-2</v>
      </c>
      <c r="H100" s="9">
        <v>-0.40550938947099002</v>
      </c>
      <c r="I100" s="22"/>
      <c r="J100" s="6"/>
      <c r="K100" s="5"/>
    </row>
    <row r="101" spans="1:11" x14ac:dyDescent="0.25">
      <c r="A101" s="3" t="s">
        <v>7</v>
      </c>
      <c r="B101" s="10">
        <v>8.37239522369E-3</v>
      </c>
      <c r="C101" s="10">
        <v>0.20399999999999999</v>
      </c>
      <c r="D101" s="10">
        <v>2.2309654056561579</v>
      </c>
      <c r="E101" s="10">
        <v>0.19404643914473352</v>
      </c>
      <c r="F101" s="10">
        <v>2.863475580698896E-2</v>
      </c>
      <c r="G101" s="10">
        <v>4.3208194963953783E-2</v>
      </c>
      <c r="H101" s="9">
        <v>0.23674230941498001</v>
      </c>
      <c r="I101" s="22"/>
      <c r="J101" s="6"/>
      <c r="K101" s="5"/>
    </row>
    <row r="102" spans="1:11" x14ac:dyDescent="0.25">
      <c r="A102" s="3" t="s">
        <v>7</v>
      </c>
      <c r="B102" s="10">
        <v>1.7702760780200001E-3</v>
      </c>
      <c r="C102" s="10">
        <v>0.21199999999999999</v>
      </c>
      <c r="D102" s="10">
        <v>2.2435397111988653</v>
      </c>
      <c r="E102" s="10">
        <v>0.25898752730191599</v>
      </c>
      <c r="F102" s="10">
        <v>1.5317514473883782E-2</v>
      </c>
      <c r="G102" s="10">
        <v>4.5484906890322696E-2</v>
      </c>
      <c r="H102" s="9">
        <v>-0.147496227076921</v>
      </c>
      <c r="I102" s="22"/>
      <c r="J102" s="6"/>
      <c r="K102" s="5"/>
    </row>
    <row r="103" spans="1:11" x14ac:dyDescent="0.25">
      <c r="A103" s="3" t="s">
        <v>7</v>
      </c>
      <c r="B103" s="10">
        <v>4.0754897997899997E-3</v>
      </c>
      <c r="C103" s="10">
        <v>0.21099999999999999</v>
      </c>
      <c r="D103" s="10">
        <v>2.2417753214220122</v>
      </c>
      <c r="E103" s="10">
        <v>0.2702277231499628</v>
      </c>
      <c r="F103" s="10">
        <v>2.498333291700273E-3</v>
      </c>
      <c r="G103" s="10">
        <v>4.8654527453067399E-2</v>
      </c>
      <c r="H103" s="9">
        <v>-0.225285242807649</v>
      </c>
      <c r="I103" s="22"/>
      <c r="J103" s="6"/>
      <c r="K103" s="5"/>
    </row>
    <row r="104" spans="1:11" x14ac:dyDescent="0.25">
      <c r="A104" s="3" t="s">
        <v>7</v>
      </c>
      <c r="B104" s="10">
        <v>-7.9501885286999998E-4</v>
      </c>
      <c r="C104" s="10">
        <v>0.214</v>
      </c>
      <c r="D104" s="10">
        <v>2.2668033234888325</v>
      </c>
      <c r="E104" s="10">
        <v>0.27232134833593474</v>
      </c>
      <c r="F104" s="10">
        <v>-3.2052835779848216E-3</v>
      </c>
      <c r="G104" s="10">
        <v>4.3611239275241465E-2</v>
      </c>
      <c r="H104" s="9">
        <v>0.148985037565943</v>
      </c>
      <c r="I104" s="22"/>
      <c r="J104" s="6"/>
      <c r="K104" s="5"/>
    </row>
    <row r="105" spans="1:11" x14ac:dyDescent="0.25">
      <c r="A105" s="3" t="s">
        <v>7</v>
      </c>
      <c r="B105" s="10">
        <v>-1.30889878E-5</v>
      </c>
      <c r="C105" s="10">
        <v>0.214</v>
      </c>
      <c r="D105" s="10">
        <v>2.2599615731009468</v>
      </c>
      <c r="E105" s="10">
        <v>0.24013335212719147</v>
      </c>
      <c r="F105" s="10">
        <v>-9.3264574606848009E-3</v>
      </c>
      <c r="G105" s="10">
        <v>4.1416584882259633E-2</v>
      </c>
      <c r="H105" s="9">
        <v>0.17348694802308201</v>
      </c>
      <c r="I105" s="22"/>
      <c r="J105" s="6"/>
      <c r="K105" s="5"/>
    </row>
    <row r="106" spans="1:11" x14ac:dyDescent="0.25">
      <c r="A106" s="3" t="s">
        <v>7</v>
      </c>
      <c r="B106" s="10">
        <v>2.6442674974599999E-3</v>
      </c>
      <c r="C106" s="10">
        <v>0.216</v>
      </c>
      <c r="D106" s="10">
        <v>2.2298116791888969</v>
      </c>
      <c r="E106" s="10">
        <v>0.20074999641269189</v>
      </c>
      <c r="F106" s="10">
        <v>-1.3745867027003139E-2</v>
      </c>
      <c r="G106" s="10">
        <v>3.7811446825019912E-2</v>
      </c>
      <c r="H106" s="9">
        <v>0.24562799485409301</v>
      </c>
      <c r="I106" s="22"/>
      <c r="J106" s="6"/>
      <c r="K106" s="5"/>
    </row>
    <row r="107" spans="1:11" x14ac:dyDescent="0.25">
      <c r="A107" s="3" t="s">
        <v>7</v>
      </c>
      <c r="B107" s="10">
        <v>-9.0481618758000005E-4</v>
      </c>
      <c r="C107" s="10">
        <v>0.216</v>
      </c>
      <c r="D107" s="10">
        <v>2.2399142746237701</v>
      </c>
      <c r="E107" s="10">
        <v>0.18975241757889552</v>
      </c>
      <c r="F107" s="10">
        <v>-1.7958749840645893E-2</v>
      </c>
      <c r="G107" s="10">
        <v>3.4773918535774939E-2</v>
      </c>
      <c r="H107" s="9">
        <v>0.46962663194486398</v>
      </c>
      <c r="I107" s="22"/>
      <c r="J107" s="6"/>
      <c r="K107" s="5"/>
    </row>
    <row r="108" spans="1:11" x14ac:dyDescent="0.25">
      <c r="A108" s="3" t="s">
        <v>7</v>
      </c>
      <c r="B108" s="10">
        <v>1.0740930020600001E-3</v>
      </c>
      <c r="C108" s="10">
        <v>0.218</v>
      </c>
      <c r="D108" s="10">
        <v>2.2345422295752253</v>
      </c>
      <c r="E108" s="10">
        <v>0.17985329235814582</v>
      </c>
      <c r="F108" s="10">
        <v>-2.1502234047506827E-2</v>
      </c>
      <c r="G108" s="10">
        <v>3.4011411830474403E-2</v>
      </c>
      <c r="H108" s="9">
        <v>0.90198409471540497</v>
      </c>
      <c r="I108" s="22"/>
      <c r="J108" s="6"/>
      <c r="K108" s="5"/>
    </row>
    <row r="109" spans="1:11" x14ac:dyDescent="0.25">
      <c r="A109" s="3" t="s">
        <v>7</v>
      </c>
      <c r="B109" s="10">
        <v>9.4405261525999998E-4</v>
      </c>
      <c r="C109" s="10">
        <v>0.215</v>
      </c>
      <c r="D109" s="10">
        <v>2.2881552814350674</v>
      </c>
      <c r="E109" s="10">
        <v>0.14403655649005898</v>
      </c>
      <c r="F109" s="10">
        <v>-2.5342421180794304E-2</v>
      </c>
      <c r="G109" s="10">
        <v>3.3801251329221398E-2</v>
      </c>
      <c r="H109" s="9">
        <v>1.52569941028266</v>
      </c>
      <c r="I109" s="22"/>
      <c r="J109" s="6"/>
      <c r="K109" s="5"/>
    </row>
    <row r="110" spans="1:11" x14ac:dyDescent="0.25">
      <c r="A110" s="3" t="s">
        <v>7</v>
      </c>
      <c r="B110" s="10">
        <v>3.0815679344400001E-3</v>
      </c>
      <c r="C110" s="10">
        <v>0.223</v>
      </c>
      <c r="D110" s="10">
        <v>2.2999120274895271</v>
      </c>
      <c r="E110" s="10">
        <v>0.18546404317139176</v>
      </c>
      <c r="F110" s="10">
        <v>-2.8042666417896357E-2</v>
      </c>
      <c r="G110" s="10">
        <v>3.09008967400865E-2</v>
      </c>
      <c r="H110" s="9">
        <v>1.9146703584631499</v>
      </c>
      <c r="I110" s="22"/>
      <c r="J110" s="6"/>
      <c r="K110" s="5"/>
    </row>
    <row r="111" spans="1:11" x14ac:dyDescent="0.25">
      <c r="A111" s="3" t="s">
        <v>7</v>
      </c>
      <c r="B111" s="10">
        <v>1.3804362484099999E-3</v>
      </c>
      <c r="C111" s="10">
        <v>0.23200000000000001</v>
      </c>
      <c r="D111" s="10">
        <v>2.3153360688646125</v>
      </c>
      <c r="E111" s="10">
        <v>0.19371119313826593</v>
      </c>
      <c r="F111" s="10">
        <v>-3.1272898715718866E-2</v>
      </c>
      <c r="G111" s="10">
        <v>2.6040612767621499E-2</v>
      </c>
      <c r="H111" s="9">
        <v>-0.22976320397418501</v>
      </c>
      <c r="I111" s="22"/>
      <c r="J111" s="6"/>
      <c r="K111" s="5"/>
    </row>
    <row r="112" spans="1:11" x14ac:dyDescent="0.25">
      <c r="A112" s="3" t="s">
        <v>7</v>
      </c>
      <c r="B112" s="10">
        <v>1.37015609557E-3</v>
      </c>
      <c r="C112" s="10">
        <v>0.23300000000000001</v>
      </c>
      <c r="D112" s="10">
        <v>2.3479059019413788</v>
      </c>
      <c r="E112" s="10">
        <v>0.14955676225936196</v>
      </c>
      <c r="F112" s="10">
        <v>-3.4318662105236507E-2</v>
      </c>
      <c r="G112" s="10">
        <v>2.3208464108577399E-2</v>
      </c>
      <c r="H112" s="9">
        <v>7.7229004240743401E-2</v>
      </c>
      <c r="I112" s="22"/>
      <c r="J112" s="6"/>
      <c r="K112" s="5"/>
    </row>
    <row r="113" spans="1:11" x14ac:dyDescent="0.25">
      <c r="A113" s="3" t="s">
        <v>7</v>
      </c>
      <c r="B113" s="10">
        <v>3.0657601860400001E-3</v>
      </c>
      <c r="C113" s="10">
        <v>0.23499999999999999</v>
      </c>
      <c r="D113" s="10">
        <v>2.3502474471449686</v>
      </c>
      <c r="E113" s="10">
        <v>0.14404198868330714</v>
      </c>
      <c r="F113" s="10">
        <v>-2.6809616253768157E-2</v>
      </c>
      <c r="G113" s="10">
        <v>1.7823753243688102E-2</v>
      </c>
      <c r="H113" s="9">
        <v>-0.25902317093667498</v>
      </c>
      <c r="I113" s="22"/>
      <c r="J113" s="6"/>
      <c r="K113" s="5"/>
    </row>
    <row r="114" spans="1:11" x14ac:dyDescent="0.25">
      <c r="A114" s="3" t="s">
        <v>7</v>
      </c>
      <c r="B114" s="10">
        <v>3.1799530950000002E-4</v>
      </c>
      <c r="C114" s="10">
        <v>0.23200000000000001</v>
      </c>
      <c r="D114" s="10">
        <v>2.3508094192313944</v>
      </c>
      <c r="E114" s="10">
        <v>0.12484014729447503</v>
      </c>
      <c r="F114" s="10">
        <v>-1.9579607461451633E-2</v>
      </c>
      <c r="G114" s="10">
        <v>1.6348199617538098E-2</v>
      </c>
      <c r="H114" s="9">
        <v>0.22894141606259</v>
      </c>
      <c r="I114" s="22"/>
      <c r="J114" s="6"/>
      <c r="K114" s="5"/>
    </row>
    <row r="115" spans="1:11" x14ac:dyDescent="0.25">
      <c r="A115" s="3" t="s">
        <v>7</v>
      </c>
      <c r="B115" s="10">
        <v>3.5885719334599999E-3</v>
      </c>
      <c r="C115" s="10">
        <v>0.245</v>
      </c>
      <c r="D115" s="10">
        <v>2.3852352823278862</v>
      </c>
      <c r="E115" s="10">
        <v>0.19816136619041314</v>
      </c>
      <c r="F115" s="10">
        <v>-1.1955454539285964E-2</v>
      </c>
      <c r="G115" s="10">
        <v>1.5855330521231403E-2</v>
      </c>
      <c r="H115" s="9">
        <v>-0.34431836446866398</v>
      </c>
      <c r="I115" s="22"/>
      <c r="J115" s="6"/>
      <c r="K115" s="5"/>
    </row>
    <row r="116" spans="1:11" x14ac:dyDescent="0.25">
      <c r="A116" s="3" t="s">
        <v>7</v>
      </c>
      <c r="B116" s="10">
        <v>-8.5202382591000004E-4</v>
      </c>
      <c r="C116" s="10">
        <v>0.25700000000000001</v>
      </c>
      <c r="D116" s="10">
        <v>2.4037152354838986</v>
      </c>
      <c r="E116" s="10">
        <v>0.24807560384617294</v>
      </c>
      <c r="F116" s="10">
        <v>-1.178846399233658E-2</v>
      </c>
      <c r="G116" s="10">
        <v>1.5797375463993898E-2</v>
      </c>
      <c r="H116" s="9">
        <v>2.5330290039932899E-2</v>
      </c>
      <c r="I116" s="22"/>
      <c r="J116" s="6"/>
      <c r="K116" s="5"/>
    </row>
    <row r="117" spans="1:11" x14ac:dyDescent="0.25">
      <c r="A117" s="3" t="s">
        <v>7</v>
      </c>
      <c r="B117" s="10">
        <v>-1.6301709465600001E-3</v>
      </c>
      <c r="C117" s="10">
        <v>0.25700000000000001</v>
      </c>
      <c r="D117" s="10">
        <v>2.4662085775373215</v>
      </c>
      <c r="E117" s="10">
        <v>0.24063135528413543</v>
      </c>
      <c r="F117" s="10">
        <v>-1.0308717988297659E-2</v>
      </c>
      <c r="G117" s="10">
        <v>1.41547265364551E-2</v>
      </c>
      <c r="H117" s="9">
        <v>6.4029599803316406E-2</v>
      </c>
      <c r="I117" s="22"/>
      <c r="J117" s="6"/>
      <c r="K117" s="5"/>
    </row>
    <row r="118" spans="1:11" x14ac:dyDescent="0.25">
      <c r="A118" s="3" t="s">
        <v>7</v>
      </c>
      <c r="B118" s="10">
        <v>1.52368939712E-3</v>
      </c>
      <c r="C118" s="10">
        <v>0.26700000000000002</v>
      </c>
      <c r="D118" s="10">
        <v>2.4988550187546488</v>
      </c>
      <c r="E118" s="10">
        <v>0.25838785648909923</v>
      </c>
      <c r="F118" s="10">
        <v>-1.0365576706222285E-2</v>
      </c>
      <c r="G118" s="10">
        <v>1.30212840258458E-2</v>
      </c>
      <c r="H118" s="9">
        <v>-0.31225344679271699</v>
      </c>
      <c r="I118" s="22"/>
      <c r="J118" s="6"/>
      <c r="K118" s="5"/>
    </row>
    <row r="119" spans="1:11" x14ac:dyDescent="0.25">
      <c r="A119" s="3" t="s">
        <v>7</v>
      </c>
      <c r="B119" s="10">
        <v>-8.2248029822000002E-4</v>
      </c>
      <c r="C119" s="10">
        <v>0.26700000000000002</v>
      </c>
      <c r="D119" s="10">
        <v>2.5124727860020228</v>
      </c>
      <c r="E119" s="10">
        <v>0.24622740679132563</v>
      </c>
      <c r="F119" s="10">
        <v>-4.2831245656953527E-3</v>
      </c>
      <c r="G119" s="10">
        <v>1.3104767184654999E-2</v>
      </c>
      <c r="H119" s="9">
        <v>-0.30801273584940903</v>
      </c>
      <c r="I119" s="22"/>
      <c r="J119" s="6"/>
      <c r="K119" s="5"/>
    </row>
    <row r="120" spans="1:11" x14ac:dyDescent="0.25">
      <c r="A120" s="3" t="s">
        <v>7</v>
      </c>
      <c r="B120" s="10">
        <v>-1.45242116852E-3</v>
      </c>
      <c r="C120" s="10">
        <v>0.26900000000000002</v>
      </c>
      <c r="D120" s="10">
        <v>2.5266353307418039</v>
      </c>
      <c r="E120" s="10">
        <v>0.22436599879771807</v>
      </c>
      <c r="F120" s="10">
        <v>1.8641887165149707E-3</v>
      </c>
      <c r="G120" s="10">
        <v>1.0547889980796601E-2</v>
      </c>
      <c r="H120" s="9">
        <v>0.19748462414427101</v>
      </c>
      <c r="I120" s="22"/>
      <c r="J120" s="6"/>
      <c r="K120" s="5"/>
    </row>
    <row r="121" spans="1:11" x14ac:dyDescent="0.25">
      <c r="A121" s="3" t="s">
        <v>7</v>
      </c>
      <c r="B121" s="10">
        <v>1.58789945524E-3</v>
      </c>
      <c r="C121" s="10">
        <v>0.27900000000000003</v>
      </c>
      <c r="D121" s="10">
        <v>2.6437964217145375</v>
      </c>
      <c r="E121" s="10">
        <v>0.24377470794371789</v>
      </c>
      <c r="F121" s="10">
        <v>8.1830459448243523E-3</v>
      </c>
      <c r="G121" s="10">
        <v>1.11979144715992E-2</v>
      </c>
      <c r="H121" s="9">
        <v>-1.57521582567825</v>
      </c>
      <c r="I121" s="22"/>
      <c r="J121" s="6"/>
      <c r="K121" s="5"/>
    </row>
    <row r="122" spans="1:11" x14ac:dyDescent="0.25">
      <c r="A122" s="3" t="s">
        <v>7</v>
      </c>
      <c r="B122" s="10">
        <v>8.7802460833000002E-4</v>
      </c>
      <c r="C122" s="10">
        <v>0.27399999999999997</v>
      </c>
      <c r="D122" s="10">
        <v>2.5887667953358817</v>
      </c>
      <c r="E122" s="10">
        <v>0.27965809724387386</v>
      </c>
      <c r="F122" s="10">
        <v>1.090303153249338E-2</v>
      </c>
      <c r="G122" s="10">
        <v>8.9765418796987993E-3</v>
      </c>
      <c r="H122" s="9">
        <v>6.23051661273809E-2</v>
      </c>
      <c r="I122" s="22"/>
      <c r="J122" s="6"/>
      <c r="K122" s="5"/>
    </row>
    <row r="123" spans="1:11" x14ac:dyDescent="0.25">
      <c r="A123" s="3" t="s">
        <v>7</v>
      </c>
      <c r="B123" s="10">
        <v>1.9823974205599999E-3</v>
      </c>
      <c r="C123" s="10">
        <v>0.27500000000000002</v>
      </c>
      <c r="D123" s="10">
        <v>2.6284322417500698</v>
      </c>
      <c r="E123" s="10">
        <v>0.27292453057569011</v>
      </c>
      <c r="F123" s="10">
        <v>1.4069522433504749E-2</v>
      </c>
      <c r="G123" s="10">
        <v>9.5830692957426002E-3</v>
      </c>
      <c r="H123" s="9">
        <v>-0.426065769210695</v>
      </c>
      <c r="I123" s="22"/>
      <c r="J123" s="6"/>
      <c r="K123" s="5"/>
    </row>
    <row r="124" spans="1:11" x14ac:dyDescent="0.25">
      <c r="A124" s="3" t="s">
        <v>7</v>
      </c>
      <c r="B124" s="10">
        <v>1.37693262354E-3</v>
      </c>
      <c r="C124" s="10">
        <v>0.27300000000000002</v>
      </c>
      <c r="D124" s="10">
        <v>2.6903707095151512</v>
      </c>
      <c r="E124" s="10">
        <v>0.21771817223003742</v>
      </c>
      <c r="F124" s="10">
        <v>1.7048204532420314E-2</v>
      </c>
      <c r="G124" s="10">
        <v>9.5899011504793005E-3</v>
      </c>
      <c r="H124" s="9">
        <v>-0.63012297473648704</v>
      </c>
      <c r="I124" s="22"/>
      <c r="J124" s="6"/>
      <c r="K124" s="5"/>
    </row>
    <row r="125" spans="1:11" x14ac:dyDescent="0.25">
      <c r="A125" s="3" t="s">
        <v>7</v>
      </c>
      <c r="B125" s="10">
        <v>4.3484201541499996E-3</v>
      </c>
      <c r="C125" s="10">
        <v>0.27800000000000002</v>
      </c>
      <c r="D125" s="10">
        <v>2.693791412421171</v>
      </c>
      <c r="E125" s="10">
        <v>0.18425895920700547</v>
      </c>
      <c r="F125" s="10">
        <v>1.8016446044269999E-2</v>
      </c>
      <c r="G125" s="10">
        <v>1.0880903757012299E-2</v>
      </c>
      <c r="H125" s="9">
        <v>-0.75900268605746202</v>
      </c>
      <c r="I125" s="22"/>
      <c r="J125" s="6"/>
      <c r="K125" s="5"/>
    </row>
    <row r="126" spans="1:11" x14ac:dyDescent="0.25">
      <c r="A126" s="3" t="s">
        <v>7</v>
      </c>
      <c r="B126" s="10">
        <v>4.5645566957999999E-4</v>
      </c>
      <c r="C126" s="10">
        <v>0.27699999999999997</v>
      </c>
      <c r="D126" s="10">
        <v>2.6715655439868411</v>
      </c>
      <c r="E126" s="10">
        <v>0.15824365032211249</v>
      </c>
      <c r="F126" s="10">
        <v>1.9708796089743904E-2</v>
      </c>
      <c r="G126" s="10">
        <v>1.1020826304536699E-2</v>
      </c>
      <c r="H126" s="9">
        <v>-0.57079814266541995</v>
      </c>
      <c r="I126" s="22"/>
      <c r="J126" s="6"/>
      <c r="K126" s="5"/>
    </row>
    <row r="127" spans="1:11" x14ac:dyDescent="0.25">
      <c r="A127" s="3" t="s">
        <v>7</v>
      </c>
      <c r="B127" s="10">
        <v>-5.7690224811299999E-3</v>
      </c>
      <c r="C127" s="10">
        <v>0.29399999999999998</v>
      </c>
      <c r="D127" s="10">
        <v>2.6906465246912132</v>
      </c>
      <c r="E127" s="10">
        <v>0.25258139164336385</v>
      </c>
      <c r="F127" s="10">
        <v>2.0652642930149755E-2</v>
      </c>
      <c r="G127" s="10">
        <v>1.5939317724596E-3</v>
      </c>
      <c r="H127" s="9">
        <v>-0.59762817815364599</v>
      </c>
      <c r="I127" s="22"/>
      <c r="J127" s="6"/>
      <c r="K127" s="5"/>
    </row>
    <row r="128" spans="1:11" x14ac:dyDescent="0.25">
      <c r="A128" s="3" t="s">
        <v>7</v>
      </c>
      <c r="B128" s="10">
        <v>-1.4056491080699999E-3</v>
      </c>
      <c r="C128" s="10">
        <v>0.29399999999999998</v>
      </c>
      <c r="D128" s="10">
        <v>2.6787574740896027</v>
      </c>
      <c r="E128" s="10">
        <v>0.24029408525565873</v>
      </c>
      <c r="F128" s="10">
        <v>2.3985742675200601E-2</v>
      </c>
      <c r="G128" s="10">
        <v>1.0389512300116E-3</v>
      </c>
      <c r="H128" s="9">
        <v>-0.44862216915561698</v>
      </c>
      <c r="I128" s="22"/>
      <c r="J128" s="6"/>
      <c r="K128" s="5"/>
    </row>
    <row r="129" spans="1:11" x14ac:dyDescent="0.25">
      <c r="A129" s="3" t="s">
        <v>7</v>
      </c>
      <c r="B129" s="10">
        <v>1.1880160151E-4</v>
      </c>
      <c r="C129" s="10">
        <v>0.29399999999999998</v>
      </c>
      <c r="D129" s="10">
        <v>2.6877482140329207</v>
      </c>
      <c r="E129" s="10">
        <v>0.20536998506681994</v>
      </c>
      <c r="F129" s="10">
        <v>2.6528461227328808E-2</v>
      </c>
      <c r="G129" s="10">
        <v>2.7925995126929001E-3</v>
      </c>
      <c r="H129" s="9">
        <v>-0.61817208728159501</v>
      </c>
      <c r="I129" s="22"/>
      <c r="J129" s="6"/>
      <c r="K129" s="5"/>
    </row>
    <row r="130" spans="1:11" x14ac:dyDescent="0.25">
      <c r="A130" s="3" t="s">
        <v>7</v>
      </c>
      <c r="B130" s="10">
        <v>-1.53016125844E-3</v>
      </c>
      <c r="C130" s="10">
        <v>0.28899999999999998</v>
      </c>
      <c r="D130" s="10">
        <v>2.6745306469548225</v>
      </c>
      <c r="E130" s="10">
        <v>0.13257327267661295</v>
      </c>
      <c r="F130" s="10">
        <v>2.9374369039451852E-2</v>
      </c>
      <c r="G130" s="10">
        <v>-2.6512024876260002E-4</v>
      </c>
      <c r="H130" s="9">
        <v>-0.185858734800634</v>
      </c>
      <c r="I130" s="22"/>
      <c r="J130" s="6"/>
      <c r="K130" s="5"/>
    </row>
    <row r="131" spans="1:11" x14ac:dyDescent="0.25">
      <c r="A131" s="3" t="s">
        <v>7</v>
      </c>
      <c r="B131" s="10">
        <v>-1.4450103701599999E-3</v>
      </c>
      <c r="C131" s="10">
        <v>0.31900000000000001</v>
      </c>
      <c r="D131" s="10">
        <v>2.6964056728703394</v>
      </c>
      <c r="E131" s="10">
        <v>0.26907708099657424</v>
      </c>
      <c r="F131" s="10">
        <v>2.8960239552660017E-2</v>
      </c>
      <c r="G131" s="10">
        <v>-8.8799729145960001E-4</v>
      </c>
      <c r="H131" s="9">
        <v>-8.2004356737720802E-2</v>
      </c>
      <c r="I131" s="22"/>
      <c r="J131" s="6"/>
      <c r="K131" s="5"/>
    </row>
    <row r="132" spans="1:11" x14ac:dyDescent="0.25">
      <c r="A132" s="3" t="s">
        <v>7</v>
      </c>
      <c r="B132" s="10">
        <v>-2.7366066050799999E-3</v>
      </c>
      <c r="C132" s="10">
        <v>0.32400000000000001</v>
      </c>
      <c r="D132" s="10">
        <v>2.7269612333969819</v>
      </c>
      <c r="E132" s="10">
        <v>0.22439005441627952</v>
      </c>
      <c r="F132" s="10">
        <v>2.8331049809728823E-2</v>
      </c>
      <c r="G132" s="10">
        <v>-2.1729083445821999E-3</v>
      </c>
      <c r="H132" s="9">
        <v>0.30318667689316497</v>
      </c>
      <c r="I132" s="22"/>
      <c r="J132" s="6"/>
      <c r="K132" s="5"/>
    </row>
    <row r="133" spans="1:11" x14ac:dyDescent="0.25">
      <c r="A133" s="3" t="s">
        <v>7</v>
      </c>
      <c r="B133" s="10">
        <v>1.79457811322E-3</v>
      </c>
      <c r="C133" s="10">
        <v>0.35499999999999998</v>
      </c>
      <c r="D133" s="10">
        <v>2.829194414747056</v>
      </c>
      <c r="E133" s="10">
        <v>0.13653150074839643</v>
      </c>
      <c r="F133" s="10">
        <v>2.7586549939171544E-2</v>
      </c>
      <c r="G133" s="10">
        <v>-1.9670054309900002E-3</v>
      </c>
      <c r="H133" s="9">
        <v>-0.63208799934179805</v>
      </c>
      <c r="I133" s="22"/>
      <c r="J133" s="6"/>
      <c r="K133" s="5"/>
    </row>
    <row r="134" spans="1:11" x14ac:dyDescent="0.25">
      <c r="A134" s="3" t="s">
        <v>7</v>
      </c>
      <c r="B134" s="10">
        <v>1.9055247926300001E-3</v>
      </c>
      <c r="C134" s="10">
        <v>0.45299999999999996</v>
      </c>
      <c r="D134" s="10">
        <v>2.789945881460214</v>
      </c>
      <c r="E134" s="10">
        <v>0.31896760325742401</v>
      </c>
      <c r="F134" s="10">
        <v>2.3369559549346716E-2</v>
      </c>
      <c r="G134" s="10">
        <v>-9.424263920856001E-4</v>
      </c>
      <c r="H134" s="9">
        <v>0.51118073191945501</v>
      </c>
      <c r="I134" s="22"/>
      <c r="J134" s="6"/>
      <c r="K134" s="5"/>
    </row>
    <row r="135" spans="1:11" x14ac:dyDescent="0.25">
      <c r="A135" s="3" t="s">
        <v>7</v>
      </c>
      <c r="B135" s="10">
        <v>1.5315600492599999E-3</v>
      </c>
      <c r="C135" s="10">
        <v>0.45500000000000002</v>
      </c>
      <c r="D135" s="10">
        <v>2.8234225547122849</v>
      </c>
      <c r="E135" s="10">
        <v>0.30325869069949929</v>
      </c>
      <c r="F135" s="10">
        <v>1.9184638508435652E-2</v>
      </c>
      <c r="G135" s="10">
        <v>-1.3919477891995999E-3</v>
      </c>
      <c r="H135" s="9">
        <v>-0.246272488313247</v>
      </c>
      <c r="I135" s="22"/>
      <c r="J135" s="6"/>
      <c r="K135" s="5"/>
    </row>
    <row r="136" spans="1:11" x14ac:dyDescent="0.25">
      <c r="A136" s="3" t="s">
        <v>7</v>
      </c>
      <c r="B136" s="10">
        <v>6.3701729307000005E-4</v>
      </c>
      <c r="C136" s="10">
        <v>0.44700000000000001</v>
      </c>
      <c r="D136" s="10">
        <v>2.8798151491530324</v>
      </c>
      <c r="E136" s="10">
        <v>0.27406415413900981</v>
      </c>
      <c r="F136" s="10">
        <v>1.5123441708973026E-2</v>
      </c>
      <c r="G136" s="10">
        <v>-2.1298171767779998E-3</v>
      </c>
      <c r="H136" s="9">
        <v>-0.65969510737408199</v>
      </c>
      <c r="I136" s="22"/>
      <c r="J136" s="6"/>
      <c r="K136" s="5"/>
    </row>
    <row r="137" spans="1:11" x14ac:dyDescent="0.25">
      <c r="A137" s="3" t="s">
        <v>7</v>
      </c>
      <c r="B137" s="10">
        <v>-1.38895199145E-3</v>
      </c>
      <c r="C137" s="10">
        <v>0.44600000000000001</v>
      </c>
      <c r="D137" s="10">
        <v>2.8663004005996302</v>
      </c>
      <c r="E137" s="10">
        <v>0.23896824858278529</v>
      </c>
      <c r="F137" s="10">
        <v>1.5100908100887005E-2</v>
      </c>
      <c r="G137" s="10">
        <v>-7.8301822760023995E-3</v>
      </c>
      <c r="H137" s="9">
        <v>-0.91894882672244904</v>
      </c>
      <c r="I137" s="22"/>
      <c r="J137" s="6"/>
      <c r="K137" s="5"/>
    </row>
    <row r="138" spans="1:11" x14ac:dyDescent="0.25">
      <c r="A138" s="3" t="s">
        <v>7</v>
      </c>
      <c r="B138" s="10">
        <v>-1.8259436073E-3</v>
      </c>
      <c r="C138" s="10">
        <v>0.442</v>
      </c>
      <c r="D138" s="10">
        <v>2.8448132589728767</v>
      </c>
      <c r="E138" s="10">
        <v>0.20971280954777574</v>
      </c>
      <c r="F138" s="10">
        <v>1.4746579463065347E-2</v>
      </c>
      <c r="G138" s="10">
        <v>-1.00936768211497E-2</v>
      </c>
      <c r="H138" s="9">
        <v>-0.57152877074737696</v>
      </c>
      <c r="I138" s="22"/>
      <c r="J138" s="6"/>
      <c r="K138" s="5"/>
    </row>
    <row r="139" spans="1:11" x14ac:dyDescent="0.25">
      <c r="A139" s="3" t="s">
        <v>7</v>
      </c>
      <c r="B139" s="10">
        <v>-2.7422761042199999E-3</v>
      </c>
      <c r="C139" s="10">
        <v>0.44600000000000001</v>
      </c>
      <c r="D139" s="10">
        <v>2.8640119958575938</v>
      </c>
      <c r="E139" s="10">
        <v>0.17648688265868379</v>
      </c>
      <c r="F139" s="10">
        <v>1.4544072453370872E-2</v>
      </c>
      <c r="G139" s="10">
        <v>-7.0800954358993997E-3</v>
      </c>
      <c r="H139" s="9">
        <v>-0.51456412152895703</v>
      </c>
      <c r="I139" s="22"/>
      <c r="J139" s="6"/>
      <c r="K139" s="5"/>
    </row>
    <row r="140" spans="1:11" x14ac:dyDescent="0.25">
      <c r="A140" s="3" t="s">
        <v>7</v>
      </c>
      <c r="B140" s="10">
        <v>-4.117844953E-5</v>
      </c>
      <c r="C140" s="10">
        <v>0.442</v>
      </c>
      <c r="D140" s="10">
        <v>2.8515937702418066</v>
      </c>
      <c r="E140" s="10">
        <v>0.17390200218399138</v>
      </c>
      <c r="F140" s="10">
        <v>1.4535873226808072E-2</v>
      </c>
      <c r="G140" s="10">
        <v>-5.7233784285670997E-3</v>
      </c>
      <c r="H140" s="9">
        <v>-0.468533716584005</v>
      </c>
      <c r="I140" s="22"/>
      <c r="J140" s="6"/>
      <c r="K140" s="5"/>
    </row>
    <row r="141" spans="1:11" x14ac:dyDescent="0.25">
      <c r="A141" s="3" t="s">
        <v>7</v>
      </c>
      <c r="B141" s="10">
        <v>2.6948851740699999E-3</v>
      </c>
      <c r="C141" s="10">
        <v>0.44600000000000001</v>
      </c>
      <c r="D141" s="10">
        <v>2.8644613731395872</v>
      </c>
      <c r="E141" s="10">
        <v>0.16911746399653879</v>
      </c>
      <c r="F141" s="10">
        <v>1.4673722757061716E-2</v>
      </c>
      <c r="G141" s="10">
        <v>-3.1623428521998999E-3</v>
      </c>
      <c r="H141" s="9">
        <v>-0.46810461970289002</v>
      </c>
      <c r="I141" s="22"/>
      <c r="J141" s="6"/>
      <c r="K141" s="5"/>
    </row>
    <row r="142" spans="1:11" x14ac:dyDescent="0.25">
      <c r="A142" s="3" t="s">
        <v>7</v>
      </c>
      <c r="B142" s="10">
        <v>3.9187865082800002E-3</v>
      </c>
      <c r="C142" s="10">
        <v>0.44500000000000001</v>
      </c>
      <c r="D142" s="10">
        <v>2.8605147811831322</v>
      </c>
      <c r="E142" s="10">
        <v>0.14894265156912717</v>
      </c>
      <c r="F142" s="10">
        <v>1.4670579629336683E-2</v>
      </c>
      <c r="G142" s="10">
        <v>2.2776973577554997E-3</v>
      </c>
      <c r="H142" s="9">
        <v>-0.45745359134562202</v>
      </c>
      <c r="I142" s="22"/>
      <c r="J142" s="6"/>
      <c r="K142" s="5"/>
    </row>
    <row r="143" spans="1:11" x14ac:dyDescent="0.25">
      <c r="A143" s="3" t="s">
        <v>7</v>
      </c>
      <c r="B143" s="10">
        <v>-4.7014044846000001E-4</v>
      </c>
      <c r="C143" s="10">
        <v>0.44799999999999995</v>
      </c>
      <c r="D143" s="10">
        <v>2.8663406505535951</v>
      </c>
      <c r="E143" s="10">
        <v>0.15100713162706453</v>
      </c>
      <c r="F143" s="10">
        <v>1.2191605834099496E-2</v>
      </c>
      <c r="G143" s="10">
        <v>3.2562013861047998E-3</v>
      </c>
      <c r="H143" s="9">
        <v>-0.21858879004901199</v>
      </c>
      <c r="I143" s="22"/>
      <c r="J143" s="6"/>
      <c r="K143" s="5"/>
    </row>
    <row r="144" spans="1:11" x14ac:dyDescent="0.25">
      <c r="A144" s="3" t="s">
        <v>7</v>
      </c>
      <c r="B144" s="10">
        <v>-2.5281899554900002E-3</v>
      </c>
      <c r="C144" s="10">
        <v>0.44700000000000001</v>
      </c>
      <c r="D144" s="10">
        <v>2.885677464073821</v>
      </c>
      <c r="E144" s="10">
        <v>0.13177456152584546</v>
      </c>
      <c r="F144" s="10">
        <v>9.4782548397137987E-3</v>
      </c>
      <c r="G144" s="10">
        <v>3.4658700012576999E-3</v>
      </c>
      <c r="H144" s="9">
        <v>0.592075894313423</v>
      </c>
      <c r="I144" s="22"/>
      <c r="J144" s="6"/>
      <c r="K144" s="5"/>
    </row>
    <row r="145" spans="1:11" x14ac:dyDescent="0.25">
      <c r="A145" s="3" t="s">
        <v>7</v>
      </c>
      <c r="B145" s="10">
        <v>9.9175133923999994E-4</v>
      </c>
      <c r="C145" s="10">
        <v>0.45200000000000001</v>
      </c>
      <c r="D145" s="10">
        <v>2.9675371166217159</v>
      </c>
      <c r="E145" s="10">
        <v>0.14800568947031681</v>
      </c>
      <c r="F145" s="10">
        <v>7.3277179970980674E-3</v>
      </c>
      <c r="G145" s="10">
        <v>2.6617035809425997E-3</v>
      </c>
      <c r="H145" s="9">
        <v>-1.5593020068018399</v>
      </c>
      <c r="I145" s="22"/>
      <c r="J145" s="6"/>
      <c r="K145" s="5"/>
    </row>
    <row r="146" spans="1:11" x14ac:dyDescent="0.25">
      <c r="A146" s="3" t="s">
        <v>7</v>
      </c>
      <c r="B146" s="10">
        <v>4.6545626114299996E-3</v>
      </c>
      <c r="C146" s="10">
        <v>0.51142285285810885</v>
      </c>
      <c r="D146" s="10">
        <v>2.9302319950050966</v>
      </c>
      <c r="E146" s="10">
        <v>0.20149809925406179</v>
      </c>
      <c r="F146" s="10">
        <v>8.5684220502798437E-3</v>
      </c>
      <c r="G146" s="10">
        <v>5.4128160781542999E-3</v>
      </c>
      <c r="H146" s="9">
        <v>0.50095279344833799</v>
      </c>
      <c r="I146" s="22"/>
      <c r="J146" s="6"/>
      <c r="K146" s="5"/>
    </row>
    <row r="147" spans="1:11" x14ac:dyDescent="0.25">
      <c r="A147" s="3" t="s">
        <v>7</v>
      </c>
      <c r="B147" s="10">
        <v>-2.29347078498E-3</v>
      </c>
      <c r="C147" s="10">
        <v>0.50720272835720959</v>
      </c>
      <c r="D147" s="10">
        <v>2.9674978171539803</v>
      </c>
      <c r="E147" s="10">
        <v>0.18231825513537595</v>
      </c>
      <c r="F147" s="10">
        <v>9.6214271983032975E-3</v>
      </c>
      <c r="G147" s="10">
        <v>1.5729623958423999E-3</v>
      </c>
      <c r="H147" s="9">
        <v>-0.31847141273693402</v>
      </c>
      <c r="I147" s="22"/>
      <c r="J147" s="6"/>
      <c r="K147" s="5"/>
    </row>
    <row r="148" spans="1:11" x14ac:dyDescent="0.25">
      <c r="A148" s="3" t="s">
        <v>7</v>
      </c>
      <c r="B148" s="10">
        <v>-2.1145599929499998E-3</v>
      </c>
      <c r="C148" s="10">
        <v>0.51338289927772784</v>
      </c>
      <c r="D148" s="10">
        <v>2.9929755850028679</v>
      </c>
      <c r="E148" s="10">
        <v>0.22123291848698395</v>
      </c>
      <c r="F148" s="10">
        <v>1.0987659214063868E-2</v>
      </c>
      <c r="G148" s="10">
        <v>-1.1811881773740999E-3</v>
      </c>
      <c r="H148" s="9">
        <v>1.1213955115057099</v>
      </c>
      <c r="I148" s="22"/>
      <c r="J148" s="6"/>
      <c r="K148" s="5"/>
    </row>
    <row r="149" spans="1:11" x14ac:dyDescent="0.25">
      <c r="A149" s="3" t="s">
        <v>7</v>
      </c>
      <c r="B149" s="10">
        <v>1.7156535604300001E-3</v>
      </c>
      <c r="C149" s="10">
        <v>0.51127947861421497</v>
      </c>
      <c r="D149" s="10">
        <v>3.0032921399423191</v>
      </c>
      <c r="E149" s="10">
        <v>0.19396598082052868</v>
      </c>
      <c r="F149" s="10">
        <v>8.755279925031792E-3</v>
      </c>
      <c r="G149" s="10">
        <v>1.9240633548220001E-3</v>
      </c>
      <c r="H149" s="9">
        <v>-0.66522599187840303</v>
      </c>
      <c r="I149" s="22"/>
      <c r="J149" s="6"/>
      <c r="K149" s="5"/>
    </row>
    <row r="150" spans="1:11" x14ac:dyDescent="0.25">
      <c r="A150" s="3" t="s">
        <v>7</v>
      </c>
      <c r="B150" s="10">
        <v>-4.2076108940000001E-5</v>
      </c>
      <c r="C150" s="10">
        <v>0.51054394825359151</v>
      </c>
      <c r="D150" s="10">
        <v>2.9988820757480652</v>
      </c>
      <c r="E150" s="10">
        <v>0.22674453183926729</v>
      </c>
      <c r="F150" s="10">
        <v>6.6211562037780157E-3</v>
      </c>
      <c r="G150" s="10">
        <v>3.7146323224618001E-3</v>
      </c>
      <c r="H150" s="9">
        <v>0.47227875160031801</v>
      </c>
      <c r="I150" s="22"/>
      <c r="J150" s="6"/>
      <c r="K150" s="5"/>
    </row>
    <row r="151" spans="1:11" x14ac:dyDescent="0.25">
      <c r="A151" s="3" t="s">
        <v>7</v>
      </c>
      <c r="B151" s="10">
        <v>-3.5781895471E-4</v>
      </c>
      <c r="C151" s="10">
        <v>0.51226228969714405</v>
      </c>
      <c r="D151" s="10">
        <v>3.0102251025848554</v>
      </c>
      <c r="E151" s="10">
        <v>0.22714886793373909</v>
      </c>
      <c r="F151" s="10">
        <v>4.7809771214588773E-3</v>
      </c>
      <c r="G151" s="10">
        <v>6.1145280289334001E-3</v>
      </c>
      <c r="H151" s="9">
        <v>-0.24025133807843899</v>
      </c>
      <c r="I151" s="22"/>
      <c r="J151" s="6"/>
      <c r="K151" s="5"/>
    </row>
    <row r="152" spans="1:11" x14ac:dyDescent="0.25">
      <c r="A152" s="3" t="s">
        <v>7</v>
      </c>
      <c r="B152" s="10">
        <v>9.1334275367999996E-4</v>
      </c>
      <c r="C152" s="10">
        <v>0.51143143672620917</v>
      </c>
      <c r="D152" s="10">
        <v>3.0329998037582593</v>
      </c>
      <c r="E152" s="10">
        <v>0.20925094130584496</v>
      </c>
      <c r="F152" s="10">
        <v>2.1439938798283511E-3</v>
      </c>
      <c r="G152" s="10">
        <v>7.0749254317139998E-3</v>
      </c>
      <c r="H152" s="9">
        <v>-0.54970798514225205</v>
      </c>
      <c r="I152" s="22"/>
      <c r="J152" s="6"/>
      <c r="K152" s="5"/>
    </row>
    <row r="153" spans="1:11" x14ac:dyDescent="0.25">
      <c r="A153" s="3" t="s">
        <v>7</v>
      </c>
      <c r="B153" s="10">
        <v>-1.04143223119E-3</v>
      </c>
      <c r="C153" s="10">
        <v>0.510381977515178</v>
      </c>
      <c r="D153" s="10">
        <v>3.0718679031083855</v>
      </c>
      <c r="E153" s="10">
        <v>0.21127760201813725</v>
      </c>
      <c r="F153" s="10">
        <v>-5.7996928686740521E-4</v>
      </c>
      <c r="G153" s="10">
        <v>3.3222867768559002E-3</v>
      </c>
      <c r="H153" s="9">
        <v>-0.49087108389072298</v>
      </c>
      <c r="I153" s="22"/>
      <c r="J153" s="6"/>
      <c r="K153" s="5"/>
    </row>
    <row r="154" spans="1:11" x14ac:dyDescent="0.25">
      <c r="A154" s="3" t="s">
        <v>7</v>
      </c>
      <c r="B154" s="10">
        <v>-1.1961364761E-4</v>
      </c>
      <c r="C154" s="10">
        <v>0.52134810766301432</v>
      </c>
      <c r="D154" s="10">
        <v>3.0607154298053634</v>
      </c>
      <c r="E154" s="10">
        <v>0.28467216439735454</v>
      </c>
      <c r="F154" s="10">
        <v>-3.2511789007869428E-3</v>
      </c>
      <c r="G154" s="10">
        <v>-7.1371357662930002E-4</v>
      </c>
      <c r="H154" s="9">
        <v>-1.3246683345432799</v>
      </c>
      <c r="I154" s="22"/>
      <c r="J154" s="6"/>
      <c r="K154" s="5"/>
    </row>
    <row r="155" spans="1:11" x14ac:dyDescent="0.25">
      <c r="A155" s="3" t="s">
        <v>7</v>
      </c>
      <c r="B155" s="10">
        <v>5.2072646168399997E-3</v>
      </c>
      <c r="C155" s="10">
        <v>0.52133366970850026</v>
      </c>
      <c r="D155" s="10">
        <v>3.1016348954242865</v>
      </c>
      <c r="E155" s="10">
        <v>0.22789141977023386</v>
      </c>
      <c r="F155" s="10">
        <v>-5.4995153120368616E-3</v>
      </c>
      <c r="G155" s="10">
        <v>4.9623080180405E-3</v>
      </c>
      <c r="H155" s="9">
        <v>-0.22214306916058299</v>
      </c>
      <c r="I155" s="22"/>
      <c r="J155" s="6"/>
      <c r="K155" s="5"/>
    </row>
    <row r="156" spans="1:11" x14ac:dyDescent="0.25">
      <c r="A156" s="3" t="s">
        <v>7</v>
      </c>
      <c r="B156" s="10">
        <v>-7.0369679622900002E-3</v>
      </c>
      <c r="C156" s="10">
        <v>0.52027884614093833</v>
      </c>
      <c r="D156" s="10">
        <v>3.1292641718974195</v>
      </c>
      <c r="E156" s="10">
        <v>0.17715950044723899</v>
      </c>
      <c r="F156" s="10">
        <v>-7.4954858248357991E-3</v>
      </c>
      <c r="G156" s="10">
        <v>4.1967153761009998E-4</v>
      </c>
      <c r="H156" s="9">
        <v>0.38940663484549998</v>
      </c>
      <c r="I156" s="22"/>
      <c r="J156" s="6"/>
      <c r="K156" s="5"/>
    </row>
    <row r="157" spans="1:11" x14ac:dyDescent="0.25">
      <c r="A157" s="3" t="s">
        <v>7</v>
      </c>
      <c r="B157" s="10">
        <v>-8.186548111E-5</v>
      </c>
      <c r="C157" s="10">
        <v>0.52537471994814111</v>
      </c>
      <c r="D157" s="10">
        <v>3.238351534186183</v>
      </c>
      <c r="E157" s="10">
        <v>0.18977868049654945</v>
      </c>
      <c r="F157" s="10">
        <v>-1.0150612701340982E-2</v>
      </c>
      <c r="G157" s="10">
        <v>-6.5333180752280009E-4</v>
      </c>
      <c r="H157" s="9">
        <v>0.24654323738975001</v>
      </c>
      <c r="I157" s="22"/>
      <c r="J157" s="6"/>
      <c r="K157" s="5"/>
    </row>
    <row r="158" spans="1:11" x14ac:dyDescent="0.25">
      <c r="A158" s="3" t="s">
        <v>7</v>
      </c>
      <c r="B158" s="10">
        <v>2.2701272118099999E-3</v>
      </c>
      <c r="C158" s="10">
        <v>0.60639704898364688</v>
      </c>
      <c r="D158" s="10">
        <v>3.2355587858816373</v>
      </c>
      <c r="E158" s="10">
        <v>0.20044571045432452</v>
      </c>
      <c r="F158" s="10">
        <v>-1.3501478521195332E-2</v>
      </c>
      <c r="G158" s="10">
        <v>-3.0251692220513997E-3</v>
      </c>
      <c r="H158" s="9">
        <v>0.70906143663369003</v>
      </c>
      <c r="I158" s="22"/>
      <c r="J158" s="6"/>
      <c r="K158" s="5"/>
    </row>
    <row r="159" spans="1:11" x14ac:dyDescent="0.25">
      <c r="A159" s="3" t="s">
        <v>7</v>
      </c>
      <c r="B159" s="10">
        <v>-1.5442069763100001E-3</v>
      </c>
      <c r="C159" s="10">
        <v>0.60698827370054997</v>
      </c>
      <c r="D159" s="10">
        <v>3.2959082918711773</v>
      </c>
      <c r="E159" s="10">
        <v>0.18581160234557451</v>
      </c>
      <c r="F159" s="10">
        <v>-1.9224753019337369E-2</v>
      </c>
      <c r="G159" s="10">
        <v>-2.2764552332189998E-3</v>
      </c>
      <c r="H159" s="9">
        <v>1.6610704583323801</v>
      </c>
      <c r="I159" s="22"/>
      <c r="J159" s="6"/>
      <c r="K159" s="5"/>
    </row>
    <row r="160" spans="1:11" x14ac:dyDescent="0.25">
      <c r="A160" s="3" t="s">
        <v>7</v>
      </c>
      <c r="B160" s="10">
        <v>1.9744107687900002E-3</v>
      </c>
      <c r="C160" s="10">
        <v>0.60044116499476685</v>
      </c>
      <c r="D160" s="10">
        <v>3.3012306775571871</v>
      </c>
      <c r="E160" s="10">
        <v>0.11347767182229893</v>
      </c>
      <c r="F160" s="10">
        <v>-2.3374832446835053E-2</v>
      </c>
      <c r="G160" s="10">
        <v>1.8118519091272001E-3</v>
      </c>
      <c r="H160" s="9">
        <v>2.17720722722034</v>
      </c>
      <c r="I160" s="22"/>
      <c r="J160" s="6"/>
      <c r="K160" s="5"/>
    </row>
    <row r="161" spans="1:11" x14ac:dyDescent="0.25">
      <c r="A161" s="3" t="s">
        <v>7</v>
      </c>
      <c r="B161" s="10">
        <v>1.0026252343710001E-2</v>
      </c>
      <c r="C161" s="10">
        <v>0.59202088245347717</v>
      </c>
      <c r="D161" s="10">
        <v>3.4447928878565413</v>
      </c>
      <c r="E161" s="10">
        <v>0.16854393682166544</v>
      </c>
      <c r="F161" s="10">
        <v>-5.6300661812385626E-2</v>
      </c>
      <c r="G161" s="10">
        <v>1.01232492053039E-2</v>
      </c>
      <c r="H161" s="9">
        <v>2.1253018752566701</v>
      </c>
      <c r="I161" s="22"/>
      <c r="J161" s="6"/>
      <c r="K161" s="5"/>
    </row>
    <row r="162" spans="1:11" x14ac:dyDescent="0.25">
      <c r="A162" s="3" t="s">
        <v>7</v>
      </c>
      <c r="B162" s="10">
        <v>-2.5998410838899999E-3</v>
      </c>
      <c r="C162" s="10">
        <v>0.60436880549537786</v>
      </c>
      <c r="D162" s="10">
        <v>3.5987130319675624</v>
      </c>
      <c r="E162" s="10">
        <v>0.20768356319281184</v>
      </c>
      <c r="F162" s="10">
        <v>-9.044630983323669E-2</v>
      </c>
      <c r="G162" s="10">
        <v>7.5394827482328994E-3</v>
      </c>
      <c r="H162" s="9">
        <v>2.6707486981453501</v>
      </c>
      <c r="I162" s="22"/>
      <c r="J162" s="6"/>
      <c r="K162" s="5"/>
    </row>
    <row r="163" spans="1:11" x14ac:dyDescent="0.25">
      <c r="A163" s="3" t="s">
        <v>7</v>
      </c>
      <c r="B163" s="10">
        <v>-6.1981466647700002E-3</v>
      </c>
      <c r="C163" s="10">
        <v>0.6080208991534285</v>
      </c>
      <c r="D163" s="10">
        <v>3.7615386987751518</v>
      </c>
      <c r="E163" s="10">
        <v>0.16881822497603785</v>
      </c>
      <c r="F163" s="10">
        <v>-0.12419809661999801</v>
      </c>
      <c r="G163" s="10">
        <v>1.6530153379366E-3</v>
      </c>
      <c r="H163" s="9">
        <v>2.3053901873517799</v>
      </c>
      <c r="I163" s="22"/>
      <c r="J163" s="6"/>
      <c r="K163" s="5"/>
    </row>
    <row r="164" spans="1:11" x14ac:dyDescent="0.25">
      <c r="A164" s="3" t="s">
        <v>8</v>
      </c>
      <c r="B164" s="10">
        <v>1.1599999999999999E-2</v>
      </c>
      <c r="C164" s="10">
        <v>0.49</v>
      </c>
      <c r="D164" s="10">
        <v>0.44394224316239211</v>
      </c>
      <c r="E164" s="10">
        <v>0.10674945049455439</v>
      </c>
      <c r="F164" s="10">
        <v>1.901273551942561E-2</v>
      </c>
      <c r="G164" s="10">
        <v>5.5399999999999998E-2</v>
      </c>
      <c r="H164" s="13">
        <v>0.33247694656440202</v>
      </c>
      <c r="I164" s="5"/>
      <c r="J164" s="6"/>
      <c r="K164" s="5"/>
    </row>
    <row r="165" spans="1:11" x14ac:dyDescent="0.25">
      <c r="A165" s="3" t="s">
        <v>8</v>
      </c>
      <c r="B165" s="10">
        <v>-2.2000000000000001E-3</v>
      </c>
      <c r="C165" s="10">
        <v>0.49</v>
      </c>
      <c r="D165" s="10">
        <v>0.45005227815706778</v>
      </c>
      <c r="E165" s="10">
        <v>0.10631710512847248</v>
      </c>
      <c r="F165" s="10">
        <v>-2.6680294740943345E-2</v>
      </c>
      <c r="G165" s="10">
        <v>4.7899999999999998E-2</v>
      </c>
      <c r="H165" s="13">
        <v>3.50545649152939E-2</v>
      </c>
      <c r="I165" s="5"/>
      <c r="J165" s="6"/>
      <c r="K165" s="5"/>
    </row>
    <row r="166" spans="1:11" x14ac:dyDescent="0.25">
      <c r="A166" s="3" t="s">
        <v>8</v>
      </c>
      <c r="B166" s="10">
        <v>6.0999999999999995E-3</v>
      </c>
      <c r="C166" s="10">
        <v>0.48799999999999999</v>
      </c>
      <c r="D166" s="10">
        <v>0.46025041231907871</v>
      </c>
      <c r="E166" s="10">
        <v>0.10602689232874071</v>
      </c>
      <c r="F166" s="10">
        <v>-2.4360535931789115E-3</v>
      </c>
      <c r="G166" s="10">
        <v>5.0599999999999999E-2</v>
      </c>
      <c r="H166" s="23">
        <v>-5.0597352989544202E-2</v>
      </c>
      <c r="I166" s="5"/>
      <c r="J166" s="6"/>
      <c r="K166" s="5"/>
    </row>
    <row r="167" spans="1:11" x14ac:dyDescent="0.25">
      <c r="A167" s="3" t="s">
        <v>8</v>
      </c>
      <c r="B167" s="10">
        <v>8.0000000000000004E-4</v>
      </c>
      <c r="C167" s="10">
        <v>0.495</v>
      </c>
      <c r="D167" s="10">
        <v>0.45420164291738724</v>
      </c>
      <c r="E167" s="10">
        <v>0.11353779524736843</v>
      </c>
      <c r="F167" s="10">
        <v>-2.0517053899657856E-2</v>
      </c>
      <c r="G167" s="10">
        <v>4.4400000000000002E-2</v>
      </c>
      <c r="H167" s="13">
        <v>0.18322202223457401</v>
      </c>
      <c r="I167" s="5"/>
      <c r="J167" s="6"/>
      <c r="K167" s="5"/>
    </row>
    <row r="168" spans="1:11" x14ac:dyDescent="0.25">
      <c r="A168" s="3" t="s">
        <v>8</v>
      </c>
      <c r="B168" s="10">
        <v>-4.0999999999999995E-3</v>
      </c>
      <c r="C168" s="10">
        <v>0.496</v>
      </c>
      <c r="D168" s="10">
        <v>0.46599554335737731</v>
      </c>
      <c r="E168" s="10">
        <v>0.12027411181007541</v>
      </c>
      <c r="F168" s="10">
        <v>3.7814234092459348E-2</v>
      </c>
      <c r="G168" s="10">
        <v>3.8699999999999998E-2</v>
      </c>
      <c r="H168" s="13">
        <v>0.49372565013665298</v>
      </c>
      <c r="I168" s="5"/>
      <c r="J168" s="6"/>
      <c r="K168" s="5"/>
    </row>
    <row r="169" spans="1:11" x14ac:dyDescent="0.25">
      <c r="A169" s="3" t="s">
        <v>8</v>
      </c>
      <c r="B169" s="10">
        <v>6.7000000000000002E-3</v>
      </c>
      <c r="C169" s="10">
        <v>0.49399999999999999</v>
      </c>
      <c r="D169" s="10">
        <v>0.47573561862141045</v>
      </c>
      <c r="E169" s="10">
        <v>0.11906595720326257</v>
      </c>
      <c r="F169" s="10">
        <v>1.8626309662398071E-2</v>
      </c>
      <c r="G169" s="10">
        <v>3.7100000000000001E-2</v>
      </c>
      <c r="H169" s="23">
        <v>0.62815602729450704</v>
      </c>
      <c r="I169" s="5"/>
      <c r="J169" s="6"/>
      <c r="K169" s="5"/>
    </row>
    <row r="170" spans="1:11" x14ac:dyDescent="0.25">
      <c r="A170" s="3" t="s">
        <v>8</v>
      </c>
      <c r="B170" s="10">
        <v>7.1999999999999998E-3</v>
      </c>
      <c r="C170" s="10">
        <v>0.50600000000000001</v>
      </c>
      <c r="D170" s="10">
        <v>0.49855853799244187</v>
      </c>
      <c r="E170" s="10">
        <v>0.13590519221118064</v>
      </c>
      <c r="F170" s="10">
        <v>5.2351307676500362E-2</v>
      </c>
      <c r="G170" s="10">
        <v>3.1600000000000003E-2</v>
      </c>
      <c r="H170" s="13">
        <v>0.88669794093749699</v>
      </c>
      <c r="I170" s="5"/>
      <c r="J170" s="6"/>
      <c r="K170" s="5"/>
    </row>
    <row r="171" spans="1:11" x14ac:dyDescent="0.25">
      <c r="A171" s="3" t="s">
        <v>8</v>
      </c>
      <c r="B171" s="10">
        <v>-1.5E-3</v>
      </c>
      <c r="C171" s="10">
        <v>0.50600000000000001</v>
      </c>
      <c r="D171" s="10">
        <v>0.49872919875065114</v>
      </c>
      <c r="E171" s="10">
        <v>0.13279567406718626</v>
      </c>
      <c r="F171" s="10">
        <v>5.495956930122136E-2</v>
      </c>
      <c r="G171" s="10">
        <v>3.56E-2</v>
      </c>
      <c r="H171" s="13">
        <v>0.22330556092016601</v>
      </c>
      <c r="I171" s="5"/>
      <c r="J171" s="6"/>
      <c r="K171" s="5"/>
    </row>
    <row r="172" spans="1:11" x14ac:dyDescent="0.25">
      <c r="A172" s="3" t="s">
        <v>8</v>
      </c>
      <c r="B172" s="10">
        <v>6.8000000000000005E-3</v>
      </c>
      <c r="C172" s="10">
        <v>0.50600000000000001</v>
      </c>
      <c r="D172" s="10">
        <v>0.49735127855617584</v>
      </c>
      <c r="E172" s="10">
        <v>0.13432800432005076</v>
      </c>
      <c r="F172" s="10">
        <v>3.0303030303030404E-2</v>
      </c>
      <c r="G172" s="10">
        <v>4.3099999999999999E-2</v>
      </c>
      <c r="H172" s="23">
        <v>0.16599490146361701</v>
      </c>
      <c r="I172" s="5"/>
      <c r="J172" s="6"/>
      <c r="K172" s="5"/>
    </row>
    <row r="173" spans="1:11" x14ac:dyDescent="0.25">
      <c r="A173" s="3" t="s">
        <v>8</v>
      </c>
      <c r="B173" s="10">
        <v>7.0999999999999995E-3</v>
      </c>
      <c r="C173" s="10">
        <v>0.51</v>
      </c>
      <c r="D173" s="10">
        <v>0.49659514745690098</v>
      </c>
      <c r="E173" s="10">
        <v>0.13343079596907004</v>
      </c>
      <c r="F173" s="10">
        <v>4.2264934915167062E-3</v>
      </c>
      <c r="G173" s="10">
        <v>5.4600000000000003E-2</v>
      </c>
      <c r="H173" s="13">
        <v>0.238574155953858</v>
      </c>
      <c r="I173" s="5"/>
      <c r="J173" s="6"/>
      <c r="K173" s="5"/>
    </row>
    <row r="174" spans="1:11" x14ac:dyDescent="0.25">
      <c r="A174" s="3" t="s">
        <v>8</v>
      </c>
      <c r="B174" s="10">
        <v>1.3600000000000001E-2</v>
      </c>
      <c r="C174" s="10">
        <v>0.51100000000000001</v>
      </c>
      <c r="D174" s="10">
        <v>0.4971973715036821</v>
      </c>
      <c r="E174" s="10">
        <v>0.12697557615569147</v>
      </c>
      <c r="F174" s="10">
        <v>1.0053947607134137E-2</v>
      </c>
      <c r="G174" s="10">
        <v>6.2199999999999998E-2</v>
      </c>
      <c r="H174" s="13">
        <v>-0.40834989917286901</v>
      </c>
      <c r="I174" s="5"/>
      <c r="J174" s="6"/>
      <c r="K174" s="5"/>
    </row>
    <row r="175" spans="1:11" x14ac:dyDescent="0.25">
      <c r="A175" s="3" t="s">
        <v>8</v>
      </c>
      <c r="B175" s="10">
        <v>-4.1999999999999997E-3</v>
      </c>
      <c r="C175" s="10">
        <v>0.50900000000000001</v>
      </c>
      <c r="D175" s="10">
        <v>0.51025301830061931</v>
      </c>
      <c r="E175" s="10">
        <v>0.12207280860887262</v>
      </c>
      <c r="F175" s="10">
        <v>2.5862068965517303E-2</v>
      </c>
      <c r="G175" s="10">
        <v>4.8600000000000004E-2</v>
      </c>
      <c r="H175" s="23">
        <v>-4.0664302749601998E-2</v>
      </c>
      <c r="I175" s="5"/>
      <c r="J175" s="6"/>
      <c r="K175" s="5"/>
    </row>
    <row r="176" spans="1:11" x14ac:dyDescent="0.25">
      <c r="A176" s="3" t="s">
        <v>8</v>
      </c>
      <c r="B176" s="10">
        <v>1.0500000000000001E-2</v>
      </c>
      <c r="C176" s="10">
        <v>0.49099999999999999</v>
      </c>
      <c r="D176" s="10">
        <v>0.49493946709612202</v>
      </c>
      <c r="E176" s="10">
        <v>0.12037160525367908</v>
      </c>
      <c r="F176" s="10">
        <v>2.9151212322071799E-2</v>
      </c>
      <c r="G176" s="10">
        <v>4.7500000000000001E-2</v>
      </c>
      <c r="H176" s="13">
        <v>-0.43271439255217697</v>
      </c>
      <c r="I176" s="5"/>
      <c r="J176" s="6"/>
      <c r="K176" s="5"/>
    </row>
    <row r="177" spans="1:11" x14ac:dyDescent="0.25">
      <c r="A177" s="3" t="s">
        <v>8</v>
      </c>
      <c r="B177" s="10">
        <v>8.0000000000000002E-3</v>
      </c>
      <c r="C177" s="10">
        <v>0.49399999999999999</v>
      </c>
      <c r="D177" s="10">
        <v>0.49583229330158357</v>
      </c>
      <c r="E177" s="10">
        <v>0.12340947242816978</v>
      </c>
      <c r="F177" s="10">
        <v>9.5941545158064981E-2</v>
      </c>
      <c r="G177" s="10">
        <v>5.8200000000000002E-2</v>
      </c>
      <c r="H177" s="13">
        <v>-0.80074740155747604</v>
      </c>
      <c r="I177" s="5"/>
      <c r="J177" s="6"/>
      <c r="K177" s="5"/>
    </row>
    <row r="178" spans="1:11" x14ac:dyDescent="0.25">
      <c r="A178" s="3" t="s">
        <v>8</v>
      </c>
      <c r="B178" s="10">
        <v>7.8000000000000005E-3</v>
      </c>
      <c r="C178" s="10">
        <v>0.49399999999999999</v>
      </c>
      <c r="D178" s="10">
        <v>0.50322792689254758</v>
      </c>
      <c r="E178" s="10">
        <v>0.12310935454079928</v>
      </c>
      <c r="F178" s="10">
        <v>5.4945054945054944E-2</v>
      </c>
      <c r="G178" s="10">
        <v>5.9900000000000002E-2</v>
      </c>
      <c r="H178" s="23">
        <v>-0.62333263301358</v>
      </c>
      <c r="I178" s="5"/>
      <c r="J178" s="6"/>
      <c r="K178" s="5"/>
    </row>
    <row r="179" spans="1:11" x14ac:dyDescent="0.25">
      <c r="A179" s="3" t="s">
        <v>8</v>
      </c>
      <c r="B179" s="10">
        <v>8.3000000000000001E-3</v>
      </c>
      <c r="C179" s="10">
        <v>0.499</v>
      </c>
      <c r="D179" s="10">
        <v>0.4931644684854472</v>
      </c>
      <c r="E179" s="10">
        <v>0.12530631719049251</v>
      </c>
      <c r="F179" s="10">
        <v>0.13923566705973908</v>
      </c>
      <c r="G179" s="10">
        <v>6.7900000000000002E-2</v>
      </c>
      <c r="H179" s="13">
        <v>-1.31737155486552</v>
      </c>
      <c r="I179" s="5"/>
      <c r="J179" s="6"/>
      <c r="K179" s="5"/>
    </row>
    <row r="180" spans="1:11" x14ac:dyDescent="0.25">
      <c r="A180" s="3" t="s">
        <v>8</v>
      </c>
      <c r="B180" s="10">
        <v>1.09E-2</v>
      </c>
      <c r="C180" s="10">
        <v>0.49700000000000005</v>
      </c>
      <c r="D180" s="10">
        <v>0.4910770002273635</v>
      </c>
      <c r="E180" s="10">
        <v>0.13032833319313364</v>
      </c>
      <c r="F180" s="10">
        <v>3.1236834697484497E-3</v>
      </c>
      <c r="G180" s="10">
        <v>8.4000000000000005E-2</v>
      </c>
      <c r="H180" s="13">
        <v>-0.20886698375894699</v>
      </c>
      <c r="I180" s="5"/>
      <c r="J180" s="6"/>
      <c r="K180" s="5"/>
    </row>
    <row r="181" spans="1:11" x14ac:dyDescent="0.25">
      <c r="A181" s="3" t="s">
        <v>8</v>
      </c>
      <c r="B181" s="10">
        <v>1.2500000000000001E-2</v>
      </c>
      <c r="C181" s="10">
        <v>0.502</v>
      </c>
      <c r="D181" s="10">
        <v>0.49325160528545092</v>
      </c>
      <c r="E181" s="10">
        <v>0.12467627555839253</v>
      </c>
      <c r="F181" s="10">
        <v>4.6857142857142792E-2</v>
      </c>
      <c r="G181" s="10">
        <v>9.0200000000000002E-2</v>
      </c>
      <c r="H181" s="23">
        <v>7.2530408058413695E-2</v>
      </c>
      <c r="I181" s="5"/>
      <c r="J181" s="6"/>
      <c r="K181" s="5"/>
    </row>
    <row r="182" spans="1:11" x14ac:dyDescent="0.25">
      <c r="A182" s="3" t="s">
        <v>8</v>
      </c>
      <c r="B182" s="10">
        <v>1.2800000000000001E-2</v>
      </c>
      <c r="C182" s="10">
        <v>0.50700000000000001</v>
      </c>
      <c r="D182" s="10">
        <v>0.49762283920060052</v>
      </c>
      <c r="E182" s="10">
        <v>0.12261555277306359</v>
      </c>
      <c r="F182" s="10">
        <v>-2.2109176147050467E-2</v>
      </c>
      <c r="G182" s="10">
        <v>9.64E-2</v>
      </c>
      <c r="H182" s="13">
        <v>0.54063908927039706</v>
      </c>
      <c r="I182" s="5"/>
      <c r="J182" s="6"/>
      <c r="K182" s="5"/>
    </row>
    <row r="183" spans="1:11" x14ac:dyDescent="0.25">
      <c r="A183" s="3" t="s">
        <v>8</v>
      </c>
      <c r="B183" s="10">
        <v>8.0000000000000004E-4</v>
      </c>
      <c r="C183" s="10">
        <v>0.50700000000000001</v>
      </c>
      <c r="D183" s="10">
        <v>0.49892594897889064</v>
      </c>
      <c r="E183" s="10">
        <v>0.12487651672737662</v>
      </c>
      <c r="F183" s="10">
        <v>-5.3162566186727971E-3</v>
      </c>
      <c r="G183" s="10">
        <v>9.8900000000000002E-2</v>
      </c>
      <c r="H183" s="13">
        <v>0.325304495904775</v>
      </c>
      <c r="I183" s="5"/>
      <c r="J183" s="6"/>
      <c r="K183" s="5"/>
    </row>
    <row r="184" spans="1:11" x14ac:dyDescent="0.25">
      <c r="A184" s="3" t="s">
        <v>8</v>
      </c>
      <c r="B184" s="10">
        <v>-4.3E-3</v>
      </c>
      <c r="C184" s="10">
        <v>0.51100000000000001</v>
      </c>
      <c r="D184" s="10">
        <v>0.49657453051035028</v>
      </c>
      <c r="E184" s="10">
        <v>0.12242132696801919</v>
      </c>
      <c r="F184" s="10">
        <v>1.0180995475113025E-2</v>
      </c>
      <c r="G184" s="10">
        <v>8.6800000000000002E-2</v>
      </c>
      <c r="H184" s="23">
        <v>-0.60520777924421199</v>
      </c>
      <c r="I184" s="5"/>
      <c r="J184" s="6"/>
      <c r="K184" s="5"/>
    </row>
    <row r="185" spans="1:11" x14ac:dyDescent="0.25">
      <c r="A185" s="3" t="s">
        <v>8</v>
      </c>
      <c r="B185" s="10">
        <v>-4.6999999999999993E-3</v>
      </c>
      <c r="C185" s="10">
        <v>0.52300000000000002</v>
      </c>
      <c r="D185" s="10">
        <v>0.49101714617322934</v>
      </c>
      <c r="E185" s="10">
        <v>0.12696205966301535</v>
      </c>
      <c r="F185" s="10">
        <v>1.0519543310687314E-2</v>
      </c>
      <c r="G185" s="10">
        <v>7.4099999999999999E-2</v>
      </c>
      <c r="H185" s="13">
        <v>-0.38104662355705998</v>
      </c>
      <c r="I185" s="5"/>
      <c r="J185" s="6"/>
      <c r="K185" s="5"/>
    </row>
    <row r="186" spans="1:11" x14ac:dyDescent="0.25">
      <c r="A186" s="3" t="s">
        <v>8</v>
      </c>
      <c r="B186" s="10">
        <v>-6.3E-3</v>
      </c>
      <c r="C186" s="10">
        <v>0.52500000000000002</v>
      </c>
      <c r="D186" s="10">
        <v>0.49094227531471019</v>
      </c>
      <c r="E186" s="10">
        <v>0.1304732980448339</v>
      </c>
      <c r="F186" s="10">
        <v>-2.5880892233303931E-2</v>
      </c>
      <c r="G186" s="10">
        <v>5.2900000000000003E-2</v>
      </c>
      <c r="H186" s="13">
        <v>7.8912541945060005E-2</v>
      </c>
      <c r="I186" s="5"/>
      <c r="J186" s="6"/>
      <c r="K186" s="5"/>
    </row>
    <row r="187" spans="1:11" x14ac:dyDescent="0.25">
      <c r="A187" s="3" t="s">
        <v>8</v>
      </c>
      <c r="B187" s="10">
        <v>-2.5000000000000001E-3</v>
      </c>
      <c r="C187" s="10">
        <v>0.54100000000000004</v>
      </c>
      <c r="D187" s="10">
        <v>0.49204492203113021</v>
      </c>
      <c r="E187" s="10">
        <v>0.13761976717508417</v>
      </c>
      <c r="F187" s="10">
        <v>-2.1008403361345584E-2</v>
      </c>
      <c r="G187" s="10">
        <v>5.4699999999999999E-2</v>
      </c>
      <c r="H187" s="23">
        <v>0.50393306730078802</v>
      </c>
      <c r="I187" s="5"/>
      <c r="J187" s="6"/>
      <c r="K187" s="5"/>
    </row>
    <row r="188" spans="1:11" x14ac:dyDescent="0.25">
      <c r="A188" s="3" t="s">
        <v>8</v>
      </c>
      <c r="B188" s="10">
        <v>-5.4000000000000003E-3</v>
      </c>
      <c r="C188" s="10">
        <v>0.55399999999999994</v>
      </c>
      <c r="D188" s="10">
        <v>0.50699076626627548</v>
      </c>
      <c r="E188" s="10">
        <v>0.13120898515315171</v>
      </c>
      <c r="F188" s="10">
        <v>1.0198137327986623E-2</v>
      </c>
      <c r="G188" s="10">
        <v>3.8100000000000002E-2</v>
      </c>
      <c r="H188" s="23">
        <v>2.6768387888060499</v>
      </c>
      <c r="I188" s="5"/>
      <c r="J188" s="6"/>
      <c r="K188" s="5"/>
    </row>
    <row r="189" spans="1:11" x14ac:dyDescent="0.25">
      <c r="A189" s="3" t="s">
        <v>8</v>
      </c>
      <c r="B189" s="10">
        <v>-1.1999999999999999E-3</v>
      </c>
      <c r="C189" s="10">
        <v>0.55500000000000005</v>
      </c>
      <c r="D189" s="10">
        <v>0.50543125345855811</v>
      </c>
      <c r="E189" s="10">
        <v>0.13345037563281903</v>
      </c>
      <c r="F189" s="10">
        <v>-5.2297957473788605E-2</v>
      </c>
      <c r="G189" s="10">
        <v>2.86E-2</v>
      </c>
      <c r="H189" s="13">
        <v>1.8477791008530799</v>
      </c>
      <c r="I189" s="5"/>
      <c r="J189" s="6"/>
      <c r="K189" s="5"/>
    </row>
    <row r="190" spans="1:11" x14ac:dyDescent="0.25">
      <c r="A190" s="3" t="s">
        <v>8</v>
      </c>
      <c r="B190" s="10">
        <v>4.6999999999999993E-3</v>
      </c>
      <c r="C190" s="10">
        <v>0.56299999999999994</v>
      </c>
      <c r="D190" s="10">
        <v>0.50067374077820925</v>
      </c>
      <c r="E190" s="10">
        <v>0.13926580345412937</v>
      </c>
      <c r="F190" s="10">
        <v>-1.6203703703703769E-2</v>
      </c>
      <c r="G190" s="10">
        <v>2.5499999999999998E-2</v>
      </c>
      <c r="H190" s="13">
        <v>1.22313999460906</v>
      </c>
      <c r="I190" s="5"/>
      <c r="J190" s="6"/>
      <c r="K190" s="5"/>
    </row>
    <row r="191" spans="1:11" x14ac:dyDescent="0.25">
      <c r="A191" s="3" t="s">
        <v>8</v>
      </c>
      <c r="B191" s="10">
        <v>8.0000000000000004E-4</v>
      </c>
      <c r="C191" s="10">
        <v>0.57299999999999995</v>
      </c>
      <c r="D191" s="10">
        <v>0.49944389677679846</v>
      </c>
      <c r="E191" s="10">
        <v>0.14798451742012772</v>
      </c>
      <c r="F191" s="10">
        <v>-6.5976192011465956E-2</v>
      </c>
      <c r="G191" s="10">
        <v>1.7899999999999999E-2</v>
      </c>
      <c r="H191" s="13">
        <v>2.1875557774894299</v>
      </c>
      <c r="I191" s="5"/>
      <c r="J191" s="6"/>
      <c r="K191" s="5"/>
    </row>
    <row r="192" spans="1:11" x14ac:dyDescent="0.25">
      <c r="A192" s="3" t="s">
        <v>8</v>
      </c>
      <c r="B192" s="10">
        <v>2.8000000000000004E-3</v>
      </c>
      <c r="C192" s="10">
        <v>0.59</v>
      </c>
      <c r="D192" s="10">
        <v>0.50149618333213009</v>
      </c>
      <c r="E192" s="10">
        <v>0.16210693231956211</v>
      </c>
      <c r="F192" s="10">
        <v>-2.5945411744278005E-2</v>
      </c>
      <c r="G192" s="10">
        <v>9.7999999999999997E-3</v>
      </c>
      <c r="H192" s="13">
        <v>1.2901009892836801</v>
      </c>
      <c r="I192" s="5"/>
      <c r="J192" s="6"/>
      <c r="K192" s="5"/>
    </row>
    <row r="193" spans="1:11" x14ac:dyDescent="0.25">
      <c r="A193" s="3" t="s">
        <v>8</v>
      </c>
      <c r="B193" s="10">
        <v>4.0000000000000002E-4</v>
      </c>
      <c r="C193" s="10">
        <v>0.58899999999999997</v>
      </c>
      <c r="D193" s="10">
        <v>0.50517988173050921</v>
      </c>
      <c r="E193" s="10">
        <v>0.15394943768990541</v>
      </c>
      <c r="F193" s="10">
        <v>-2.2925764192139677E-2</v>
      </c>
      <c r="G193" s="10">
        <v>-2.3E-3</v>
      </c>
      <c r="H193" s="13">
        <v>1.29144946078888</v>
      </c>
      <c r="I193" s="5"/>
      <c r="J193" s="6"/>
      <c r="K193" s="5"/>
    </row>
    <row r="194" spans="1:11" x14ac:dyDescent="0.25">
      <c r="A194" s="3" t="s">
        <v>8</v>
      </c>
      <c r="B194" s="10">
        <v>-4.0999999999999995E-3</v>
      </c>
      <c r="C194" s="10">
        <v>0.59099999999999997</v>
      </c>
      <c r="D194" s="10">
        <v>0.50666575939213543</v>
      </c>
      <c r="E194" s="10">
        <v>0.14812781099624098</v>
      </c>
      <c r="F194" s="10">
        <v>4.5214496230184305E-3</v>
      </c>
      <c r="G194" s="10">
        <v>-1.89E-2</v>
      </c>
      <c r="H194" s="13">
        <v>1.11742393481936</v>
      </c>
      <c r="I194" s="5"/>
      <c r="J194" s="6"/>
      <c r="K194" s="5"/>
    </row>
    <row r="195" spans="1:11" x14ac:dyDescent="0.25">
      <c r="A195" s="3" t="s">
        <v>8</v>
      </c>
      <c r="B195" s="10">
        <v>-1.9E-3</v>
      </c>
      <c r="C195" s="10">
        <v>0.59499999999999997</v>
      </c>
      <c r="D195" s="10">
        <v>0.51227979764623055</v>
      </c>
      <c r="E195" s="10">
        <v>0.16479747958697949</v>
      </c>
      <c r="F195" s="10">
        <v>-4.7029482272315265E-2</v>
      </c>
      <c r="G195" s="10">
        <v>-2.1600000000000001E-2</v>
      </c>
      <c r="H195" s="13">
        <v>1.9024884312857899</v>
      </c>
      <c r="I195" s="5"/>
      <c r="J195" s="6"/>
      <c r="K195" s="5"/>
    </row>
    <row r="196" spans="1:11" x14ac:dyDescent="0.25">
      <c r="A196" s="3" t="s">
        <v>8</v>
      </c>
      <c r="B196" s="10">
        <v>-7.000000000000001E-4</v>
      </c>
      <c r="C196" s="10">
        <v>0.59</v>
      </c>
      <c r="D196" s="10">
        <v>0.5080234019607206</v>
      </c>
      <c r="E196" s="10">
        <v>0.15184303978616626</v>
      </c>
      <c r="F196" s="10">
        <v>-2.5755879059350471E-2</v>
      </c>
      <c r="G196" s="10">
        <v>-1.8000000000000002E-2</v>
      </c>
      <c r="H196" s="13">
        <v>1.2050928423020899</v>
      </c>
      <c r="I196" s="5"/>
      <c r="J196" s="6"/>
      <c r="K196" s="5"/>
    </row>
    <row r="197" spans="1:11" x14ac:dyDescent="0.25">
      <c r="A197" s="3" t="s">
        <v>8</v>
      </c>
      <c r="B197" s="10">
        <v>-6.9999999999999993E-3</v>
      </c>
      <c r="C197" s="10">
        <v>0.60899999999999999</v>
      </c>
      <c r="D197" s="10">
        <v>0.51098777232133896</v>
      </c>
      <c r="E197" s="10">
        <v>0.16208873553142716</v>
      </c>
      <c r="F197" s="10">
        <v>-8.6406063894552382E-2</v>
      </c>
      <c r="G197" s="10">
        <v>-2.0299999999999999E-2</v>
      </c>
      <c r="H197" s="13">
        <v>2.1293621248148602</v>
      </c>
      <c r="I197" s="5"/>
      <c r="J197" s="6"/>
      <c r="K197" s="5"/>
    </row>
    <row r="198" spans="1:11" x14ac:dyDescent="0.25">
      <c r="A198" s="3" t="s">
        <v>8</v>
      </c>
      <c r="B198" s="10">
        <v>1.3899999999999999E-2</v>
      </c>
      <c r="C198" s="10">
        <v>0.60799999999999998</v>
      </c>
      <c r="D198" s="10">
        <v>0.51293862412737889</v>
      </c>
      <c r="E198" s="10">
        <v>0.15115807733561543</v>
      </c>
      <c r="F198" s="10">
        <v>-3.5767126530006854E-2</v>
      </c>
      <c r="G198" s="10">
        <v>-2.9999999999999997E-4</v>
      </c>
      <c r="H198" s="13">
        <v>2.1685904828809099</v>
      </c>
      <c r="I198" s="5"/>
      <c r="J198" s="6"/>
      <c r="K198" s="5"/>
    </row>
    <row r="199" spans="1:11" x14ac:dyDescent="0.25">
      <c r="A199" s="3" t="s">
        <v>8</v>
      </c>
      <c r="B199" s="10">
        <v>-4.0999999999999995E-3</v>
      </c>
      <c r="C199" s="10">
        <v>0.63500000000000001</v>
      </c>
      <c r="D199" s="10">
        <v>0.51704563967536943</v>
      </c>
      <c r="E199" s="10">
        <v>0.16512252127836671</v>
      </c>
      <c r="F199" s="10">
        <v>-1.8240343347638466E-2</v>
      </c>
      <c r="G199" s="10">
        <v>-1.9E-3</v>
      </c>
      <c r="H199" s="13">
        <v>0.85643157651854596</v>
      </c>
      <c r="I199" s="5"/>
      <c r="J199" s="6"/>
      <c r="K199" s="5"/>
    </row>
    <row r="200" spans="1:11" x14ac:dyDescent="0.25">
      <c r="A200" s="3" t="s">
        <v>8</v>
      </c>
      <c r="B200" s="10">
        <v>4.4000000000000003E-3</v>
      </c>
      <c r="C200" s="10">
        <v>0.60599999999999998</v>
      </c>
      <c r="D200" s="10">
        <v>0.51324630682165984</v>
      </c>
      <c r="E200" s="10">
        <v>0.16335076973113613</v>
      </c>
      <c r="F200" s="10">
        <v>-1.2338708410341914E-2</v>
      </c>
      <c r="G200" s="10">
        <v>7.9000000000000008E-3</v>
      </c>
      <c r="H200" s="13">
        <v>0.52678789224498601</v>
      </c>
      <c r="I200" s="5"/>
      <c r="J200" s="6"/>
      <c r="K200" s="5"/>
    </row>
    <row r="201" spans="1:11" x14ac:dyDescent="0.25">
      <c r="A201" s="3" t="s">
        <v>8</v>
      </c>
      <c r="B201" s="10">
        <v>1.2999999999999999E-3</v>
      </c>
      <c r="C201" s="10">
        <v>0.59699999999999998</v>
      </c>
      <c r="D201" s="10">
        <v>0.51391585311754717</v>
      </c>
      <c r="E201" s="10">
        <v>0.15409957718993927</v>
      </c>
      <c r="F201" s="10">
        <v>4.5586476678083084E-2</v>
      </c>
      <c r="G201" s="10">
        <v>1.04E-2</v>
      </c>
      <c r="H201" s="13">
        <v>0.32440121329684002</v>
      </c>
      <c r="I201" s="5"/>
      <c r="J201" s="6"/>
      <c r="K201" s="5"/>
    </row>
    <row r="202" spans="1:11" x14ac:dyDescent="0.25">
      <c r="A202" s="3" t="s">
        <v>8</v>
      </c>
      <c r="B202" s="10">
        <v>3.2000000000000002E-3</v>
      </c>
      <c r="C202" s="10">
        <v>0.59</v>
      </c>
      <c r="D202" s="10">
        <v>0.51462979270219478</v>
      </c>
      <c r="E202" s="10">
        <v>0.14122707068516913</v>
      </c>
      <c r="F202" s="10">
        <v>2.9411764705882353E-2</v>
      </c>
      <c r="G202" s="10">
        <v>8.8999999999999999E-3</v>
      </c>
      <c r="H202" s="13">
        <v>-0.27902436855734702</v>
      </c>
      <c r="I202" s="5"/>
      <c r="J202" s="6"/>
      <c r="K202" s="5"/>
    </row>
    <row r="203" spans="1:11" x14ac:dyDescent="0.25">
      <c r="A203" s="3" t="s">
        <v>8</v>
      </c>
      <c r="B203" s="10">
        <v>-1.8E-3</v>
      </c>
      <c r="C203" s="10">
        <v>0.59399999999999997</v>
      </c>
      <c r="D203" s="10">
        <v>0.51027926691967096</v>
      </c>
      <c r="E203" s="10">
        <v>0.14824658499566351</v>
      </c>
      <c r="F203" s="10">
        <v>2.3159317088471642E-2</v>
      </c>
      <c r="G203" s="10">
        <v>6.3E-3</v>
      </c>
      <c r="H203" s="13">
        <v>2.4973549952808E-2</v>
      </c>
      <c r="I203" s="5"/>
      <c r="J203" s="6"/>
      <c r="K203" s="5"/>
    </row>
    <row r="204" spans="1:11" x14ac:dyDescent="0.25">
      <c r="A204" s="3" t="s">
        <v>8</v>
      </c>
      <c r="B204" s="10">
        <v>-2.0999999999999999E-3</v>
      </c>
      <c r="C204" s="10">
        <v>0.59</v>
      </c>
      <c r="D204" s="10">
        <v>0.51313819060114918</v>
      </c>
      <c r="E204" s="10">
        <v>0.14247165004336512</v>
      </c>
      <c r="F204" s="10">
        <v>3.0898162469058764E-2</v>
      </c>
      <c r="G204" s="10">
        <v>1.4000000000000002E-3</v>
      </c>
      <c r="H204" s="13">
        <v>0.44372924740653202</v>
      </c>
      <c r="I204" s="5"/>
      <c r="J204" s="6"/>
      <c r="K204" s="5"/>
    </row>
    <row r="205" spans="1:11" x14ac:dyDescent="0.25">
      <c r="A205" s="3" t="s">
        <v>8</v>
      </c>
      <c r="B205" s="10">
        <v>4.5999999999999999E-3</v>
      </c>
      <c r="C205" s="10">
        <v>0.59699999999999998</v>
      </c>
      <c r="D205" s="10">
        <v>0.50822265969166613</v>
      </c>
      <c r="E205" s="10">
        <v>0.14535234171725933</v>
      </c>
      <c r="F205" s="10">
        <v>1.34078212290492E-2</v>
      </c>
      <c r="G205" s="10">
        <v>5.6000000000000008E-3</v>
      </c>
      <c r="H205" s="13">
        <v>7.6900181896455796E-2</v>
      </c>
      <c r="I205" s="5"/>
      <c r="J205" s="6"/>
      <c r="K205" s="5"/>
    </row>
    <row r="206" spans="1:11" x14ac:dyDescent="0.25">
      <c r="A206" s="3" t="s">
        <v>8</v>
      </c>
      <c r="B206" s="10">
        <v>2.0000000000000001E-4</v>
      </c>
      <c r="C206" s="10">
        <v>0.60099999999999998</v>
      </c>
      <c r="D206" s="10">
        <v>0.51408096977962059</v>
      </c>
      <c r="E206" s="10">
        <v>0.14142795967042499</v>
      </c>
      <c r="F206" s="10">
        <v>9.0035136961323474E-3</v>
      </c>
      <c r="G206" s="10">
        <v>9.8999999999999991E-3</v>
      </c>
      <c r="H206" s="13">
        <v>-0.18634083482212799</v>
      </c>
      <c r="I206" s="5"/>
      <c r="J206" s="6"/>
      <c r="K206" s="5"/>
    </row>
    <row r="207" spans="1:11" x14ac:dyDescent="0.25">
      <c r="A207" s="3" t="s">
        <v>8</v>
      </c>
      <c r="B207" s="10">
        <v>-1.7000000000000001E-3</v>
      </c>
      <c r="C207" s="10">
        <v>0.61</v>
      </c>
      <c r="D207" s="10">
        <v>0.52116652976745437</v>
      </c>
      <c r="E207" s="10">
        <v>0.13917996530789245</v>
      </c>
      <c r="F207" s="10">
        <v>4.0377834046824865E-2</v>
      </c>
      <c r="G207" s="10">
        <v>1.0200000000000001E-2</v>
      </c>
      <c r="H207" s="13">
        <v>0.47850227540143198</v>
      </c>
      <c r="I207" s="5"/>
      <c r="J207" s="6"/>
      <c r="K207" s="5"/>
    </row>
    <row r="208" spans="1:11" x14ac:dyDescent="0.25">
      <c r="A208" s="3" t="s">
        <v>8</v>
      </c>
      <c r="B208" s="10">
        <v>3.0000000000000001E-3</v>
      </c>
      <c r="C208" s="10">
        <v>0.61199999999999999</v>
      </c>
      <c r="D208" s="10">
        <v>0.5208183105691675</v>
      </c>
      <c r="E208" s="10">
        <v>0.13712375325238507</v>
      </c>
      <c r="F208" s="10">
        <v>1.3793103448275895E-2</v>
      </c>
      <c r="G208" s="10">
        <v>1.38E-2</v>
      </c>
      <c r="H208" s="13">
        <v>-7.6856163513308401E-2</v>
      </c>
      <c r="I208" s="5"/>
      <c r="J208" s="6"/>
      <c r="K208" s="5"/>
    </row>
    <row r="209" spans="1:11" x14ac:dyDescent="0.25">
      <c r="A209" s="3" t="s">
        <v>8</v>
      </c>
      <c r="B209" s="10">
        <v>6.6E-3</v>
      </c>
      <c r="C209" s="10">
        <v>0.63300000000000001</v>
      </c>
      <c r="D209" s="10">
        <v>0.52464514060006495</v>
      </c>
      <c r="E209" s="10">
        <v>0.15078339115351258</v>
      </c>
      <c r="F209" s="10">
        <v>3.8742981634142838E-2</v>
      </c>
      <c r="G209" s="10">
        <v>2.7799999999999998E-2</v>
      </c>
      <c r="H209" s="13">
        <v>9.6143404374154001E-2</v>
      </c>
      <c r="I209" s="5"/>
      <c r="J209" s="6"/>
      <c r="K209" s="5"/>
    </row>
    <row r="210" spans="1:11" x14ac:dyDescent="0.25">
      <c r="A210" s="3" t="s">
        <v>8</v>
      </c>
      <c r="B210" s="10">
        <v>4.5000000000000005E-3</v>
      </c>
      <c r="C210" s="10">
        <v>0.63400000000000001</v>
      </c>
      <c r="D210" s="10">
        <v>0.52883471974902418</v>
      </c>
      <c r="E210" s="10">
        <v>0.15767606244579357</v>
      </c>
      <c r="F210" s="10">
        <v>1.2717767833577474E-2</v>
      </c>
      <c r="G210" s="10">
        <v>1.8200000000000001E-2</v>
      </c>
      <c r="H210" s="13">
        <v>0.115308824823635</v>
      </c>
      <c r="I210" s="5"/>
      <c r="J210" s="6"/>
      <c r="K210" s="5"/>
    </row>
    <row r="211" spans="1:11" x14ac:dyDescent="0.25">
      <c r="A211" s="3" t="s">
        <v>8</v>
      </c>
      <c r="B211" s="10">
        <v>-1.1000000000000001E-3</v>
      </c>
      <c r="C211" s="10">
        <v>0.63800000000000001</v>
      </c>
      <c r="D211" s="10">
        <v>0.52820361467980137</v>
      </c>
      <c r="E211" s="10">
        <v>0.15615156114483955</v>
      </c>
      <c r="F211" s="10">
        <v>2.8415300546448027E-2</v>
      </c>
      <c r="G211" s="10">
        <v>2.1299999999999999E-2</v>
      </c>
      <c r="H211" s="13">
        <v>0.31021882995313099</v>
      </c>
      <c r="I211" s="5"/>
      <c r="J211" s="6"/>
      <c r="K211" s="5"/>
    </row>
    <row r="212" spans="1:11" x14ac:dyDescent="0.25">
      <c r="A212" s="3" t="s">
        <v>8</v>
      </c>
      <c r="B212" s="10">
        <v>6.3E-3</v>
      </c>
      <c r="C212" s="10">
        <v>0.58299999999999996</v>
      </c>
      <c r="D212" s="10">
        <v>0.5017609998020639</v>
      </c>
      <c r="E212" s="10">
        <v>0.14452847476246847</v>
      </c>
      <c r="F212" s="10">
        <v>5.3374314509994171E-2</v>
      </c>
      <c r="G212" s="10">
        <v>2.3199999999999998E-2</v>
      </c>
      <c r="H212" s="13">
        <v>-1.40412083614018</v>
      </c>
      <c r="I212" s="5"/>
      <c r="J212" s="6"/>
      <c r="K212" s="5"/>
    </row>
    <row r="213" spans="1:11" x14ac:dyDescent="0.25">
      <c r="A213" s="3" t="s">
        <v>8</v>
      </c>
      <c r="B213" s="10">
        <v>1.8E-3</v>
      </c>
      <c r="C213" s="10">
        <v>0.61599999999999999</v>
      </c>
      <c r="D213" s="10">
        <v>0.50159510918969885</v>
      </c>
      <c r="E213" s="10">
        <v>0.17628518860170639</v>
      </c>
      <c r="F213" s="10">
        <v>2.2946895271431556E-2</v>
      </c>
      <c r="G213" s="10">
        <v>2.3799999999999998E-2</v>
      </c>
      <c r="H213" s="13">
        <v>-0.234749347010517</v>
      </c>
      <c r="I213" s="5"/>
      <c r="J213" s="6"/>
      <c r="K213" s="5"/>
    </row>
    <row r="214" spans="1:11" x14ac:dyDescent="0.25">
      <c r="A214" s="3" t="s">
        <v>8</v>
      </c>
      <c r="B214" s="10">
        <v>6.5000000000000006E-3</v>
      </c>
      <c r="C214" s="10">
        <v>0.625</v>
      </c>
      <c r="D214" s="10">
        <v>0.50734442727363438</v>
      </c>
      <c r="E214" s="10">
        <v>0.16955467210126551</v>
      </c>
      <c r="F214" s="10">
        <v>3.6571428571428602E-2</v>
      </c>
      <c r="G214" s="10">
        <v>2.7200000000000002E-2</v>
      </c>
      <c r="H214" s="13">
        <v>-3.9382120514912702E-2</v>
      </c>
      <c r="I214" s="5"/>
      <c r="J214" s="6"/>
      <c r="K214" s="5"/>
    </row>
    <row r="215" spans="1:11" x14ac:dyDescent="0.25">
      <c r="A215" s="3" t="s">
        <v>8</v>
      </c>
      <c r="B215" s="10">
        <v>2.9700000000000001E-2</v>
      </c>
      <c r="C215" s="10">
        <v>0.63</v>
      </c>
      <c r="D215" s="10">
        <v>0.50129406376402541</v>
      </c>
      <c r="E215" s="10">
        <v>0.17668023520881193</v>
      </c>
      <c r="F215" s="10">
        <v>5.5456364888609069E-2</v>
      </c>
      <c r="G215" s="10">
        <v>5.96E-2</v>
      </c>
      <c r="H215" s="13">
        <v>-0.16432708756523801</v>
      </c>
      <c r="I215" s="5"/>
      <c r="J215" s="6"/>
      <c r="K215" s="5"/>
    </row>
    <row r="216" spans="1:11" x14ac:dyDescent="0.25">
      <c r="A216" s="3" t="s">
        <v>8</v>
      </c>
      <c r="B216" s="10">
        <v>4.8999999999999998E-3</v>
      </c>
      <c r="C216" s="10">
        <v>0.63300000000000001</v>
      </c>
      <c r="D216" s="10">
        <v>0.49838217037362609</v>
      </c>
      <c r="E216" s="10">
        <v>0.17334541737254111</v>
      </c>
      <c r="F216" s="10">
        <v>4.3407253344264471E-2</v>
      </c>
      <c r="G216" s="10">
        <v>6.7000000000000004E-2</v>
      </c>
      <c r="H216" s="13">
        <v>-0.80812350555291101</v>
      </c>
      <c r="I216" s="5"/>
      <c r="J216" s="6"/>
      <c r="K216" s="5"/>
    </row>
    <row r="217" spans="1:11" x14ac:dyDescent="0.25">
      <c r="A217" s="3" t="s">
        <v>8</v>
      </c>
      <c r="B217" s="10">
        <v>5.9999999999999995E-4</v>
      </c>
      <c r="C217" s="10">
        <v>0.63200000000000001</v>
      </c>
      <c r="D217" s="10">
        <v>0.49735051662257918</v>
      </c>
      <c r="E217" s="10">
        <v>0.15957757841562556</v>
      </c>
      <c r="F217" s="10">
        <v>4.7409040793826913E-2</v>
      </c>
      <c r="G217" s="10">
        <v>6.2699999999999992E-2</v>
      </c>
      <c r="H217" s="13">
        <v>-1.1705511687447301</v>
      </c>
      <c r="I217" s="5"/>
      <c r="J217" s="6"/>
      <c r="K217" s="5"/>
    </row>
    <row r="218" spans="1:11" x14ac:dyDescent="0.25">
      <c r="A218" s="3" t="s">
        <v>8</v>
      </c>
      <c r="B218" s="10">
        <v>2.5999999999999999E-3</v>
      </c>
      <c r="C218" s="10">
        <v>0.61699999999999999</v>
      </c>
      <c r="D218" s="10">
        <v>0.51541939177196705</v>
      </c>
      <c r="E218" s="10">
        <v>0.15023049165059563</v>
      </c>
      <c r="F218" s="10">
        <v>5.5767491317933557E-2</v>
      </c>
      <c r="G218" s="10">
        <v>6.5299999999999997E-2</v>
      </c>
      <c r="H218" s="13">
        <v>-0.164675310683702</v>
      </c>
      <c r="I218" s="5"/>
      <c r="J218" s="6"/>
      <c r="K218" s="5"/>
    </row>
    <row r="219" spans="1:11" x14ac:dyDescent="0.25">
      <c r="A219" s="3" t="s">
        <v>8</v>
      </c>
      <c r="B219" s="10">
        <v>1.1000000000000001E-3</v>
      </c>
      <c r="C219" s="10">
        <v>0.61799999999999999</v>
      </c>
      <c r="D219" s="10">
        <v>0.51208772732553243</v>
      </c>
      <c r="E219" s="10">
        <v>0.14415347810211532</v>
      </c>
      <c r="F219" s="10">
        <v>4.2045084542549016E-2</v>
      </c>
      <c r="G219" s="10">
        <v>6.8199999999999997E-2</v>
      </c>
      <c r="H219" s="13">
        <v>-0.23503017785203301</v>
      </c>
      <c r="I219" s="5"/>
      <c r="J219" s="6"/>
      <c r="K219" s="5"/>
    </row>
    <row r="220" spans="1:11" x14ac:dyDescent="0.25">
      <c r="A220" s="3" t="s">
        <v>8</v>
      </c>
      <c r="B220" s="10">
        <v>-2.7000000000000001E-3</v>
      </c>
      <c r="C220" s="10">
        <v>0.624</v>
      </c>
      <c r="D220" s="10">
        <v>0.50918880121297627</v>
      </c>
      <c r="E220" s="10">
        <v>0.1389898336123315</v>
      </c>
      <c r="F220" s="10">
        <v>4.3083900226757336E-2</v>
      </c>
      <c r="G220" s="10">
        <v>6.2199999999999998E-2</v>
      </c>
      <c r="H220" s="13">
        <v>-0.54850231125967797</v>
      </c>
      <c r="I220" s="5"/>
      <c r="J220" s="6"/>
      <c r="K220" s="5"/>
    </row>
    <row r="221" spans="1:11" x14ac:dyDescent="0.25">
      <c r="A221" s="3" t="s">
        <v>8</v>
      </c>
      <c r="B221" s="10">
        <v>-7.000000000000001E-4</v>
      </c>
      <c r="C221" s="10">
        <v>0.63400000000000001</v>
      </c>
      <c r="D221" s="10">
        <v>0.50719600402100584</v>
      </c>
      <c r="E221" s="10">
        <v>0.14243022694947033</v>
      </c>
      <c r="F221" s="10">
        <v>4.3880946473780925E-3</v>
      </c>
      <c r="G221" s="10">
        <v>5.4400000000000004E-2</v>
      </c>
      <c r="H221" s="13">
        <v>7.8223403948112207E-3</v>
      </c>
      <c r="I221" s="5"/>
      <c r="J221" s="6"/>
      <c r="K221" s="5"/>
    </row>
    <row r="222" spans="1:11" x14ac:dyDescent="0.25">
      <c r="A222" s="3" t="s">
        <v>8</v>
      </c>
      <c r="B222" s="10">
        <v>1.5E-3</v>
      </c>
      <c r="C222" s="10">
        <v>0.63600000000000001</v>
      </c>
      <c r="D222" s="10">
        <v>0.50923567005883363</v>
      </c>
      <c r="E222" s="10">
        <v>0.14002036954736219</v>
      </c>
      <c r="F222" s="10">
        <v>3.9766483045381322E-2</v>
      </c>
      <c r="G222" s="10">
        <v>5.1299999999999998E-2</v>
      </c>
      <c r="H222" s="13">
        <v>-0.29054629843913099</v>
      </c>
      <c r="I222" s="5"/>
      <c r="J222" s="6"/>
      <c r="K222" s="5"/>
    </row>
    <row r="223" spans="1:11" x14ac:dyDescent="0.25">
      <c r="A223" s="3" t="s">
        <v>8</v>
      </c>
      <c r="B223" s="10">
        <v>-1.8E-3</v>
      </c>
      <c r="C223" s="10">
        <v>0.63900000000000001</v>
      </c>
      <c r="D223" s="10">
        <v>0.50499323986176281</v>
      </c>
      <c r="E223" s="10">
        <v>0.13063631569300757</v>
      </c>
      <c r="F223" s="10">
        <v>2.6567481402763021E-2</v>
      </c>
      <c r="G223" s="10">
        <v>5.0499999999999996E-2</v>
      </c>
      <c r="H223" s="13">
        <v>-0.48570161519489802</v>
      </c>
      <c r="I223" s="5"/>
      <c r="J223" s="6"/>
      <c r="K223" s="5"/>
    </row>
    <row r="224" spans="1:11" x14ac:dyDescent="0.25">
      <c r="A224" s="3" t="s">
        <v>8</v>
      </c>
      <c r="B224" s="10">
        <v>3.4000000000000002E-3</v>
      </c>
      <c r="C224" s="10">
        <v>0.60799999999999998</v>
      </c>
      <c r="D224" s="10">
        <v>0.49370602111225764</v>
      </c>
      <c r="E224" s="10">
        <v>0.13095290146837921</v>
      </c>
      <c r="F224" s="10">
        <v>2.5873797072196482E-2</v>
      </c>
      <c r="G224" s="10">
        <v>4.7500000000000001E-2</v>
      </c>
      <c r="H224" s="13">
        <v>-0.73975390110464601</v>
      </c>
      <c r="I224" s="5"/>
      <c r="J224" s="6"/>
      <c r="K224" s="5"/>
    </row>
    <row r="225" spans="1:11" x14ac:dyDescent="0.25">
      <c r="A225" s="3" t="s">
        <v>8</v>
      </c>
      <c r="B225" s="10">
        <v>3.3E-3</v>
      </c>
      <c r="C225" s="10">
        <v>0.61099999999999999</v>
      </c>
      <c r="D225" s="10">
        <v>0.49506412349534779</v>
      </c>
      <c r="E225" s="10">
        <v>0.13288674057925984</v>
      </c>
      <c r="F225" s="10">
        <v>5.0472103430468769E-2</v>
      </c>
      <c r="G225" s="10">
        <v>4.9000000000000002E-2</v>
      </c>
      <c r="H225" s="13">
        <v>-0.116798942796384</v>
      </c>
      <c r="I225" s="5"/>
      <c r="J225" s="6"/>
      <c r="K225" s="5"/>
    </row>
    <row r="226" spans="1:11" x14ac:dyDescent="0.25">
      <c r="A226" s="3" t="s">
        <v>8</v>
      </c>
      <c r="B226" s="10">
        <v>1.5E-3</v>
      </c>
      <c r="C226" s="10">
        <v>0.61899999999999999</v>
      </c>
      <c r="D226" s="10">
        <v>0.49711152263694031</v>
      </c>
      <c r="E226" s="10">
        <v>0.13451811262752478</v>
      </c>
      <c r="F226" s="10">
        <v>2.646085997794919E-2</v>
      </c>
      <c r="G226" s="10">
        <v>4.3700000000000003E-2</v>
      </c>
      <c r="H226" s="13">
        <v>-0.52714892916254896</v>
      </c>
      <c r="I226" s="5"/>
      <c r="J226" s="6"/>
      <c r="K226" s="5"/>
    </row>
    <row r="227" spans="1:11" x14ac:dyDescent="0.25">
      <c r="A227" s="3" t="s">
        <v>8</v>
      </c>
      <c r="B227" s="10">
        <v>6.1999999999999998E-3</v>
      </c>
      <c r="C227" s="10">
        <v>0.61899999999999999</v>
      </c>
      <c r="D227" s="10">
        <v>0.49474005068991767</v>
      </c>
      <c r="E227" s="10">
        <v>0.13761987274344828</v>
      </c>
      <c r="F227" s="10">
        <v>4.288966506191985E-3</v>
      </c>
      <c r="G227" s="10">
        <v>1.9900000000000001E-2</v>
      </c>
      <c r="H227" s="13">
        <v>-0.151628799018452</v>
      </c>
      <c r="I227" s="5"/>
      <c r="J227" s="6"/>
      <c r="K227" s="5"/>
    </row>
    <row r="228" spans="1:11" x14ac:dyDescent="0.25">
      <c r="A228" s="3" t="s">
        <v>8</v>
      </c>
      <c r="B228" s="10">
        <v>-2.8000000000000004E-3</v>
      </c>
      <c r="C228" s="10">
        <v>0.61699999999999999</v>
      </c>
      <c r="D228" s="10">
        <v>0.49963384166484598</v>
      </c>
      <c r="E228" s="10">
        <v>0.1346454778714872</v>
      </c>
      <c r="F228" s="10">
        <v>4.2591764876848417E-2</v>
      </c>
      <c r="G228" s="10">
        <v>1.21E-2</v>
      </c>
      <c r="H228" s="13">
        <v>-0.43008536674765802</v>
      </c>
      <c r="I228" s="5"/>
      <c r="J228" s="6"/>
      <c r="K228" s="5"/>
    </row>
    <row r="229" spans="1:11" x14ac:dyDescent="0.25">
      <c r="A229" s="3" t="s">
        <v>8</v>
      </c>
      <c r="B229" s="10">
        <v>-5.4000000000000003E-3</v>
      </c>
      <c r="C229" s="10">
        <v>0.62</v>
      </c>
      <c r="D229" s="10">
        <v>0.50475994198883489</v>
      </c>
      <c r="E229" s="10">
        <v>0.13210629836665441</v>
      </c>
      <c r="F229" s="10">
        <v>2.7368421052630473E-2</v>
      </c>
      <c r="G229" s="10">
        <v>6.0999999999999995E-3</v>
      </c>
      <c r="H229" s="13">
        <v>-0.45512114574358897</v>
      </c>
      <c r="I229" s="5"/>
      <c r="J229" s="6"/>
      <c r="K229" s="5"/>
    </row>
    <row r="230" spans="1:11" x14ac:dyDescent="0.25">
      <c r="A230" s="3" t="s">
        <v>8</v>
      </c>
      <c r="B230" s="10">
        <v>-3.0999999999999999E-3</v>
      </c>
      <c r="C230" s="10">
        <v>0.626</v>
      </c>
      <c r="D230" s="10">
        <v>0.50194910574830698</v>
      </c>
      <c r="E230" s="10">
        <v>0.12828046582313282</v>
      </c>
      <c r="F230" s="10">
        <v>1.478980111567345E-2</v>
      </c>
      <c r="G230" s="10">
        <v>4.0000000000000002E-4</v>
      </c>
      <c r="H230" s="13">
        <v>-0.27365127608974799</v>
      </c>
      <c r="I230" s="5"/>
      <c r="J230" s="6"/>
      <c r="K230" s="5"/>
    </row>
    <row r="231" spans="1:11" x14ac:dyDescent="0.25">
      <c r="A231" s="3" t="s">
        <v>8</v>
      </c>
      <c r="B231" s="10">
        <v>1.8E-3</v>
      </c>
      <c r="C231" s="10">
        <v>0.624</v>
      </c>
      <c r="D231" s="10">
        <v>0.50165383831994881</v>
      </c>
      <c r="E231" s="10">
        <v>0.12692901292348063</v>
      </c>
      <c r="F231" s="10">
        <v>4.1383269784338511E-2</v>
      </c>
      <c r="G231" s="10">
        <v>1E-3</v>
      </c>
      <c r="H231" s="13">
        <v>-0.45160279743972398</v>
      </c>
      <c r="I231" s="5"/>
      <c r="J231" s="6"/>
      <c r="K231" s="5"/>
    </row>
    <row r="232" spans="1:11" x14ac:dyDescent="0.25">
      <c r="A232" s="3" t="s">
        <v>8</v>
      </c>
      <c r="B232" s="10">
        <v>4.0999999999999995E-3</v>
      </c>
      <c r="C232" s="10">
        <v>0.626</v>
      </c>
      <c r="D232" s="10">
        <v>0.49740560800207922</v>
      </c>
      <c r="E232" s="10">
        <v>0.12622662508885379</v>
      </c>
      <c r="F232" s="10">
        <v>2.9347826086956554E-2</v>
      </c>
      <c r="G232" s="10">
        <v>7.8000000000000005E-3</v>
      </c>
      <c r="H232" s="13">
        <v>-0.39748779303655402</v>
      </c>
      <c r="I232" s="5"/>
      <c r="J232" s="6"/>
      <c r="K232" s="5"/>
    </row>
    <row r="233" spans="1:11" x14ac:dyDescent="0.25">
      <c r="A233" s="3" t="s">
        <v>8</v>
      </c>
      <c r="B233" s="10">
        <v>8.0000000000000004E-4</v>
      </c>
      <c r="C233" s="10">
        <v>0.63200000000000001</v>
      </c>
      <c r="D233" s="10">
        <v>0.49979802156596181</v>
      </c>
      <c r="E233" s="10">
        <v>0.12943112040754282</v>
      </c>
      <c r="F233" s="10">
        <v>4.8057247349714734E-2</v>
      </c>
      <c r="G233" s="10">
        <v>9.3999999999999986E-3</v>
      </c>
      <c r="H233" s="13">
        <v>-0.65734237045967703</v>
      </c>
      <c r="I233" s="5"/>
      <c r="J233" s="6"/>
      <c r="K233" s="5"/>
    </row>
    <row r="234" spans="1:11" x14ac:dyDescent="0.25">
      <c r="A234" s="3" t="s">
        <v>8</v>
      </c>
      <c r="B234" s="10">
        <v>-1.4000000000000002E-3</v>
      </c>
      <c r="C234" s="10">
        <v>0.63800000000000001</v>
      </c>
      <c r="D234" s="10">
        <v>0.50204797839589921</v>
      </c>
      <c r="E234" s="10">
        <v>0.127702599351423</v>
      </c>
      <c r="F234" s="10">
        <v>2.7174733002307824E-2</v>
      </c>
      <c r="G234" s="10">
        <v>6.5000000000000006E-3</v>
      </c>
      <c r="H234" s="13">
        <v>-0.311261317638788</v>
      </c>
      <c r="I234" s="5"/>
      <c r="J234" s="6"/>
      <c r="K234" s="5"/>
    </row>
    <row r="235" spans="1:11" x14ac:dyDescent="0.25">
      <c r="A235" s="3" t="s">
        <v>8</v>
      </c>
      <c r="B235" s="10">
        <v>-5.0000000000000001E-4</v>
      </c>
      <c r="C235" s="10">
        <v>0.67799999999999994</v>
      </c>
      <c r="D235" s="10">
        <v>0.50007826668986899</v>
      </c>
      <c r="E235" s="10">
        <v>0.16113150693562736</v>
      </c>
      <c r="F235" s="10">
        <v>2.6915113871635702E-2</v>
      </c>
      <c r="G235" s="10">
        <v>7.8000000000000005E-3</v>
      </c>
      <c r="H235" s="13">
        <v>-0.49314387423311901</v>
      </c>
      <c r="I235" s="5"/>
      <c r="J235" s="6"/>
      <c r="K235" s="5"/>
    </row>
    <row r="236" spans="1:11" x14ac:dyDescent="0.25">
      <c r="A236" s="3" t="s">
        <v>8</v>
      </c>
      <c r="B236" s="10">
        <v>4.3E-3</v>
      </c>
      <c r="C236" s="10">
        <v>0.64800000000000002</v>
      </c>
      <c r="D236" s="10">
        <v>0.49579396339425008</v>
      </c>
      <c r="E236" s="10">
        <v>0.1547840703045964</v>
      </c>
      <c r="F236" s="10">
        <v>3.152681197251795E-2</v>
      </c>
      <c r="G236" s="10">
        <v>8.6999999999999994E-3</v>
      </c>
      <c r="H236" s="13">
        <v>-1.5489556502184101</v>
      </c>
      <c r="I236" s="5"/>
      <c r="J236" s="6"/>
      <c r="K236" s="5"/>
    </row>
    <row r="237" spans="1:11" x14ac:dyDescent="0.25">
      <c r="A237" s="3" t="s">
        <v>8</v>
      </c>
      <c r="B237" s="10">
        <v>4.1999999999999997E-3</v>
      </c>
      <c r="C237" s="10">
        <v>0.65300000000000002</v>
      </c>
      <c r="D237" s="10">
        <v>0.4964820040541148</v>
      </c>
      <c r="E237" s="10">
        <v>0.15252345644813953</v>
      </c>
      <c r="F237" s="10">
        <v>-4.2704811752867916E-3</v>
      </c>
      <c r="G237" s="10">
        <v>9.7000000000000003E-3</v>
      </c>
      <c r="H237" s="13">
        <v>1.4681016676707701</v>
      </c>
      <c r="I237" s="5"/>
      <c r="J237" s="6"/>
      <c r="K237" s="5"/>
    </row>
    <row r="238" spans="1:11" x14ac:dyDescent="0.25">
      <c r="A238" s="3" t="s">
        <v>8</v>
      </c>
      <c r="B238" s="10">
        <v>4.5000000000000005E-3</v>
      </c>
      <c r="C238" s="10">
        <v>0.65700000000000003</v>
      </c>
      <c r="D238" s="10">
        <v>0.49624281830214556</v>
      </c>
      <c r="E238" s="10">
        <v>0.15038633214423608</v>
      </c>
      <c r="F238" s="10">
        <v>5.3705692803437165E-3</v>
      </c>
      <c r="G238" s="10">
        <v>1.2800000000000001E-2</v>
      </c>
      <c r="H238" s="13">
        <v>0.40451304458367099</v>
      </c>
      <c r="I238" s="5"/>
      <c r="J238" s="6"/>
      <c r="K238" s="5"/>
    </row>
    <row r="239" spans="1:11" x14ac:dyDescent="0.25">
      <c r="A239" s="3" t="s">
        <v>8</v>
      </c>
      <c r="B239" s="10">
        <v>-6.3E-3</v>
      </c>
      <c r="C239" s="10">
        <v>0.66200000000000003</v>
      </c>
      <c r="D239" s="10">
        <v>0.49061577718617111</v>
      </c>
      <c r="E239" s="10">
        <v>0.15365681832708483</v>
      </c>
      <c r="F239" s="10">
        <v>5.4453980743808375E-2</v>
      </c>
      <c r="G239" s="10">
        <v>2.0000000000000001E-4</v>
      </c>
      <c r="H239" s="13">
        <v>-0.68876334478869805</v>
      </c>
      <c r="I239" s="5"/>
      <c r="J239" s="6"/>
      <c r="K239" s="5"/>
    </row>
    <row r="240" spans="1:11" x14ac:dyDescent="0.25">
      <c r="A240" s="3" t="s">
        <v>8</v>
      </c>
      <c r="B240" s="10">
        <v>-1.5E-3</v>
      </c>
      <c r="C240" s="10">
        <v>0.66099999999999992</v>
      </c>
      <c r="D240" s="10">
        <v>0.49465099513187238</v>
      </c>
      <c r="E240" s="10">
        <v>0.15193531634265603</v>
      </c>
      <c r="F240" s="10">
        <v>2.8505385180462124E-3</v>
      </c>
      <c r="G240" s="10">
        <v>1.5E-3</v>
      </c>
      <c r="H240" s="13">
        <v>0.457088201991525</v>
      </c>
      <c r="I240" s="5"/>
      <c r="J240" s="6"/>
      <c r="K240" s="5"/>
    </row>
    <row r="241" spans="1:11" x14ac:dyDescent="0.25">
      <c r="A241" s="3" t="s">
        <v>8</v>
      </c>
      <c r="B241" s="10">
        <v>2E-3</v>
      </c>
      <c r="C241" s="10">
        <v>0.66099999999999992</v>
      </c>
      <c r="D241" s="10">
        <v>0.50243032318397374</v>
      </c>
      <c r="E241" s="10">
        <v>0.14343659247042845</v>
      </c>
      <c r="F241" s="10">
        <v>2.0491803278689567E-2</v>
      </c>
      <c r="G241" s="10">
        <v>9.0000000000000011E-3</v>
      </c>
      <c r="H241" s="13">
        <v>0.22885267932764999</v>
      </c>
      <c r="I241" s="5"/>
      <c r="J241" s="6"/>
      <c r="K241" s="5"/>
    </row>
    <row r="242" spans="1:11" x14ac:dyDescent="0.25">
      <c r="A242" s="3" t="s">
        <v>8</v>
      </c>
      <c r="B242" s="10">
        <v>-1.1999999999999999E-3</v>
      </c>
      <c r="C242" s="10">
        <v>0.66299999999999992</v>
      </c>
      <c r="D242" s="10">
        <v>0.50050655530239974</v>
      </c>
      <c r="E242" s="10">
        <v>0.14229488536025672</v>
      </c>
      <c r="F242" s="10">
        <v>2.9149564235181356E-2</v>
      </c>
      <c r="G242" s="10">
        <v>1.09E-2</v>
      </c>
      <c r="H242" s="13">
        <v>-0.40309072347385599</v>
      </c>
      <c r="I242" s="5"/>
      <c r="J242" s="6"/>
      <c r="K242" s="5"/>
    </row>
    <row r="243" spans="1:11" x14ac:dyDescent="0.25">
      <c r="A243" s="3" t="s">
        <v>8</v>
      </c>
      <c r="B243" s="10">
        <v>8.0000000000000004E-4</v>
      </c>
      <c r="C243" s="10">
        <v>0.66400000000000003</v>
      </c>
      <c r="D243" s="10">
        <v>0.50700158814827678</v>
      </c>
      <c r="E243" s="10">
        <v>0.14185224038728683</v>
      </c>
      <c r="F243" s="10">
        <v>7.947694322038892E-3</v>
      </c>
      <c r="G243" s="10">
        <v>9.8999999999999991E-3</v>
      </c>
      <c r="H243" s="13">
        <v>-5.5900758606744497E-2</v>
      </c>
      <c r="I243" s="5"/>
      <c r="J243" s="6"/>
      <c r="K243" s="5"/>
    </row>
    <row r="244" spans="1:11" x14ac:dyDescent="0.25">
      <c r="A244" s="3" t="s">
        <v>8</v>
      </c>
      <c r="B244" s="10">
        <v>1.7000000000000001E-3</v>
      </c>
      <c r="C244" s="10">
        <v>0.66599999999999993</v>
      </c>
      <c r="D244" s="10">
        <v>0.50599318651688596</v>
      </c>
      <c r="E244" s="10">
        <v>0.14350966291765535</v>
      </c>
      <c r="F244" s="10">
        <v>3.5902851108764428E-2</v>
      </c>
      <c r="G244" s="10">
        <v>7.6E-3</v>
      </c>
      <c r="H244" s="13">
        <v>-0.27842485429897001</v>
      </c>
      <c r="I244" s="5"/>
      <c r="J244" s="6"/>
      <c r="K244" s="5"/>
    </row>
    <row r="245" spans="1:11" x14ac:dyDescent="0.25">
      <c r="A245" s="3" t="s">
        <v>8</v>
      </c>
      <c r="B245" s="10">
        <v>-1.4000000000000002E-3</v>
      </c>
      <c r="C245" s="10">
        <v>0.67200000000000004</v>
      </c>
      <c r="D245" s="10">
        <v>0.50897110071087548</v>
      </c>
      <c r="E245" s="10">
        <v>0.14145777918985064</v>
      </c>
      <c r="F245" s="10">
        <v>2.813733942867918E-2</v>
      </c>
      <c r="G245" s="10">
        <v>5.4000000000000003E-3</v>
      </c>
      <c r="H245" s="13">
        <v>-0.25729883467923498</v>
      </c>
      <c r="I245" s="5"/>
      <c r="J245" s="6"/>
      <c r="K245" s="5"/>
    </row>
    <row r="246" spans="1:11" x14ac:dyDescent="0.25">
      <c r="A246" s="3" t="s">
        <v>8</v>
      </c>
      <c r="B246" s="10">
        <v>8.0000000000000004E-4</v>
      </c>
      <c r="C246" s="10">
        <v>0.67400000000000004</v>
      </c>
      <c r="D246" s="10">
        <v>0.50312524979564455</v>
      </c>
      <c r="E246" s="10">
        <v>0.13648839269047811</v>
      </c>
      <c r="F246" s="10">
        <v>1.5677360343041877E-2</v>
      </c>
      <c r="G246" s="10">
        <v>7.6E-3</v>
      </c>
      <c r="H246" s="13">
        <v>-0.91053046553669403</v>
      </c>
      <c r="I246" s="5"/>
      <c r="J246" s="6"/>
      <c r="K246" s="5"/>
    </row>
    <row r="247" spans="1:11" x14ac:dyDescent="0.25">
      <c r="A247" s="3" t="s">
        <v>8</v>
      </c>
      <c r="B247" s="10">
        <v>-2.0000000000000001E-4</v>
      </c>
      <c r="C247" s="10">
        <v>0.67700000000000005</v>
      </c>
      <c r="D247" s="10">
        <v>0.50451387975263962</v>
      </c>
      <c r="E247" s="10">
        <v>0.13514863536066429</v>
      </c>
      <c r="F247" s="10">
        <v>2.8225806451612875E-2</v>
      </c>
      <c r="G247" s="10">
        <v>7.9000000000000008E-3</v>
      </c>
      <c r="H247" s="13">
        <v>-2.3756378089151902</v>
      </c>
      <c r="I247" s="5"/>
      <c r="J247" s="6"/>
      <c r="K247" s="5"/>
    </row>
    <row r="248" spans="1:11" x14ac:dyDescent="0.25">
      <c r="A248" s="3" t="s">
        <v>8</v>
      </c>
      <c r="B248" s="10">
        <v>4.8999999999999998E-3</v>
      </c>
      <c r="C248" s="10">
        <v>0.66599999999999993</v>
      </c>
      <c r="D248" s="10">
        <v>0.49552068138203831</v>
      </c>
      <c r="E248" s="10">
        <v>0.13436837303316931</v>
      </c>
      <c r="F248" s="10">
        <v>3.0563011021747095E-2</v>
      </c>
      <c r="G248" s="10">
        <v>8.5000000000000006E-3</v>
      </c>
      <c r="H248" s="13">
        <v>1.9770462226024501</v>
      </c>
      <c r="I248" s="5"/>
      <c r="J248" s="6"/>
      <c r="K248" s="5"/>
    </row>
    <row r="249" spans="1:11" x14ac:dyDescent="0.25">
      <c r="A249" s="3" t="s">
        <v>8</v>
      </c>
      <c r="B249" s="10">
        <v>1.9E-3</v>
      </c>
      <c r="C249" s="10">
        <v>0.66599999999999993</v>
      </c>
      <c r="D249" s="10">
        <v>0.50074665277787389</v>
      </c>
      <c r="E249" s="10">
        <v>0.13794890149762357</v>
      </c>
      <c r="F249" s="10">
        <v>4.1819457360437469E-2</v>
      </c>
      <c r="G249" s="10">
        <v>6.0999999999999995E-3</v>
      </c>
      <c r="H249" s="13">
        <v>5.8512774439490801E-2</v>
      </c>
      <c r="I249" s="5"/>
      <c r="J249" s="6"/>
      <c r="K249" s="5"/>
    </row>
    <row r="250" spans="1:11" x14ac:dyDescent="0.25">
      <c r="A250" s="3" t="s">
        <v>8</v>
      </c>
      <c r="B250" s="10">
        <v>2.5000000000000001E-3</v>
      </c>
      <c r="C250" s="10">
        <v>0.66900000000000004</v>
      </c>
      <c r="D250" s="10">
        <v>0.50330749578880374</v>
      </c>
      <c r="E250" s="10">
        <v>0.13680300931657371</v>
      </c>
      <c r="F250" s="10">
        <v>4.3803418803418898E-2</v>
      </c>
      <c r="G250" s="10">
        <v>4.0999999999999995E-3</v>
      </c>
      <c r="H250" s="13">
        <v>-0.16489587566300801</v>
      </c>
      <c r="I250" s="5"/>
      <c r="J250" s="6"/>
      <c r="K250" s="5"/>
    </row>
    <row r="251" spans="1:11" x14ac:dyDescent="0.25">
      <c r="A251" s="3" t="s">
        <v>8</v>
      </c>
      <c r="B251" s="10">
        <v>-4.6999999999999993E-3</v>
      </c>
      <c r="C251" s="10">
        <v>0.67099999999999993</v>
      </c>
      <c r="D251" s="10">
        <v>0.49677962068112552</v>
      </c>
      <c r="E251" s="10">
        <v>0.13875258396497034</v>
      </c>
      <c r="F251" s="10">
        <v>8.1005204011088856E-3</v>
      </c>
      <c r="G251" s="10">
        <v>5.6999999999999993E-3</v>
      </c>
      <c r="H251" s="13">
        <v>-0.34762888540204401</v>
      </c>
      <c r="I251" s="5"/>
      <c r="J251" s="6"/>
      <c r="K251" s="5"/>
    </row>
    <row r="252" spans="1:11" x14ac:dyDescent="0.25">
      <c r="A252" s="3" t="s">
        <v>8</v>
      </c>
      <c r="B252" s="10">
        <v>2.3E-3</v>
      </c>
      <c r="C252" s="10">
        <v>0.66599999999999993</v>
      </c>
      <c r="D252" s="10">
        <v>0.49319645998321482</v>
      </c>
      <c r="E252" s="10">
        <v>0.13754784167616932</v>
      </c>
      <c r="F252" s="10">
        <v>7.578684436675363E-3</v>
      </c>
      <c r="G252" s="10">
        <v>9.4999999999999998E-3</v>
      </c>
      <c r="H252" s="13">
        <v>-0.43692984718522299</v>
      </c>
      <c r="I252" s="5"/>
      <c r="J252" s="6"/>
      <c r="K252" s="5"/>
    </row>
    <row r="253" spans="1:11" x14ac:dyDescent="0.25">
      <c r="A253" s="3" t="s">
        <v>8</v>
      </c>
      <c r="B253" s="10">
        <v>3.9000000000000003E-3</v>
      </c>
      <c r="C253" s="10">
        <v>0.66799999999999993</v>
      </c>
      <c r="D253" s="10">
        <v>0.49942929758749599</v>
      </c>
      <c r="E253" s="10">
        <v>0.12992174680036753</v>
      </c>
      <c r="F253" s="10">
        <v>2.1084337349397676E-2</v>
      </c>
      <c r="G253" s="10">
        <v>1.1399999999999999E-2</v>
      </c>
      <c r="H253" s="13">
        <v>-0.59371221160376397</v>
      </c>
      <c r="I253" s="5"/>
      <c r="J253" s="6"/>
      <c r="K253" s="5"/>
    </row>
    <row r="254" spans="1:11" x14ac:dyDescent="0.25">
      <c r="A254" s="3" t="s">
        <v>8</v>
      </c>
      <c r="B254" s="10">
        <v>5.6000000000000008E-3</v>
      </c>
      <c r="C254" s="10">
        <v>0.67700000000000005</v>
      </c>
      <c r="D254" s="10">
        <v>0.50054327908098362</v>
      </c>
      <c r="E254" s="10">
        <v>0.131739555813318</v>
      </c>
      <c r="F254" s="10">
        <v>2.1242527380390622E-2</v>
      </c>
      <c r="G254" s="10">
        <v>1.83E-2</v>
      </c>
      <c r="H254" s="13">
        <v>0.16442004183838399</v>
      </c>
      <c r="I254" s="5"/>
      <c r="J254" s="6"/>
      <c r="K254" s="5"/>
    </row>
    <row r="255" spans="1:11" x14ac:dyDescent="0.25">
      <c r="A255" s="3" t="s">
        <v>8</v>
      </c>
      <c r="B255" s="10">
        <v>2.3999999999999998E-3</v>
      </c>
      <c r="C255" s="10">
        <v>0.67900000000000005</v>
      </c>
      <c r="D255" s="10">
        <v>0.49547712639873304</v>
      </c>
      <c r="E255" s="10">
        <v>0.12538149761606451</v>
      </c>
      <c r="F255" s="10">
        <v>-3.9425211721699277E-3</v>
      </c>
      <c r="G255" s="10">
        <v>1.9900000000000001E-2</v>
      </c>
      <c r="H255" s="13">
        <v>7.1223714416998998E-2</v>
      </c>
      <c r="I255" s="5"/>
      <c r="J255" s="6"/>
      <c r="K255" s="5"/>
    </row>
    <row r="256" spans="1:11" x14ac:dyDescent="0.25">
      <c r="A256" s="3" t="s">
        <v>8</v>
      </c>
      <c r="B256" s="10">
        <v>-1.1999999999999999E-3</v>
      </c>
      <c r="C256" s="10">
        <v>0.68200000000000005</v>
      </c>
      <c r="D256" s="10">
        <v>0.5015418360369599</v>
      </c>
      <c r="E256" s="10">
        <v>0.14780705153902751</v>
      </c>
      <c r="F256" s="10">
        <v>6.116207951070424E-3</v>
      </c>
      <c r="G256" s="10">
        <v>1.7000000000000001E-2</v>
      </c>
      <c r="H256" s="13">
        <v>-0.28436637141105697</v>
      </c>
      <c r="I256" s="5"/>
      <c r="J256" s="6"/>
      <c r="K256" s="5"/>
    </row>
    <row r="257" spans="1:11" x14ac:dyDescent="0.25">
      <c r="A257" s="3" t="s">
        <v>8</v>
      </c>
      <c r="B257" s="10">
        <v>5.0000000000000001E-4</v>
      </c>
      <c r="C257" s="10">
        <v>0.69</v>
      </c>
      <c r="D257" s="10">
        <v>0.50165343310411714</v>
      </c>
      <c r="E257" s="10">
        <v>0.14174304852747496</v>
      </c>
      <c r="F257" s="10">
        <v>2.0272134682837169E-3</v>
      </c>
      <c r="G257" s="10">
        <v>1.89E-2</v>
      </c>
      <c r="H257" s="13">
        <v>-0.101997616996807</v>
      </c>
      <c r="I257" s="5"/>
      <c r="J257" s="6"/>
      <c r="K257" s="5"/>
    </row>
    <row r="258" spans="1:11" x14ac:dyDescent="0.25">
      <c r="A258" s="3" t="s">
        <v>8</v>
      </c>
      <c r="B258" s="10">
        <v>-5.1000000000000004E-3</v>
      </c>
      <c r="C258" s="10">
        <v>0.69099999999999995</v>
      </c>
      <c r="D258" s="10">
        <v>0.50146900246133663</v>
      </c>
      <c r="E258" s="10">
        <v>0.13510211910690642</v>
      </c>
      <c r="F258" s="10">
        <v>-4.8234231671147451E-3</v>
      </c>
      <c r="G258" s="10">
        <v>1.2800000000000001E-2</v>
      </c>
      <c r="H258" s="13">
        <v>-0.51109042953550698</v>
      </c>
      <c r="I258" s="5"/>
      <c r="J258" s="6"/>
      <c r="K258" s="5"/>
    </row>
    <row r="259" spans="1:11" x14ac:dyDescent="0.25">
      <c r="A259" s="3" t="s">
        <v>8</v>
      </c>
      <c r="B259" s="10">
        <v>-8.199999999999999E-3</v>
      </c>
      <c r="C259" s="10">
        <v>0.69499999999999995</v>
      </c>
      <c r="D259" s="10">
        <v>0.49418390014686719</v>
      </c>
      <c r="E259" s="10">
        <v>0.1299690222396232</v>
      </c>
      <c r="F259" s="10">
        <v>0</v>
      </c>
      <c r="G259" s="10">
        <v>4.7999999999999996E-3</v>
      </c>
      <c r="H259" s="13">
        <v>-0.68189880428521898</v>
      </c>
      <c r="I259" s="5"/>
      <c r="J259" s="6"/>
      <c r="K259" s="5"/>
    </row>
    <row r="260" spans="1:11" x14ac:dyDescent="0.25">
      <c r="A260" s="3" t="s">
        <v>8</v>
      </c>
      <c r="B260" s="10">
        <v>-7.4000000000000003E-3</v>
      </c>
      <c r="C260" s="10">
        <v>0.67099999999999993</v>
      </c>
      <c r="D260" s="10">
        <v>0.48550364529440065</v>
      </c>
      <c r="E260" s="10">
        <v>0.12747043244223877</v>
      </c>
      <c r="F260" s="10">
        <v>1.9772578976915778E-3</v>
      </c>
      <c r="G260" s="10">
        <v>-7.4999999999999997E-3</v>
      </c>
      <c r="H260" s="13">
        <v>0.264887824853487</v>
      </c>
      <c r="I260" s="5"/>
      <c r="J260" s="6"/>
      <c r="K260" s="5"/>
    </row>
    <row r="261" spans="1:11" x14ac:dyDescent="0.25">
      <c r="A261" s="3" t="s">
        <v>8</v>
      </c>
      <c r="B261" s="10">
        <v>-1.1999999999999999E-3</v>
      </c>
      <c r="C261" s="10">
        <v>0.67500000000000004</v>
      </c>
      <c r="D261" s="10">
        <v>0.48845986982461154</v>
      </c>
      <c r="E261" s="10">
        <v>0.12719255593884787</v>
      </c>
      <c r="F261" s="10">
        <v>1.0292681952708579E-3</v>
      </c>
      <c r="G261" s="10">
        <v>-1.06E-2</v>
      </c>
      <c r="H261" s="13">
        <v>1.95755375835901E-2</v>
      </c>
      <c r="I261" s="5"/>
      <c r="J261" s="6"/>
      <c r="K261" s="5"/>
    </row>
    <row r="262" spans="1:11" x14ac:dyDescent="0.25">
      <c r="A262" s="3" t="s">
        <v>8</v>
      </c>
      <c r="B262" s="10">
        <v>5.0000000000000001E-3</v>
      </c>
      <c r="C262" s="10">
        <v>0.67599999999999993</v>
      </c>
      <c r="D262" s="10">
        <v>0.49155578370250941</v>
      </c>
      <c r="E262" s="10">
        <v>0.12484605914219085</v>
      </c>
      <c r="F262" s="10">
        <v>1.9447287615147309E-2</v>
      </c>
      <c r="G262" s="10">
        <v>-8.1000000000000013E-3</v>
      </c>
      <c r="H262" s="13">
        <v>-1.7350391622112001E-2</v>
      </c>
      <c r="I262" s="5"/>
      <c r="J262" s="6"/>
      <c r="K262" s="5"/>
    </row>
    <row r="263" spans="1:11" x14ac:dyDescent="0.25">
      <c r="A263" s="3" t="s">
        <v>8</v>
      </c>
      <c r="B263" s="10">
        <v>1E-4</v>
      </c>
      <c r="C263" s="10">
        <v>0.67900000000000005</v>
      </c>
      <c r="D263" s="10">
        <v>0.49672659621710796</v>
      </c>
      <c r="E263" s="10">
        <v>0.13066553527190844</v>
      </c>
      <c r="F263" s="10">
        <v>1.7075528873257827E-2</v>
      </c>
      <c r="G263" s="10">
        <v>-3.3E-3</v>
      </c>
      <c r="H263" s="13">
        <v>0.33466116246321898</v>
      </c>
      <c r="I263" s="5"/>
      <c r="J263" s="6"/>
      <c r="K263" s="5"/>
    </row>
    <row r="264" spans="1:11" x14ac:dyDescent="0.25">
      <c r="A264" s="3" t="s">
        <v>8</v>
      </c>
      <c r="B264" s="10">
        <v>2E-3</v>
      </c>
      <c r="C264" s="10">
        <v>0.67700000000000005</v>
      </c>
      <c r="D264" s="10">
        <v>0.4993838558674607</v>
      </c>
      <c r="E264" s="10">
        <v>0.13346256784800772</v>
      </c>
      <c r="F264" s="10">
        <v>1.6924053050796608E-2</v>
      </c>
      <c r="G264" s="10">
        <v>-3.5999999999999999E-3</v>
      </c>
      <c r="H264" s="13">
        <v>0.244703448214978</v>
      </c>
      <c r="I264" s="5"/>
      <c r="J264" s="6"/>
      <c r="K264" s="5"/>
    </row>
    <row r="265" spans="1:11" x14ac:dyDescent="0.25">
      <c r="A265" s="3" t="s">
        <v>8</v>
      </c>
      <c r="B265" s="10">
        <v>-8.0000000000000004E-4</v>
      </c>
      <c r="C265" s="10">
        <v>0.68099999999999994</v>
      </c>
      <c r="D265" s="10">
        <v>0.50078205906557693</v>
      </c>
      <c r="E265" s="10">
        <v>0.13228071033384292</v>
      </c>
      <c r="F265" s="10">
        <v>1.0816125860373591E-2</v>
      </c>
      <c r="G265" s="10">
        <v>-8.3000000000000001E-3</v>
      </c>
      <c r="H265" s="13">
        <v>-0.15670956572909001</v>
      </c>
      <c r="I265" s="5"/>
      <c r="J265" s="6"/>
      <c r="K265" s="5"/>
    </row>
    <row r="266" spans="1:11" x14ac:dyDescent="0.25">
      <c r="A266" s="3" t="s">
        <v>8</v>
      </c>
      <c r="B266" s="10">
        <v>-7.000000000000001E-4</v>
      </c>
      <c r="C266" s="10">
        <v>0.68700000000000006</v>
      </c>
      <c r="D266" s="10">
        <v>0.50062668715406766</v>
      </c>
      <c r="E266" s="10">
        <v>0.13276644571155205</v>
      </c>
      <c r="F266" s="10">
        <v>3.1696466240145896E-2</v>
      </c>
      <c r="G266" s="10">
        <v>-1.4499999999999999E-2</v>
      </c>
      <c r="H266" s="13">
        <v>0.76484864964521604</v>
      </c>
      <c r="I266" s="5"/>
      <c r="J266" s="6"/>
      <c r="K266" s="5"/>
    </row>
    <row r="267" spans="1:11" x14ac:dyDescent="0.25">
      <c r="A267" s="3" t="s">
        <v>8</v>
      </c>
      <c r="B267" s="10">
        <v>-3.0999999999999999E-3</v>
      </c>
      <c r="C267" s="10">
        <v>0.68900000000000006</v>
      </c>
      <c r="D267" s="10">
        <v>0.50438343509658412</v>
      </c>
      <c r="E267" s="10">
        <v>0.13484837317001658</v>
      </c>
      <c r="F267" s="10">
        <v>2.4738449598825277E-2</v>
      </c>
      <c r="G267" s="10">
        <v>-0.02</v>
      </c>
      <c r="H267" s="13">
        <v>0.11913685744202</v>
      </c>
      <c r="I267" s="5"/>
      <c r="J267" s="6"/>
      <c r="K267" s="5"/>
    </row>
    <row r="268" spans="1:11" x14ac:dyDescent="0.25">
      <c r="A268" s="3" t="s">
        <v>8</v>
      </c>
      <c r="B268" s="10">
        <v>-3.8E-3</v>
      </c>
      <c r="C268" s="10">
        <v>0.69299999999999995</v>
      </c>
      <c r="D268" s="10">
        <v>0.50678699382844283</v>
      </c>
      <c r="E268" s="10">
        <v>0.13315979406779388</v>
      </c>
      <c r="F268" s="10">
        <v>3.2421479229989898E-2</v>
      </c>
      <c r="G268" s="10">
        <v>-2.2499999999999999E-2</v>
      </c>
      <c r="H268" s="13">
        <v>-6.1684280411821099E-3</v>
      </c>
      <c r="I268" s="5"/>
      <c r="J268" s="6"/>
      <c r="K268" s="5"/>
    </row>
    <row r="269" spans="1:11" x14ac:dyDescent="0.25">
      <c r="A269" s="3" t="s">
        <v>8</v>
      </c>
      <c r="B269" s="10">
        <v>2.1700000000000001E-2</v>
      </c>
      <c r="C269" s="10">
        <v>0.69599999999999995</v>
      </c>
      <c r="D269" s="10">
        <v>0.51112718492376219</v>
      </c>
      <c r="E269" s="10">
        <v>0.12826099252526399</v>
      </c>
      <c r="F269" s="10">
        <v>4.046229170223839E-2</v>
      </c>
      <c r="G269" s="10">
        <v>-1.9E-3</v>
      </c>
      <c r="H269" s="13">
        <v>-0.42855963633753702</v>
      </c>
      <c r="I269" s="5"/>
      <c r="J269" s="6"/>
      <c r="K269" s="5"/>
    </row>
    <row r="270" spans="1:11" x14ac:dyDescent="0.25">
      <c r="A270" s="3" t="s">
        <v>8</v>
      </c>
      <c r="B270" s="10">
        <v>-5.9999999999999995E-4</v>
      </c>
      <c r="C270" s="10">
        <v>0.70099999999999996</v>
      </c>
      <c r="D270" s="10">
        <v>0.51727125850210498</v>
      </c>
      <c r="E270" s="10">
        <v>0.12946712726912768</v>
      </c>
      <c r="F270" s="10">
        <v>4.071445359532451E-2</v>
      </c>
      <c r="G270" s="10">
        <v>2.5999999999999999E-3</v>
      </c>
      <c r="H270" s="13">
        <v>-0.49321726623957801</v>
      </c>
      <c r="I270" s="5"/>
      <c r="J270" s="6"/>
      <c r="K270" s="5"/>
    </row>
    <row r="271" spans="1:11" x14ac:dyDescent="0.25">
      <c r="A271" s="3" t="s">
        <v>8</v>
      </c>
      <c r="B271" s="10">
        <v>-7.000000000000001E-4</v>
      </c>
      <c r="C271" s="10">
        <v>0.70799999999999996</v>
      </c>
      <c r="D271" s="10">
        <v>0.5129751841025878</v>
      </c>
      <c r="E271" s="10">
        <v>0.12735677303482709</v>
      </c>
      <c r="F271" s="10">
        <v>3.2352941176470564E-2</v>
      </c>
      <c r="G271" s="10">
        <v>1.01E-2</v>
      </c>
      <c r="H271" s="13">
        <v>-0.233565298492837</v>
      </c>
      <c r="I271" s="5"/>
      <c r="J271" s="6"/>
      <c r="K271" s="5"/>
    </row>
    <row r="272" spans="1:11" x14ac:dyDescent="0.25">
      <c r="A272" s="3" t="s">
        <v>8</v>
      </c>
      <c r="B272" s="10">
        <v>5.0000000000000001E-4</v>
      </c>
      <c r="C272" s="10">
        <v>0.69099999999999995</v>
      </c>
      <c r="D272" s="10">
        <v>0.50315735157588104</v>
      </c>
      <c r="E272" s="10">
        <v>0.1296867646745431</v>
      </c>
      <c r="F272" s="10">
        <v>2.9599230419959633E-3</v>
      </c>
      <c r="G272" s="10">
        <v>1.8200000000000001E-2</v>
      </c>
      <c r="H272" s="13">
        <v>-0.20784699930594999</v>
      </c>
      <c r="I272" s="5"/>
      <c r="J272" s="6"/>
      <c r="K272" s="5"/>
    </row>
    <row r="273" spans="1:11" x14ac:dyDescent="0.25">
      <c r="A273" s="3" t="s">
        <v>8</v>
      </c>
      <c r="B273" s="10">
        <v>-2.7000000000000001E-3</v>
      </c>
      <c r="C273" s="10">
        <v>0.69299999999999995</v>
      </c>
      <c r="D273" s="10">
        <v>0.50926090555314685</v>
      </c>
      <c r="E273" s="10">
        <v>0.12744574749453641</v>
      </c>
      <c r="F273" s="10">
        <v>2.9817788488056926E-2</v>
      </c>
      <c r="G273" s="10">
        <v>1.67E-2</v>
      </c>
      <c r="H273" s="13">
        <v>-6.9424735799288803E-2</v>
      </c>
      <c r="I273" s="5"/>
      <c r="J273" s="6"/>
      <c r="K273" s="5"/>
    </row>
    <row r="274" spans="1:11" x14ac:dyDescent="0.25">
      <c r="A274" s="3" t="s">
        <v>8</v>
      </c>
      <c r="B274" s="10">
        <v>-5.0000000000000001E-4</v>
      </c>
      <c r="C274" s="10">
        <v>0.69799999999999995</v>
      </c>
      <c r="D274" s="10">
        <v>0.50886281165663816</v>
      </c>
      <c r="E274" s="10">
        <v>0.13057034367434775</v>
      </c>
      <c r="F274" s="10">
        <v>2.0080321285150856E-3</v>
      </c>
      <c r="G274" s="10">
        <v>1.1200000000000002E-2</v>
      </c>
      <c r="H274" s="13">
        <v>0.142955094602774</v>
      </c>
      <c r="I274" s="5"/>
      <c r="J274" s="6"/>
      <c r="K274" s="5"/>
    </row>
    <row r="275" spans="1:11" x14ac:dyDescent="0.25">
      <c r="A275" s="3" t="s">
        <v>8</v>
      </c>
      <c r="B275" s="10">
        <v>-2.3999999999999998E-3</v>
      </c>
      <c r="C275" s="10">
        <v>0.69900000000000007</v>
      </c>
      <c r="D275" s="10">
        <v>0.50679986621152096</v>
      </c>
      <c r="E275" s="10">
        <v>0.13043406497405677</v>
      </c>
      <c r="F275" s="10">
        <v>4.5428728696583605E-2</v>
      </c>
      <c r="G275" s="10">
        <v>8.6E-3</v>
      </c>
      <c r="H275" s="13">
        <v>-0.212333015622101</v>
      </c>
      <c r="I275" s="5"/>
      <c r="J275" s="6"/>
      <c r="K275" s="5"/>
    </row>
    <row r="276" spans="1:11" x14ac:dyDescent="0.25">
      <c r="A276" s="3" t="s">
        <v>8</v>
      </c>
      <c r="B276" s="10">
        <v>7.000000000000001E-4</v>
      </c>
      <c r="C276" s="10">
        <v>0.69799999999999995</v>
      </c>
      <c r="D276" s="10">
        <v>0.50823321645846964</v>
      </c>
      <c r="E276" s="10">
        <v>0.13211043252214116</v>
      </c>
      <c r="F276" s="10">
        <v>1.8491442663254525E-2</v>
      </c>
      <c r="G276" s="10">
        <v>7.3000000000000001E-3</v>
      </c>
      <c r="H276" s="13">
        <v>9.13302658740754E-3</v>
      </c>
      <c r="I276" s="5"/>
      <c r="J276" s="6"/>
      <c r="K276" s="5"/>
    </row>
    <row r="277" spans="1:11" x14ac:dyDescent="0.25">
      <c r="A277" s="3" t="s">
        <v>8</v>
      </c>
      <c r="B277" s="10">
        <v>1E-3</v>
      </c>
      <c r="C277" s="10">
        <v>0.69900000000000007</v>
      </c>
      <c r="D277" s="10">
        <v>0.52247740852869817</v>
      </c>
      <c r="E277" s="10">
        <v>0.1381427417488435</v>
      </c>
      <c r="F277" s="10">
        <v>4.2801556420233519E-2</v>
      </c>
      <c r="G277" s="10">
        <v>9.1999999999999998E-3</v>
      </c>
      <c r="H277" s="13">
        <v>-0.56937718295273698</v>
      </c>
      <c r="I277" s="5"/>
      <c r="J277" s="6"/>
      <c r="K277" s="5"/>
    </row>
    <row r="278" spans="1:11" x14ac:dyDescent="0.25">
      <c r="A278" s="3" t="s">
        <v>8</v>
      </c>
      <c r="B278" s="10">
        <v>-1.1000000000000001E-3</v>
      </c>
      <c r="C278" s="10">
        <v>0.71</v>
      </c>
      <c r="D278" s="10">
        <v>0.52243396716833612</v>
      </c>
      <c r="E278" s="10">
        <v>0.14045380525056966</v>
      </c>
      <c r="F278" s="10">
        <v>2.2081820563754705E-2</v>
      </c>
      <c r="G278" s="10">
        <v>8.8000000000000005E-3</v>
      </c>
      <c r="H278" s="13">
        <v>0.30820398231479401</v>
      </c>
      <c r="I278" s="5"/>
      <c r="J278" s="6"/>
      <c r="K278" s="5"/>
    </row>
    <row r="279" spans="1:11" x14ac:dyDescent="0.25">
      <c r="A279" s="3" t="s">
        <v>8</v>
      </c>
      <c r="B279" s="10">
        <v>-2.5000000000000001E-3</v>
      </c>
      <c r="C279" s="10">
        <v>0.71200000000000008</v>
      </c>
      <c r="D279" s="10">
        <v>0.52490834175938905</v>
      </c>
      <c r="E279" s="10">
        <v>0.14190031295672986</v>
      </c>
      <c r="F279" s="10">
        <v>4.924767568632938E-2</v>
      </c>
      <c r="G279" s="10">
        <v>9.4999999999999998E-3</v>
      </c>
      <c r="H279" s="13">
        <v>-0.43919411410410297</v>
      </c>
      <c r="I279" s="5"/>
      <c r="J279" s="6"/>
      <c r="K279" s="5"/>
    </row>
    <row r="280" spans="1:11" x14ac:dyDescent="0.25">
      <c r="A280" s="3" t="s">
        <v>8</v>
      </c>
      <c r="B280" s="10">
        <v>-3.0999999999999999E-3</v>
      </c>
      <c r="C280" s="10">
        <v>0.71499999999999997</v>
      </c>
      <c r="D280" s="10">
        <v>0.52173436900553982</v>
      </c>
      <c r="E280" s="10">
        <v>0.13857785684823665</v>
      </c>
      <c r="F280" s="10">
        <v>2.6496565260058769E-2</v>
      </c>
      <c r="G280" s="10">
        <v>1.01E-2</v>
      </c>
      <c r="H280" s="13">
        <v>-0.59751504545322598</v>
      </c>
      <c r="I280" s="5"/>
      <c r="J280" s="6"/>
      <c r="K280" s="5"/>
    </row>
    <row r="281" spans="1:11" x14ac:dyDescent="0.25">
      <c r="A281" s="3" t="s">
        <v>8</v>
      </c>
      <c r="B281" s="10">
        <v>2.5999999999999999E-3</v>
      </c>
      <c r="C281" s="10">
        <v>0.71700000000000008</v>
      </c>
      <c r="D281" s="10">
        <v>0.5233960684343224</v>
      </c>
      <c r="E281" s="10">
        <v>0.13740116236405189</v>
      </c>
      <c r="F281" s="10">
        <v>1.6527494332553908E-2</v>
      </c>
      <c r="G281" s="10">
        <v>-8.8000000000000005E-3</v>
      </c>
      <c r="H281" s="13">
        <v>-0.36165684983794699</v>
      </c>
      <c r="I281" s="5"/>
      <c r="J281" s="6"/>
      <c r="K281" s="5"/>
    </row>
    <row r="282" spans="1:11" x14ac:dyDescent="0.25">
      <c r="A282" s="3" t="s">
        <v>8</v>
      </c>
      <c r="B282" s="10">
        <v>-1E-4</v>
      </c>
      <c r="C282" s="10">
        <v>0.71900000000000008</v>
      </c>
      <c r="D282" s="10">
        <v>0.52336649436008442</v>
      </c>
      <c r="E282" s="10">
        <v>0.14085347858558686</v>
      </c>
      <c r="F282" s="10">
        <v>1.583467302693025E-2</v>
      </c>
      <c r="G282" s="10">
        <v>-8.199999999999999E-3</v>
      </c>
      <c r="H282" s="13">
        <v>-0.289486819330111</v>
      </c>
      <c r="I282" s="5"/>
      <c r="J282" s="6"/>
      <c r="K282" s="5"/>
    </row>
    <row r="283" spans="1:11" x14ac:dyDescent="0.25">
      <c r="A283" s="3" t="s">
        <v>8</v>
      </c>
      <c r="B283" s="10">
        <v>-1.8E-3</v>
      </c>
      <c r="C283" s="10">
        <v>0.72599999999999998</v>
      </c>
      <c r="D283" s="10">
        <v>0.51726442417879603</v>
      </c>
      <c r="E283" s="10">
        <v>0.13595274768631771</v>
      </c>
      <c r="F283" s="10">
        <v>2.9439696106362854E-2</v>
      </c>
      <c r="G283" s="10">
        <v>-9.300000000000001E-3</v>
      </c>
      <c r="H283" s="13">
        <v>-0.57754791625976099</v>
      </c>
      <c r="I283" s="5"/>
      <c r="J283" s="6"/>
      <c r="K283" s="5"/>
    </row>
    <row r="284" spans="1:11" x14ac:dyDescent="0.25">
      <c r="A284" s="3" t="s">
        <v>8</v>
      </c>
      <c r="B284" s="10">
        <v>7.4000000000000003E-3</v>
      </c>
      <c r="C284" s="10">
        <v>0.70400000000000007</v>
      </c>
      <c r="D284" s="10">
        <v>0.51246172429208681</v>
      </c>
      <c r="E284" s="10">
        <v>0.1320923303385329</v>
      </c>
      <c r="F284" s="10">
        <v>2.3608380476963901E-2</v>
      </c>
      <c r="G284" s="10">
        <v>-2.5000000000000001E-3</v>
      </c>
      <c r="H284" s="13">
        <v>0.20988967392239399</v>
      </c>
      <c r="I284" s="5"/>
      <c r="J284" s="6"/>
      <c r="K284" s="5"/>
    </row>
    <row r="285" spans="1:11" x14ac:dyDescent="0.25">
      <c r="A285" s="3" t="s">
        <v>8</v>
      </c>
      <c r="B285" s="10">
        <v>2.7000000000000001E-3</v>
      </c>
      <c r="C285" s="10">
        <v>0.72699999999999998</v>
      </c>
      <c r="D285" s="10">
        <v>0.52265546860627732</v>
      </c>
      <c r="E285" s="10">
        <v>0.15970339292530639</v>
      </c>
      <c r="F285" s="10">
        <v>1.4976088288851058E-2</v>
      </c>
      <c r="G285" s="10">
        <v>2.8999999999999998E-3</v>
      </c>
      <c r="H285" s="13">
        <v>4.1864563689885698E-2</v>
      </c>
      <c r="I285" s="5"/>
      <c r="J285" s="6"/>
      <c r="K285" s="5"/>
    </row>
    <row r="286" spans="1:11" x14ac:dyDescent="0.25">
      <c r="A286" s="3" t="s">
        <v>8</v>
      </c>
      <c r="B286" s="10">
        <v>2.0999999999999999E-3</v>
      </c>
      <c r="C286" s="10">
        <v>0.71200000000000008</v>
      </c>
      <c r="D286" s="10">
        <v>0.54141147588699134</v>
      </c>
      <c r="E286" s="10">
        <v>0.14266761894914326</v>
      </c>
      <c r="F286" s="10">
        <v>3.7074148296593216E-2</v>
      </c>
      <c r="G286" s="10">
        <v>5.4000000000000003E-3</v>
      </c>
      <c r="H286" s="13">
        <v>-0.42234246717323398</v>
      </c>
      <c r="I286" s="5"/>
      <c r="J286" s="6"/>
      <c r="K286" s="5"/>
    </row>
    <row r="287" spans="1:11" x14ac:dyDescent="0.25">
      <c r="A287" s="3" t="s">
        <v>8</v>
      </c>
      <c r="B287" s="10">
        <v>7.000000000000001E-4</v>
      </c>
      <c r="C287" s="10">
        <v>0.71400000000000008</v>
      </c>
      <c r="D287" s="10">
        <v>0.53466139877320185</v>
      </c>
      <c r="E287" s="10">
        <v>0.14810980889418668</v>
      </c>
      <c r="F287" s="10">
        <v>-1.7004215495646593E-2</v>
      </c>
      <c r="G287" s="10">
        <v>8.6E-3</v>
      </c>
      <c r="H287" s="13">
        <v>0.78402616022267302</v>
      </c>
      <c r="I287" s="5"/>
      <c r="J287" s="6"/>
      <c r="K287" s="5"/>
    </row>
    <row r="288" spans="1:11" x14ac:dyDescent="0.25">
      <c r="A288" s="3" t="s">
        <v>8</v>
      </c>
      <c r="B288" s="10">
        <v>1.7000000000000001E-3</v>
      </c>
      <c r="C288" s="10">
        <v>0.71499999999999997</v>
      </c>
      <c r="D288" s="10">
        <v>0.53128589281889116</v>
      </c>
      <c r="E288" s="10">
        <v>0.1531986476900066</v>
      </c>
      <c r="F288" s="10">
        <v>2.995682774485154E-2</v>
      </c>
      <c r="G288" s="10">
        <v>9.5999999999999992E-3</v>
      </c>
      <c r="H288" s="13">
        <v>-0.48396917528334499</v>
      </c>
      <c r="I288" s="5"/>
      <c r="J288" s="6"/>
      <c r="K288" s="5"/>
    </row>
    <row r="289" spans="1:11" x14ac:dyDescent="0.25">
      <c r="A289" s="3" t="s">
        <v>8</v>
      </c>
      <c r="B289" s="10">
        <v>5.9999999999999995E-4</v>
      </c>
      <c r="C289" s="10">
        <v>0.71599999999999997</v>
      </c>
      <c r="D289" s="10">
        <v>0.53376169454865074</v>
      </c>
      <c r="E289" s="10">
        <v>0.14933193625337657</v>
      </c>
      <c r="F289" s="10">
        <v>1.1194029850746294E-2</v>
      </c>
      <c r="G289" s="10">
        <v>9.300000000000001E-3</v>
      </c>
      <c r="H289" s="13">
        <v>-0.60559925711746398</v>
      </c>
      <c r="I289" s="5"/>
      <c r="J289" s="6"/>
      <c r="K289" s="5"/>
    </row>
    <row r="290" spans="1:11" x14ac:dyDescent="0.25">
      <c r="A290" s="3" t="s">
        <v>8</v>
      </c>
      <c r="B290" s="10">
        <v>-2.0000000000000001E-4</v>
      </c>
      <c r="C290" s="10">
        <v>0.71799999999999997</v>
      </c>
      <c r="D290" s="10">
        <v>0.54054567156898004</v>
      </c>
      <c r="E290" s="10">
        <v>0.1511865749063297</v>
      </c>
      <c r="F290" s="10">
        <v>1.502922052491632E-2</v>
      </c>
      <c r="G290" s="10">
        <v>1.0200000000000001E-2</v>
      </c>
      <c r="H290" s="13">
        <v>-0.30354590969207901</v>
      </c>
      <c r="I290" s="5"/>
      <c r="J290" s="6"/>
      <c r="K290" s="5"/>
    </row>
    <row r="291" spans="1:11" x14ac:dyDescent="0.25">
      <c r="A291" s="3" t="s">
        <v>8</v>
      </c>
      <c r="B291" s="10">
        <v>-1.2999999999999999E-3</v>
      </c>
      <c r="C291" s="10">
        <v>0.71599999999999997</v>
      </c>
      <c r="D291" s="10">
        <v>0.54040163136458785</v>
      </c>
      <c r="E291" s="10">
        <v>0.14842581435680968</v>
      </c>
      <c r="F291" s="10">
        <v>1.5645564044980111E-2</v>
      </c>
      <c r="G291" s="10">
        <v>1.1399999999999999E-2</v>
      </c>
      <c r="H291" s="13">
        <v>1.36384541630446E-2</v>
      </c>
      <c r="I291" s="5"/>
      <c r="J291" s="6"/>
      <c r="K291" s="5"/>
    </row>
    <row r="292" spans="1:11" x14ac:dyDescent="0.25">
      <c r="A292" s="3" t="s">
        <v>8</v>
      </c>
      <c r="B292" s="10">
        <v>1.1000000000000001E-3</v>
      </c>
      <c r="C292" s="10">
        <v>0.71499999999999997</v>
      </c>
      <c r="D292" s="10">
        <v>0.54581185707278668</v>
      </c>
      <c r="E292" s="10">
        <v>0.15102218110441237</v>
      </c>
      <c r="F292" s="10">
        <v>1.9120458891013385E-2</v>
      </c>
      <c r="G292" s="10">
        <v>1.5600000000000001E-2</v>
      </c>
      <c r="H292" s="13">
        <v>0.12204996685132</v>
      </c>
      <c r="I292" s="5"/>
      <c r="J292" s="6"/>
      <c r="K292" s="5"/>
    </row>
    <row r="293" spans="1:11" x14ac:dyDescent="0.25">
      <c r="A293" s="3" t="s">
        <v>8</v>
      </c>
      <c r="B293" s="10">
        <v>1.2999999999999999E-3</v>
      </c>
      <c r="C293" s="10">
        <v>0.72199999999999998</v>
      </c>
      <c r="D293" s="10">
        <v>0.55679329549338752</v>
      </c>
      <c r="E293" s="10">
        <v>0.1515696297502549</v>
      </c>
      <c r="F293" s="10">
        <v>6.6949822602580498E-3</v>
      </c>
      <c r="G293" s="10">
        <v>1.43E-2</v>
      </c>
      <c r="H293" s="13">
        <v>-8.7921809698027695E-3</v>
      </c>
      <c r="I293" s="5"/>
      <c r="J293" s="6"/>
      <c r="K293" s="5"/>
    </row>
    <row r="294" spans="1:11" x14ac:dyDescent="0.25">
      <c r="A294" s="3" t="s">
        <v>8</v>
      </c>
      <c r="B294" s="10">
        <v>2.3E-3</v>
      </c>
      <c r="C294" s="10">
        <v>0.73299999999999998</v>
      </c>
      <c r="D294" s="10">
        <v>0.56571163252635814</v>
      </c>
      <c r="E294" s="10">
        <v>0.1554316104299952</v>
      </c>
      <c r="F294" s="10">
        <v>3.0259255157785846E-2</v>
      </c>
      <c r="G294" s="10">
        <v>1.6799999999999999E-2</v>
      </c>
      <c r="H294" s="13">
        <v>0.452389489105605</v>
      </c>
      <c r="I294" s="5"/>
      <c r="J294" s="6"/>
      <c r="K294" s="5"/>
    </row>
    <row r="295" spans="1:11" x14ac:dyDescent="0.25">
      <c r="A295" s="3" t="s">
        <v>8</v>
      </c>
      <c r="B295" s="10">
        <v>1.7000000000000001E-3</v>
      </c>
      <c r="C295" s="10">
        <v>0.73599999999999999</v>
      </c>
      <c r="D295" s="10">
        <v>0.55872577155156755</v>
      </c>
      <c r="E295" s="10">
        <v>0.14888951950809498</v>
      </c>
      <c r="F295" s="10">
        <v>2.398523985239847E-2</v>
      </c>
      <c r="G295" s="10">
        <v>2.0400000000000001E-2</v>
      </c>
      <c r="H295" s="13">
        <v>0.32880854530070203</v>
      </c>
      <c r="I295" s="5"/>
      <c r="J295" s="6"/>
      <c r="K295" s="5"/>
    </row>
    <row r="296" spans="1:11" x14ac:dyDescent="0.25">
      <c r="A296" s="3" t="s">
        <v>8</v>
      </c>
      <c r="B296" s="10">
        <v>1.2999999999999999E-3</v>
      </c>
      <c r="C296" s="10">
        <v>0.71200000000000008</v>
      </c>
      <c r="D296" s="10">
        <v>0.55091137663284029</v>
      </c>
      <c r="E296" s="10">
        <v>0.15284826347555439</v>
      </c>
      <c r="F296" s="10">
        <v>3.5557240076149389E-2</v>
      </c>
      <c r="G296" s="10">
        <v>1.4199999999999999E-2</v>
      </c>
      <c r="H296" s="13">
        <v>-0.67208270194268405</v>
      </c>
      <c r="I296" s="5"/>
      <c r="J296" s="6"/>
      <c r="K296" s="5"/>
    </row>
    <row r="297" spans="1:11" x14ac:dyDescent="0.25">
      <c r="A297" s="3" t="s">
        <v>8</v>
      </c>
      <c r="B297" s="10">
        <v>8.0000000000000004E-4</v>
      </c>
      <c r="C297" s="10">
        <v>0.71299999999999997</v>
      </c>
      <c r="D297" s="10">
        <v>0.55817194830416361</v>
      </c>
      <c r="E297" s="10">
        <v>0.14968589020452511</v>
      </c>
      <c r="F297" s="10">
        <v>4.5250226333907288E-2</v>
      </c>
      <c r="G297" s="10">
        <v>1.23E-2</v>
      </c>
      <c r="H297" s="13">
        <v>-0.44631515388954202</v>
      </c>
      <c r="I297" s="5"/>
      <c r="J297" s="6"/>
      <c r="K297" s="5"/>
    </row>
    <row r="298" spans="1:11" x14ac:dyDescent="0.25">
      <c r="A298" s="3" t="s">
        <v>8</v>
      </c>
      <c r="B298" s="10">
        <v>-1.1000000000000001E-3</v>
      </c>
      <c r="C298" s="10">
        <v>0.71499999999999997</v>
      </c>
      <c r="D298" s="10">
        <v>0.56330723791006554</v>
      </c>
      <c r="E298" s="10">
        <v>0.15100508892928946</v>
      </c>
      <c r="F298" s="10">
        <v>3.0917874396135293E-2</v>
      </c>
      <c r="G298" s="10">
        <v>9.1000000000000004E-3</v>
      </c>
      <c r="H298" s="13">
        <v>1.1696487262041E-2</v>
      </c>
      <c r="I298" s="5"/>
      <c r="J298" s="6"/>
      <c r="K298" s="5"/>
    </row>
    <row r="299" spans="1:11" x14ac:dyDescent="0.25">
      <c r="A299" s="3" t="s">
        <v>8</v>
      </c>
      <c r="B299" s="10">
        <v>4.0000000000000002E-4</v>
      </c>
      <c r="C299" s="10">
        <v>0.71400000000000008</v>
      </c>
      <c r="D299" s="10">
        <v>0.56165367930154653</v>
      </c>
      <c r="E299" s="10">
        <v>0.1510343097183858</v>
      </c>
      <c r="F299" s="10">
        <v>5.8621643105879251E-2</v>
      </c>
      <c r="G299" s="10">
        <v>8.6999999999999994E-3</v>
      </c>
      <c r="H299" s="13">
        <v>-0.382114763973736</v>
      </c>
      <c r="I299" s="5"/>
      <c r="J299" s="6"/>
      <c r="K299" s="5"/>
    </row>
    <row r="300" spans="1:11" x14ac:dyDescent="0.25">
      <c r="A300" s="3" t="s">
        <v>8</v>
      </c>
      <c r="B300" s="10">
        <v>1.2999999999999999E-3</v>
      </c>
      <c r="C300" s="10">
        <v>0.71200000000000008</v>
      </c>
      <c r="D300" s="10">
        <v>0.56282307110342022</v>
      </c>
      <c r="E300" s="10">
        <v>0.15685879457477583</v>
      </c>
      <c r="F300" s="10">
        <v>1.4102448099622113E-2</v>
      </c>
      <c r="G300" s="10">
        <v>8.3000000000000001E-3</v>
      </c>
      <c r="H300" s="13">
        <v>0.202190223549057</v>
      </c>
      <c r="I300" s="5"/>
      <c r="J300" s="6"/>
      <c r="K300" s="5"/>
    </row>
    <row r="301" spans="1:11" x14ac:dyDescent="0.25">
      <c r="A301" s="3" t="s">
        <v>8</v>
      </c>
      <c r="B301" s="10">
        <v>1.2999999999999999E-3</v>
      </c>
      <c r="C301" s="10">
        <v>0.71200000000000008</v>
      </c>
      <c r="D301" s="10">
        <v>0.56858540829383775</v>
      </c>
      <c r="E301" s="10">
        <v>0.15353726126100919</v>
      </c>
      <c r="F301" s="10">
        <v>2.6752767527675195E-2</v>
      </c>
      <c r="G301" s="10">
        <v>9.0000000000000011E-3</v>
      </c>
      <c r="H301" s="13">
        <v>-8.1909105319909095E-2</v>
      </c>
      <c r="I301" s="5"/>
      <c r="J301" s="6"/>
      <c r="K301" s="5"/>
    </row>
    <row r="302" spans="1:11" x14ac:dyDescent="0.25">
      <c r="A302" s="3" t="s">
        <v>8</v>
      </c>
      <c r="B302" s="10">
        <v>1.4000000000000002E-3</v>
      </c>
      <c r="C302" s="10">
        <v>0.72599999999999998</v>
      </c>
      <c r="D302" s="10">
        <v>0.57311023766712743</v>
      </c>
      <c r="E302" s="10">
        <v>0.16663816668732098</v>
      </c>
      <c r="F302" s="10">
        <v>2.4061504928259144E-2</v>
      </c>
      <c r="G302" s="10">
        <v>1.06E-2</v>
      </c>
      <c r="H302" s="13">
        <v>-0.32757089452253602</v>
      </c>
      <c r="I302" s="5"/>
      <c r="J302" s="6"/>
      <c r="K302" s="5"/>
    </row>
    <row r="303" spans="1:11" x14ac:dyDescent="0.25">
      <c r="A303" s="3" t="s">
        <v>8</v>
      </c>
      <c r="B303" s="10">
        <v>2.5999999999999999E-3</v>
      </c>
      <c r="C303" s="10">
        <v>0.72799999999999998</v>
      </c>
      <c r="D303" s="10">
        <v>0.56585738212974246</v>
      </c>
      <c r="E303" s="10">
        <v>0.16235137034650662</v>
      </c>
      <c r="F303" s="10">
        <v>2.8996815649563856E-2</v>
      </c>
      <c r="G303" s="10">
        <v>1.4499999999999999E-2</v>
      </c>
      <c r="H303" s="13">
        <v>-7.9735323897098198E-2</v>
      </c>
      <c r="I303" s="5"/>
      <c r="J303" s="6"/>
      <c r="K303" s="5"/>
    </row>
    <row r="304" spans="1:11" x14ac:dyDescent="0.25">
      <c r="A304" s="3" t="s">
        <v>8</v>
      </c>
      <c r="B304" s="10">
        <v>4.0000000000000002E-4</v>
      </c>
      <c r="C304" s="10">
        <v>0.72799999999999998</v>
      </c>
      <c r="D304" s="10">
        <v>0.56669487930503026</v>
      </c>
      <c r="E304" s="10">
        <v>0.15802980215483753</v>
      </c>
      <c r="F304" s="10">
        <v>2.1575984990619246E-2</v>
      </c>
      <c r="G304" s="10">
        <v>1.38E-2</v>
      </c>
      <c r="H304" s="13">
        <v>-0.41248749650861899</v>
      </c>
      <c r="I304" s="5"/>
      <c r="J304" s="6"/>
      <c r="K304" s="5"/>
    </row>
    <row r="305" spans="1:11" x14ac:dyDescent="0.25">
      <c r="A305" s="3" t="s">
        <v>8</v>
      </c>
      <c r="B305" s="10">
        <v>2.3E-3</v>
      </c>
      <c r="C305" s="10">
        <v>0.72699999999999998</v>
      </c>
      <c r="D305" s="10">
        <v>0.56783525960793491</v>
      </c>
      <c r="E305" s="10">
        <v>0.15541924883108896</v>
      </c>
      <c r="F305" s="10">
        <v>2.4701493461906317E-2</v>
      </c>
      <c r="G305" s="10">
        <v>1.49E-2</v>
      </c>
      <c r="H305" s="13">
        <v>-0.45347548611311</v>
      </c>
      <c r="I305" s="5"/>
      <c r="J305" s="6"/>
      <c r="K305" s="5"/>
    </row>
    <row r="306" spans="1:11" x14ac:dyDescent="0.25">
      <c r="A306" s="3" t="s">
        <v>8</v>
      </c>
      <c r="B306" s="10">
        <v>-1.8E-3</v>
      </c>
      <c r="C306" s="10">
        <v>0.72499999999999998</v>
      </c>
      <c r="D306" s="10">
        <v>0.57509112259733897</v>
      </c>
      <c r="E306" s="10">
        <v>0.15560505397026669</v>
      </c>
      <c r="F306" s="10">
        <v>1.6020228428548295E-2</v>
      </c>
      <c r="G306" s="10">
        <v>1.0800000000000001E-2</v>
      </c>
      <c r="H306" s="13">
        <v>-5.0528644602377402E-2</v>
      </c>
      <c r="I306" s="5"/>
      <c r="J306" s="6"/>
      <c r="K306" s="5"/>
    </row>
    <row r="307" spans="1:11" x14ac:dyDescent="0.25">
      <c r="A307" s="3" t="s">
        <v>8</v>
      </c>
      <c r="B307" s="10">
        <v>-4.5999999999999999E-3</v>
      </c>
      <c r="C307" s="10">
        <v>0.72699999999999998</v>
      </c>
      <c r="D307" s="10">
        <v>0.57690609716101438</v>
      </c>
      <c r="E307" s="10">
        <v>0.14892606087103288</v>
      </c>
      <c r="F307" s="10">
        <v>1.8918918918918868E-2</v>
      </c>
      <c r="G307" s="10">
        <v>4.4000000000000003E-3</v>
      </c>
      <c r="H307" s="13">
        <v>-0.45110984128444698</v>
      </c>
      <c r="I307" s="5"/>
      <c r="J307" s="6"/>
      <c r="K307" s="5"/>
    </row>
    <row r="308" spans="1:11" x14ac:dyDescent="0.25">
      <c r="A308" s="3" t="s">
        <v>8</v>
      </c>
      <c r="B308" s="10">
        <v>-5.0000000000000001E-4</v>
      </c>
      <c r="C308" s="10">
        <v>0.70700000000000007</v>
      </c>
      <c r="D308" s="10">
        <v>0.56802356209530402</v>
      </c>
      <c r="E308" s="10">
        <v>0.15153313639713631</v>
      </c>
      <c r="F308" s="10">
        <v>1.9488128467388708E-2</v>
      </c>
      <c r="G308" s="10">
        <v>2.5000000000000001E-3</v>
      </c>
      <c r="H308" s="13">
        <v>-1.39530250943637</v>
      </c>
      <c r="I308" s="5"/>
      <c r="J308" s="6"/>
      <c r="K308" s="5"/>
    </row>
    <row r="309" spans="1:11" x14ac:dyDescent="0.25">
      <c r="A309" s="3" t="s">
        <v>8</v>
      </c>
      <c r="B309" s="10">
        <v>1.8E-3</v>
      </c>
      <c r="C309" s="10">
        <v>0.70799999999999996</v>
      </c>
      <c r="D309" s="10">
        <v>0.57840099326022343</v>
      </c>
      <c r="E309" s="10">
        <v>0.15681397303944913</v>
      </c>
      <c r="F309" s="10">
        <v>2.5409779715244555E-2</v>
      </c>
      <c r="G309" s="10">
        <v>3.4999999999999996E-3</v>
      </c>
      <c r="H309" s="13">
        <v>1.1385853803559201</v>
      </c>
      <c r="I309" s="5"/>
      <c r="J309" s="6"/>
      <c r="K309" s="5"/>
    </row>
    <row r="310" spans="1:11" x14ac:dyDescent="0.25">
      <c r="A310" s="3" t="s">
        <v>8</v>
      </c>
      <c r="B310" s="10">
        <v>2.2000000000000001E-3</v>
      </c>
      <c r="C310" s="10">
        <v>0.71400000000000008</v>
      </c>
      <c r="D310" s="10">
        <v>0.57769669500815191</v>
      </c>
      <c r="E310" s="10">
        <v>0.15590790972324453</v>
      </c>
      <c r="F310" s="10">
        <v>2.1555763823805033E-2</v>
      </c>
      <c r="G310" s="10">
        <v>6.8000000000000005E-3</v>
      </c>
      <c r="H310" s="13">
        <v>-9.4698017145997002E-2</v>
      </c>
      <c r="I310" s="5"/>
      <c r="J310" s="6"/>
      <c r="K310" s="5"/>
    </row>
    <row r="311" spans="1:11" x14ac:dyDescent="0.25">
      <c r="A311" s="3" t="s">
        <v>8</v>
      </c>
      <c r="B311" s="10">
        <v>1.6000000000000001E-3</v>
      </c>
      <c r="C311" s="10">
        <v>0.71299999999999997</v>
      </c>
      <c r="D311" s="10">
        <v>0.5742738237043431</v>
      </c>
      <c r="E311" s="10">
        <v>0.1610469964054177</v>
      </c>
      <c r="F311" s="10">
        <v>1.2708923289443185E-2</v>
      </c>
      <c r="G311" s="10">
        <v>8.0000000000000002E-3</v>
      </c>
      <c r="H311" s="13">
        <v>-0.99163437368717899</v>
      </c>
      <c r="I311" s="5"/>
      <c r="J311" s="6"/>
      <c r="K311" s="5"/>
    </row>
    <row r="312" spans="1:11" x14ac:dyDescent="0.25">
      <c r="A312" s="3" t="s">
        <v>8</v>
      </c>
      <c r="B312" s="10">
        <v>1.1999999999999999E-3</v>
      </c>
      <c r="C312" s="10">
        <v>0.71200000000000008</v>
      </c>
      <c r="D312" s="10">
        <v>0.58223492288694079</v>
      </c>
      <c r="E312" s="10">
        <v>0.16334305948375019</v>
      </c>
      <c r="F312" s="10">
        <v>2.4335643619927679E-2</v>
      </c>
      <c r="G312" s="10">
        <v>8.1000000000000013E-3</v>
      </c>
      <c r="H312" s="13">
        <v>0.49375894590532798</v>
      </c>
      <c r="I312" s="5"/>
      <c r="J312" s="6"/>
      <c r="K312" s="5"/>
    </row>
    <row r="313" spans="1:11" x14ac:dyDescent="0.25">
      <c r="A313" s="3" t="s">
        <v>8</v>
      </c>
      <c r="B313" s="10">
        <v>-1.4000000000000002E-3</v>
      </c>
      <c r="C313" s="10">
        <v>0.71400000000000008</v>
      </c>
      <c r="D313" s="10">
        <v>0.58483308874649875</v>
      </c>
      <c r="E313" s="10">
        <v>0.16296053411702094</v>
      </c>
      <c r="F313" s="10">
        <v>1.6172506738544451E-2</v>
      </c>
      <c r="G313" s="10">
        <v>5.3E-3</v>
      </c>
      <c r="H313" s="13">
        <v>-0.15449219539738199</v>
      </c>
      <c r="I313" s="5"/>
      <c r="J313" s="6"/>
      <c r="K313" s="5"/>
    </row>
    <row r="314" spans="1:11" x14ac:dyDescent="0.25">
      <c r="A314" s="3" t="s">
        <v>8</v>
      </c>
      <c r="B314" s="10">
        <v>-2.5999999999999999E-3</v>
      </c>
      <c r="C314" s="10">
        <v>0.71799999999999997</v>
      </c>
      <c r="D314" s="10">
        <v>0.59314185705219635</v>
      </c>
      <c r="E314" s="10">
        <v>0.16021349969977425</v>
      </c>
      <c r="F314" s="10">
        <v>2.2592221927609072E-2</v>
      </c>
      <c r="G314" s="10">
        <v>1.2999999999999999E-3</v>
      </c>
      <c r="H314" s="13">
        <v>-0.257255494728169</v>
      </c>
      <c r="I314" s="5"/>
      <c r="J314" s="6"/>
      <c r="K314" s="5"/>
    </row>
    <row r="315" spans="1:11" x14ac:dyDescent="0.25">
      <c r="A315" s="3" t="s">
        <v>8</v>
      </c>
      <c r="B315" s="10">
        <v>-3.5999999999999999E-3</v>
      </c>
      <c r="C315" s="10">
        <v>0.752</v>
      </c>
      <c r="D315" s="10">
        <v>0.59625886166483899</v>
      </c>
      <c r="E315" s="10">
        <v>0.19846590624727989</v>
      </c>
      <c r="F315" s="10">
        <v>1.9373242424905381E-2</v>
      </c>
      <c r="G315" s="10">
        <v>-4.8999999999999998E-3</v>
      </c>
      <c r="H315" s="13">
        <v>-4.3367252369153203E-2</v>
      </c>
      <c r="I315" s="5"/>
      <c r="J315" s="6"/>
      <c r="K315" s="5"/>
    </row>
    <row r="316" spans="1:11" x14ac:dyDescent="0.25">
      <c r="A316" s="3" t="s">
        <v>8</v>
      </c>
      <c r="B316" s="10">
        <v>-1.5E-3</v>
      </c>
      <c r="C316" s="10">
        <v>0.75</v>
      </c>
      <c r="D316" s="10">
        <v>0.59962801218878803</v>
      </c>
      <c r="E316" s="10">
        <v>0.19374027140722755</v>
      </c>
      <c r="F316" s="10">
        <v>2.8466483011937504E-2</v>
      </c>
      <c r="G316" s="10">
        <v>-6.8000000000000005E-3</v>
      </c>
      <c r="H316" s="13">
        <v>-0.325330831510101</v>
      </c>
      <c r="I316" s="5"/>
      <c r="J316" s="6"/>
      <c r="K316" s="5"/>
    </row>
    <row r="317" spans="1:11" x14ac:dyDescent="0.25">
      <c r="A317" s="3" t="s">
        <v>8</v>
      </c>
      <c r="B317" s="10">
        <v>4.0000000000000002E-4</v>
      </c>
      <c r="C317" s="10">
        <v>0.7609999999999999</v>
      </c>
      <c r="D317" s="10">
        <v>0.61203165461736042</v>
      </c>
      <c r="E317" s="10">
        <v>0.21086187086126418</v>
      </c>
      <c r="F317" s="10">
        <v>2.5959944519964678E-2</v>
      </c>
      <c r="G317" s="10">
        <v>-8.6999999999999994E-3</v>
      </c>
      <c r="H317" s="13">
        <v>-2.08732236315986E-2</v>
      </c>
      <c r="I317" s="5"/>
      <c r="J317" s="6"/>
      <c r="K317" s="5"/>
    </row>
    <row r="318" spans="1:11" x14ac:dyDescent="0.25">
      <c r="A318" s="3" t="s">
        <v>8</v>
      </c>
      <c r="B318" s="10">
        <v>1.1999999999999999E-3</v>
      </c>
      <c r="C318" s="10">
        <v>0.73099999999999998</v>
      </c>
      <c r="D318" s="10">
        <v>0.62766731270346965</v>
      </c>
      <c r="E318" s="10">
        <v>0.17620552373705572</v>
      </c>
      <c r="F318" s="10">
        <v>4.1171082063970854E-2</v>
      </c>
      <c r="G318" s="10">
        <v>-5.6999999999999993E-3</v>
      </c>
      <c r="H318" s="13">
        <v>1.1337158045706299</v>
      </c>
      <c r="I318" s="5"/>
      <c r="J318" s="6"/>
      <c r="K318" s="5"/>
    </row>
    <row r="319" spans="1:11" x14ac:dyDescent="0.25">
      <c r="A319" s="3" t="s">
        <v>8</v>
      </c>
      <c r="B319" s="10">
        <v>1.1000000000000001E-3</v>
      </c>
      <c r="C319" s="10">
        <v>0.73299999999999998</v>
      </c>
      <c r="D319" s="10">
        <v>0.62717530264436439</v>
      </c>
      <c r="E319" s="10">
        <v>0.1707458080140771</v>
      </c>
      <c r="F319" s="10">
        <v>2.740937223695852E-2</v>
      </c>
      <c r="G319" s="10">
        <v>-1E-4</v>
      </c>
      <c r="H319" s="13">
        <v>-1.85198260933582</v>
      </c>
      <c r="I319" s="5"/>
      <c r="J319" s="6"/>
      <c r="K319" s="5"/>
    </row>
    <row r="320" spans="1:11" x14ac:dyDescent="0.25">
      <c r="A320" s="3" t="s">
        <v>8</v>
      </c>
      <c r="B320" s="10">
        <v>-1.1999999999999999E-3</v>
      </c>
      <c r="C320" s="10">
        <v>0.79099999999999993</v>
      </c>
      <c r="D320" s="10">
        <v>0.63220870043697586</v>
      </c>
      <c r="E320" s="10">
        <v>0.17124674751519478</v>
      </c>
      <c r="F320" s="10">
        <v>2.8218289966024716E-2</v>
      </c>
      <c r="G320" s="10">
        <v>-8.0000000000000004E-4</v>
      </c>
      <c r="H320" s="13">
        <v>-0.23579153409481499</v>
      </c>
      <c r="I320" s="5"/>
      <c r="J320" s="6"/>
      <c r="K320" s="5"/>
    </row>
    <row r="321" spans="1:11" x14ac:dyDescent="0.25">
      <c r="A321" s="3" t="s">
        <v>8</v>
      </c>
      <c r="B321" s="10">
        <v>-1.2999999999999999E-3</v>
      </c>
      <c r="C321" s="10">
        <v>0.79099999999999993</v>
      </c>
      <c r="D321" s="10">
        <v>0.63741516811234555</v>
      </c>
      <c r="E321" s="10">
        <v>0.16775309679933018</v>
      </c>
      <c r="F321" s="10">
        <v>4.5890158211613567E-2</v>
      </c>
      <c r="G321" s="10">
        <v>-3.9000000000000003E-3</v>
      </c>
      <c r="H321" s="13">
        <v>-2.61819542520771</v>
      </c>
      <c r="I321" s="5"/>
      <c r="J321" s="6"/>
      <c r="K321" s="5"/>
    </row>
    <row r="322" spans="1:11" x14ac:dyDescent="0.25">
      <c r="A322" s="3" t="s">
        <v>8</v>
      </c>
      <c r="B322" s="10">
        <v>8.0000000000000004E-4</v>
      </c>
      <c r="C322" s="10">
        <v>0.81799999999999995</v>
      </c>
      <c r="D322" s="10">
        <v>0.64001531632427588</v>
      </c>
      <c r="E322" s="10">
        <v>0.16760948170813605</v>
      </c>
      <c r="F322" s="10">
        <v>1.1009174311926632E-2</v>
      </c>
      <c r="G322" s="10">
        <v>-5.3E-3</v>
      </c>
      <c r="H322" s="13">
        <v>-2.9143612516264E-2</v>
      </c>
      <c r="I322" s="5"/>
      <c r="J322" s="6"/>
      <c r="K322" s="5"/>
    </row>
    <row r="323" spans="1:11" x14ac:dyDescent="0.25">
      <c r="A323" s="3" t="s">
        <v>8</v>
      </c>
      <c r="B323" s="10">
        <v>-3.5999999999999999E-3</v>
      </c>
      <c r="C323" s="10">
        <v>0.84799999999999998</v>
      </c>
      <c r="D323" s="10">
        <v>0.6476562692279153</v>
      </c>
      <c r="E323" s="10">
        <v>0.1589062163311549</v>
      </c>
      <c r="F323" s="10">
        <v>-0.18644968951199076</v>
      </c>
      <c r="G323" s="10">
        <v>-1.0500000000000001E-2</v>
      </c>
      <c r="H323" s="13">
        <v>1.95529960557928</v>
      </c>
      <c r="I323" s="5"/>
      <c r="J323" s="6"/>
      <c r="K323" s="5"/>
    </row>
    <row r="324" spans="1:11" x14ac:dyDescent="0.25">
      <c r="A324" s="3" t="s">
        <v>8</v>
      </c>
      <c r="B324" s="10">
        <v>2.2000000000000001E-3</v>
      </c>
      <c r="C324" s="10">
        <v>0.84699999999999998</v>
      </c>
      <c r="D324" s="10">
        <v>0.65123515061592907</v>
      </c>
      <c r="E324" s="10">
        <v>0.14927103605405143</v>
      </c>
      <c r="F324" s="10">
        <v>-0.21212069417458754</v>
      </c>
      <c r="G324" s="10">
        <v>-9.4999999999999998E-3</v>
      </c>
      <c r="H324" s="13">
        <v>3.1163818288309502</v>
      </c>
      <c r="I324" s="5"/>
      <c r="J324" s="6"/>
      <c r="K324" s="5"/>
    </row>
    <row r="325" spans="1:11" x14ac:dyDescent="0.25">
      <c r="A325" s="3" t="s">
        <v>8</v>
      </c>
      <c r="B325" s="10">
        <v>5.7999999999999996E-3</v>
      </c>
      <c r="C325" s="10">
        <v>0.84699999999999998</v>
      </c>
      <c r="D325" s="10">
        <v>0.6520985817019076</v>
      </c>
      <c r="E325" s="10">
        <v>0.13462663426633478</v>
      </c>
      <c r="F325" s="10">
        <v>-0.19363395225464183</v>
      </c>
      <c r="G325" s="10">
        <v>-2.3E-3</v>
      </c>
      <c r="H325" s="23">
        <v>2.1928767797543398</v>
      </c>
      <c r="I325" s="5"/>
      <c r="J325" s="6"/>
      <c r="K325" s="5"/>
    </row>
    <row r="326" spans="1:11" x14ac:dyDescent="0.25">
      <c r="A326" s="3" t="s">
        <v>9</v>
      </c>
      <c r="B326" s="10">
        <v>1.9E-3</v>
      </c>
      <c r="C326" s="10">
        <v>0.49</v>
      </c>
      <c r="D326" s="10">
        <v>0.59553723577954776</v>
      </c>
      <c r="E326" s="10">
        <v>5.3837352925035178E-2</v>
      </c>
      <c r="F326" s="10">
        <v>0.10044347869259121</v>
      </c>
      <c r="G326" s="10">
        <v>2.29E-2</v>
      </c>
      <c r="H326" s="9">
        <v>-3.84786048216781</v>
      </c>
      <c r="I326" s="12"/>
      <c r="J326" s="10"/>
      <c r="K326" s="9"/>
    </row>
    <row r="327" spans="1:11" x14ac:dyDescent="0.25">
      <c r="A327" s="3" t="s">
        <v>9</v>
      </c>
      <c r="B327" s="10">
        <v>2.8000000000000004E-3</v>
      </c>
      <c r="C327" s="10">
        <v>0.5</v>
      </c>
      <c r="D327" s="10">
        <v>0.60646382760667694</v>
      </c>
      <c r="E327" s="10">
        <v>5.0790860801993687E-2</v>
      </c>
      <c r="F327" s="10">
        <v>8.2902810266500315E-2</v>
      </c>
      <c r="G327" s="10">
        <v>2.7699999999999999E-2</v>
      </c>
      <c r="H327" s="9">
        <v>-3.8965428182747002</v>
      </c>
      <c r="I327" s="12"/>
      <c r="J327" s="10"/>
      <c r="K327" s="9"/>
    </row>
    <row r="328" spans="1:11" x14ac:dyDescent="0.25">
      <c r="A328" s="3" t="s">
        <v>9</v>
      </c>
      <c r="B328" s="10">
        <v>8.3999999999999995E-3</v>
      </c>
      <c r="C328" s="10">
        <v>0.504</v>
      </c>
      <c r="D328" s="10">
        <v>0.62233597160729992</v>
      </c>
      <c r="E328" s="10">
        <v>4.4773838957928788E-2</v>
      </c>
      <c r="F328" s="10">
        <v>0.11400651465798045</v>
      </c>
      <c r="G328" s="10">
        <v>3.2400000000000005E-2</v>
      </c>
      <c r="H328" s="9">
        <v>-3.2414272843925001</v>
      </c>
      <c r="I328" s="12"/>
      <c r="J328" s="10"/>
      <c r="K328" s="9"/>
    </row>
    <row r="329" spans="1:11" x14ac:dyDescent="0.25">
      <c r="A329" s="3" t="s">
        <v>9</v>
      </c>
      <c r="B329" s="10">
        <v>6.5000000000000006E-3</v>
      </c>
      <c r="C329" s="10">
        <v>0.50600000000000001</v>
      </c>
      <c r="D329" s="10">
        <v>0.59956324308650677</v>
      </c>
      <c r="E329" s="10">
        <v>6.5903380782435766E-2</v>
      </c>
      <c r="F329" s="10">
        <v>9.6088260869906128E-2</v>
      </c>
      <c r="G329" s="10">
        <v>2.7300000000000001E-2</v>
      </c>
      <c r="H329" s="9">
        <v>-3.1447394126606598</v>
      </c>
      <c r="I329" s="12"/>
      <c r="J329" s="10"/>
      <c r="K329" s="9"/>
    </row>
    <row r="330" spans="1:11" x14ac:dyDescent="0.25">
      <c r="A330" s="3" t="s">
        <v>9</v>
      </c>
      <c r="B330" s="10">
        <v>5.5000000000000005E-3</v>
      </c>
      <c r="C330" s="10">
        <v>0.51</v>
      </c>
      <c r="D330" s="10">
        <v>0.63559340977003698</v>
      </c>
      <c r="E330" s="10">
        <v>6.7254711934126077E-2</v>
      </c>
      <c r="F330" s="10">
        <v>8.7982333438895124E-2</v>
      </c>
      <c r="G330" s="10">
        <v>3.39E-2</v>
      </c>
      <c r="H330" s="9">
        <v>-3.00833567580219</v>
      </c>
      <c r="I330" s="12"/>
      <c r="J330" s="10"/>
      <c r="K330" s="9"/>
    </row>
    <row r="331" spans="1:11" x14ac:dyDescent="0.25">
      <c r="A331" s="3" t="s">
        <v>9</v>
      </c>
      <c r="B331" s="10">
        <v>4.5999999999999999E-3</v>
      </c>
      <c r="C331" s="10">
        <v>0.51200000000000001</v>
      </c>
      <c r="D331" s="10">
        <v>0.63745248960890089</v>
      </c>
      <c r="E331" s="10">
        <v>6.9689506819863967E-2</v>
      </c>
      <c r="F331" s="10">
        <v>0.11299997834419737</v>
      </c>
      <c r="G331" s="10">
        <v>3.6699999999999997E-2</v>
      </c>
      <c r="H331" s="9">
        <v>-2.6874171863687399</v>
      </c>
      <c r="I331" s="12"/>
      <c r="J331" s="10"/>
      <c r="K331" s="9"/>
    </row>
    <row r="332" spans="1:11" x14ac:dyDescent="0.25">
      <c r="A332" s="3" t="s">
        <v>9</v>
      </c>
      <c r="B332" s="10">
        <v>4.5000000000000005E-3</v>
      </c>
      <c r="C332" s="10">
        <v>0.51</v>
      </c>
      <c r="D332" s="10">
        <v>0.63738452324920047</v>
      </c>
      <c r="E332" s="10">
        <v>7.5278740399932237E-2</v>
      </c>
      <c r="F332" s="10">
        <v>0.13714742216824705</v>
      </c>
      <c r="G332" s="10">
        <v>4.1399999999999999E-2</v>
      </c>
      <c r="H332" s="9">
        <v>-1.9619484820206601</v>
      </c>
      <c r="I332" s="12"/>
      <c r="J332" s="10"/>
      <c r="K332" s="9"/>
    </row>
    <row r="333" spans="1:11" x14ac:dyDescent="0.25">
      <c r="A333" s="3" t="s">
        <v>9</v>
      </c>
      <c r="B333" s="10">
        <v>1.8E-3</v>
      </c>
      <c r="C333" s="10">
        <v>0.51</v>
      </c>
      <c r="D333" s="10">
        <v>0.64463693363134911</v>
      </c>
      <c r="E333" s="10">
        <v>7.3531605153516047E-2</v>
      </c>
      <c r="F333" s="10">
        <v>0.13145622887305639</v>
      </c>
      <c r="G333" s="10">
        <v>4.2300000000000004E-2</v>
      </c>
      <c r="H333" s="9">
        <v>-1.82578197230663</v>
      </c>
      <c r="I333" s="12"/>
      <c r="J333" s="10"/>
      <c r="K333" s="9"/>
    </row>
    <row r="334" spans="1:11" x14ac:dyDescent="0.25">
      <c r="A334" s="3" t="s">
        <v>9</v>
      </c>
      <c r="B334" s="10">
        <v>5.4000000000000003E-3</v>
      </c>
      <c r="C334" s="10">
        <v>0.51</v>
      </c>
      <c r="D334" s="10">
        <v>0.65913375835332877</v>
      </c>
      <c r="E334" s="10">
        <v>6.8757967889852598E-2</v>
      </c>
      <c r="F334" s="10">
        <v>0.12399917457696856</v>
      </c>
      <c r="G334" s="10">
        <v>5.1900000000000002E-2</v>
      </c>
      <c r="H334" s="9">
        <v>-0.77835572808015496</v>
      </c>
      <c r="I334" s="12"/>
      <c r="J334" s="10"/>
      <c r="K334" s="9"/>
    </row>
    <row r="335" spans="1:11" x14ac:dyDescent="0.25">
      <c r="A335" s="3" t="s">
        <v>9</v>
      </c>
      <c r="B335" s="10">
        <v>5.4000000000000003E-3</v>
      </c>
      <c r="C335" s="10">
        <v>0.51</v>
      </c>
      <c r="D335" s="10">
        <v>0.67048813844445454</v>
      </c>
      <c r="E335" s="10">
        <v>7.1088814225460456E-2</v>
      </c>
      <c r="F335" s="10">
        <v>0.12316232788247709</v>
      </c>
      <c r="G335" s="10">
        <v>5.4600000000000003E-2</v>
      </c>
      <c r="H335" s="9">
        <v>-1.5791821286975001</v>
      </c>
      <c r="I335" s="12"/>
      <c r="J335" s="10"/>
      <c r="K335" s="9"/>
    </row>
    <row r="336" spans="1:11" x14ac:dyDescent="0.25">
      <c r="A336" s="3" t="s">
        <v>9</v>
      </c>
      <c r="B336" s="10">
        <v>1.0700000000000001E-2</v>
      </c>
      <c r="C336" s="10">
        <v>0.51</v>
      </c>
      <c r="D336" s="10">
        <v>0.68168259768922645</v>
      </c>
      <c r="E336" s="10">
        <v>7.1328695494991282E-2</v>
      </c>
      <c r="F336" s="10">
        <v>0.13819254605861775</v>
      </c>
      <c r="G336" s="10">
        <v>6.480000000000001E-2</v>
      </c>
      <c r="H336" s="9">
        <v>-2.09136731186809</v>
      </c>
      <c r="I336" s="12"/>
      <c r="J336" s="10"/>
      <c r="K336" s="9"/>
    </row>
    <row r="337" spans="1:11" x14ac:dyDescent="0.25">
      <c r="A337" s="3" t="s">
        <v>9</v>
      </c>
      <c r="B337" s="10">
        <v>4.4000000000000003E-3</v>
      </c>
      <c r="C337" s="10">
        <v>0.5</v>
      </c>
      <c r="D337" s="10">
        <v>0.70118494490208261</v>
      </c>
      <c r="E337" s="10">
        <v>8.2823006326676718E-2</v>
      </c>
      <c r="F337" s="10">
        <v>0.13200787401574809</v>
      </c>
      <c r="G337" s="10">
        <v>6.3600000000000004E-2</v>
      </c>
      <c r="H337" s="9">
        <v>-1.10900152753257</v>
      </c>
      <c r="I337" s="12"/>
      <c r="J337" s="10"/>
      <c r="K337" s="9"/>
    </row>
    <row r="338" spans="1:11" x14ac:dyDescent="0.25">
      <c r="A338" s="3" t="s">
        <v>9</v>
      </c>
      <c r="B338" s="10">
        <v>1.41E-2</v>
      </c>
      <c r="C338" s="10">
        <v>0.42</v>
      </c>
      <c r="D338" s="10">
        <v>0.64221619246556105</v>
      </c>
      <c r="E338" s="10">
        <v>7.6568081337845678E-2</v>
      </c>
      <c r="F338" s="10">
        <v>0.16995147767670257</v>
      </c>
      <c r="G338" s="10">
        <v>7.6499999999999999E-2</v>
      </c>
      <c r="H338" s="9">
        <v>-1.7056139324590001</v>
      </c>
      <c r="I338" s="12"/>
      <c r="J338" s="10"/>
      <c r="K338" s="9"/>
    </row>
    <row r="339" spans="1:11" x14ac:dyDescent="0.25">
      <c r="A339" s="3" t="s">
        <v>9</v>
      </c>
      <c r="B339" s="10">
        <v>9.4999999999999998E-3</v>
      </c>
      <c r="C339" s="10">
        <v>0.42</v>
      </c>
      <c r="D339" s="10">
        <v>0.64965864345353075</v>
      </c>
      <c r="E339" s="10">
        <v>7.6768245056348536E-2</v>
      </c>
      <c r="F339" s="10">
        <v>0.17719777445043963</v>
      </c>
      <c r="G339" s="10">
        <v>8.3699999999999997E-2</v>
      </c>
      <c r="H339" s="9">
        <v>-0.37817391756089902</v>
      </c>
      <c r="I339" s="12"/>
      <c r="J339" s="10"/>
      <c r="K339" s="9"/>
    </row>
    <row r="340" spans="1:11" x14ac:dyDescent="0.25">
      <c r="A340" s="3" t="s">
        <v>9</v>
      </c>
      <c r="B340" s="10">
        <v>1.2E-2</v>
      </c>
      <c r="C340" s="10">
        <v>0.42700000000000005</v>
      </c>
      <c r="D340" s="10">
        <v>0.66306233391254898</v>
      </c>
      <c r="E340" s="10">
        <v>7.3194412845988516E-2</v>
      </c>
      <c r="F340" s="10">
        <v>0.12365396249243796</v>
      </c>
      <c r="G340" s="10">
        <v>8.7599999999999997E-2</v>
      </c>
      <c r="H340" s="9">
        <v>-1.08999994093872</v>
      </c>
      <c r="I340" s="12"/>
      <c r="J340" s="10"/>
      <c r="K340" s="9"/>
    </row>
    <row r="341" spans="1:11" x14ac:dyDescent="0.25">
      <c r="A341" s="3" t="s">
        <v>9</v>
      </c>
      <c r="B341" s="10">
        <v>4.1999999999999997E-3</v>
      </c>
      <c r="C341" s="10">
        <v>0.42</v>
      </c>
      <c r="D341" s="10">
        <v>0.66919826171974561</v>
      </c>
      <c r="E341" s="10">
        <v>7.1258283787015472E-2</v>
      </c>
      <c r="F341" s="10">
        <v>0.21012690671994166</v>
      </c>
      <c r="G341" s="10">
        <v>8.5199999999999998E-2</v>
      </c>
      <c r="H341" s="9">
        <v>-0.78891575484681997</v>
      </c>
      <c r="I341" s="12"/>
      <c r="J341" s="10"/>
      <c r="K341" s="9"/>
    </row>
    <row r="342" spans="1:11" x14ac:dyDescent="0.25">
      <c r="A342" s="3" t="s">
        <v>9</v>
      </c>
      <c r="B342" s="10">
        <v>8.3999999999999995E-3</v>
      </c>
      <c r="C342" s="10">
        <v>0.42</v>
      </c>
      <c r="D342" s="10">
        <v>0.68412683577972189</v>
      </c>
      <c r="E342" s="10">
        <v>7.1116349513895255E-2</v>
      </c>
      <c r="F342" s="10">
        <v>0.14956864953345245</v>
      </c>
      <c r="G342" s="10">
        <v>8.8399999999999992E-2</v>
      </c>
      <c r="H342" s="9">
        <v>-1.1928387208878799</v>
      </c>
      <c r="I342" s="12"/>
      <c r="J342" s="10"/>
      <c r="K342" s="9"/>
    </row>
    <row r="343" spans="1:11" x14ac:dyDescent="0.25">
      <c r="A343" s="3" t="s">
        <v>9</v>
      </c>
      <c r="B343" s="10">
        <v>1.1699999999999999E-2</v>
      </c>
      <c r="C343" s="10">
        <v>0.439</v>
      </c>
      <c r="D343" s="10">
        <v>0.69403312017544483</v>
      </c>
      <c r="E343" s="10">
        <v>9.1580360225559612E-2</v>
      </c>
      <c r="F343" s="10">
        <v>0.13569413367059047</v>
      </c>
      <c r="G343" s="10">
        <v>9.6199999999999994E-2</v>
      </c>
      <c r="H343" s="9">
        <v>-1.2673025857971301</v>
      </c>
      <c r="I343" s="12"/>
      <c r="J343" s="10"/>
      <c r="K343" s="9"/>
    </row>
    <row r="344" spans="1:11" x14ac:dyDescent="0.25">
      <c r="A344" s="3" t="s">
        <v>9</v>
      </c>
      <c r="B344" s="10">
        <v>4.0999999999999995E-3</v>
      </c>
      <c r="C344" s="10">
        <v>0.44</v>
      </c>
      <c r="D344" s="10">
        <v>0.68390847535953692</v>
      </c>
      <c r="E344" s="10">
        <v>8.8457806216915111E-2</v>
      </c>
      <c r="F344" s="10">
        <v>0.13261061609949695</v>
      </c>
      <c r="G344" s="10">
        <v>9.5799999999999996E-2</v>
      </c>
      <c r="H344" s="9">
        <v>-0.68135662460860802</v>
      </c>
      <c r="I344" s="12"/>
      <c r="J344" s="10"/>
      <c r="K344" s="9"/>
    </row>
    <row r="345" spans="1:11" x14ac:dyDescent="0.25">
      <c r="A345" s="3" t="s">
        <v>9</v>
      </c>
      <c r="B345" s="10">
        <v>4.0999999999999995E-3</v>
      </c>
      <c r="C345" s="10">
        <v>0.44</v>
      </c>
      <c r="D345" s="10">
        <v>0.69491384053685745</v>
      </c>
      <c r="E345" s="10">
        <v>8.7529774431129165E-2</v>
      </c>
      <c r="F345" s="10">
        <v>0.1152880812637221</v>
      </c>
      <c r="G345" s="10">
        <v>9.8299999999999998E-2</v>
      </c>
      <c r="H345" s="9">
        <v>-0.65262763435725002</v>
      </c>
      <c r="I345" s="12"/>
      <c r="J345" s="10"/>
      <c r="K345" s="9"/>
    </row>
    <row r="346" spans="1:11" x14ac:dyDescent="0.25">
      <c r="A346" s="3" t="s">
        <v>9</v>
      </c>
      <c r="B346" s="10">
        <v>7.4000000000000003E-3</v>
      </c>
      <c r="C346" s="10">
        <v>0.44</v>
      </c>
      <c r="D346" s="10">
        <v>0.690084435910434</v>
      </c>
      <c r="E346" s="10">
        <v>8.0946207762553526E-2</v>
      </c>
      <c r="F346" s="10">
        <v>9.3888266720522043E-2</v>
      </c>
      <c r="G346" s="10">
        <v>0.10039999999999999</v>
      </c>
      <c r="H346" s="9">
        <v>-0.55851468597315101</v>
      </c>
      <c r="I346" s="12"/>
      <c r="J346" s="10"/>
      <c r="K346" s="9"/>
    </row>
    <row r="347" spans="1:11" x14ac:dyDescent="0.25">
      <c r="A347" s="3" t="s">
        <v>9</v>
      </c>
      <c r="B347" s="10">
        <v>0</v>
      </c>
      <c r="C347" s="10">
        <v>0.44</v>
      </c>
      <c r="D347" s="10">
        <v>0.70392120786948575</v>
      </c>
      <c r="E347" s="10">
        <v>8.6394300246167538E-2</v>
      </c>
      <c r="F347" s="10">
        <v>9.3056258837246789E-2</v>
      </c>
      <c r="G347" s="10">
        <v>9.4600000000000004E-2</v>
      </c>
      <c r="H347" s="9">
        <v>0.74733884582122201</v>
      </c>
      <c r="I347" s="12"/>
      <c r="J347" s="10"/>
      <c r="K347" s="9"/>
    </row>
    <row r="348" spans="1:11" x14ac:dyDescent="0.25">
      <c r="A348" s="3" t="s">
        <v>9</v>
      </c>
      <c r="B348" s="10">
        <v>-5.6999999999999993E-3</v>
      </c>
      <c r="C348" s="10">
        <v>0.44</v>
      </c>
      <c r="D348" s="10">
        <v>0.70448894496196657</v>
      </c>
      <c r="E348" s="10">
        <v>8.5630038775520279E-2</v>
      </c>
      <c r="F348" s="10">
        <v>4.7486034065273561E-2</v>
      </c>
      <c r="G348" s="10">
        <v>7.6799999999999993E-2</v>
      </c>
      <c r="H348" s="9">
        <v>3.27729695466157</v>
      </c>
      <c r="I348" s="12"/>
      <c r="J348" s="10"/>
      <c r="K348" s="9"/>
    </row>
    <row r="349" spans="1:11" x14ac:dyDescent="0.25">
      <c r="A349" s="3" t="s">
        <v>9</v>
      </c>
      <c r="B349" s="10">
        <v>-4.0999999999999995E-3</v>
      </c>
      <c r="C349" s="10">
        <v>0.42</v>
      </c>
      <c r="D349" s="10">
        <v>0.7198687972236586</v>
      </c>
      <c r="E349" s="10">
        <v>9.5045012225827161E-2</v>
      </c>
      <c r="F349" s="10">
        <v>4.8151497235071054E-2</v>
      </c>
      <c r="G349" s="10">
        <v>6.7699999999999996E-2</v>
      </c>
      <c r="H349" s="9">
        <v>0.176510911831504</v>
      </c>
      <c r="I349" s="12"/>
      <c r="J349" s="10"/>
      <c r="K349" s="9"/>
    </row>
    <row r="350" spans="1:11" x14ac:dyDescent="0.25">
      <c r="A350" s="3" t="s">
        <v>9</v>
      </c>
      <c r="B350" s="10">
        <v>-3.3E-3</v>
      </c>
      <c r="C350" s="10">
        <v>0.39</v>
      </c>
      <c r="D350" s="10">
        <v>0.70606651567097334</v>
      </c>
      <c r="E350" s="10">
        <v>9.2353979058342264E-2</v>
      </c>
      <c r="F350" s="10">
        <v>4.1191413959199549E-2</v>
      </c>
      <c r="G350" s="10">
        <v>4.9400000000000006E-2</v>
      </c>
      <c r="H350" s="9">
        <v>-0.624422802990521</v>
      </c>
      <c r="I350" s="12"/>
      <c r="J350" s="10"/>
      <c r="K350" s="9"/>
    </row>
    <row r="351" spans="1:11" x14ac:dyDescent="0.25">
      <c r="A351" s="3" t="s">
        <v>9</v>
      </c>
      <c r="B351" s="10">
        <v>3.3E-3</v>
      </c>
      <c r="C351" s="10">
        <v>0.39</v>
      </c>
      <c r="D351" s="10">
        <v>0.70740013416041159</v>
      </c>
      <c r="E351" s="10">
        <v>9.0858600913850979E-2</v>
      </c>
      <c r="F351" s="10">
        <v>-5.8525318988359902E-3</v>
      </c>
      <c r="G351" s="10">
        <v>4.2900000000000001E-2</v>
      </c>
      <c r="H351" s="9">
        <v>-0.89798854869826805</v>
      </c>
      <c r="I351" s="12"/>
      <c r="J351" s="10"/>
      <c r="K351" s="9"/>
    </row>
    <row r="352" spans="1:11" x14ac:dyDescent="0.25">
      <c r="A352" s="3" t="s">
        <v>9</v>
      </c>
      <c r="B352" s="10">
        <v>6.6E-3</v>
      </c>
      <c r="C352" s="10">
        <v>0.39399999999999996</v>
      </c>
      <c r="D352" s="10">
        <v>0.70888113366889816</v>
      </c>
      <c r="E352" s="10">
        <v>0.10265267709672583</v>
      </c>
      <c r="F352" s="10">
        <v>4.0325185743512404E-2</v>
      </c>
      <c r="G352" s="10">
        <v>3.73E-2</v>
      </c>
      <c r="H352" s="9">
        <v>-1.0136304249149899</v>
      </c>
      <c r="I352" s="12"/>
      <c r="J352" s="10"/>
      <c r="K352" s="9"/>
    </row>
    <row r="353" spans="1:11" x14ac:dyDescent="0.25">
      <c r="A353" s="3" t="s">
        <v>9</v>
      </c>
      <c r="B353" s="10">
        <v>4.0999999999999995E-3</v>
      </c>
      <c r="C353" s="10">
        <v>0.39</v>
      </c>
      <c r="D353" s="10">
        <v>0.71545217032305697</v>
      </c>
      <c r="E353" s="10">
        <v>0.10222131801658411</v>
      </c>
      <c r="F353" s="10">
        <v>-3.4858346809654946E-2</v>
      </c>
      <c r="G353" s="10">
        <v>3.7200000000000004E-2</v>
      </c>
      <c r="H353" s="9">
        <v>-0.96909143879851001</v>
      </c>
      <c r="I353" s="12"/>
      <c r="J353" s="10"/>
      <c r="K353" s="9"/>
    </row>
    <row r="354" spans="1:11" x14ac:dyDescent="0.25">
      <c r="A354" s="3" t="s">
        <v>9</v>
      </c>
      <c r="B354" s="10">
        <v>-3.3E-3</v>
      </c>
      <c r="C354" s="10">
        <v>0.39</v>
      </c>
      <c r="D354" s="10">
        <v>0.72720311059791765</v>
      </c>
      <c r="E354" s="10">
        <v>9.8889069122489334E-2</v>
      </c>
      <c r="F354" s="10">
        <v>-2.8356518616020791E-2</v>
      </c>
      <c r="G354" s="10">
        <v>2.5099999999999997E-2</v>
      </c>
      <c r="H354" s="9">
        <v>-1.7878552152101801</v>
      </c>
      <c r="I354" s="12"/>
      <c r="J354" s="10"/>
      <c r="K354" s="9"/>
    </row>
    <row r="355" spans="1:11" x14ac:dyDescent="0.25">
      <c r="A355" s="3" t="s">
        <v>9</v>
      </c>
      <c r="B355" s="10">
        <v>4.8999999999999998E-3</v>
      </c>
      <c r="C355" s="10">
        <v>0.40299999999999997</v>
      </c>
      <c r="D355" s="10">
        <v>0.73667144240702842</v>
      </c>
      <c r="E355" s="10">
        <v>9.72499046179508E-2</v>
      </c>
      <c r="F355" s="10">
        <v>7.4011889873050298E-3</v>
      </c>
      <c r="G355" s="10">
        <v>1.8200000000000001E-2</v>
      </c>
      <c r="H355" s="9">
        <v>-1.9341058958831101</v>
      </c>
      <c r="I355" s="12"/>
      <c r="J355" s="10"/>
      <c r="K355" s="9"/>
    </row>
    <row r="356" spans="1:11" x14ac:dyDescent="0.25">
      <c r="A356" s="3" t="s">
        <v>9</v>
      </c>
      <c r="B356" s="10">
        <v>4.8999999999999998E-3</v>
      </c>
      <c r="C356" s="10">
        <v>0.41</v>
      </c>
      <c r="D356" s="10">
        <v>0.73687633797009577</v>
      </c>
      <c r="E356" s="10">
        <v>8.9395574700370323E-2</v>
      </c>
      <c r="F356" s="10">
        <v>-4.5873087987020729E-2</v>
      </c>
      <c r="G356" s="10">
        <v>1.9E-2</v>
      </c>
      <c r="H356" s="9">
        <v>-1.67356195162414</v>
      </c>
      <c r="I356" s="12"/>
      <c r="J356" s="10"/>
      <c r="K356" s="9"/>
    </row>
    <row r="357" spans="1:11" x14ac:dyDescent="0.25">
      <c r="A357" s="3" t="s">
        <v>9</v>
      </c>
      <c r="B357" s="10">
        <v>3.2000000000000002E-3</v>
      </c>
      <c r="C357" s="10">
        <v>0.41</v>
      </c>
      <c r="D357" s="10">
        <v>0.75268924291629091</v>
      </c>
      <c r="E357" s="10">
        <v>9.837862754432164E-2</v>
      </c>
      <c r="F357" s="10">
        <v>-4.7318502735456638E-2</v>
      </c>
      <c r="G357" s="10">
        <v>1.8100000000000002E-2</v>
      </c>
      <c r="H357" s="9">
        <v>-0.98470309740524697</v>
      </c>
      <c r="I357" s="12"/>
      <c r="J357" s="10"/>
      <c r="K357" s="9"/>
    </row>
    <row r="358" spans="1:11" x14ac:dyDescent="0.25">
      <c r="A358" s="3" t="s">
        <v>9</v>
      </c>
      <c r="B358" s="10">
        <v>-5.6000000000000008E-3</v>
      </c>
      <c r="C358" s="10">
        <v>0.41</v>
      </c>
      <c r="D358" s="10">
        <v>0.75599273453837634</v>
      </c>
      <c r="E358" s="10">
        <v>9.7674074380090153E-2</v>
      </c>
      <c r="F358" s="10">
        <v>1.913297417048426E-3</v>
      </c>
      <c r="G358" s="10">
        <v>4.8999999999999998E-3</v>
      </c>
      <c r="H358" s="9">
        <v>-1.26321229965519</v>
      </c>
      <c r="I358" s="12"/>
      <c r="J358" s="10"/>
      <c r="K358" s="9"/>
    </row>
    <row r="359" spans="1:11" x14ac:dyDescent="0.25">
      <c r="A359" s="3" t="s">
        <v>9</v>
      </c>
      <c r="B359" s="10">
        <v>2.3999999999999998E-3</v>
      </c>
      <c r="C359" s="10">
        <v>0.41</v>
      </c>
      <c r="D359" s="10">
        <v>0.75538523716717665</v>
      </c>
      <c r="E359" s="10">
        <v>9.6315293277643738E-2</v>
      </c>
      <c r="F359" s="10">
        <v>-1.9515579131412105E-2</v>
      </c>
      <c r="G359" s="10">
        <v>7.3000000000000001E-3</v>
      </c>
      <c r="H359" s="9">
        <v>-1.4403172398228199</v>
      </c>
      <c r="I359" s="12"/>
      <c r="J359" s="10"/>
      <c r="K359" s="9"/>
    </row>
    <row r="360" spans="1:11" x14ac:dyDescent="0.25">
      <c r="A360" s="3" t="s">
        <v>9</v>
      </c>
      <c r="B360" s="10">
        <v>8.0000000000000004E-4</v>
      </c>
      <c r="C360" s="10">
        <v>0.42</v>
      </c>
      <c r="D360" s="10">
        <v>0.76012659238973446</v>
      </c>
      <c r="E360" s="10">
        <v>0.10880673330674773</v>
      </c>
      <c r="F360" s="10">
        <v>-2.2665055213859125E-2</v>
      </c>
      <c r="G360" s="10">
        <v>1.3899999999999999E-2</v>
      </c>
      <c r="H360" s="9">
        <v>-2.2495178524972199</v>
      </c>
      <c r="I360" s="12"/>
      <c r="J360" s="10"/>
      <c r="K360" s="9"/>
    </row>
    <row r="361" spans="1:11" x14ac:dyDescent="0.25">
      <c r="A361" s="3" t="s">
        <v>9</v>
      </c>
      <c r="B361" s="10">
        <v>8.0000000000000004E-4</v>
      </c>
      <c r="C361" s="10">
        <v>0.40899999999999997</v>
      </c>
      <c r="D361" s="10">
        <v>0.78407061599660111</v>
      </c>
      <c r="E361" s="10">
        <v>0.11519084769284517</v>
      </c>
      <c r="F361" s="10">
        <v>1.9079220240564082E-3</v>
      </c>
      <c r="G361" s="10">
        <v>1.89E-2</v>
      </c>
      <c r="H361" s="9">
        <v>-2.0519475449750502</v>
      </c>
      <c r="I361" s="12"/>
      <c r="J361" s="10"/>
      <c r="K361" s="9"/>
    </row>
    <row r="362" spans="1:11" x14ac:dyDescent="0.25">
      <c r="A362" s="3" t="s">
        <v>9</v>
      </c>
      <c r="B362" s="10">
        <v>8.1000000000000013E-3</v>
      </c>
      <c r="C362" s="10">
        <v>0.37</v>
      </c>
      <c r="D362" s="10">
        <v>0.75339585534114806</v>
      </c>
      <c r="E362" s="10">
        <v>9.3096877409537274E-2</v>
      </c>
      <c r="F362" s="10">
        <v>-1.058814335584194E-2</v>
      </c>
      <c r="G362" s="10">
        <v>3.0600000000000002E-2</v>
      </c>
      <c r="H362" s="9">
        <v>-1.93908753405943</v>
      </c>
      <c r="I362" s="12"/>
      <c r="J362" s="10"/>
      <c r="K362" s="9"/>
    </row>
    <row r="363" spans="1:11" x14ac:dyDescent="0.25">
      <c r="A363" s="3" t="s">
        <v>9</v>
      </c>
      <c r="B363" s="10">
        <v>2.3999999999999998E-3</v>
      </c>
      <c r="C363" s="10">
        <v>0.37</v>
      </c>
      <c r="D363" s="10">
        <v>0.75425182487950193</v>
      </c>
      <c r="E363" s="10">
        <v>9.166686480776351E-2</v>
      </c>
      <c r="F363" s="10">
        <v>2.355021267709383E-2</v>
      </c>
      <c r="G363" s="10">
        <v>2.9600000000000001E-2</v>
      </c>
      <c r="H363" s="9">
        <v>-1.3696114990732</v>
      </c>
      <c r="I363" s="12"/>
      <c r="J363" s="10"/>
      <c r="K363" s="9"/>
    </row>
    <row r="364" spans="1:11" x14ac:dyDescent="0.25">
      <c r="A364" s="3" t="s">
        <v>9</v>
      </c>
      <c r="B364" s="10">
        <v>4.0000000000000001E-3</v>
      </c>
      <c r="C364" s="10">
        <v>0.379</v>
      </c>
      <c r="D364" s="10">
        <v>0.75724092485470607</v>
      </c>
      <c r="E364" s="10">
        <v>9.7264633852236562E-2</v>
      </c>
      <c r="F364" s="10">
        <v>4.8491435077369006E-2</v>
      </c>
      <c r="G364" s="10">
        <v>2.7000000000000003E-2</v>
      </c>
      <c r="H364" s="9">
        <v>-1.6994413852624599</v>
      </c>
      <c r="I364" s="12"/>
      <c r="J364" s="10"/>
      <c r="K364" s="9"/>
    </row>
    <row r="365" spans="1:11" x14ac:dyDescent="0.25">
      <c r="A365" s="3" t="s">
        <v>9</v>
      </c>
      <c r="B365" s="10">
        <v>3.2000000000000002E-3</v>
      </c>
      <c r="C365" s="10">
        <v>0.37</v>
      </c>
      <c r="D365" s="10">
        <v>0.7673291372710197</v>
      </c>
      <c r="E365" s="10">
        <v>9.247528048287551E-2</v>
      </c>
      <c r="F365" s="10">
        <v>5.8185839995123161E-2</v>
      </c>
      <c r="G365" s="10">
        <v>2.6099999999999998E-2</v>
      </c>
      <c r="H365" s="9">
        <v>-1.6351651541163399</v>
      </c>
      <c r="I365" s="12"/>
      <c r="J365" s="10"/>
      <c r="K365" s="9"/>
    </row>
    <row r="366" spans="1:11" x14ac:dyDescent="0.25">
      <c r="A366" s="3" t="s">
        <v>9</v>
      </c>
      <c r="B366" s="10">
        <v>2.3999999999999998E-3</v>
      </c>
      <c r="C366" s="10">
        <v>0.38</v>
      </c>
      <c r="D366" s="10">
        <v>0.7689935224844856</v>
      </c>
      <c r="E366" s="10">
        <v>9.3453531383851401E-2</v>
      </c>
      <c r="F366" s="10">
        <v>3.0601337588585735E-2</v>
      </c>
      <c r="G366" s="10">
        <v>3.1899999999999998E-2</v>
      </c>
      <c r="H366" s="9">
        <v>-1.39719352736779</v>
      </c>
      <c r="I366" s="12"/>
      <c r="J366" s="10"/>
      <c r="K366" s="9"/>
    </row>
    <row r="367" spans="1:11" x14ac:dyDescent="0.25">
      <c r="A367" s="3" t="s">
        <v>9</v>
      </c>
      <c r="B367" s="10">
        <v>8.0000000000000004E-4</v>
      </c>
      <c r="C367" s="10">
        <v>0.376</v>
      </c>
      <c r="D367" s="10">
        <v>0.76914977089228032</v>
      </c>
      <c r="E367" s="10">
        <v>8.591964076453025E-2</v>
      </c>
      <c r="F367" s="10">
        <v>4.4557065356031357E-2</v>
      </c>
      <c r="G367" s="10">
        <v>2.76E-2</v>
      </c>
      <c r="H367" s="9">
        <v>-0.71359645215191803</v>
      </c>
      <c r="I367" s="12"/>
      <c r="J367" s="10"/>
      <c r="K367" s="9"/>
    </row>
    <row r="368" spans="1:11" x14ac:dyDescent="0.25">
      <c r="A368" s="3" t="s">
        <v>9</v>
      </c>
      <c r="B368" s="10">
        <v>1.11E-2</v>
      </c>
      <c r="C368" s="10">
        <v>0.38</v>
      </c>
      <c r="D368" s="10">
        <v>0.77159879484923721</v>
      </c>
      <c r="E368" s="10">
        <v>8.0685319103405886E-2</v>
      </c>
      <c r="F368" s="10">
        <v>4.2237622406026826E-2</v>
      </c>
      <c r="G368" s="10">
        <v>3.4000000000000002E-2</v>
      </c>
      <c r="H368" s="9">
        <v>-1.0728008560882301</v>
      </c>
      <c r="I368" s="12"/>
      <c r="J368" s="10"/>
      <c r="K368" s="9"/>
    </row>
    <row r="369" spans="1:11" x14ac:dyDescent="0.25">
      <c r="A369" s="3" t="s">
        <v>9</v>
      </c>
      <c r="B369" s="10">
        <v>5.5000000000000005E-3</v>
      </c>
      <c r="C369" s="10">
        <v>0.38</v>
      </c>
      <c r="D369" s="10">
        <v>0.77537253356793245</v>
      </c>
      <c r="E369" s="10">
        <v>8.511462179393553E-2</v>
      </c>
      <c r="F369" s="10">
        <v>6.7476381096264984E-2</v>
      </c>
      <c r="G369" s="10">
        <v>3.6299999999999999E-2</v>
      </c>
      <c r="H369" s="9">
        <v>-1.41228759873265</v>
      </c>
      <c r="I369" s="12"/>
      <c r="J369" s="10"/>
      <c r="K369" s="9"/>
    </row>
    <row r="370" spans="1:11" x14ac:dyDescent="0.25">
      <c r="A370" s="3" t="s">
        <v>9</v>
      </c>
      <c r="B370" s="10">
        <v>0</v>
      </c>
      <c r="C370" s="10">
        <v>0.39</v>
      </c>
      <c r="D370" s="10">
        <v>0.78087519488592172</v>
      </c>
      <c r="E370" s="10">
        <v>7.8450287531037388E-2</v>
      </c>
      <c r="F370" s="10">
        <v>3.7472569810878237E-2</v>
      </c>
      <c r="G370" s="10">
        <v>4.2199999999999994E-2</v>
      </c>
      <c r="H370" s="9">
        <v>-0.811129948476494</v>
      </c>
      <c r="I370" s="12"/>
      <c r="J370" s="10"/>
      <c r="K370" s="9"/>
    </row>
    <row r="371" spans="1:11" x14ac:dyDescent="0.25">
      <c r="A371" s="3" t="s">
        <v>9</v>
      </c>
      <c r="B371" s="10">
        <v>1.6000000000000001E-3</v>
      </c>
      <c r="C371" s="10">
        <v>0.39</v>
      </c>
      <c r="D371" s="10">
        <v>0.79135742502623951</v>
      </c>
      <c r="E371" s="10">
        <v>7.8725420596936851E-2</v>
      </c>
      <c r="F371" s="10">
        <v>4.3544261670171752E-2</v>
      </c>
      <c r="G371" s="10">
        <v>4.1299999999999996E-2</v>
      </c>
      <c r="H371" s="9">
        <v>-1.16990549605385</v>
      </c>
      <c r="I371" s="12"/>
      <c r="J371" s="10"/>
      <c r="K371" s="9"/>
    </row>
    <row r="372" spans="1:11" x14ac:dyDescent="0.25">
      <c r="A372" s="3" t="s">
        <v>9</v>
      </c>
      <c r="B372" s="10">
        <v>2.3E-3</v>
      </c>
      <c r="C372" s="10">
        <v>0.39</v>
      </c>
      <c r="D372" s="10">
        <v>0.79182617024962376</v>
      </c>
      <c r="E372" s="10">
        <v>8.2376877953009991E-2</v>
      </c>
      <c r="F372" s="10">
        <v>0.10139983926030835</v>
      </c>
      <c r="G372" s="10">
        <v>4.2800000000000005E-2</v>
      </c>
      <c r="H372" s="9">
        <v>-0.79701255156389395</v>
      </c>
      <c r="I372" s="12"/>
      <c r="J372" s="10"/>
      <c r="K372" s="9"/>
    </row>
    <row r="373" spans="1:11" x14ac:dyDescent="0.25">
      <c r="A373" s="3" t="s">
        <v>9</v>
      </c>
      <c r="B373" s="10">
        <v>6.9999999999999993E-3</v>
      </c>
      <c r="C373" s="10">
        <v>0.39799999999999996</v>
      </c>
      <c r="D373" s="10">
        <v>0.82316416612602461</v>
      </c>
      <c r="E373" s="10">
        <v>8.6500477236984674E-2</v>
      </c>
      <c r="F373" s="10">
        <v>0.10160622619639019</v>
      </c>
      <c r="G373" s="10">
        <v>4.9299999999999997E-2</v>
      </c>
      <c r="H373" s="9">
        <v>-0.25478742842764002</v>
      </c>
      <c r="I373" s="12"/>
      <c r="J373" s="10"/>
      <c r="K373" s="9"/>
    </row>
    <row r="374" spans="1:11" x14ac:dyDescent="0.25">
      <c r="A374" s="3" t="s">
        <v>9</v>
      </c>
      <c r="B374" s="10">
        <v>6.8999999999999999E-3</v>
      </c>
      <c r="C374" s="10">
        <v>0.35</v>
      </c>
      <c r="D374" s="10">
        <v>0.73892248157934215</v>
      </c>
      <c r="E374" s="10">
        <v>8.9182246128017631E-2</v>
      </c>
      <c r="F374" s="10">
        <v>9.2176288213140598E-2</v>
      </c>
      <c r="G374" s="10">
        <v>4.8099999999999997E-2</v>
      </c>
      <c r="H374" s="9">
        <v>-0.812917580392994</v>
      </c>
      <c r="I374" s="12"/>
      <c r="J374" s="10"/>
      <c r="K374" s="9"/>
    </row>
    <row r="375" spans="1:11" x14ac:dyDescent="0.25">
      <c r="A375" s="3" t="s">
        <v>9</v>
      </c>
      <c r="B375" s="10">
        <v>3.8E-3</v>
      </c>
      <c r="C375" s="10">
        <v>0.34</v>
      </c>
      <c r="D375" s="10">
        <v>0.74318538440014692</v>
      </c>
      <c r="E375" s="10">
        <v>7.6555265546421211E-2</v>
      </c>
      <c r="F375" s="10">
        <v>0.14159384858666887</v>
      </c>
      <c r="G375" s="10">
        <v>4.9599999999999998E-2</v>
      </c>
      <c r="H375" s="9">
        <v>-0.83349709832721697</v>
      </c>
      <c r="I375" s="12"/>
      <c r="J375" s="10"/>
      <c r="K375" s="9"/>
    </row>
    <row r="376" spans="1:11" x14ac:dyDescent="0.25">
      <c r="A376" s="3" t="s">
        <v>9</v>
      </c>
      <c r="B376" s="10">
        <v>9.1000000000000004E-3</v>
      </c>
      <c r="C376" s="10">
        <v>0.34600000000000003</v>
      </c>
      <c r="D376" s="10">
        <v>0.75208346931458259</v>
      </c>
      <c r="E376" s="10">
        <v>6.6424386974429886E-2</v>
      </c>
      <c r="F376" s="10">
        <v>0.10332346166502139</v>
      </c>
      <c r="G376" s="10">
        <v>5.4900000000000004E-2</v>
      </c>
      <c r="H376" s="9">
        <v>-0.91895043054837899</v>
      </c>
      <c r="I376" s="12"/>
      <c r="J376" s="10"/>
      <c r="K376" s="9"/>
    </row>
    <row r="377" spans="1:11" x14ac:dyDescent="0.25">
      <c r="A377" s="3" t="s">
        <v>9</v>
      </c>
      <c r="B377" s="10">
        <v>1.06E-2</v>
      </c>
      <c r="C377" s="10">
        <v>0.35</v>
      </c>
      <c r="D377" s="10">
        <v>0.75209872666182964</v>
      </c>
      <c r="E377" s="10">
        <v>7.3012509515673632E-2</v>
      </c>
      <c r="F377" s="10">
        <v>0.1351043743111206</v>
      </c>
      <c r="G377" s="10">
        <v>6.2699999999999992E-2</v>
      </c>
      <c r="H377" s="9">
        <v>-0.71617536737764997</v>
      </c>
      <c r="I377" s="12"/>
      <c r="J377" s="10"/>
      <c r="K377" s="9"/>
    </row>
    <row r="378" spans="1:11" x14ac:dyDescent="0.25">
      <c r="A378" s="3" t="s">
        <v>9</v>
      </c>
      <c r="B378" s="10">
        <v>3.7000000000000002E-3</v>
      </c>
      <c r="C378" s="10">
        <v>0.35</v>
      </c>
      <c r="D378" s="10">
        <v>0.73888586394594935</v>
      </c>
      <c r="E378" s="10">
        <v>6.9399569687589993E-2</v>
      </c>
      <c r="F378" s="10">
        <v>0.17060981788379578</v>
      </c>
      <c r="G378" s="10">
        <v>6.4100000000000004E-2</v>
      </c>
      <c r="H378" s="9">
        <v>-0.549466193012492</v>
      </c>
      <c r="I378" s="12"/>
      <c r="J378" s="10"/>
      <c r="K378" s="9"/>
    </row>
    <row r="379" spans="1:11" x14ac:dyDescent="0.25">
      <c r="A379" s="3" t="s">
        <v>9</v>
      </c>
      <c r="B379" s="10">
        <v>1.5E-3</v>
      </c>
      <c r="C379" s="10">
        <v>0.36299999999999999</v>
      </c>
      <c r="D379" s="10">
        <v>0.7605207823421597</v>
      </c>
      <c r="E379" s="10">
        <v>7.1663760019041067E-2</v>
      </c>
      <c r="F379" s="10">
        <v>0.11650738346819482</v>
      </c>
      <c r="G379" s="10">
        <v>6.4899999999999999E-2</v>
      </c>
      <c r="H379" s="9">
        <v>-5.43473441444665E-2</v>
      </c>
      <c r="I379" s="12"/>
      <c r="J379" s="10"/>
      <c r="K379" s="9"/>
    </row>
    <row r="380" spans="1:11" x14ac:dyDescent="0.25">
      <c r="A380" s="3" t="s">
        <v>9</v>
      </c>
      <c r="B380" s="10">
        <v>7.000000000000001E-4</v>
      </c>
      <c r="C380" s="10">
        <v>0.36</v>
      </c>
      <c r="D380" s="10">
        <v>0.77257713813671935</v>
      </c>
      <c r="E380" s="10">
        <v>6.4562990610298951E-2</v>
      </c>
      <c r="F380" s="10">
        <v>0.10116660368940543</v>
      </c>
      <c r="G380" s="10">
        <v>5.4000000000000006E-2</v>
      </c>
      <c r="H380" s="9">
        <v>-6.3650333944933093E-2</v>
      </c>
      <c r="I380" s="12"/>
      <c r="J380" s="10"/>
      <c r="K380" s="9"/>
    </row>
    <row r="381" spans="1:11" x14ac:dyDescent="0.25">
      <c r="A381" s="3" t="s">
        <v>9</v>
      </c>
      <c r="B381" s="10">
        <v>4.5000000000000005E-3</v>
      </c>
      <c r="C381" s="10">
        <v>0.36</v>
      </c>
      <c r="D381" s="10">
        <v>0.77576897518078647</v>
      </c>
      <c r="E381" s="10">
        <v>5.8405125261419881E-2</v>
      </c>
      <c r="F381" s="10">
        <v>0.13710547737127657</v>
      </c>
      <c r="G381" s="10">
        <v>5.2900000000000003E-2</v>
      </c>
      <c r="H381" s="9">
        <v>-0.210157558612243</v>
      </c>
      <c r="I381" s="12"/>
      <c r="J381" s="10"/>
      <c r="K381" s="9"/>
    </row>
    <row r="382" spans="1:11" x14ac:dyDescent="0.25">
      <c r="A382" s="3" t="s">
        <v>9</v>
      </c>
      <c r="B382" s="10">
        <v>7.4000000000000003E-3</v>
      </c>
      <c r="C382" s="10">
        <v>0.37</v>
      </c>
      <c r="D382" s="10">
        <v>0.77478640201808124</v>
      </c>
      <c r="E382" s="10">
        <v>5.4868472169571102E-2</v>
      </c>
      <c r="F382" s="10">
        <v>0.12955727064294259</v>
      </c>
      <c r="G382" s="10">
        <v>6.0700000000000004E-2</v>
      </c>
      <c r="H382" s="9">
        <v>9.1059641423117205E-2</v>
      </c>
      <c r="I382" s="12"/>
      <c r="J382" s="10"/>
      <c r="K382" s="9"/>
    </row>
    <row r="383" spans="1:11" x14ac:dyDescent="0.25">
      <c r="A383" s="3" t="s">
        <v>9</v>
      </c>
      <c r="B383" s="10">
        <v>2.2000000000000001E-3</v>
      </c>
      <c r="C383" s="10">
        <v>0.37</v>
      </c>
      <c r="D383" s="10">
        <v>0.77772191562839932</v>
      </c>
      <c r="E383" s="10">
        <v>5.2112995256767436E-2</v>
      </c>
      <c r="F383" s="10">
        <v>0.1140210887100203</v>
      </c>
      <c r="G383" s="10">
        <v>6.1399999999999996E-2</v>
      </c>
      <c r="H383" s="9">
        <v>0.44175904809650701</v>
      </c>
      <c r="I383" s="12"/>
      <c r="J383" s="10"/>
      <c r="K383" s="9"/>
    </row>
    <row r="384" spans="1:11" x14ac:dyDescent="0.25">
      <c r="A384" s="3" t="s">
        <v>9</v>
      </c>
      <c r="B384" s="10">
        <v>8.8000000000000005E-3</v>
      </c>
      <c r="C384" s="10">
        <v>0.37</v>
      </c>
      <c r="D384" s="10">
        <v>0.79438599029154533</v>
      </c>
      <c r="E384" s="10">
        <v>6.75046071595157E-2</v>
      </c>
      <c r="F384" s="10">
        <v>0.11939158162527114</v>
      </c>
      <c r="G384" s="10">
        <v>6.8199999999999997E-2</v>
      </c>
      <c r="H384" s="9">
        <v>-0.834357344761822</v>
      </c>
      <c r="I384" s="12"/>
      <c r="J384" s="10"/>
      <c r="K384" s="9"/>
    </row>
    <row r="385" spans="1:11" x14ac:dyDescent="0.25">
      <c r="A385" s="3" t="s">
        <v>9</v>
      </c>
      <c r="B385" s="10">
        <v>2.2000000000000001E-3</v>
      </c>
      <c r="C385" s="10">
        <v>0.371</v>
      </c>
      <c r="D385" s="10">
        <v>0.80181936987027147</v>
      </c>
      <c r="E385" s="10">
        <v>6.7648026223637275E-2</v>
      </c>
      <c r="F385" s="10">
        <v>0.10368878333283216</v>
      </c>
      <c r="G385" s="10">
        <v>6.3099999999999989E-2</v>
      </c>
      <c r="H385" s="9">
        <v>-0.43076955769045899</v>
      </c>
      <c r="I385" s="12"/>
      <c r="J385" s="10"/>
      <c r="K385" s="9"/>
    </row>
    <row r="386" spans="1:11" x14ac:dyDescent="0.25">
      <c r="A386" s="3" t="s">
        <v>9</v>
      </c>
      <c r="B386" s="10">
        <v>5.1000000000000004E-3</v>
      </c>
      <c r="C386" s="10">
        <v>0.32</v>
      </c>
      <c r="D386" s="10">
        <v>0.72867138408302468</v>
      </c>
      <c r="E386" s="10">
        <v>5.7891773317427959E-2</v>
      </c>
      <c r="F386" s="10">
        <v>7.8031035856245518E-2</v>
      </c>
      <c r="G386" s="10">
        <v>6.1200000000000004E-2</v>
      </c>
      <c r="H386" s="9">
        <v>-0.61767569460888205</v>
      </c>
      <c r="I386" s="12"/>
      <c r="J386" s="10"/>
      <c r="K386" s="9"/>
    </row>
    <row r="387" spans="1:11" x14ac:dyDescent="0.25">
      <c r="A387" s="3" t="s">
        <v>9</v>
      </c>
      <c r="B387" s="10">
        <v>6.5000000000000006E-3</v>
      </c>
      <c r="C387" s="10">
        <v>0.32</v>
      </c>
      <c r="D387" s="10">
        <v>0.7422722121831915</v>
      </c>
      <c r="E387" s="10">
        <v>5.582927291883328E-2</v>
      </c>
      <c r="F387" s="10">
        <v>6.9022468698007766E-2</v>
      </c>
      <c r="G387" s="10">
        <v>6.4000000000000001E-2</v>
      </c>
      <c r="H387" s="9">
        <v>-0.190643790084603</v>
      </c>
      <c r="I387" s="12"/>
      <c r="J387" s="10"/>
      <c r="K387" s="9"/>
    </row>
    <row r="388" spans="1:11" x14ac:dyDescent="0.25">
      <c r="A388" s="3" t="s">
        <v>9</v>
      </c>
      <c r="B388" s="10">
        <v>8.6E-3</v>
      </c>
      <c r="C388" s="10">
        <v>0.33899999999999997</v>
      </c>
      <c r="D388" s="10">
        <v>0.75009692730724009</v>
      </c>
      <c r="E388" s="10">
        <v>4.7593169575118915E-2</v>
      </c>
      <c r="F388" s="10">
        <v>0.11710408589322997</v>
      </c>
      <c r="G388" s="10">
        <v>6.3399999999999998E-2</v>
      </c>
      <c r="H388" s="9">
        <v>-0.88698876208440902</v>
      </c>
      <c r="I388" s="12"/>
      <c r="J388" s="10"/>
      <c r="K388" s="9"/>
    </row>
    <row r="389" spans="1:11" x14ac:dyDescent="0.25">
      <c r="A389" s="3" t="s">
        <v>9</v>
      </c>
      <c r="B389" s="10">
        <v>7.0999999999999995E-3</v>
      </c>
      <c r="C389" s="10">
        <v>0.33</v>
      </c>
      <c r="D389" s="10">
        <v>0.75538660151010484</v>
      </c>
      <c r="E389" s="10">
        <v>5.6135034433449742E-2</v>
      </c>
      <c r="F389" s="10">
        <v>7.1713287851257274E-2</v>
      </c>
      <c r="G389" s="10">
        <v>5.9699999999999996E-2</v>
      </c>
      <c r="H389" s="9">
        <v>-0.56766427505839101</v>
      </c>
      <c r="I389" s="12"/>
      <c r="J389" s="10"/>
      <c r="K389" s="9"/>
    </row>
    <row r="390" spans="1:11" x14ac:dyDescent="0.25">
      <c r="A390" s="3" t="s">
        <v>9</v>
      </c>
      <c r="B390" s="10">
        <v>4.1999999999999997E-3</v>
      </c>
      <c r="C390" s="10">
        <v>0.34</v>
      </c>
      <c r="D390" s="10">
        <v>0.75842753875547231</v>
      </c>
      <c r="E390" s="10">
        <v>5.6757676063214177E-2</v>
      </c>
      <c r="F390" s="10">
        <v>8.4098395571266457E-2</v>
      </c>
      <c r="G390" s="10">
        <v>6.0299999999999999E-2</v>
      </c>
      <c r="H390" s="9">
        <v>-0.60960664413593901</v>
      </c>
      <c r="I390" s="12"/>
      <c r="J390" s="10"/>
      <c r="K390" s="9"/>
    </row>
    <row r="391" spans="1:11" x14ac:dyDescent="0.25">
      <c r="A391" s="3" t="s">
        <v>9</v>
      </c>
      <c r="B391" s="10">
        <v>-7.000000000000001E-4</v>
      </c>
      <c r="C391" s="10">
        <v>0.34499999999999997</v>
      </c>
      <c r="D391" s="10">
        <v>0.76843983853409503</v>
      </c>
      <c r="E391" s="10">
        <v>6.141636968591592E-2</v>
      </c>
      <c r="F391" s="10">
        <v>0.10010644968429648</v>
      </c>
      <c r="G391" s="10">
        <v>5.79E-2</v>
      </c>
      <c r="H391" s="9">
        <v>0.227738937617535</v>
      </c>
      <c r="I391" s="12"/>
      <c r="J391" s="10"/>
      <c r="K391" s="9"/>
    </row>
    <row r="392" spans="1:11" x14ac:dyDescent="0.25">
      <c r="A392" s="3" t="s">
        <v>9</v>
      </c>
      <c r="B392" s="10">
        <v>2.8000000000000004E-3</v>
      </c>
      <c r="C392" s="10">
        <v>0.35</v>
      </c>
      <c r="D392" s="10">
        <v>0.77645356986717917</v>
      </c>
      <c r="E392" s="10">
        <v>5.9334411736391098E-2</v>
      </c>
      <c r="F392" s="10">
        <v>0.14441010620464831</v>
      </c>
      <c r="G392" s="10">
        <v>6.0100000000000001E-2</v>
      </c>
      <c r="H392" s="9">
        <v>-0.10166074072482099</v>
      </c>
      <c r="I392" s="12"/>
      <c r="J392" s="10"/>
      <c r="K392" s="9"/>
    </row>
    <row r="393" spans="1:11" x14ac:dyDescent="0.25">
      <c r="A393" s="3" t="s">
        <v>9</v>
      </c>
      <c r="B393" s="10">
        <v>4.8999999999999998E-3</v>
      </c>
      <c r="C393" s="10">
        <v>0.35</v>
      </c>
      <c r="D393" s="10">
        <v>0.7871441042782239</v>
      </c>
      <c r="E393" s="10">
        <v>6.0790948406018612E-2</v>
      </c>
      <c r="F393" s="10">
        <v>0.10598450013862637</v>
      </c>
      <c r="G393" s="10">
        <v>6.0599999999999994E-2</v>
      </c>
      <c r="H393" s="9">
        <v>-0.46926214668094202</v>
      </c>
      <c r="I393" s="12"/>
      <c r="J393" s="10"/>
      <c r="K393" s="9"/>
    </row>
    <row r="394" spans="1:11" x14ac:dyDescent="0.25">
      <c r="A394" s="3" t="s">
        <v>9</v>
      </c>
      <c r="B394" s="10">
        <v>7.000000000000001E-4</v>
      </c>
      <c r="C394" s="10">
        <v>0.35</v>
      </c>
      <c r="D394" s="10">
        <v>0.78855060724545967</v>
      </c>
      <c r="E394" s="10">
        <v>5.3997483481267379E-2</v>
      </c>
      <c r="F394" s="10">
        <v>9.2441178993110121E-2</v>
      </c>
      <c r="G394" s="10">
        <v>5.3600000000000002E-2</v>
      </c>
      <c r="H394" s="9">
        <v>-0.33768506120061997</v>
      </c>
      <c r="I394" s="12"/>
      <c r="J394" s="10"/>
      <c r="K394" s="9"/>
    </row>
    <row r="395" spans="1:11" x14ac:dyDescent="0.25">
      <c r="A395" s="3" t="s">
        <v>9</v>
      </c>
      <c r="B395" s="10">
        <v>1.4000000000000002E-3</v>
      </c>
      <c r="C395" s="10">
        <v>0.35</v>
      </c>
      <c r="D395" s="10">
        <v>0.79225588087258458</v>
      </c>
      <c r="E395" s="10">
        <v>5.3055182086222098E-2</v>
      </c>
      <c r="F395" s="10">
        <v>8.6983332418792081E-2</v>
      </c>
      <c r="G395" s="10">
        <v>5.2699999999999997E-2</v>
      </c>
      <c r="H395" s="9">
        <v>-4.7175921289780202E-2</v>
      </c>
      <c r="I395" s="12"/>
      <c r="J395" s="10"/>
      <c r="K395" s="9"/>
    </row>
    <row r="396" spans="1:11" x14ac:dyDescent="0.25">
      <c r="A396" s="3" t="s">
        <v>9</v>
      </c>
      <c r="B396" s="10">
        <v>1.4000000000000002E-3</v>
      </c>
      <c r="C396" s="10">
        <v>0.35</v>
      </c>
      <c r="D396" s="10">
        <v>0.81207200666986434</v>
      </c>
      <c r="E396" s="10">
        <v>5.8542211448521168E-2</v>
      </c>
      <c r="F396" s="10">
        <v>0.12463572952640882</v>
      </c>
      <c r="G396" s="10">
        <v>4.4999999999999998E-2</v>
      </c>
      <c r="H396" s="9">
        <v>-4.6839552477034703E-2</v>
      </c>
      <c r="I396" s="12"/>
      <c r="J396" s="10"/>
      <c r="K396" s="9"/>
    </row>
    <row r="397" spans="1:11" x14ac:dyDescent="0.25">
      <c r="A397" s="3" t="s">
        <v>9</v>
      </c>
      <c r="B397" s="10">
        <v>3.4999999999999996E-3</v>
      </c>
      <c r="C397" s="10">
        <v>0.35100000000000003</v>
      </c>
      <c r="D397" s="10">
        <v>0.81221098917650814</v>
      </c>
      <c r="E397" s="10">
        <v>6.7228618113761601E-2</v>
      </c>
      <c r="F397" s="10">
        <v>8.3065482675964336E-2</v>
      </c>
      <c r="G397" s="10">
        <v>4.6300000000000001E-2</v>
      </c>
      <c r="H397" s="9">
        <v>-0.343668635898911</v>
      </c>
      <c r="I397" s="12"/>
      <c r="J397" s="10"/>
      <c r="K397" s="9"/>
    </row>
    <row r="398" spans="1:11" x14ac:dyDescent="0.25">
      <c r="A398" s="3" t="s">
        <v>9</v>
      </c>
      <c r="B398" s="10">
        <v>5.5000000000000005E-3</v>
      </c>
      <c r="C398" s="10">
        <v>0.31</v>
      </c>
      <c r="D398" s="10">
        <v>0.76071416861861008</v>
      </c>
      <c r="E398" s="10">
        <v>6.7364799892574129E-2</v>
      </c>
      <c r="F398" s="10">
        <v>9.5322533626070363E-2</v>
      </c>
      <c r="G398" s="10">
        <v>4.6799999999999994E-2</v>
      </c>
      <c r="H398" s="9">
        <v>-0.31010065558203898</v>
      </c>
      <c r="I398" s="12"/>
      <c r="J398" s="10"/>
      <c r="K398" s="9"/>
    </row>
    <row r="399" spans="1:11" x14ac:dyDescent="0.25">
      <c r="A399" s="3" t="s">
        <v>9</v>
      </c>
      <c r="B399" s="10">
        <v>5.5000000000000005E-3</v>
      </c>
      <c r="C399" s="10">
        <v>0.31</v>
      </c>
      <c r="D399" s="10">
        <v>0.76318691544190154</v>
      </c>
      <c r="E399" s="10">
        <v>6.650674894442879E-2</v>
      </c>
      <c r="F399" s="10">
        <v>7.4286163252148679E-2</v>
      </c>
      <c r="G399" s="10">
        <v>4.58E-2</v>
      </c>
      <c r="H399" s="9">
        <v>-0.42716087415166498</v>
      </c>
      <c r="I399" s="12"/>
      <c r="J399" s="10"/>
      <c r="K399" s="9"/>
    </row>
    <row r="400" spans="1:11" x14ac:dyDescent="0.25">
      <c r="A400" s="3" t="s">
        <v>9</v>
      </c>
      <c r="B400" s="10">
        <v>4.0999999999999995E-3</v>
      </c>
      <c r="C400" s="10">
        <v>0.33</v>
      </c>
      <c r="D400" s="10">
        <v>0.76604188496027614</v>
      </c>
      <c r="E400" s="10">
        <v>5.4546038758160414E-2</v>
      </c>
      <c r="F400" s="10">
        <v>6.7504972434690877E-2</v>
      </c>
      <c r="G400" s="10">
        <v>4.1200000000000001E-2</v>
      </c>
      <c r="H400" s="9">
        <v>3.5765694904093398E-2</v>
      </c>
      <c r="I400" s="12"/>
      <c r="J400" s="10"/>
      <c r="K400" s="9"/>
    </row>
    <row r="401" spans="1:11" x14ac:dyDescent="0.25">
      <c r="A401" s="3" t="s">
        <v>9</v>
      </c>
      <c r="B401" s="10">
        <v>3.4000000000000002E-3</v>
      </c>
      <c r="C401" s="10">
        <v>0.34</v>
      </c>
      <c r="D401" s="10">
        <v>0.77666871594533671</v>
      </c>
      <c r="E401" s="10">
        <v>7.4442420137579013E-2</v>
      </c>
      <c r="F401" s="10">
        <v>0.10639719667195545</v>
      </c>
      <c r="G401" s="10">
        <v>3.7400000000000003E-2</v>
      </c>
      <c r="H401" s="9">
        <v>-0.34153577006283198</v>
      </c>
      <c r="I401" s="12"/>
      <c r="J401" s="10"/>
      <c r="K401" s="9"/>
    </row>
    <row r="402" spans="1:11" x14ac:dyDescent="0.25">
      <c r="A402" s="3" t="s">
        <v>9</v>
      </c>
      <c r="B402" s="10">
        <v>4.0999999999999995E-3</v>
      </c>
      <c r="C402" s="10">
        <v>0.33</v>
      </c>
      <c r="D402" s="10">
        <v>0.78406095487132821</v>
      </c>
      <c r="E402" s="10">
        <v>7.2034677173995434E-2</v>
      </c>
      <c r="F402" s="10">
        <v>8.059318582309731E-2</v>
      </c>
      <c r="G402" s="10">
        <v>3.7200000000000004E-2</v>
      </c>
      <c r="H402" s="9">
        <v>-0.55669609517263297</v>
      </c>
      <c r="I402" s="12"/>
      <c r="J402" s="10"/>
      <c r="K402" s="9"/>
    </row>
    <row r="403" spans="1:11" x14ac:dyDescent="0.25">
      <c r="A403" s="3" t="s">
        <v>9</v>
      </c>
      <c r="B403" s="10">
        <v>3.4000000000000002E-3</v>
      </c>
      <c r="C403" s="10">
        <v>0.33799999999999997</v>
      </c>
      <c r="D403" s="10">
        <v>0.78556384410777669</v>
      </c>
      <c r="E403" s="10">
        <v>7.2557308206047583E-2</v>
      </c>
      <c r="F403" s="10">
        <v>7.1936056838365875E-2</v>
      </c>
      <c r="G403" s="10">
        <v>4.1399999999999999E-2</v>
      </c>
      <c r="H403" s="9">
        <v>0.37942293758096701</v>
      </c>
      <c r="I403" s="12"/>
      <c r="J403" s="10"/>
      <c r="K403" s="9"/>
    </row>
    <row r="404" spans="1:11" x14ac:dyDescent="0.25">
      <c r="A404" s="3" t="s">
        <v>9</v>
      </c>
      <c r="B404" s="10">
        <v>2.7000000000000001E-3</v>
      </c>
      <c r="C404" s="10">
        <v>0.34</v>
      </c>
      <c r="D404" s="10">
        <v>0.79292488118110838</v>
      </c>
      <c r="E404" s="10">
        <v>7.1109022211753789E-2</v>
      </c>
      <c r="F404" s="10">
        <v>6.5510776628752862E-2</v>
      </c>
      <c r="G404" s="10">
        <v>4.1299999999999996E-2</v>
      </c>
      <c r="H404" s="9">
        <v>0.95637320053053398</v>
      </c>
      <c r="I404" s="12"/>
      <c r="J404" s="10"/>
      <c r="K404" s="9"/>
    </row>
    <row r="405" spans="1:11" x14ac:dyDescent="0.25">
      <c r="A405" s="3" t="s">
        <v>9</v>
      </c>
      <c r="B405" s="10">
        <v>2.7000000000000001E-3</v>
      </c>
      <c r="C405" s="10">
        <v>0.34</v>
      </c>
      <c r="D405" s="10">
        <v>0.79818759366306646</v>
      </c>
      <c r="E405" s="10">
        <v>7.5219866299686466E-2</v>
      </c>
      <c r="F405" s="10">
        <v>7.0389426241158792E-2</v>
      </c>
      <c r="G405" s="10">
        <v>3.9E-2</v>
      </c>
      <c r="H405" s="9">
        <v>0.42009328022416198</v>
      </c>
      <c r="I405" s="12"/>
      <c r="J405" s="10"/>
      <c r="K405" s="9"/>
    </row>
    <row r="406" spans="1:11" x14ac:dyDescent="0.25">
      <c r="A406" s="3" t="s">
        <v>9</v>
      </c>
      <c r="B406" s="10">
        <v>7.000000000000001E-4</v>
      </c>
      <c r="C406" s="10">
        <v>0.34</v>
      </c>
      <c r="D406" s="10">
        <v>0.80563183567682439</v>
      </c>
      <c r="E406" s="10">
        <v>6.3066744688682466E-2</v>
      </c>
      <c r="F406" s="10">
        <v>8.2080471050047787E-2</v>
      </c>
      <c r="G406" s="10">
        <v>3.9E-2</v>
      </c>
      <c r="H406" s="9">
        <v>0.56336902769609898</v>
      </c>
      <c r="I406" s="12"/>
      <c r="J406" s="10"/>
      <c r="K406" s="9"/>
    </row>
    <row r="407" spans="1:11" x14ac:dyDescent="0.25">
      <c r="A407" s="3" t="s">
        <v>9</v>
      </c>
      <c r="B407" s="10">
        <v>1.2999999999999999E-3</v>
      </c>
      <c r="C407" s="10">
        <v>0.35</v>
      </c>
      <c r="D407" s="10">
        <v>0.81672669445178248</v>
      </c>
      <c r="E407" s="10">
        <v>6.9624334056023515E-2</v>
      </c>
      <c r="F407" s="10">
        <v>0.10615356559252391</v>
      </c>
      <c r="G407" s="10">
        <v>3.8900000000000004E-2</v>
      </c>
      <c r="H407" s="9">
        <v>0.50028587435369298</v>
      </c>
      <c r="I407" s="12"/>
      <c r="J407" s="10"/>
      <c r="K407" s="9"/>
    </row>
    <row r="408" spans="1:11" x14ac:dyDescent="0.25">
      <c r="A408" s="3" t="s">
        <v>9</v>
      </c>
      <c r="B408" s="10">
        <v>7.000000000000001E-4</v>
      </c>
      <c r="C408" s="10">
        <v>0.35</v>
      </c>
      <c r="D408" s="10">
        <v>0.70008636874617092</v>
      </c>
      <c r="E408" s="10">
        <v>8.1860660607453728E-2</v>
      </c>
      <c r="F408" s="10">
        <v>5.6387903750692948E-2</v>
      </c>
      <c r="G408" s="10">
        <v>3.8199999999999998E-2</v>
      </c>
      <c r="H408" s="9">
        <v>0.67450314192118299</v>
      </c>
      <c r="I408" s="12"/>
      <c r="J408" s="10"/>
      <c r="K408" s="9"/>
    </row>
    <row r="409" spans="1:11" x14ac:dyDescent="0.25">
      <c r="A409" s="3" t="s">
        <v>9</v>
      </c>
      <c r="B409" s="10">
        <v>2.7000000000000001E-3</v>
      </c>
      <c r="C409" s="10">
        <v>0.34700000000000003</v>
      </c>
      <c r="D409" s="10">
        <v>0.67104784453742206</v>
      </c>
      <c r="E409" s="10">
        <v>7.1470443671730152E-2</v>
      </c>
      <c r="F409" s="10">
        <v>5.5204154772831755E-2</v>
      </c>
      <c r="G409" s="10">
        <v>3.7400000000000003E-2</v>
      </c>
      <c r="H409" s="9">
        <v>0.82612105760524301</v>
      </c>
      <c r="I409" s="12"/>
      <c r="J409" s="10"/>
      <c r="K409" s="9"/>
    </row>
    <row r="410" spans="1:11" x14ac:dyDescent="0.25">
      <c r="A410" s="3" t="s">
        <v>9</v>
      </c>
      <c r="B410" s="10">
        <v>2E-3</v>
      </c>
      <c r="C410" s="10">
        <v>0.32</v>
      </c>
      <c r="D410" s="10">
        <v>0.80190534236115252</v>
      </c>
      <c r="E410" s="10">
        <v>5.8062923043262132E-2</v>
      </c>
      <c r="F410" s="10">
        <v>2.4673265608890407E-2</v>
      </c>
      <c r="G410" s="10">
        <v>3.3700000000000001E-2</v>
      </c>
      <c r="H410" s="9">
        <v>0.18259492174932199</v>
      </c>
      <c r="I410" s="12"/>
      <c r="J410" s="10"/>
      <c r="K410" s="9"/>
    </row>
    <row r="411" spans="1:11" x14ac:dyDescent="0.25">
      <c r="A411" s="3" t="s">
        <v>9</v>
      </c>
      <c r="B411" s="10">
        <v>5.3E-3</v>
      </c>
      <c r="C411" s="10">
        <v>0.33</v>
      </c>
      <c r="D411" s="10">
        <v>0.80406086217918515</v>
      </c>
      <c r="E411" s="10">
        <v>5.2972332611926777E-2</v>
      </c>
      <c r="F411" s="10">
        <v>4.4757045096237624E-2</v>
      </c>
      <c r="G411" s="10">
        <v>3.3500000000000002E-2</v>
      </c>
      <c r="H411" s="9">
        <v>0.46411638547265199</v>
      </c>
      <c r="I411" s="12"/>
      <c r="J411" s="10"/>
      <c r="K411" s="9"/>
    </row>
    <row r="412" spans="1:11" x14ac:dyDescent="0.25">
      <c r="A412" s="3" t="s">
        <v>9</v>
      </c>
      <c r="B412" s="10">
        <v>4.3E-3</v>
      </c>
      <c r="C412" s="10">
        <v>0.34200000000000003</v>
      </c>
      <c r="D412" s="10">
        <v>0.81094318205742699</v>
      </c>
      <c r="E412" s="10">
        <v>5.1227623689179366E-2</v>
      </c>
      <c r="F412" s="10">
        <v>4.3916468675753502E-2</v>
      </c>
      <c r="G412" s="10">
        <v>3.3799999999999997E-2</v>
      </c>
      <c r="H412" s="9">
        <v>0.14646091118316401</v>
      </c>
      <c r="I412" s="12"/>
      <c r="J412" s="10"/>
      <c r="K412" s="9"/>
    </row>
    <row r="413" spans="1:11" x14ac:dyDescent="0.25">
      <c r="A413" s="3" t="s">
        <v>9</v>
      </c>
      <c r="B413" s="10">
        <v>4.8999999999999998E-3</v>
      </c>
      <c r="C413" s="10">
        <v>0.34</v>
      </c>
      <c r="D413" s="10">
        <v>0.8155313953095884</v>
      </c>
      <c r="E413" s="10">
        <v>5.588760510979409E-2</v>
      </c>
      <c r="F413" s="10">
        <v>5.2671409986461484E-2</v>
      </c>
      <c r="G413" s="10">
        <v>3.5299999999999998E-2</v>
      </c>
      <c r="H413" s="9">
        <v>0.150996509892318</v>
      </c>
      <c r="I413" s="12"/>
      <c r="J413" s="10"/>
      <c r="K413" s="9"/>
    </row>
    <row r="414" spans="1:11" x14ac:dyDescent="0.25">
      <c r="A414" s="3" t="s">
        <v>9</v>
      </c>
      <c r="B414" s="10">
        <v>1.2999999999999999E-3</v>
      </c>
      <c r="C414" s="10">
        <v>0.34</v>
      </c>
      <c r="D414" s="10">
        <v>0.82227512837978223</v>
      </c>
      <c r="E414" s="10">
        <v>5.5620330551415756E-2</v>
      </c>
      <c r="F414" s="10">
        <v>2.1715023771263744E-2</v>
      </c>
      <c r="G414" s="10">
        <v>3.2500000000000001E-2</v>
      </c>
      <c r="H414" s="9">
        <v>0.39306977601791998</v>
      </c>
      <c r="I414" s="12"/>
      <c r="J414" s="10"/>
      <c r="K414" s="9"/>
    </row>
    <row r="415" spans="1:11" x14ac:dyDescent="0.25">
      <c r="A415" s="3" t="s">
        <v>9</v>
      </c>
      <c r="B415" s="10">
        <v>4.5000000000000005E-3</v>
      </c>
      <c r="C415" s="10">
        <v>0.35399999999999998</v>
      </c>
      <c r="D415" s="10">
        <v>0.82678167440577233</v>
      </c>
      <c r="E415" s="10">
        <v>5.7981255817090981E-2</v>
      </c>
      <c r="F415" s="10">
        <v>4.760785962482534E-2</v>
      </c>
      <c r="G415" s="10">
        <v>3.3599999999999998E-2</v>
      </c>
      <c r="H415" s="9">
        <v>0.20112154415011099</v>
      </c>
      <c r="I415" s="12"/>
      <c r="J415" s="10"/>
      <c r="K415" s="9"/>
    </row>
    <row r="416" spans="1:11" x14ac:dyDescent="0.25">
      <c r="A416" s="3" t="s">
        <v>9</v>
      </c>
      <c r="B416" s="10">
        <v>-8.6999999999999994E-3</v>
      </c>
      <c r="C416" s="10">
        <v>0.35</v>
      </c>
      <c r="D416" s="10">
        <v>0.83370359051488507</v>
      </c>
      <c r="E416" s="10">
        <v>5.5481743743367742E-2</v>
      </c>
      <c r="F416" s="10">
        <v>4.4617796036445855E-2</v>
      </c>
      <c r="G416" s="10">
        <v>2.1899999999999999E-2</v>
      </c>
      <c r="H416" s="9">
        <v>0.198153816578752</v>
      </c>
      <c r="I416" s="12"/>
      <c r="J416" s="10"/>
      <c r="K416" s="9"/>
    </row>
    <row r="417" spans="1:11" x14ac:dyDescent="0.25">
      <c r="A417" s="3" t="s">
        <v>9</v>
      </c>
      <c r="B417" s="10">
        <v>1.6000000000000001E-3</v>
      </c>
      <c r="C417" s="10">
        <v>0.35</v>
      </c>
      <c r="D417" s="10">
        <v>0.84140505741926808</v>
      </c>
      <c r="E417" s="10">
        <v>6.0837133968652E-2</v>
      </c>
      <c r="F417" s="10">
        <v>5.0412407030631816E-2</v>
      </c>
      <c r="G417" s="10">
        <v>2.0799999999999999E-2</v>
      </c>
      <c r="H417" s="9">
        <v>0.59605945950214001</v>
      </c>
      <c r="I417" s="12"/>
      <c r="J417" s="10"/>
      <c r="K417" s="9"/>
    </row>
    <row r="418" spans="1:11" x14ac:dyDescent="0.25">
      <c r="A418" s="3" t="s">
        <v>9</v>
      </c>
      <c r="B418" s="10">
        <v>3.3E-3</v>
      </c>
      <c r="C418" s="10">
        <v>0.36</v>
      </c>
      <c r="D418" s="10">
        <v>0.83981873342000413</v>
      </c>
      <c r="E418" s="10">
        <v>8.396875709052444E-2</v>
      </c>
      <c r="F418" s="10">
        <v>5.1887590993737451E-2</v>
      </c>
      <c r="G418" s="10">
        <v>2.35E-2</v>
      </c>
      <c r="H418" s="9">
        <v>0.58206606144822304</v>
      </c>
      <c r="I418" s="12"/>
      <c r="J418" s="10"/>
      <c r="K418" s="9"/>
    </row>
    <row r="419" spans="1:11" x14ac:dyDescent="0.25">
      <c r="A419" s="3" t="s">
        <v>9</v>
      </c>
      <c r="B419" s="10">
        <v>-1E-3</v>
      </c>
      <c r="C419" s="10">
        <v>0.36</v>
      </c>
      <c r="D419" s="10">
        <v>0.84236279125345703</v>
      </c>
      <c r="E419" s="10">
        <v>8.4555276260299086E-2</v>
      </c>
      <c r="F419" s="10">
        <v>5.2889535630554235E-2</v>
      </c>
      <c r="G419" s="10">
        <v>2.1000000000000001E-2</v>
      </c>
      <c r="H419" s="9">
        <v>0.60590634109505304</v>
      </c>
      <c r="I419" s="12"/>
      <c r="J419" s="10"/>
      <c r="K419" s="9"/>
    </row>
    <row r="420" spans="1:11" x14ac:dyDescent="0.25">
      <c r="A420" s="3" t="s">
        <v>9</v>
      </c>
      <c r="B420" s="10">
        <v>-3.9000000000000003E-3</v>
      </c>
      <c r="C420" s="10">
        <v>0.36</v>
      </c>
      <c r="D420" s="10">
        <v>0.84711681372239001</v>
      </c>
      <c r="E420" s="10">
        <v>9.7235969196693056E-2</v>
      </c>
      <c r="F420" s="10">
        <v>2.5956854956910046E-2</v>
      </c>
      <c r="G420" s="10">
        <v>1.6399999999999998E-2</v>
      </c>
      <c r="H420" s="9">
        <v>0.47729225106755702</v>
      </c>
      <c r="I420" s="12"/>
      <c r="J420" s="10"/>
      <c r="K420" s="9"/>
    </row>
    <row r="421" spans="1:11" x14ac:dyDescent="0.25">
      <c r="A421" s="3" t="s">
        <v>9</v>
      </c>
      <c r="B421" s="10">
        <v>-3.5999999999999999E-3</v>
      </c>
      <c r="C421" s="10">
        <v>0.36599999999999999</v>
      </c>
      <c r="D421" s="10">
        <v>0.85758754202330401</v>
      </c>
      <c r="E421" s="10">
        <v>9.8243198319470648E-2</v>
      </c>
      <c r="F421" s="10">
        <v>5.8834745510232073E-2</v>
      </c>
      <c r="G421" s="10">
        <v>1.01E-2</v>
      </c>
      <c r="H421" s="9">
        <v>0.48810486827212701</v>
      </c>
      <c r="I421" s="12"/>
      <c r="J421" s="10"/>
      <c r="K421" s="9"/>
    </row>
    <row r="422" spans="1:11" x14ac:dyDescent="0.25">
      <c r="A422" s="3" t="s">
        <v>9</v>
      </c>
      <c r="B422" s="10">
        <v>5.9999999999999995E-4</v>
      </c>
      <c r="C422" s="10">
        <v>0.33</v>
      </c>
      <c r="D422" s="10">
        <v>0.80887315410026484</v>
      </c>
      <c r="E422" s="10">
        <v>9.2635644074066326E-2</v>
      </c>
      <c r="F422" s="10">
        <v>4.508338517703693E-2</v>
      </c>
      <c r="G422" s="10">
        <v>8.6999999999999994E-3</v>
      </c>
      <c r="H422" s="9">
        <v>1.0438251809575401</v>
      </c>
      <c r="I422" s="12"/>
      <c r="J422" s="10"/>
      <c r="K422" s="9"/>
    </row>
    <row r="423" spans="1:11" x14ac:dyDescent="0.25">
      <c r="A423" s="3" t="s">
        <v>9</v>
      </c>
      <c r="B423" s="10">
        <v>-7.8000000000000005E-3</v>
      </c>
      <c r="C423" s="10">
        <v>0.33</v>
      </c>
      <c r="D423" s="10">
        <v>0.80916338654923115</v>
      </c>
      <c r="E423" s="10">
        <v>9.4870902047959227E-2</v>
      </c>
      <c r="F423" s="10">
        <v>2.2765613060680975E-2</v>
      </c>
      <c r="G423" s="10">
        <v>-4.5000000000000005E-3</v>
      </c>
      <c r="H423" s="9">
        <v>0.43009500998948702</v>
      </c>
      <c r="I423" s="12"/>
      <c r="J423" s="10"/>
      <c r="K423" s="9"/>
    </row>
    <row r="424" spans="1:11" x14ac:dyDescent="0.25">
      <c r="A424" s="3" t="s">
        <v>9</v>
      </c>
      <c r="B424" s="10">
        <v>8.8999999999999999E-3</v>
      </c>
      <c r="C424" s="10">
        <v>0.35399999999999998</v>
      </c>
      <c r="D424" s="10">
        <v>0.81232317530813736</v>
      </c>
      <c r="E424" s="10">
        <v>0.11097646238131741</v>
      </c>
      <c r="F424" s="10">
        <v>6.2875829520136026E-2</v>
      </c>
      <c r="G424" s="10">
        <v>0</v>
      </c>
      <c r="H424" s="9">
        <v>0.19630642284149399</v>
      </c>
      <c r="I424" s="12"/>
      <c r="J424" s="10"/>
      <c r="K424" s="9"/>
    </row>
    <row r="425" spans="1:11" x14ac:dyDescent="0.25">
      <c r="A425" s="3" t="s">
        <v>9</v>
      </c>
      <c r="B425" s="10">
        <v>4.8999999999999998E-3</v>
      </c>
      <c r="C425" s="10">
        <v>0.35</v>
      </c>
      <c r="D425" s="10">
        <v>0.81241445809450574</v>
      </c>
      <c r="E425" s="10">
        <v>9.9037142041183704E-2</v>
      </c>
      <c r="F425" s="10">
        <v>1.8572420274719365E-2</v>
      </c>
      <c r="G425" s="10">
        <v>0</v>
      </c>
      <c r="H425" s="9">
        <v>0.58293554605386699</v>
      </c>
      <c r="I425" s="12"/>
      <c r="J425" s="10"/>
      <c r="K425" s="9"/>
    </row>
    <row r="426" spans="1:11" x14ac:dyDescent="0.25">
      <c r="A426" s="3" t="s">
        <v>9</v>
      </c>
      <c r="B426" s="10">
        <v>4.8999999999999998E-3</v>
      </c>
      <c r="C426" s="10">
        <v>0.35</v>
      </c>
      <c r="D426" s="10">
        <v>0.81674922015487184</v>
      </c>
      <c r="E426" s="10">
        <v>9.697742788723003E-2</v>
      </c>
      <c r="F426" s="10">
        <v>3.1868631215796375E-2</v>
      </c>
      <c r="G426" s="10">
        <v>3.4999999999999996E-3</v>
      </c>
      <c r="H426" s="9">
        <v>-0.45164088567109401</v>
      </c>
      <c r="I426" s="12"/>
      <c r="J426" s="10"/>
      <c r="K426" s="9"/>
    </row>
    <row r="427" spans="1:11" x14ac:dyDescent="0.25">
      <c r="A427" s="3" t="s">
        <v>9</v>
      </c>
      <c r="B427" s="10">
        <v>1E-3</v>
      </c>
      <c r="C427" s="10">
        <v>0.35700000000000004</v>
      </c>
      <c r="D427" s="10">
        <v>0.81387732326066597</v>
      </c>
      <c r="E427" s="10">
        <v>0.1016913645986649</v>
      </c>
      <c r="F427" s="10">
        <v>5.6268369551104327E-2</v>
      </c>
      <c r="G427" s="10">
        <v>0</v>
      </c>
      <c r="H427" s="9">
        <v>0.214915873731612</v>
      </c>
      <c r="I427" s="12"/>
      <c r="J427" s="10"/>
      <c r="K427" s="9"/>
    </row>
    <row r="428" spans="1:11" x14ac:dyDescent="0.25">
      <c r="A428" s="3" t="s">
        <v>9</v>
      </c>
      <c r="B428" s="10">
        <v>1E-3</v>
      </c>
      <c r="C428" s="10">
        <v>0.35</v>
      </c>
      <c r="D428" s="10">
        <v>0.82562471569099949</v>
      </c>
      <c r="E428" s="10">
        <v>9.3979139442667919E-2</v>
      </c>
      <c r="F428" s="10">
        <v>5.821351576558359E-2</v>
      </c>
      <c r="G428" s="10">
        <v>9.7000000000000003E-3</v>
      </c>
      <c r="H428" s="9">
        <v>0.262993427149457</v>
      </c>
      <c r="I428" s="12"/>
      <c r="J428" s="10"/>
      <c r="K428" s="9"/>
    </row>
    <row r="429" spans="1:11" x14ac:dyDescent="0.25">
      <c r="A429" s="3" t="s">
        <v>9</v>
      </c>
      <c r="B429" s="10">
        <v>-3.9000000000000003E-3</v>
      </c>
      <c r="C429" s="10">
        <v>0.36</v>
      </c>
      <c r="D429" s="10">
        <v>0.82419461870456112</v>
      </c>
      <c r="E429" s="10">
        <v>0.1042543043697777</v>
      </c>
      <c r="F429" s="10">
        <v>5.8114902975478264E-2</v>
      </c>
      <c r="G429" s="10">
        <v>4.1999999999999997E-3</v>
      </c>
      <c r="H429" s="9">
        <v>0.50823146721354096</v>
      </c>
      <c r="I429" s="12"/>
      <c r="J429" s="10"/>
      <c r="K429" s="9"/>
    </row>
    <row r="430" spans="1:11" x14ac:dyDescent="0.25">
      <c r="A430" s="3" t="s">
        <v>9</v>
      </c>
      <c r="B430" s="10">
        <v>-4.7999999999999996E-3</v>
      </c>
      <c r="C430" s="10">
        <v>0.36</v>
      </c>
      <c r="D430" s="10">
        <v>0.82516830175915756</v>
      </c>
      <c r="E430" s="10">
        <v>9.5081554631886306E-2</v>
      </c>
      <c r="F430" s="10">
        <v>5.4639092299026443E-2</v>
      </c>
      <c r="G430" s="10">
        <v>-3.9000000000000003E-3</v>
      </c>
      <c r="H430" s="9">
        <v>0.47201861772616599</v>
      </c>
      <c r="I430" s="12"/>
      <c r="J430" s="10"/>
      <c r="K430" s="9"/>
    </row>
    <row r="431" spans="1:11" x14ac:dyDescent="0.25">
      <c r="A431" s="3" t="s">
        <v>9</v>
      </c>
      <c r="B431" s="10">
        <v>-1E-3</v>
      </c>
      <c r="C431" s="10">
        <v>0.36</v>
      </c>
      <c r="D431" s="10">
        <v>0.82624028935291971</v>
      </c>
      <c r="E431" s="10">
        <v>9.1378750323301408E-2</v>
      </c>
      <c r="F431" s="10">
        <v>6.5120024491277712E-2</v>
      </c>
      <c r="G431" s="10">
        <v>-3.9000000000000003E-3</v>
      </c>
      <c r="H431" s="9">
        <v>0.52712282203730199</v>
      </c>
      <c r="I431" s="12"/>
      <c r="J431" s="10"/>
      <c r="K431" s="9"/>
    </row>
    <row r="432" spans="1:11" x14ac:dyDescent="0.25">
      <c r="A432" s="3" t="s">
        <v>9</v>
      </c>
      <c r="B432" s="10">
        <v>0</v>
      </c>
      <c r="C432" s="10">
        <v>0.37</v>
      </c>
      <c r="D432" s="10">
        <v>0.83420529760962925</v>
      </c>
      <c r="E432" s="10">
        <v>8.4333591683073514E-2</v>
      </c>
      <c r="F432" s="10">
        <v>6.7543535926826201E-2</v>
      </c>
      <c r="G432" s="10">
        <v>0</v>
      </c>
      <c r="H432" s="9">
        <v>0.39377673132303398</v>
      </c>
      <c r="I432" s="12"/>
      <c r="J432" s="10"/>
      <c r="K432" s="9"/>
    </row>
    <row r="433" spans="1:11" x14ac:dyDescent="0.25">
      <c r="A433" s="3" t="s">
        <v>9</v>
      </c>
      <c r="B433" s="10">
        <v>-1E-3</v>
      </c>
      <c r="C433" s="10">
        <v>0.374</v>
      </c>
      <c r="D433" s="10">
        <v>0.84708319224037132</v>
      </c>
      <c r="E433" s="10">
        <v>9.1191503582032901E-2</v>
      </c>
      <c r="F433" s="10">
        <v>5.5768148564997184E-2</v>
      </c>
      <c r="G433" s="10">
        <v>2.5999999999999999E-3</v>
      </c>
      <c r="H433" s="9">
        <v>0.68337566719499998</v>
      </c>
      <c r="I433" s="12"/>
      <c r="J433" s="10"/>
      <c r="K433" s="9"/>
    </row>
    <row r="434" spans="1:11" x14ac:dyDescent="0.25">
      <c r="A434" s="3" t="s">
        <v>9</v>
      </c>
      <c r="B434" s="10">
        <v>1E-3</v>
      </c>
      <c r="C434" s="10">
        <v>0.34</v>
      </c>
      <c r="D434" s="10">
        <v>0.81803312532534822</v>
      </c>
      <c r="E434" s="10">
        <v>8.4880425893940431E-2</v>
      </c>
      <c r="F434" s="10">
        <v>5.9227161458695082E-2</v>
      </c>
      <c r="G434" s="10">
        <v>2.8999999999999998E-3</v>
      </c>
      <c r="H434" s="9">
        <v>0.72148660736912296</v>
      </c>
      <c r="I434" s="12"/>
      <c r="J434" s="10"/>
      <c r="K434" s="9"/>
    </row>
    <row r="435" spans="1:11" x14ac:dyDescent="0.25">
      <c r="A435" s="3" t="s">
        <v>9</v>
      </c>
      <c r="B435" s="10">
        <v>1E-3</v>
      </c>
      <c r="C435" s="10">
        <v>0.34</v>
      </c>
      <c r="D435" s="10">
        <v>0.81838102334272711</v>
      </c>
      <c r="E435" s="10">
        <v>7.9804683025003514E-2</v>
      </c>
      <c r="F435" s="10">
        <v>6.132331614953488E-2</v>
      </c>
      <c r="G435" s="10">
        <v>1.18E-2</v>
      </c>
      <c r="H435" s="9">
        <v>0.50767544978177703</v>
      </c>
      <c r="I435" s="12"/>
      <c r="J435" s="10"/>
      <c r="K435" s="9"/>
    </row>
    <row r="436" spans="1:11" x14ac:dyDescent="0.25">
      <c r="A436" s="3" t="s">
        <v>9</v>
      </c>
      <c r="B436" s="10">
        <v>2.8999999999999998E-3</v>
      </c>
      <c r="C436" s="10">
        <v>0.36799999999999999</v>
      </c>
      <c r="D436" s="10">
        <v>0.82385372676995516</v>
      </c>
      <c r="E436" s="10">
        <v>0.10479535727338103</v>
      </c>
      <c r="F436" s="10">
        <v>4.6285965446122526E-2</v>
      </c>
      <c r="G436" s="10">
        <v>5.8999999999999999E-3</v>
      </c>
      <c r="H436" s="9">
        <v>0.20081686053710501</v>
      </c>
      <c r="I436" s="12"/>
      <c r="J436" s="10"/>
      <c r="K436" s="9"/>
    </row>
    <row r="437" spans="1:11" x14ac:dyDescent="0.25">
      <c r="A437" s="3" t="s">
        <v>9</v>
      </c>
      <c r="B437" s="10">
        <v>4.8999999999999998E-3</v>
      </c>
      <c r="C437" s="10">
        <v>0.36</v>
      </c>
      <c r="D437" s="10">
        <v>0.82506021925330097</v>
      </c>
      <c r="E437" s="10">
        <v>0.10017009773463972</v>
      </c>
      <c r="F437" s="10">
        <v>5.018311415255234E-2</v>
      </c>
      <c r="G437" s="10">
        <v>5.7999999999999996E-3</v>
      </c>
      <c r="H437" s="9">
        <v>0.16935276823076501</v>
      </c>
      <c r="I437" s="12"/>
      <c r="J437" s="10"/>
      <c r="K437" s="9"/>
    </row>
    <row r="438" spans="1:11" x14ac:dyDescent="0.25">
      <c r="A438" s="3" t="s">
        <v>9</v>
      </c>
      <c r="B438" s="10">
        <v>1.9E-3</v>
      </c>
      <c r="C438" s="10">
        <v>0.36</v>
      </c>
      <c r="D438" s="10">
        <v>0.82458074442165707</v>
      </c>
      <c r="E438" s="10">
        <v>0.11198747974803902</v>
      </c>
      <c r="F438" s="10">
        <v>6.6257220059734515E-2</v>
      </c>
      <c r="G438" s="10">
        <v>2.8999999999999998E-3</v>
      </c>
      <c r="H438" s="9">
        <v>-0.25903009474246702</v>
      </c>
      <c r="I438" s="12"/>
      <c r="J438" s="10"/>
      <c r="K438" s="9"/>
    </row>
    <row r="439" spans="1:11" x14ac:dyDescent="0.25">
      <c r="A439" s="3" t="s">
        <v>9</v>
      </c>
      <c r="B439" s="10">
        <v>-1E-3</v>
      </c>
      <c r="C439" s="10">
        <v>0.374</v>
      </c>
      <c r="D439" s="10">
        <v>0.82719666989848606</v>
      </c>
      <c r="E439" s="10">
        <v>0.10638765973753786</v>
      </c>
      <c r="F439" s="10">
        <v>5.2656281429496209E-2</v>
      </c>
      <c r="G439" s="10">
        <v>1E-3</v>
      </c>
      <c r="H439" s="9">
        <v>-3.4869258448556498E-2</v>
      </c>
      <c r="I439" s="12"/>
      <c r="J439" s="10"/>
      <c r="K439" s="9"/>
    </row>
    <row r="440" spans="1:11" x14ac:dyDescent="0.25">
      <c r="A440" s="3" t="s">
        <v>9</v>
      </c>
      <c r="B440" s="10">
        <v>1E-3</v>
      </c>
      <c r="C440" s="10">
        <v>0.37</v>
      </c>
      <c r="D440" s="10">
        <v>0.82250227677936827</v>
      </c>
      <c r="E440" s="10">
        <v>9.4028359658606203E-2</v>
      </c>
      <c r="F440" s="10">
        <v>5.6371013667118705E-2</v>
      </c>
      <c r="G440" s="10">
        <v>1E-3</v>
      </c>
      <c r="H440" s="9">
        <v>-0.22834107937317</v>
      </c>
      <c r="I440" s="12"/>
      <c r="J440" s="10"/>
      <c r="K440" s="9"/>
    </row>
    <row r="441" spans="1:11" x14ac:dyDescent="0.25">
      <c r="A441" s="3" t="s">
        <v>9</v>
      </c>
      <c r="B441" s="10">
        <v>0</v>
      </c>
      <c r="C441" s="10">
        <v>0.37</v>
      </c>
      <c r="D441" s="10">
        <v>0.83205609156430926</v>
      </c>
      <c r="E441" s="10">
        <v>9.6572921439562712E-2</v>
      </c>
      <c r="F441" s="10">
        <v>4.5272360573431376E-2</v>
      </c>
      <c r="G441" s="10">
        <v>4.7999999999999996E-3</v>
      </c>
      <c r="H441" s="9">
        <v>0.42851348586113702</v>
      </c>
      <c r="I441" s="12"/>
      <c r="J441" s="10"/>
      <c r="K441" s="9"/>
    </row>
    <row r="442" spans="1:11" x14ac:dyDescent="0.25">
      <c r="A442" s="3" t="s">
        <v>9</v>
      </c>
      <c r="B442" s="10">
        <v>1.9E-3</v>
      </c>
      <c r="C442" s="10">
        <v>0.37</v>
      </c>
      <c r="D442" s="10">
        <v>0.83350566663672099</v>
      </c>
      <c r="E442" s="10">
        <v>9.1439195567729323E-2</v>
      </c>
      <c r="F442" s="10">
        <v>4.3600531926489501E-2</v>
      </c>
      <c r="G442" s="10">
        <v>1.1699999999999999E-2</v>
      </c>
      <c r="H442" s="9">
        <v>-3.8316598405909098E-2</v>
      </c>
      <c r="I442" s="12"/>
      <c r="J442" s="10"/>
      <c r="K442" s="9"/>
    </row>
    <row r="443" spans="1:11" x14ac:dyDescent="0.25">
      <c r="A443" s="3" t="s">
        <v>9</v>
      </c>
      <c r="B443" s="10">
        <v>1E-3</v>
      </c>
      <c r="C443" s="10">
        <v>0.36</v>
      </c>
      <c r="D443" s="10">
        <v>0.8400666664260058</v>
      </c>
      <c r="E443" s="10">
        <v>8.7900002275548783E-2</v>
      </c>
      <c r="F443" s="10">
        <v>4.2158939625643488E-2</v>
      </c>
      <c r="G443" s="10">
        <v>1.3600000000000001E-2</v>
      </c>
      <c r="H443" s="9">
        <v>0.12860571040875701</v>
      </c>
      <c r="I443" s="12"/>
      <c r="J443" s="10"/>
      <c r="K443" s="9"/>
    </row>
    <row r="444" spans="1:11" x14ac:dyDescent="0.25">
      <c r="A444" s="3" t="s">
        <v>9</v>
      </c>
      <c r="B444" s="10">
        <v>-1E-3</v>
      </c>
      <c r="C444" s="10">
        <v>0.37</v>
      </c>
      <c r="D444" s="10">
        <v>0.84726770936264795</v>
      </c>
      <c r="E444" s="10">
        <v>9.2480659504369719E-2</v>
      </c>
      <c r="F444" s="10">
        <v>5.6727011580317996E-2</v>
      </c>
      <c r="G444" s="10">
        <v>1.2699999999999999E-2</v>
      </c>
      <c r="H444" s="9">
        <v>0.42639256215536703</v>
      </c>
      <c r="I444" s="12"/>
      <c r="J444" s="10"/>
      <c r="K444" s="9"/>
    </row>
    <row r="445" spans="1:11" x14ac:dyDescent="0.25">
      <c r="A445" s="3" t="s">
        <v>9</v>
      </c>
      <c r="B445" s="10">
        <v>1E-3</v>
      </c>
      <c r="C445" s="10">
        <v>0.373</v>
      </c>
      <c r="D445" s="10">
        <v>0.85003528269320627</v>
      </c>
      <c r="E445" s="10">
        <v>0.10040425986172161</v>
      </c>
      <c r="F445" s="10">
        <v>5.5423484888865157E-2</v>
      </c>
      <c r="G445" s="10">
        <v>1.46E-2</v>
      </c>
      <c r="H445" s="9">
        <v>0.173355190253632</v>
      </c>
      <c r="I445" s="12"/>
      <c r="J445" s="10"/>
      <c r="K445" s="9"/>
    </row>
    <row r="446" spans="1:11" x14ac:dyDescent="0.25">
      <c r="A446" s="3" t="s">
        <v>9</v>
      </c>
      <c r="B446" s="10">
        <v>2.8999999999999998E-3</v>
      </c>
      <c r="C446" s="10">
        <v>0.35</v>
      </c>
      <c r="D446" s="10">
        <v>0.8102047788752742</v>
      </c>
      <c r="E446" s="10">
        <v>9.1251862513904117E-2</v>
      </c>
      <c r="F446" s="10">
        <v>5.2595151373465841E-2</v>
      </c>
      <c r="G446" s="10">
        <v>1.66E-2</v>
      </c>
      <c r="H446" s="9">
        <v>-0.44933360517580501</v>
      </c>
      <c r="I446" s="12"/>
      <c r="J446" s="10"/>
      <c r="K446" s="9"/>
    </row>
    <row r="447" spans="1:11" x14ac:dyDescent="0.25">
      <c r="A447" s="3" t="s">
        <v>9</v>
      </c>
      <c r="B447" s="10">
        <v>2.8999999999999998E-3</v>
      </c>
      <c r="C447" s="10">
        <v>0.35</v>
      </c>
      <c r="D447" s="10">
        <v>0.81517612476056944</v>
      </c>
      <c r="E447" s="10">
        <v>8.9163221443149157E-2</v>
      </c>
      <c r="F447" s="10">
        <v>5.6434793621469262E-2</v>
      </c>
      <c r="G447" s="10">
        <v>1.8500000000000003E-2</v>
      </c>
      <c r="H447" s="9">
        <v>-6.3310631077991199E-3</v>
      </c>
      <c r="I447" s="12"/>
      <c r="J447" s="10"/>
      <c r="K447" s="9"/>
    </row>
    <row r="448" spans="1:11" x14ac:dyDescent="0.25">
      <c r="A448" s="3" t="s">
        <v>9</v>
      </c>
      <c r="B448" s="10">
        <v>-1E-3</v>
      </c>
      <c r="C448" s="10">
        <v>0.35299999999999998</v>
      </c>
      <c r="D448" s="10">
        <v>0.81722252839814435</v>
      </c>
      <c r="E448" s="10">
        <v>7.9345130100439532E-2</v>
      </c>
      <c r="F448" s="10">
        <v>6.2355931838257092E-2</v>
      </c>
      <c r="G448" s="10">
        <v>1.46E-2</v>
      </c>
      <c r="H448" s="9">
        <v>-0.208756051551205</v>
      </c>
      <c r="I448" s="12"/>
      <c r="J448" s="10"/>
      <c r="K448" s="9"/>
    </row>
    <row r="449" spans="1:11" x14ac:dyDescent="0.25">
      <c r="A449" s="3" t="s">
        <v>9</v>
      </c>
      <c r="B449" s="10">
        <v>0</v>
      </c>
      <c r="C449" s="10">
        <v>0.35</v>
      </c>
      <c r="D449" s="10">
        <v>0.82107035856084976</v>
      </c>
      <c r="E449" s="10">
        <v>8.0191990635700136E-2</v>
      </c>
      <c r="F449" s="10">
        <v>4.7924633200222985E-2</v>
      </c>
      <c r="G449" s="10">
        <v>9.7000000000000003E-3</v>
      </c>
      <c r="H449" s="9">
        <v>0.35196488356328898</v>
      </c>
      <c r="I449" s="12"/>
      <c r="J449" s="10"/>
      <c r="K449" s="9"/>
    </row>
    <row r="450" spans="1:11" x14ac:dyDescent="0.25">
      <c r="A450" s="3" t="s">
        <v>9</v>
      </c>
      <c r="B450" s="10">
        <v>0</v>
      </c>
      <c r="C450" s="10">
        <v>0.36</v>
      </c>
      <c r="D450" s="10">
        <v>0.82184541545970413</v>
      </c>
      <c r="E450" s="10">
        <v>9.6594897811184244E-2</v>
      </c>
      <c r="F450" s="10">
        <v>5.7970248743043233E-2</v>
      </c>
      <c r="G450" s="10">
        <v>7.7000000000000002E-3</v>
      </c>
      <c r="H450" s="9">
        <v>-5.9583421415705298E-3</v>
      </c>
      <c r="I450" s="12"/>
      <c r="J450" s="10"/>
      <c r="K450" s="9"/>
    </row>
    <row r="451" spans="1:11" x14ac:dyDescent="0.25">
      <c r="A451" s="3" t="s">
        <v>9</v>
      </c>
      <c r="B451" s="10">
        <v>-1.9E-3</v>
      </c>
      <c r="C451" s="10">
        <v>0.36799999999999999</v>
      </c>
      <c r="D451" s="10">
        <v>0.82584741225351677</v>
      </c>
      <c r="E451" s="10">
        <v>9.1604545080957792E-2</v>
      </c>
      <c r="F451" s="10">
        <v>5.4725153400284561E-2</v>
      </c>
      <c r="G451" s="10">
        <v>6.8000000000000005E-3</v>
      </c>
      <c r="H451" s="9">
        <v>0.47167646105802102</v>
      </c>
      <c r="I451" s="12"/>
      <c r="J451" s="10"/>
      <c r="K451" s="9"/>
    </row>
    <row r="452" spans="1:11" x14ac:dyDescent="0.25">
      <c r="A452" s="3" t="s">
        <v>9</v>
      </c>
      <c r="B452" s="10">
        <v>-1.9E-3</v>
      </c>
      <c r="C452" s="10">
        <v>0.37</v>
      </c>
      <c r="D452" s="10">
        <v>0.83242589247131427</v>
      </c>
      <c r="E452" s="10">
        <v>8.2565734380420641E-2</v>
      </c>
      <c r="F452" s="10">
        <v>3.986174478166591E-2</v>
      </c>
      <c r="G452" s="10">
        <v>3.9000000000000003E-3</v>
      </c>
      <c r="H452" s="9">
        <v>0.16926967115196601</v>
      </c>
      <c r="I452" s="12"/>
      <c r="J452" s="10"/>
      <c r="K452" s="9"/>
    </row>
    <row r="453" spans="1:11" x14ac:dyDescent="0.25">
      <c r="A453" s="3" t="s">
        <v>9</v>
      </c>
      <c r="B453" s="10">
        <v>2.8999999999999998E-3</v>
      </c>
      <c r="C453" s="10">
        <v>0.37</v>
      </c>
      <c r="D453" s="10">
        <v>0.83652081161812308</v>
      </c>
      <c r="E453" s="10">
        <v>7.5423384429669088E-2</v>
      </c>
      <c r="F453" s="10">
        <v>5.6059622207798372E-2</v>
      </c>
      <c r="G453" s="10">
        <v>6.8000000000000005E-3</v>
      </c>
      <c r="H453" s="9">
        <v>0.19304125306648301</v>
      </c>
      <c r="I453" s="12"/>
      <c r="J453" s="10"/>
      <c r="K453" s="9"/>
    </row>
    <row r="454" spans="1:11" x14ac:dyDescent="0.25">
      <c r="A454" s="3" t="s">
        <v>9</v>
      </c>
      <c r="B454" s="10">
        <v>2.8999999999999998E-3</v>
      </c>
      <c r="C454" s="10">
        <v>0.37</v>
      </c>
      <c r="D454" s="10">
        <v>0.83680169054877052</v>
      </c>
      <c r="E454" s="10">
        <v>7.5423384429669088E-2</v>
      </c>
      <c r="F454" s="10">
        <v>5.5994234505232658E-2</v>
      </c>
      <c r="G454" s="10">
        <v>7.7000000000000002E-3</v>
      </c>
      <c r="H454" s="9">
        <v>0.232530427648658</v>
      </c>
      <c r="I454" s="12"/>
      <c r="J454" s="10"/>
      <c r="K454" s="9"/>
    </row>
    <row r="455" spans="1:11" x14ac:dyDescent="0.25">
      <c r="A455" s="3" t="s">
        <v>9</v>
      </c>
      <c r="B455" s="10">
        <v>-1.9E-3</v>
      </c>
      <c r="C455" s="10">
        <v>0.37</v>
      </c>
      <c r="D455" s="10">
        <v>0.83352195386233741</v>
      </c>
      <c r="E455" s="10">
        <v>7.2901809668818304E-2</v>
      </c>
      <c r="F455" s="10">
        <v>5.2104795994777728E-2</v>
      </c>
      <c r="G455" s="10">
        <v>4.7999999999999996E-3</v>
      </c>
      <c r="H455" s="9">
        <v>-2.0575524319548299E-2</v>
      </c>
      <c r="I455" s="12"/>
      <c r="J455" s="10"/>
      <c r="K455" s="9"/>
    </row>
    <row r="456" spans="1:11" x14ac:dyDescent="0.25">
      <c r="A456" s="3" t="s">
        <v>9</v>
      </c>
      <c r="B456" s="10">
        <v>-1.9E-3</v>
      </c>
      <c r="C456" s="10">
        <v>0.37</v>
      </c>
      <c r="D456" s="10">
        <v>0.84581093504608174</v>
      </c>
      <c r="E456" s="10">
        <v>6.8950497794821819E-2</v>
      </c>
      <c r="F456" s="10">
        <v>5.292768775490065E-2</v>
      </c>
      <c r="G456" s="10">
        <v>3.8E-3</v>
      </c>
      <c r="H456" s="9">
        <v>0.22583298089262099</v>
      </c>
      <c r="I456" s="12"/>
      <c r="J456" s="10"/>
      <c r="K456" s="9"/>
    </row>
    <row r="457" spans="1:11" x14ac:dyDescent="0.25">
      <c r="A457" s="3" t="s">
        <v>9</v>
      </c>
      <c r="B457" s="10">
        <v>1.9E-3</v>
      </c>
      <c r="C457" s="10">
        <v>0.376</v>
      </c>
      <c r="D457" s="10">
        <v>0.84536955386934987</v>
      </c>
      <c r="E457" s="10">
        <v>7.4135142717676641E-2</v>
      </c>
      <c r="F457" s="10">
        <v>5.1220152721102218E-2</v>
      </c>
      <c r="G457" s="10">
        <v>4.7999999999999996E-3</v>
      </c>
      <c r="H457" s="9">
        <v>4.6394413637188797E-2</v>
      </c>
      <c r="I457" s="12"/>
      <c r="J457" s="10"/>
      <c r="K457" s="9"/>
    </row>
    <row r="458" spans="1:11" x14ac:dyDescent="0.25">
      <c r="A458" s="3" t="s">
        <v>9</v>
      </c>
      <c r="B458" s="10">
        <v>1.9E-3</v>
      </c>
      <c r="C458" s="10">
        <v>0.35</v>
      </c>
      <c r="D458" s="10">
        <v>0.81327305804341832</v>
      </c>
      <c r="E458" s="10">
        <v>6.5580952506043039E-2</v>
      </c>
      <c r="F458" s="10">
        <v>5.7705010330338931E-2</v>
      </c>
      <c r="G458" s="10">
        <v>3.8E-3</v>
      </c>
      <c r="H458" s="9">
        <v>0.42901505483163099</v>
      </c>
      <c r="I458" s="12"/>
      <c r="J458" s="10"/>
      <c r="K458" s="9"/>
    </row>
    <row r="459" spans="1:11" x14ac:dyDescent="0.25">
      <c r="A459" s="3" t="s">
        <v>9</v>
      </c>
      <c r="B459" s="10">
        <v>2.8999999999999998E-3</v>
      </c>
      <c r="C459" s="10">
        <v>0.35</v>
      </c>
      <c r="D459" s="10">
        <v>0.8191325735825451</v>
      </c>
      <c r="E459" s="10">
        <v>5.7534047433018938E-2</v>
      </c>
      <c r="F459" s="10">
        <v>4.3053060423685736E-2</v>
      </c>
      <c r="G459" s="10">
        <v>3.8E-3</v>
      </c>
      <c r="H459" s="9">
        <v>0.66360319290302205</v>
      </c>
      <c r="I459" s="12"/>
      <c r="J459" s="10"/>
      <c r="K459" s="9"/>
    </row>
    <row r="460" spans="1:11" x14ac:dyDescent="0.25">
      <c r="A460" s="3" t="s">
        <v>9</v>
      </c>
      <c r="B460" s="10">
        <v>1E-3</v>
      </c>
      <c r="C460" s="10">
        <v>0.36299999999999999</v>
      </c>
      <c r="D460" s="10">
        <v>0.82078431744845814</v>
      </c>
      <c r="E460" s="10">
        <v>5.6776404130775206E-2</v>
      </c>
      <c r="F460" s="10">
        <v>4.1651880316748886E-2</v>
      </c>
      <c r="G460" s="10">
        <v>5.6999999999999993E-3</v>
      </c>
      <c r="H460" s="9">
        <v>0.85050562299160803</v>
      </c>
      <c r="I460" s="12"/>
      <c r="J460" s="10"/>
      <c r="K460" s="9"/>
    </row>
    <row r="461" spans="1:11" x14ac:dyDescent="0.25">
      <c r="A461" s="3" t="s">
        <v>9</v>
      </c>
      <c r="B461" s="10">
        <v>1.9E-3</v>
      </c>
      <c r="C461" s="10">
        <v>0.38</v>
      </c>
      <c r="D461" s="10">
        <v>0.8229431935247441</v>
      </c>
      <c r="E461" s="10">
        <v>6.8118650233450789E-2</v>
      </c>
      <c r="F461" s="10">
        <v>5.5652189329849194E-2</v>
      </c>
      <c r="G461" s="10">
        <v>7.7000000000000002E-3</v>
      </c>
      <c r="H461" s="9">
        <v>0.76070873247842197</v>
      </c>
      <c r="I461" s="12"/>
      <c r="J461" s="10"/>
      <c r="K461" s="9"/>
    </row>
    <row r="462" spans="1:11" x14ac:dyDescent="0.25">
      <c r="A462" s="3" t="s">
        <v>9</v>
      </c>
      <c r="B462" s="10">
        <v>0</v>
      </c>
      <c r="C462" s="10">
        <v>0.38</v>
      </c>
      <c r="D462" s="10">
        <v>0.81933624113691172</v>
      </c>
      <c r="E462" s="10">
        <v>6.7373226984469056E-2</v>
      </c>
      <c r="F462" s="10">
        <v>1.8790935703528449E-2</v>
      </c>
      <c r="G462" s="10">
        <v>7.7000000000000002E-3</v>
      </c>
      <c r="H462" s="9">
        <v>0.68279105787221195</v>
      </c>
      <c r="I462" s="12"/>
      <c r="J462" s="10"/>
      <c r="K462" s="9"/>
    </row>
    <row r="463" spans="1:11" x14ac:dyDescent="0.25">
      <c r="A463" s="3" t="s">
        <v>9</v>
      </c>
      <c r="B463" s="10">
        <v>2.0999999999999999E-3</v>
      </c>
      <c r="C463" s="10">
        <v>0.37200000000000005</v>
      </c>
      <c r="D463" s="10">
        <v>0.82008981108806811</v>
      </c>
      <c r="E463" s="10">
        <v>5.8980087069021747E-2</v>
      </c>
      <c r="F463" s="10">
        <v>3.0034322063753571E-2</v>
      </c>
      <c r="G463" s="10">
        <v>1.1699999999999999E-2</v>
      </c>
      <c r="H463" s="9">
        <v>0.97965090200539195</v>
      </c>
      <c r="I463" s="12"/>
      <c r="J463" s="10"/>
      <c r="K463" s="9"/>
    </row>
    <row r="464" spans="1:11" x14ac:dyDescent="0.25">
      <c r="A464" s="3" t="s">
        <v>9</v>
      </c>
      <c r="B464" s="10">
        <v>-5.9999999999999995E-4</v>
      </c>
      <c r="C464" s="10">
        <v>0.37</v>
      </c>
      <c r="D464" s="10">
        <v>0.81725679540682883</v>
      </c>
      <c r="E464" s="10">
        <v>5.1454570935176129E-2</v>
      </c>
      <c r="F464" s="10">
        <v>1.9101768477738253E-2</v>
      </c>
      <c r="G464" s="10">
        <v>1.3000000000000001E-2</v>
      </c>
      <c r="H464" s="9">
        <v>0.79533389975676705</v>
      </c>
      <c r="I464" s="12"/>
      <c r="J464" s="10"/>
      <c r="K464" s="9"/>
    </row>
    <row r="465" spans="1:11" x14ac:dyDescent="0.25">
      <c r="A465" s="3" t="s">
        <v>9</v>
      </c>
      <c r="B465" s="10">
        <v>7.000000000000001E-4</v>
      </c>
      <c r="C465" s="10">
        <v>0.37</v>
      </c>
      <c r="D465" s="10">
        <v>0.8223077507551203</v>
      </c>
      <c r="E465" s="10">
        <v>5.6782514157406205E-2</v>
      </c>
      <c r="F465" s="10">
        <v>3.0856824332743341E-2</v>
      </c>
      <c r="G465" s="10">
        <v>1.0800000000000001E-2</v>
      </c>
      <c r="H465" s="9">
        <v>1.0887254088970499</v>
      </c>
      <c r="I465" s="12"/>
      <c r="J465" s="10"/>
      <c r="K465" s="9"/>
    </row>
    <row r="466" spans="1:11" x14ac:dyDescent="0.25">
      <c r="A466" s="3" t="s">
        <v>9</v>
      </c>
      <c r="B466" s="10">
        <v>-4.0000000000000002E-4</v>
      </c>
      <c r="C466" s="10">
        <v>0.38</v>
      </c>
      <c r="D466" s="10">
        <v>0.81926292081733976</v>
      </c>
      <c r="E466" s="10">
        <v>4.4810935311737847E-2</v>
      </c>
      <c r="F466" s="10">
        <v>3.3480707793042741E-2</v>
      </c>
      <c r="G466" s="10">
        <v>7.4999999999999997E-3</v>
      </c>
      <c r="H466" s="9">
        <v>1.3290952441964199</v>
      </c>
      <c r="I466" s="12"/>
      <c r="J466" s="10"/>
      <c r="K466" s="9"/>
    </row>
    <row r="467" spans="1:11" x14ac:dyDescent="0.25">
      <c r="A467" s="3" t="s">
        <v>9</v>
      </c>
      <c r="B467" s="10">
        <v>8.0000000000000004E-4</v>
      </c>
      <c r="C467" s="10">
        <v>0.39</v>
      </c>
      <c r="D467" s="10">
        <v>0.82134032987187899</v>
      </c>
      <c r="E467" s="10">
        <v>4.8350677406629246E-2</v>
      </c>
      <c r="F467" s="10">
        <v>2.7884665952818712E-2</v>
      </c>
      <c r="G467" s="10">
        <v>1.03E-2</v>
      </c>
      <c r="H467" s="9">
        <v>1.1703014652761901</v>
      </c>
      <c r="I467" s="12"/>
      <c r="J467" s="10"/>
      <c r="K467" s="9"/>
    </row>
    <row r="468" spans="1:11" x14ac:dyDescent="0.25">
      <c r="A468" s="3" t="s">
        <v>9</v>
      </c>
      <c r="B468" s="10">
        <v>-4.4000000000000003E-3</v>
      </c>
      <c r="C468" s="10">
        <v>0.4</v>
      </c>
      <c r="D468" s="10">
        <v>0.83942397202408892</v>
      </c>
      <c r="E468" s="10">
        <v>5.2531972297775405E-2</v>
      </c>
      <c r="F468" s="10">
        <v>3.6203693975120646E-2</v>
      </c>
      <c r="G468" s="10">
        <v>7.8000000000000005E-3</v>
      </c>
      <c r="H468" s="9">
        <v>1.3739600572028901</v>
      </c>
      <c r="I468" s="12"/>
      <c r="J468" s="10"/>
      <c r="K468" s="9"/>
    </row>
    <row r="469" spans="1:11" x14ac:dyDescent="0.25">
      <c r="A469" s="3" t="s">
        <v>9</v>
      </c>
      <c r="B469" s="10">
        <v>-4.3E-3</v>
      </c>
      <c r="C469" s="10">
        <v>0.39399999999999996</v>
      </c>
      <c r="D469" s="10">
        <v>0.83952580580127212</v>
      </c>
      <c r="E469" s="10">
        <v>5.9208194729912331E-2</v>
      </c>
      <c r="F469" s="10">
        <v>4.2363680038433785E-2</v>
      </c>
      <c r="G469" s="10">
        <v>1.6000000000000001E-3</v>
      </c>
      <c r="H469" s="9">
        <v>1.2253706998810501</v>
      </c>
      <c r="I469" s="12"/>
      <c r="J469" s="10"/>
      <c r="K469" s="9"/>
    </row>
    <row r="470" spans="1:11" x14ac:dyDescent="0.25">
      <c r="A470" s="3" t="s">
        <v>9</v>
      </c>
      <c r="B470" s="10">
        <v>-2.7000000000000001E-3</v>
      </c>
      <c r="C470" s="10">
        <v>0.38</v>
      </c>
      <c r="D470" s="10">
        <v>0.8105465865619883</v>
      </c>
      <c r="E470" s="10">
        <v>5.6246325676754846E-2</v>
      </c>
      <c r="F470" s="10">
        <v>3.8867327466559638E-2</v>
      </c>
      <c r="G470" s="10">
        <v>-3.0000000000000001E-3</v>
      </c>
      <c r="H470" s="9">
        <v>0.81498688786856399</v>
      </c>
      <c r="I470" s="12"/>
      <c r="J470" s="10"/>
      <c r="K470" s="9"/>
    </row>
    <row r="471" spans="1:11" x14ac:dyDescent="0.25">
      <c r="A471" s="3" t="s">
        <v>9</v>
      </c>
      <c r="B471" s="10">
        <v>8.9999999999999998E-4</v>
      </c>
      <c r="C471" s="10">
        <v>0.38</v>
      </c>
      <c r="D471" s="10">
        <v>0.81184958261151841</v>
      </c>
      <c r="E471" s="10">
        <v>4.9043268607804946E-2</v>
      </c>
      <c r="F471" s="10">
        <v>3.9474019293943702E-2</v>
      </c>
      <c r="G471" s="10">
        <v>-5.0000000000000001E-3</v>
      </c>
      <c r="H471" s="9">
        <v>0.60386868665661098</v>
      </c>
      <c r="I471" s="12"/>
      <c r="J471" s="10"/>
      <c r="K471" s="9"/>
    </row>
    <row r="472" spans="1:11" x14ac:dyDescent="0.25">
      <c r="A472" s="3" t="s">
        <v>9</v>
      </c>
      <c r="B472" s="10">
        <v>4.0999999999999995E-3</v>
      </c>
      <c r="C472" s="10">
        <v>0.38799999999999996</v>
      </c>
      <c r="D472" s="10">
        <v>0.81011357270030837</v>
      </c>
      <c r="E472" s="10">
        <v>5.3327930882966744E-2</v>
      </c>
      <c r="F472" s="10">
        <v>3.0525137489657891E-2</v>
      </c>
      <c r="G472" s="10">
        <v>-1.8E-3</v>
      </c>
      <c r="H472" s="9">
        <v>0.70796244000342701</v>
      </c>
      <c r="I472" s="12"/>
      <c r="J472" s="10"/>
      <c r="K472" s="9"/>
    </row>
    <row r="473" spans="1:11" x14ac:dyDescent="0.25">
      <c r="A473" s="3" t="s">
        <v>9</v>
      </c>
      <c r="B473" s="10">
        <v>2.8000000000000004E-3</v>
      </c>
      <c r="C473" s="10">
        <v>0.4</v>
      </c>
      <c r="D473" s="10">
        <v>0.8129429920430663</v>
      </c>
      <c r="E473" s="10">
        <v>5.8915589207658596E-2</v>
      </c>
      <c r="F473" s="10">
        <v>3.0030162871438389E-2</v>
      </c>
      <c r="G473" s="10">
        <v>-8.9999999999999998E-4</v>
      </c>
      <c r="H473" s="9">
        <v>0.68450314906515197</v>
      </c>
      <c r="I473" s="12"/>
      <c r="J473" s="10"/>
      <c r="K473" s="9"/>
    </row>
    <row r="474" spans="1:11" x14ac:dyDescent="0.25">
      <c r="A474" s="3" t="s">
        <v>9</v>
      </c>
      <c r="B474" s="10">
        <v>8.9999999999999998E-4</v>
      </c>
      <c r="C474" s="10">
        <v>0.4</v>
      </c>
      <c r="D474" s="10">
        <v>0.8132356224153432</v>
      </c>
      <c r="E474" s="10">
        <v>5.531900375379644E-2</v>
      </c>
      <c r="F474" s="10">
        <v>2.4014246252448062E-2</v>
      </c>
      <c r="G474" s="10">
        <v>0</v>
      </c>
      <c r="H474" s="9">
        <v>0.54656580242032604</v>
      </c>
      <c r="I474" s="12"/>
      <c r="J474" s="10"/>
      <c r="K474" s="9"/>
    </row>
    <row r="475" spans="1:11" x14ac:dyDescent="0.25">
      <c r="A475" s="3" t="s">
        <v>9</v>
      </c>
      <c r="B475" s="10">
        <v>-3.3E-3</v>
      </c>
      <c r="C475" s="10">
        <v>0.39799999999999996</v>
      </c>
      <c r="D475" s="10">
        <v>0.8148233399081698</v>
      </c>
      <c r="E475" s="10">
        <v>5.7810316382639941E-2</v>
      </c>
      <c r="F475" s="10">
        <v>2.9246509082736377E-2</v>
      </c>
      <c r="G475" s="10">
        <v>-5.4000000000000003E-3</v>
      </c>
      <c r="H475" s="9">
        <v>1.0072339009956801</v>
      </c>
      <c r="I475" s="12"/>
      <c r="J475" s="10"/>
      <c r="K475" s="9"/>
    </row>
    <row r="476" spans="1:11" x14ac:dyDescent="0.25">
      <c r="A476" s="3" t="s">
        <v>9</v>
      </c>
      <c r="B476" s="10">
        <v>2.2000000000000001E-3</v>
      </c>
      <c r="C476" s="10">
        <v>0.42</v>
      </c>
      <c r="D476" s="10">
        <v>0.81381297423091647</v>
      </c>
      <c r="E476" s="10">
        <v>7.7110080327196628E-2</v>
      </c>
      <c r="F476" s="10">
        <v>3.1853121522240929E-2</v>
      </c>
      <c r="G476" s="10">
        <v>-2.7000000000000001E-3</v>
      </c>
      <c r="H476" s="9">
        <v>0.51987857507635704</v>
      </c>
      <c r="I476" s="12"/>
      <c r="J476" s="10"/>
      <c r="K476" s="9"/>
    </row>
    <row r="477" spans="1:11" x14ac:dyDescent="0.25">
      <c r="A477" s="3" t="s">
        <v>9</v>
      </c>
      <c r="B477" s="10">
        <v>-2.8000000000000004E-3</v>
      </c>
      <c r="C477" s="10">
        <v>0.42</v>
      </c>
      <c r="D477" s="10">
        <v>0.81984550981075899</v>
      </c>
      <c r="E477" s="10">
        <v>7.7746749110123289E-2</v>
      </c>
      <c r="F477" s="10">
        <v>2.3268296451493121E-2</v>
      </c>
      <c r="G477" s="10">
        <v>-6.0999999999999995E-3</v>
      </c>
      <c r="H477" s="9">
        <v>0.67547661312405005</v>
      </c>
      <c r="I477" s="12"/>
      <c r="J477" s="10"/>
      <c r="K477" s="9"/>
    </row>
    <row r="478" spans="1:11" x14ac:dyDescent="0.25">
      <c r="A478" s="3" t="s">
        <v>9</v>
      </c>
      <c r="B478" s="10">
        <v>-5.0000000000000001E-4</v>
      </c>
      <c r="C478" s="10">
        <v>0.42</v>
      </c>
      <c r="D478" s="10">
        <v>0.81453466400038299</v>
      </c>
      <c r="E478" s="10">
        <v>6.5007441754854497E-2</v>
      </c>
      <c r="F478" s="10">
        <v>2.6960033688079085E-2</v>
      </c>
      <c r="G478" s="10">
        <v>-6.1999999999999998E-3</v>
      </c>
      <c r="H478" s="9">
        <v>0.870171149521069</v>
      </c>
      <c r="I478" s="12"/>
      <c r="J478" s="10"/>
      <c r="K478" s="9"/>
    </row>
    <row r="479" spans="1:11" x14ac:dyDescent="0.25">
      <c r="A479" s="3" t="s">
        <v>9</v>
      </c>
      <c r="B479" s="10">
        <v>-5.0000000000000001E-4</v>
      </c>
      <c r="C479" s="10">
        <v>0.42</v>
      </c>
      <c r="D479" s="10">
        <v>0.8271454512597195</v>
      </c>
      <c r="E479" s="10">
        <v>6.7000491857929292E-2</v>
      </c>
      <c r="F479" s="10">
        <v>2.8052192401510134E-2</v>
      </c>
      <c r="G479" s="10">
        <v>-7.4999999999999997E-3</v>
      </c>
      <c r="H479" s="9">
        <v>0.86153606745375499</v>
      </c>
      <c r="I479" s="12"/>
      <c r="J479" s="10"/>
      <c r="K479" s="9"/>
    </row>
    <row r="480" spans="1:11" x14ac:dyDescent="0.25">
      <c r="A480" s="3" t="s">
        <v>9</v>
      </c>
      <c r="B480" s="10">
        <v>-1E-4</v>
      </c>
      <c r="C480" s="10">
        <v>0.45</v>
      </c>
      <c r="D480" s="10">
        <v>0.83280231271299032</v>
      </c>
      <c r="E480" s="10">
        <v>9.0357536369459687E-2</v>
      </c>
      <c r="F480" s="10">
        <v>3.7208579938152499E-2</v>
      </c>
      <c r="G480" s="10">
        <v>-3.3E-3</v>
      </c>
      <c r="H480" s="9">
        <v>1.0217686018694701</v>
      </c>
      <c r="I480" s="12"/>
      <c r="J480" s="10"/>
      <c r="K480" s="9"/>
    </row>
    <row r="481" spans="1:11" x14ac:dyDescent="0.25">
      <c r="A481" s="3" t="s">
        <v>9</v>
      </c>
      <c r="B481" s="10">
        <v>-1.6000000000000001E-3</v>
      </c>
      <c r="C481" s="10">
        <v>0.46399999999999997</v>
      </c>
      <c r="D481" s="10">
        <v>0.83528571641285332</v>
      </c>
      <c r="E481" s="10">
        <v>8.19028912893527E-2</v>
      </c>
      <c r="F481" s="10">
        <v>3.3378194019394597E-2</v>
      </c>
      <c r="G481" s="10">
        <v>-5.9999999999999995E-4</v>
      </c>
      <c r="H481" s="9">
        <v>0.72962390648749298</v>
      </c>
      <c r="I481" s="12"/>
      <c r="J481" s="10"/>
      <c r="K481" s="9"/>
    </row>
    <row r="482" spans="1:11" x14ac:dyDescent="0.25">
      <c r="A482" s="3" t="s">
        <v>9</v>
      </c>
      <c r="B482" s="10">
        <v>1.5E-3</v>
      </c>
      <c r="C482" s="10">
        <v>0.46</v>
      </c>
      <c r="D482" s="10">
        <v>0.83527385301938262</v>
      </c>
      <c r="E482" s="10">
        <v>6.6092942257422016E-2</v>
      </c>
      <c r="F482" s="10">
        <v>3.0266231789294384E-2</v>
      </c>
      <c r="G482" s="10">
        <v>3.5999999999999999E-3</v>
      </c>
      <c r="H482" s="9">
        <v>0.57469311438830795</v>
      </c>
      <c r="I482" s="12"/>
      <c r="J482" s="10"/>
      <c r="K482" s="9"/>
    </row>
    <row r="483" spans="1:11" x14ac:dyDescent="0.25">
      <c r="A483" s="3" t="s">
        <v>9</v>
      </c>
      <c r="B483" s="10">
        <v>-2.5000000000000001E-3</v>
      </c>
      <c r="C483" s="10">
        <v>0.46</v>
      </c>
      <c r="D483" s="10">
        <v>0.83682795756404216</v>
      </c>
      <c r="E483" s="10">
        <v>6.6727633808103592E-2</v>
      </c>
      <c r="F483" s="10">
        <v>1.8469878119372334E-2</v>
      </c>
      <c r="G483" s="10">
        <v>1E-4</v>
      </c>
      <c r="H483" s="9">
        <v>1.2612123151221299</v>
      </c>
      <c r="I483" s="12"/>
      <c r="J483" s="10"/>
      <c r="K483" s="9"/>
    </row>
    <row r="484" spans="1:11" x14ac:dyDescent="0.25">
      <c r="A484" s="3" t="s">
        <v>9</v>
      </c>
      <c r="B484" s="10">
        <v>-4.4000000000000003E-3</v>
      </c>
      <c r="C484" s="10">
        <v>0.46600000000000003</v>
      </c>
      <c r="D484" s="10">
        <v>0.84101375822694835</v>
      </c>
      <c r="E484" s="10">
        <v>6.3740035885736485E-2</v>
      </c>
      <c r="F484" s="10">
        <v>4.4582558018719867E-3</v>
      </c>
      <c r="G484" s="10">
        <v>-8.3999999999999995E-3</v>
      </c>
      <c r="H484" s="9">
        <v>1.4861739844756101</v>
      </c>
      <c r="I484" s="12"/>
      <c r="J484" s="10"/>
      <c r="K484" s="9"/>
    </row>
    <row r="485" spans="1:11" x14ac:dyDescent="0.25">
      <c r="A485" s="9" t="s">
        <v>9</v>
      </c>
      <c r="B485" s="10">
        <v>-1.2699999999999999E-2</v>
      </c>
      <c r="C485" s="14">
        <v>0.5</v>
      </c>
      <c r="D485" s="14">
        <v>0.84584215936951634</v>
      </c>
      <c r="E485" s="14">
        <v>0.11138342406400081</v>
      </c>
      <c r="F485" s="10">
        <v>-0.29516799732386517</v>
      </c>
      <c r="G485" s="10">
        <v>-2.3700000000000002E-2</v>
      </c>
      <c r="H485" s="9">
        <v>4.0440910179394098</v>
      </c>
    </row>
    <row r="486" spans="1:11" x14ac:dyDescent="0.25">
      <c r="A486" s="9" t="s">
        <v>9</v>
      </c>
      <c r="B486" s="10">
        <v>-1E-4</v>
      </c>
      <c r="C486" s="14">
        <v>0.51</v>
      </c>
      <c r="D486" s="14">
        <v>0.84744569472030373</v>
      </c>
      <c r="E486" s="14">
        <v>0.12069421070624212</v>
      </c>
      <c r="F486" s="10">
        <v>-0.3667187334962202</v>
      </c>
      <c r="G486" s="10">
        <v>-2.4700000000000003E-2</v>
      </c>
      <c r="H486" s="9">
        <v>0.84397257278432103</v>
      </c>
    </row>
    <row r="487" spans="1:11" x14ac:dyDescent="0.25">
      <c r="A487" s="9" t="s">
        <v>9</v>
      </c>
      <c r="B487" s="10">
        <v>5.1999999999999998E-3</v>
      </c>
      <c r="C487" s="14">
        <v>0.51600000000000001</v>
      </c>
      <c r="D487" s="14">
        <v>0.85619099294044254</v>
      </c>
      <c r="E487" s="14">
        <v>0.11684849398949559</v>
      </c>
      <c r="F487" s="10">
        <v>-0.38436342922244376</v>
      </c>
      <c r="G487" s="10">
        <v>-1.6399999999999998E-2</v>
      </c>
      <c r="H487" s="9">
        <v>-1.4373311655286301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B55D-11F4-40C5-A276-B42D5FE50A22}">
  <dimension ref="A1:AH192"/>
  <sheetViews>
    <sheetView zoomScale="85" zoomScaleNormal="85" workbookViewId="0">
      <selection activeCell="P3" sqref="P3"/>
    </sheetView>
  </sheetViews>
  <sheetFormatPr baseColWidth="10" defaultRowHeight="15" x14ac:dyDescent="0.25"/>
  <cols>
    <col min="1" max="1" width="11.42578125" style="9"/>
  </cols>
  <sheetData>
    <row r="1" spans="1:12" x14ac:dyDescent="0.25">
      <c r="A1" s="9" t="s">
        <v>13</v>
      </c>
      <c r="B1" s="9" t="s">
        <v>6</v>
      </c>
      <c r="C1" s="10" t="s">
        <v>0</v>
      </c>
      <c r="D1" s="10" t="s">
        <v>1</v>
      </c>
      <c r="E1" s="10" t="s">
        <v>2</v>
      </c>
      <c r="F1" s="10" t="s">
        <v>3</v>
      </c>
      <c r="G1" s="10" t="s">
        <v>4</v>
      </c>
      <c r="H1" s="9" t="s">
        <v>27</v>
      </c>
    </row>
    <row r="2" spans="1:12" x14ac:dyDescent="0.25">
      <c r="A2" s="7">
        <v>39083</v>
      </c>
      <c r="B2" s="9" t="s">
        <v>7</v>
      </c>
      <c r="C2" s="10">
        <v>2.9688499999999999E-3</v>
      </c>
      <c r="D2" s="10">
        <v>0.30180000000000001</v>
      </c>
      <c r="E2" s="10">
        <v>0.93714766692720441</v>
      </c>
      <c r="F2" s="10">
        <v>0.16879936839703119</v>
      </c>
      <c r="G2" s="10">
        <v>2.7822635514724438E-2</v>
      </c>
      <c r="H2" s="9">
        <v>1.0306492868545001</v>
      </c>
    </row>
    <row r="3" spans="1:12" x14ac:dyDescent="0.25">
      <c r="A3" s="7">
        <v>39114</v>
      </c>
      <c r="B3" s="9" t="s">
        <v>7</v>
      </c>
      <c r="C3" s="10">
        <v>6.7568000000000001E-4</v>
      </c>
      <c r="D3" s="10">
        <v>0.30990000000000001</v>
      </c>
      <c r="E3" s="10">
        <v>0.93931834949088411</v>
      </c>
      <c r="F3" s="10">
        <v>0.19643651575070056</v>
      </c>
      <c r="G3" s="10">
        <v>2.4780351966022102E-2</v>
      </c>
      <c r="H3" s="9">
        <v>-1.6151697789694399</v>
      </c>
      <c r="L3" s="10"/>
    </row>
    <row r="4" spans="1:12" x14ac:dyDescent="0.25">
      <c r="A4" s="7">
        <v>39142</v>
      </c>
      <c r="B4" s="9" t="s">
        <v>7</v>
      </c>
      <c r="C4" s="10">
        <v>9.5845000000000001E-4</v>
      </c>
      <c r="D4" s="10">
        <v>0.30549999999999999</v>
      </c>
      <c r="E4" s="10">
        <v>0.94540867365783743</v>
      </c>
      <c r="F4" s="10">
        <v>0.1739122465820124</v>
      </c>
      <c r="G4" s="10">
        <v>2.2036687061760901E-2</v>
      </c>
      <c r="H4" s="9">
        <v>0.93506162291824102</v>
      </c>
    </row>
    <row r="5" spans="1:12" x14ac:dyDescent="0.25">
      <c r="A5" s="7">
        <v>39173</v>
      </c>
      <c r="B5" s="9" t="s">
        <v>7</v>
      </c>
      <c r="C5" s="10">
        <v>-9.4820000000000004E-5</v>
      </c>
      <c r="D5" s="10">
        <v>0.2994</v>
      </c>
      <c r="E5" s="10">
        <v>0.96179112214172557</v>
      </c>
      <c r="F5" s="10">
        <v>0.22263166902229514</v>
      </c>
      <c r="G5" s="10">
        <v>1.9691282407825559E-2</v>
      </c>
      <c r="H5" s="9">
        <v>-0.36912892847676598</v>
      </c>
      <c r="K5" s="6">
        <f>+MAX(Hoja1!B2:B163)</f>
        <v>1.5183159999999999E-2</v>
      </c>
    </row>
    <row r="6" spans="1:12" x14ac:dyDescent="0.25">
      <c r="A6" s="7">
        <v>39203</v>
      </c>
      <c r="B6" s="9" t="s">
        <v>7</v>
      </c>
      <c r="C6" s="10">
        <v>3.0130000000000001E-4</v>
      </c>
      <c r="D6" s="10">
        <v>0.29710000000000003</v>
      </c>
      <c r="E6" s="10">
        <v>0.97060225194953387</v>
      </c>
      <c r="F6" s="10">
        <v>0.2438457657945273</v>
      </c>
      <c r="G6" s="10">
        <v>1.7463311488354227E-2</v>
      </c>
      <c r="H6" s="9">
        <v>-0.34400750361571902</v>
      </c>
      <c r="K6" s="6">
        <f>+MIN(Hoja1!B2:B163)</f>
        <v>-7.0369679622900002E-3</v>
      </c>
    </row>
    <row r="7" spans="1:12" x14ac:dyDescent="0.25">
      <c r="A7" s="7">
        <v>39234</v>
      </c>
      <c r="B7" s="9" t="s">
        <v>7</v>
      </c>
      <c r="C7" s="10">
        <v>3.87507E-3</v>
      </c>
      <c r="D7" s="10">
        <v>0.29780000000000001</v>
      </c>
      <c r="E7" s="10">
        <v>0.97081896651424127</v>
      </c>
      <c r="F7" s="10">
        <v>0.25348352164883348</v>
      </c>
      <c r="G7" s="10">
        <v>1.5614010929197059E-2</v>
      </c>
      <c r="H7" s="9">
        <v>5.2879018632046498E-2</v>
      </c>
      <c r="K7" s="6">
        <f>+STDEVA(Hoja1!B2:B163)</f>
        <v>3.6627568764674183E-3</v>
      </c>
    </row>
    <row r="8" spans="1:12" x14ac:dyDescent="0.25">
      <c r="A8" s="7">
        <v>39264</v>
      </c>
      <c r="B8" s="9" t="s">
        <v>7</v>
      </c>
      <c r="C8" s="10">
        <v>4.18038E-3</v>
      </c>
      <c r="D8" s="10">
        <v>0.30010000000000003</v>
      </c>
      <c r="E8" s="10">
        <v>0.98010412692973148</v>
      </c>
      <c r="F8" s="10">
        <v>0.27087788933016849</v>
      </c>
      <c r="G8" s="10">
        <v>1.6746937220618516E-2</v>
      </c>
      <c r="H8" s="9">
        <v>0.142686752882421</v>
      </c>
      <c r="K8" s="6">
        <f>+AVERAGE(Hoja1!B2:B163)</f>
        <v>2.4580062451427173E-3</v>
      </c>
    </row>
    <row r="9" spans="1:12" x14ac:dyDescent="0.25">
      <c r="A9" s="7">
        <v>39295</v>
      </c>
      <c r="B9" s="9" t="s">
        <v>7</v>
      </c>
      <c r="C9" s="10">
        <v>7.2948000000000002E-4</v>
      </c>
      <c r="D9" s="10">
        <v>0.30109999999999998</v>
      </c>
      <c r="E9" s="10">
        <v>1.0024479718355508</v>
      </c>
      <c r="F9" s="10">
        <v>0.27503047792137086</v>
      </c>
      <c r="G9" s="10">
        <v>1.7575386679976903E-2</v>
      </c>
      <c r="H9" s="9">
        <v>-0.41293088152040103</v>
      </c>
    </row>
    <row r="10" spans="1:12" x14ac:dyDescent="0.25">
      <c r="A10" s="7">
        <v>39326</v>
      </c>
      <c r="B10" s="9" t="s">
        <v>7</v>
      </c>
      <c r="C10" s="10">
        <v>7.1014800000000003E-3</v>
      </c>
      <c r="D10" s="10">
        <v>0.30149999999999999</v>
      </c>
      <c r="E10" s="10">
        <v>0.99645179073459278</v>
      </c>
      <c r="F10" s="10">
        <v>0.28164571721650622</v>
      </c>
      <c r="G10" s="10">
        <v>1.8145004072898287E-2</v>
      </c>
      <c r="H10" s="9">
        <v>-0.18068245523660101</v>
      </c>
    </row>
    <row r="11" spans="1:12" x14ac:dyDescent="0.25">
      <c r="A11" s="7">
        <v>39356</v>
      </c>
      <c r="B11" s="9" t="s">
        <v>7</v>
      </c>
      <c r="C11" s="10">
        <v>1.34716E-3</v>
      </c>
      <c r="D11" s="10">
        <v>0.30329999999999996</v>
      </c>
      <c r="E11" s="10">
        <v>1.0077050029327737</v>
      </c>
      <c r="F11" s="10">
        <v>0.28660573362591529</v>
      </c>
      <c r="G11" s="10">
        <v>2.2962707295365318E-2</v>
      </c>
      <c r="H11" s="9">
        <v>-5.4651004746620699E-2</v>
      </c>
    </row>
    <row r="12" spans="1:12" x14ac:dyDescent="0.25">
      <c r="A12" s="7">
        <v>39387</v>
      </c>
      <c r="B12" s="9" t="s">
        <v>7</v>
      </c>
      <c r="C12" s="10">
        <v>4.9747599999999999E-3</v>
      </c>
      <c r="D12" s="10">
        <v>0.30349999999999999</v>
      </c>
      <c r="E12" s="10">
        <v>1.0288204968234551</v>
      </c>
      <c r="F12" s="10">
        <v>0.27962383590188261</v>
      </c>
      <c r="G12" s="10">
        <v>2.7261711046117482E-2</v>
      </c>
      <c r="H12" s="9">
        <v>1.92592379936975</v>
      </c>
    </row>
    <row r="13" spans="1:12" x14ac:dyDescent="0.25">
      <c r="A13" s="7">
        <v>39417</v>
      </c>
      <c r="B13" s="9" t="s">
        <v>7</v>
      </c>
      <c r="C13" s="10">
        <v>5.7163700000000001E-3</v>
      </c>
      <c r="D13" s="10">
        <v>0.31180000000000002</v>
      </c>
      <c r="E13" s="10">
        <v>1.0782576188307063</v>
      </c>
      <c r="F13" s="10">
        <v>0.2709126192077389</v>
      </c>
      <c r="G13" s="10">
        <v>3.1734671803024174E-2</v>
      </c>
      <c r="H13" s="9">
        <v>-1.0607133052903801</v>
      </c>
    </row>
    <row r="14" spans="1:12" x14ac:dyDescent="0.25">
      <c r="A14" s="7">
        <v>39448</v>
      </c>
      <c r="B14" s="9" t="s">
        <v>7</v>
      </c>
      <c r="C14" s="10">
        <v>1.1421260000000001E-2</v>
      </c>
      <c r="D14" s="10">
        <v>0.25929999999999997</v>
      </c>
      <c r="E14" s="10">
        <v>1.0678726518237349</v>
      </c>
      <c r="F14" s="10">
        <v>0.26862516865008629</v>
      </c>
      <c r="G14" s="10">
        <v>3.871535061106568E-2</v>
      </c>
      <c r="H14" s="9">
        <v>-0.58944220985061602</v>
      </c>
    </row>
    <row r="15" spans="1:12" x14ac:dyDescent="0.25">
      <c r="A15" s="7">
        <v>39479</v>
      </c>
      <c r="B15" s="9" t="s">
        <v>7</v>
      </c>
      <c r="C15" s="10">
        <v>9.4356500000000003E-3</v>
      </c>
      <c r="D15" s="10">
        <v>0.25850000000000001</v>
      </c>
      <c r="E15" s="10">
        <v>1.0717147641284859</v>
      </c>
      <c r="F15" s="10">
        <v>0.30367690052060725</v>
      </c>
      <c r="G15" s="10">
        <v>4.5335164410544748E-2</v>
      </c>
      <c r="H15" s="9">
        <v>-1.3017240943183499</v>
      </c>
    </row>
    <row r="16" spans="1:12" x14ac:dyDescent="0.25">
      <c r="A16" s="7">
        <v>39508</v>
      </c>
      <c r="B16" s="9" t="s">
        <v>7</v>
      </c>
      <c r="C16" s="10">
        <v>1.479605E-2</v>
      </c>
      <c r="D16" s="10">
        <v>0.25600000000000001</v>
      </c>
      <c r="E16" s="10">
        <v>1.0831999744009015</v>
      </c>
      <c r="F16" s="10">
        <v>0.31382016300112314</v>
      </c>
      <c r="G16" s="10">
        <v>5.2189133761824498E-2</v>
      </c>
      <c r="H16" s="9">
        <v>0.15769680260821201</v>
      </c>
    </row>
    <row r="17" spans="1:8" x14ac:dyDescent="0.25">
      <c r="A17" s="7">
        <v>39539</v>
      </c>
      <c r="B17" s="9" t="s">
        <v>7</v>
      </c>
      <c r="C17" s="10">
        <v>1.5183159999999999E-2</v>
      </c>
      <c r="D17" s="10">
        <v>0.25390000000000001</v>
      </c>
      <c r="E17" s="10">
        <v>1.1217036110669312</v>
      </c>
      <c r="F17" s="10">
        <v>0.42155813325986152</v>
      </c>
      <c r="G17" s="10">
        <v>5.5601415096971502E-2</v>
      </c>
      <c r="H17" s="9">
        <v>-0.41778645634957401</v>
      </c>
    </row>
    <row r="18" spans="1:8" x14ac:dyDescent="0.25">
      <c r="A18" s="7">
        <v>39569</v>
      </c>
      <c r="B18" s="9" t="s">
        <v>7</v>
      </c>
      <c r="C18" s="10">
        <v>1.048818E-2</v>
      </c>
      <c r="D18" s="10">
        <v>0.251</v>
      </c>
      <c r="E18" s="10">
        <v>1.1309868780922658</v>
      </c>
      <c r="F18" s="10">
        <v>0.43950959559801711</v>
      </c>
      <c r="G18" s="10">
        <v>5.9497432893715715E-2</v>
      </c>
      <c r="H18" s="9">
        <v>-0.37721050273552398</v>
      </c>
    </row>
    <row r="19" spans="1:8" x14ac:dyDescent="0.25">
      <c r="A19" s="7">
        <v>39600</v>
      </c>
      <c r="B19" s="9" t="s">
        <v>7</v>
      </c>
      <c r="C19" s="10">
        <v>7.5678400000000002E-3</v>
      </c>
      <c r="D19" s="10">
        <v>0.2495</v>
      </c>
      <c r="E19" s="10">
        <v>1.1278115756592744</v>
      </c>
      <c r="F19" s="10">
        <v>0.4541704788287742</v>
      </c>
      <c r="G19" s="10">
        <v>6.301387808002519E-2</v>
      </c>
      <c r="H19" s="9">
        <v>-1.38232715235312</v>
      </c>
    </row>
    <row r="20" spans="1:8" x14ac:dyDescent="0.25">
      <c r="A20" s="7">
        <v>39630</v>
      </c>
      <c r="B20" s="9" t="s">
        <v>7</v>
      </c>
      <c r="C20" s="10">
        <v>5.8619099999999997E-3</v>
      </c>
      <c r="D20" s="10">
        <v>0.249</v>
      </c>
      <c r="E20" s="10">
        <v>1.1546757737172999</v>
      </c>
      <c r="F20" s="10">
        <v>0.4556405022098739</v>
      </c>
      <c r="G20" s="10">
        <v>6.4574040017901735E-2</v>
      </c>
      <c r="H20" s="9">
        <v>-0.51262918107654198</v>
      </c>
    </row>
    <row r="21" spans="1:8" x14ac:dyDescent="0.25">
      <c r="A21" s="7">
        <v>39661</v>
      </c>
      <c r="B21" s="9" t="s">
        <v>7</v>
      </c>
      <c r="C21" s="10">
        <v>2.09873E-3</v>
      </c>
      <c r="D21" s="10">
        <v>0.24710000000000001</v>
      </c>
      <c r="E21" s="10">
        <v>1.1756685722935851</v>
      </c>
      <c r="F21" s="10">
        <v>0.46834014215405673</v>
      </c>
      <c r="G21" s="10">
        <v>6.6106973578650072E-2</v>
      </c>
      <c r="H21" s="9">
        <v>-0.35225736535455698</v>
      </c>
    </row>
    <row r="22" spans="1:8" x14ac:dyDescent="0.25">
      <c r="A22" s="7">
        <v>39692</v>
      </c>
      <c r="B22" s="9" t="s">
        <v>7</v>
      </c>
      <c r="C22" s="10">
        <v>6.5937299999999999E-3</v>
      </c>
      <c r="D22" s="10">
        <v>0.247</v>
      </c>
      <c r="E22" s="10">
        <v>1.1637932402358491</v>
      </c>
      <c r="F22" s="10">
        <v>0.47566175757812612</v>
      </c>
      <c r="G22" s="10">
        <v>6.7678285329842186E-2</v>
      </c>
      <c r="H22" s="9">
        <v>0.294474419005398</v>
      </c>
    </row>
    <row r="23" spans="1:8" x14ac:dyDescent="0.25">
      <c r="A23" s="7">
        <v>39722</v>
      </c>
      <c r="B23" s="9" t="s">
        <v>7</v>
      </c>
      <c r="C23" s="10">
        <v>3.1610999999999998E-4</v>
      </c>
      <c r="D23" s="10">
        <v>0.2457</v>
      </c>
      <c r="E23" s="10">
        <v>1.1691074516398223</v>
      </c>
      <c r="F23" s="10">
        <v>0.45582866806788175</v>
      </c>
      <c r="G23" s="10">
        <v>6.8737418819005511E-2</v>
      </c>
      <c r="H23" s="9">
        <v>0.90760445237326604</v>
      </c>
    </row>
    <row r="24" spans="1:8" x14ac:dyDescent="0.25">
      <c r="A24" s="7">
        <v>39753</v>
      </c>
      <c r="B24" s="9" t="s">
        <v>7</v>
      </c>
      <c r="C24" s="10">
        <v>-1.6068E-3</v>
      </c>
      <c r="D24" s="10">
        <v>0.24660000000000001</v>
      </c>
      <c r="E24" s="10">
        <v>1.1855813442973746</v>
      </c>
      <c r="F24" s="10">
        <v>0.43438696855867304</v>
      </c>
      <c r="G24" s="10">
        <v>6.9640661847331087E-2</v>
      </c>
      <c r="H24" s="9">
        <v>3.9619825883499198</v>
      </c>
    </row>
    <row r="25" spans="1:8" x14ac:dyDescent="0.25">
      <c r="A25" s="7">
        <v>39783</v>
      </c>
      <c r="B25" s="9" t="s">
        <v>7</v>
      </c>
      <c r="C25" s="10">
        <v>2.92714E-3</v>
      </c>
      <c r="D25" s="10">
        <v>0.26119999999999999</v>
      </c>
      <c r="E25" s="10">
        <v>1.2340317177320914</v>
      </c>
      <c r="F25" s="10">
        <v>0.32134977632662132</v>
      </c>
      <c r="G25" s="10">
        <v>7.105196741821862E-2</v>
      </c>
      <c r="H25" s="9">
        <v>2.0496061305815201</v>
      </c>
    </row>
    <row r="26" spans="1:8" x14ac:dyDescent="0.25">
      <c r="A26" s="7">
        <v>39814</v>
      </c>
      <c r="B26" s="9" t="s">
        <v>7</v>
      </c>
      <c r="C26" s="10">
        <v>7.0741800000000002E-3</v>
      </c>
      <c r="D26" s="10">
        <v>0.26489999999999997</v>
      </c>
      <c r="E26" s="10">
        <v>1.1830145381103945</v>
      </c>
      <c r="F26" s="10">
        <v>0.30827035230376826</v>
      </c>
      <c r="G26" s="10">
        <v>6.0156927735034602E-2</v>
      </c>
      <c r="H26" s="9">
        <v>2.5047264489376602</v>
      </c>
    </row>
    <row r="27" spans="1:8" x14ac:dyDescent="0.25">
      <c r="A27" s="7">
        <v>39845</v>
      </c>
      <c r="B27" s="9" t="s">
        <v>7</v>
      </c>
      <c r="C27" s="10">
        <v>4.6615500000000004E-3</v>
      </c>
      <c r="D27" s="10">
        <v>0.2762</v>
      </c>
      <c r="E27" s="10">
        <v>1.1779931954593781</v>
      </c>
      <c r="F27" s="10">
        <v>0.28985141981435864</v>
      </c>
      <c r="G27" s="10">
        <v>4.9559160325981302E-2</v>
      </c>
      <c r="H27" s="9">
        <v>1.39044973936767</v>
      </c>
    </row>
    <row r="28" spans="1:8" x14ac:dyDescent="0.25">
      <c r="A28" s="7">
        <v>39873</v>
      </c>
      <c r="B28" s="9" t="s">
        <v>7</v>
      </c>
      <c r="C28" s="10">
        <v>1.0911830000000001E-2</v>
      </c>
      <c r="D28" s="10">
        <v>0.27589999999999998</v>
      </c>
      <c r="E28" s="10">
        <v>1.1782619425987397</v>
      </c>
      <c r="F28" s="10">
        <v>0.23642781267552679</v>
      </c>
      <c r="G28" s="10">
        <v>3.9201989761875368E-2</v>
      </c>
      <c r="H28" s="9">
        <v>2.0444158066505298</v>
      </c>
    </row>
    <row r="29" spans="1:8" x14ac:dyDescent="0.25">
      <c r="A29" s="7">
        <v>39904</v>
      </c>
      <c r="B29" s="9" t="s">
        <v>7</v>
      </c>
      <c r="C29" s="10">
        <v>6.5497000000000003E-3</v>
      </c>
      <c r="D29" s="10">
        <v>0.25489999999999996</v>
      </c>
      <c r="E29" s="10">
        <v>1.2009508634948545</v>
      </c>
      <c r="F29" s="10">
        <v>0.22929869192274563</v>
      </c>
      <c r="G29" s="10">
        <v>3.1761675731658875E-2</v>
      </c>
      <c r="H29" s="9">
        <v>1.7252291249682801</v>
      </c>
    </row>
    <row r="30" spans="1:8" x14ac:dyDescent="0.25">
      <c r="A30" s="7">
        <v>39934</v>
      </c>
      <c r="B30" s="9" t="s">
        <v>7</v>
      </c>
      <c r="C30" s="10">
        <v>-8.7230000000000003E-5</v>
      </c>
      <c r="D30" s="10">
        <v>0.25640000000000002</v>
      </c>
      <c r="E30" s="10">
        <v>1.1946594138456923</v>
      </c>
      <c r="F30" s="10">
        <v>0.18954714684309651</v>
      </c>
      <c r="G30" s="10">
        <v>2.4001404192857997E-2</v>
      </c>
      <c r="H30" s="9">
        <v>1.3128982912957701</v>
      </c>
    </row>
    <row r="31" spans="1:8" x14ac:dyDescent="0.25">
      <c r="A31" s="7">
        <v>39965</v>
      </c>
      <c r="B31" s="9" t="s">
        <v>7</v>
      </c>
      <c r="C31" s="10">
        <v>-7.5591999999999999E-4</v>
      </c>
      <c r="D31" s="10">
        <v>0.1953</v>
      </c>
      <c r="E31" s="10">
        <v>1.1974530445200544</v>
      </c>
      <c r="F31" s="10">
        <v>0.19577491182861492</v>
      </c>
      <c r="G31" s="10">
        <v>1.6801215899203675E-2</v>
      </c>
      <c r="H31" s="9">
        <v>1.5544255552181501</v>
      </c>
    </row>
    <row r="32" spans="1:8" x14ac:dyDescent="0.25">
      <c r="A32" s="7">
        <v>39995</v>
      </c>
      <c r="B32" s="9" t="s">
        <v>7</v>
      </c>
      <c r="C32" s="10">
        <v>-7.3479000000000003E-4</v>
      </c>
      <c r="D32" s="10">
        <v>0.20440000000000003</v>
      </c>
      <c r="E32" s="10">
        <v>1.2160480365037312</v>
      </c>
      <c r="F32" s="10">
        <v>0.23112262176371751</v>
      </c>
      <c r="G32" s="10">
        <v>8.4512170310306889E-3</v>
      </c>
      <c r="H32" s="9">
        <v>0.56018490192793002</v>
      </c>
    </row>
    <row r="33" spans="1:8" x14ac:dyDescent="0.25">
      <c r="A33" s="7">
        <v>40026</v>
      </c>
      <c r="B33" s="9" t="s">
        <v>7</v>
      </c>
      <c r="C33" s="10">
        <v>-2.97708E-3</v>
      </c>
      <c r="D33" s="10">
        <v>0.2036</v>
      </c>
      <c r="E33" s="10">
        <v>1.2303792259684059</v>
      </c>
      <c r="F33" s="10">
        <v>0.28818391242768165</v>
      </c>
      <c r="G33" s="10">
        <v>1.3203920937140636E-4</v>
      </c>
      <c r="H33" s="9">
        <v>0.30481778315969199</v>
      </c>
    </row>
    <row r="34" spans="1:8" x14ac:dyDescent="0.25">
      <c r="A34" s="7">
        <v>40057</v>
      </c>
      <c r="B34" s="9" t="s">
        <v>7</v>
      </c>
      <c r="C34" s="10">
        <v>6.25473E-3</v>
      </c>
      <c r="D34" s="10">
        <v>0.2039</v>
      </c>
      <c r="E34" s="10">
        <v>1.2236250903107293</v>
      </c>
      <c r="F34" s="10">
        <v>0.34056537937133941</v>
      </c>
      <c r="G34" s="10">
        <v>-8.0157875878382814E-3</v>
      </c>
      <c r="H34" s="9">
        <v>0.352347597784814</v>
      </c>
    </row>
    <row r="35" spans="1:8" x14ac:dyDescent="0.25">
      <c r="A35" s="7">
        <v>40087</v>
      </c>
      <c r="B35" s="9" t="s">
        <v>7</v>
      </c>
      <c r="C35" s="10">
        <v>2.3702100000000002E-3</v>
      </c>
      <c r="D35" s="10">
        <v>0.20230000000000001</v>
      </c>
      <c r="E35" s="10">
        <v>1.2574703649555929</v>
      </c>
      <c r="F35" s="10">
        <v>0.33900188458619068</v>
      </c>
      <c r="G35" s="10">
        <v>-1.3050908246977161E-2</v>
      </c>
      <c r="H35" s="9">
        <v>0.21530944690293699</v>
      </c>
    </row>
    <row r="36" spans="1:8" x14ac:dyDescent="0.25">
      <c r="A36" s="7">
        <v>40118</v>
      </c>
      <c r="B36" s="9" t="s">
        <v>7</v>
      </c>
      <c r="C36" s="10">
        <v>3.3576299999999999E-3</v>
      </c>
      <c r="D36" s="10">
        <v>0.20250000000000001</v>
      </c>
      <c r="E36" s="10">
        <v>1.2843133859821882</v>
      </c>
      <c r="F36" s="10">
        <v>0.38545607911690472</v>
      </c>
      <c r="G36" s="10">
        <v>-1.831032514849051E-2</v>
      </c>
      <c r="H36" s="9">
        <v>0.93423843920501204</v>
      </c>
    </row>
    <row r="37" spans="1:8" x14ac:dyDescent="0.25">
      <c r="A37" s="7">
        <v>40148</v>
      </c>
      <c r="B37" s="9" t="s">
        <v>7</v>
      </c>
      <c r="C37" s="10">
        <v>5.7545599999999997E-3</v>
      </c>
      <c r="D37" s="10">
        <v>0.19920000000000002</v>
      </c>
      <c r="E37" s="10">
        <v>1.3674721307555928</v>
      </c>
      <c r="F37" s="10">
        <v>0.27896470643625904</v>
      </c>
      <c r="G37" s="10">
        <v>-2.3443659804964684E-2</v>
      </c>
      <c r="H37" s="9">
        <v>8.3055105372667803E-2</v>
      </c>
    </row>
    <row r="38" spans="1:8" x14ac:dyDescent="0.25">
      <c r="A38" s="7">
        <v>40179</v>
      </c>
      <c r="B38" s="9" t="s">
        <v>7</v>
      </c>
      <c r="C38" s="10">
        <v>8.30674E-3</v>
      </c>
      <c r="D38" s="10">
        <v>0.1789</v>
      </c>
      <c r="E38" s="10">
        <v>1.346506805687296</v>
      </c>
      <c r="F38" s="10">
        <v>0.28738397497043283</v>
      </c>
      <c r="G38" s="10">
        <v>-1.6070660059691374E-2</v>
      </c>
      <c r="H38" s="9">
        <v>0.68175411661600804</v>
      </c>
    </row>
    <row r="39" spans="1:8" x14ac:dyDescent="0.25">
      <c r="A39" s="7">
        <v>40210</v>
      </c>
      <c r="B39" s="9" t="s">
        <v>7</v>
      </c>
      <c r="C39" s="10">
        <v>3.40807E-3</v>
      </c>
      <c r="D39" s="10">
        <v>0.17809999999999998</v>
      </c>
      <c r="E39" s="10">
        <v>1.3516827584936402</v>
      </c>
      <c r="F39" s="10">
        <v>0.26332035135449966</v>
      </c>
      <c r="G39" s="10">
        <v>-7.63008511279598E-3</v>
      </c>
      <c r="H39" s="9">
        <v>-0.91667895234812302</v>
      </c>
    </row>
    <row r="40" spans="1:8" x14ac:dyDescent="0.25">
      <c r="A40" s="7">
        <v>40238</v>
      </c>
      <c r="B40" s="9" t="s">
        <v>7</v>
      </c>
      <c r="C40" s="10">
        <v>1.6292500000000001E-3</v>
      </c>
      <c r="D40" s="10">
        <v>0.18410000000000001</v>
      </c>
      <c r="E40" s="10">
        <v>1.371512448128398</v>
      </c>
      <c r="F40" s="10">
        <v>0.29185131525807162</v>
      </c>
      <c r="G40" s="10">
        <v>6.2807931407153422E-4</v>
      </c>
      <c r="H40" s="9">
        <v>-5.1807891390352599E-2</v>
      </c>
    </row>
    <row r="41" spans="1:8" x14ac:dyDescent="0.25">
      <c r="A41" s="7">
        <v>40269</v>
      </c>
      <c r="B41" s="9" t="s">
        <v>7</v>
      </c>
      <c r="C41" s="10">
        <v>5.1731900000000003E-3</v>
      </c>
      <c r="D41" s="10">
        <v>0.18390000000000001</v>
      </c>
      <c r="E41" s="10">
        <v>1.3847998501421506</v>
      </c>
      <c r="F41" s="10">
        <v>0.31302450629193168</v>
      </c>
      <c r="G41" s="10">
        <v>7.5435603442608216E-3</v>
      </c>
      <c r="H41" s="9">
        <v>-0.74502616456197202</v>
      </c>
    </row>
    <row r="42" spans="1:8" x14ac:dyDescent="0.25">
      <c r="A42" s="7">
        <v>40299</v>
      </c>
      <c r="B42" s="9" t="s">
        <v>7</v>
      </c>
      <c r="C42" s="10">
        <v>1.6757999999999999E-4</v>
      </c>
      <c r="D42" s="10">
        <v>0.19420000000000001</v>
      </c>
      <c r="E42" s="10">
        <v>1.3933255292373108</v>
      </c>
      <c r="F42" s="10">
        <v>0.32955219513985351</v>
      </c>
      <c r="G42" s="10">
        <v>1.4328063388737716E-2</v>
      </c>
      <c r="H42" s="9">
        <v>-0.28738162815861901</v>
      </c>
    </row>
    <row r="43" spans="1:8" x14ac:dyDescent="0.25">
      <c r="A43" s="7">
        <v>40330</v>
      </c>
      <c r="B43" s="9" t="s">
        <v>7</v>
      </c>
      <c r="C43" s="10">
        <v>-9.2050000000000001E-5</v>
      </c>
      <c r="D43" s="10">
        <v>0.19870000000000002</v>
      </c>
      <c r="E43" s="10">
        <v>1.4028305746717975</v>
      </c>
      <c r="F43" s="10">
        <v>0.29423950585734265</v>
      </c>
      <c r="G43" s="10">
        <v>2.0677077196343888E-2</v>
      </c>
      <c r="H43" s="9">
        <v>-0.158276987561218</v>
      </c>
    </row>
    <row r="44" spans="1:8" x14ac:dyDescent="0.25">
      <c r="A44" s="7">
        <v>40360</v>
      </c>
      <c r="B44" s="9" t="s">
        <v>7</v>
      </c>
      <c r="C44" s="10">
        <v>1.9563999999999999E-4</v>
      </c>
      <c r="D44" s="10">
        <v>0.21440000000000001</v>
      </c>
      <c r="E44" s="10">
        <v>1.4230873381080824</v>
      </c>
      <c r="F44" s="10">
        <v>0.27507938294844192</v>
      </c>
      <c r="G44" s="10">
        <v>2.8363795319425095E-2</v>
      </c>
      <c r="H44" s="9">
        <v>-0.45797368979902497</v>
      </c>
    </row>
    <row r="45" spans="1:8" x14ac:dyDescent="0.25">
      <c r="A45" s="7">
        <v>40391</v>
      </c>
      <c r="B45" s="9" t="s">
        <v>7</v>
      </c>
      <c r="C45" s="10">
        <v>1.06529E-3</v>
      </c>
      <c r="D45" s="10">
        <v>0.223</v>
      </c>
      <c r="E45" s="10">
        <v>1.439802196467509</v>
      </c>
      <c r="F45" s="10">
        <v>0.24754639253017094</v>
      </c>
      <c r="G45" s="10">
        <v>3.6158103142680476E-2</v>
      </c>
      <c r="H45" s="9">
        <v>-0.639589623132376</v>
      </c>
    </row>
    <row r="46" spans="1:8" x14ac:dyDescent="0.25">
      <c r="A46" s="7">
        <v>40422</v>
      </c>
      <c r="B46" s="9" t="s">
        <v>7</v>
      </c>
      <c r="C46" s="10">
        <v>2.5695100000000001E-3</v>
      </c>
      <c r="D46" s="10">
        <v>0.23760000000000001</v>
      </c>
      <c r="E46" s="10">
        <v>1.435159057797496</v>
      </c>
      <c r="F46" s="10">
        <v>0.30709677113064709</v>
      </c>
      <c r="G46" s="10">
        <v>4.391809568905497E-2</v>
      </c>
      <c r="H46" s="9">
        <v>-0.22787020869306199</v>
      </c>
    </row>
    <row r="47" spans="1:8" x14ac:dyDescent="0.25">
      <c r="A47" s="7">
        <v>40452</v>
      </c>
      <c r="B47" s="9" t="s">
        <v>7</v>
      </c>
      <c r="C47" s="10">
        <v>2.5432100000000002E-3</v>
      </c>
      <c r="D47" s="10">
        <v>0.22989999999999999</v>
      </c>
      <c r="E47" s="10">
        <v>1.4421813929276306</v>
      </c>
      <c r="F47" s="10">
        <v>0.25603052878104937</v>
      </c>
      <c r="G47" s="10">
        <v>5.4956284224685577E-2</v>
      </c>
      <c r="H47" s="9">
        <v>-0.198343653887221</v>
      </c>
    </row>
    <row r="48" spans="1:8" x14ac:dyDescent="0.25">
      <c r="A48" s="7">
        <v>40483</v>
      </c>
      <c r="B48" s="9" t="s">
        <v>7</v>
      </c>
      <c r="C48" s="10">
        <v>2.7071899999999999E-3</v>
      </c>
      <c r="D48" s="10">
        <v>0.23260000000000003</v>
      </c>
      <c r="E48" s="10">
        <v>1.4510608196146382</v>
      </c>
      <c r="F48" s="10">
        <v>0.23846436509974386</v>
      </c>
      <c r="G48" s="10">
        <v>6.5263198652927651E-2</v>
      </c>
      <c r="H48" s="9">
        <v>0.78788118475801505</v>
      </c>
    </row>
    <row r="49" spans="1:8" x14ac:dyDescent="0.25">
      <c r="A49" s="7">
        <v>40513</v>
      </c>
      <c r="B49" s="9" t="s">
        <v>7</v>
      </c>
      <c r="C49" s="10">
        <v>5.1436700000000004E-3</v>
      </c>
      <c r="D49" s="10">
        <v>0.23399999999999999</v>
      </c>
      <c r="E49" s="10">
        <v>1.5167971697220053</v>
      </c>
      <c r="F49" s="10">
        <v>0.17923556217736805</v>
      </c>
      <c r="G49" s="10">
        <v>7.6198789109340748E-2</v>
      </c>
      <c r="H49" s="9">
        <v>-2.6357250307675901</v>
      </c>
    </row>
    <row r="50" spans="1:8" x14ac:dyDescent="0.25">
      <c r="A50" s="7">
        <v>40544</v>
      </c>
      <c r="B50" s="9" t="s">
        <v>7</v>
      </c>
      <c r="C50" s="10">
        <v>6.7918800000000001E-3</v>
      </c>
      <c r="D50" s="10">
        <v>0.20149999999999998</v>
      </c>
      <c r="E50" s="10">
        <v>1.476245296809271</v>
      </c>
      <c r="F50" s="10">
        <v>0.19539888652420917</v>
      </c>
      <c r="G50" s="10">
        <v>7.7090924141693121E-2</v>
      </c>
      <c r="H50" s="9">
        <v>0.66656425671462405</v>
      </c>
    </row>
    <row r="51" spans="1:8" x14ac:dyDescent="0.25">
      <c r="A51" s="7">
        <v>40575</v>
      </c>
      <c r="B51" s="9" t="s">
        <v>7</v>
      </c>
      <c r="C51" s="10">
        <v>5.54961E-3</v>
      </c>
      <c r="D51" s="10">
        <v>0.20329999999999998</v>
      </c>
      <c r="E51" s="10">
        <v>1.4910082127180098</v>
      </c>
      <c r="F51" s="10">
        <v>0.26501532190083799</v>
      </c>
      <c r="G51" s="10">
        <v>7.742596190705546E-2</v>
      </c>
      <c r="H51" s="9">
        <v>-0.42144957033786401</v>
      </c>
    </row>
    <row r="52" spans="1:8" x14ac:dyDescent="0.25">
      <c r="A52" s="7">
        <v>40603</v>
      </c>
      <c r="B52" s="9" t="s">
        <v>7</v>
      </c>
      <c r="C52" s="10">
        <v>3.36827E-3</v>
      </c>
      <c r="D52" s="10">
        <v>0.20300000000000001</v>
      </c>
      <c r="E52" s="10">
        <v>1.5365909933656805</v>
      </c>
      <c r="F52" s="10">
        <v>0.26689579877817748</v>
      </c>
      <c r="G52" s="10">
        <v>7.7244230894589552E-2</v>
      </c>
      <c r="H52" s="9">
        <v>-3.7541544568400899E-2</v>
      </c>
    </row>
    <row r="53" spans="1:8" x14ac:dyDescent="0.25">
      <c r="A53" s="7">
        <v>40634</v>
      </c>
      <c r="B53" s="9" t="s">
        <v>7</v>
      </c>
      <c r="C53" s="10">
        <v>8.2007999999999994E-3</v>
      </c>
      <c r="D53" s="10">
        <v>0.2011</v>
      </c>
      <c r="E53" s="10">
        <v>1.550153551012335</v>
      </c>
      <c r="F53" s="10">
        <v>0.27894504339824994</v>
      </c>
      <c r="G53" s="10">
        <v>8.1371147268488847E-2</v>
      </c>
      <c r="H53" s="9">
        <v>-0.55838096315499497</v>
      </c>
    </row>
    <row r="54" spans="1:8" x14ac:dyDescent="0.25">
      <c r="A54" s="7">
        <v>40664</v>
      </c>
      <c r="B54" s="9" t="s">
        <v>7</v>
      </c>
      <c r="C54" s="10">
        <v>3.4585000000000002E-3</v>
      </c>
      <c r="D54" s="10">
        <v>0.19980000000000001</v>
      </c>
      <c r="E54" s="10">
        <v>1.5494606708428871</v>
      </c>
      <c r="F54" s="10">
        <v>0.25796392845617577</v>
      </c>
      <c r="G54" s="10">
        <v>8.4577100788897838E-2</v>
      </c>
      <c r="H54" s="9">
        <v>-0.36761692471305002</v>
      </c>
    </row>
    <row r="55" spans="1:8" x14ac:dyDescent="0.25">
      <c r="A55" s="7">
        <v>40695</v>
      </c>
      <c r="B55" s="9" t="s">
        <v>7</v>
      </c>
      <c r="C55" s="10">
        <v>3.9772000000000001E-4</v>
      </c>
      <c r="D55" s="10">
        <v>0.1986</v>
      </c>
      <c r="E55" s="10">
        <v>1.5620116857103905</v>
      </c>
      <c r="F55" s="10">
        <v>0.25311659354271121</v>
      </c>
      <c r="G55" s="10">
        <v>8.8230489960889905E-2</v>
      </c>
      <c r="H55" s="9">
        <v>-0.483058844241681</v>
      </c>
    </row>
    <row r="56" spans="1:8" x14ac:dyDescent="0.25">
      <c r="A56" s="7">
        <v>40725</v>
      </c>
      <c r="B56" s="9" t="s">
        <v>7</v>
      </c>
      <c r="C56" s="10">
        <v>1.75822E-3</v>
      </c>
      <c r="D56" s="10">
        <v>0.19879999999999998</v>
      </c>
      <c r="E56" s="10">
        <v>1.5868863140495195</v>
      </c>
      <c r="F56" s="10">
        <v>0.26094668823558054</v>
      </c>
      <c r="G56" s="10">
        <v>8.7789382565486587E-2</v>
      </c>
      <c r="H56" s="9">
        <v>-0.35215988222684003</v>
      </c>
    </row>
    <row r="57" spans="1:8" x14ac:dyDescent="0.25">
      <c r="A57" s="7">
        <v>40756</v>
      </c>
      <c r="B57" s="9" t="s">
        <v>7</v>
      </c>
      <c r="C57" s="10">
        <v>4.8597500000000004E-3</v>
      </c>
      <c r="D57" s="10">
        <v>0.20219999999999999</v>
      </c>
      <c r="E57" s="10">
        <v>1.5983675900949432</v>
      </c>
      <c r="F57" s="10">
        <v>0.26899997937734527</v>
      </c>
      <c r="G57" s="10">
        <v>8.7458263502563693E-2</v>
      </c>
      <c r="H57" s="9">
        <v>-0.163468086300249</v>
      </c>
    </row>
    <row r="58" spans="1:8" x14ac:dyDescent="0.25">
      <c r="A58" s="7">
        <v>40787</v>
      </c>
      <c r="B58" s="9" t="s">
        <v>7</v>
      </c>
      <c r="C58" s="10">
        <v>7.9086099999999999E-3</v>
      </c>
      <c r="D58" s="10">
        <v>0.19920000000000002</v>
      </c>
      <c r="E58" s="10">
        <v>1.6125988020198296</v>
      </c>
      <c r="F58" s="10">
        <v>0.23592665887170874</v>
      </c>
      <c r="G58" s="10">
        <v>8.6993614722340878E-2</v>
      </c>
      <c r="H58" s="9">
        <v>-0.21840484606827701</v>
      </c>
    </row>
    <row r="59" spans="1:8" x14ac:dyDescent="0.25">
      <c r="A59" s="7">
        <v>40817</v>
      </c>
      <c r="B59" s="9" t="s">
        <v>7</v>
      </c>
      <c r="C59" s="10">
        <v>3.5215899999999998E-3</v>
      </c>
      <c r="D59" s="10">
        <v>0.21719999999999998</v>
      </c>
      <c r="E59" s="10">
        <v>1.6227084548512454</v>
      </c>
      <c r="F59" s="10">
        <v>0.29437309616306795</v>
      </c>
      <c r="G59" s="10">
        <v>7.829361635648803E-2</v>
      </c>
      <c r="H59" s="9">
        <v>-0.318200403620366</v>
      </c>
    </row>
    <row r="60" spans="1:8" x14ac:dyDescent="0.25">
      <c r="A60" s="7">
        <v>40848</v>
      </c>
      <c r="B60" s="9" t="s">
        <v>7</v>
      </c>
      <c r="C60" s="10">
        <v>3.03368E-3</v>
      </c>
      <c r="D60" s="10">
        <v>0.21590000000000001</v>
      </c>
      <c r="E60" s="10">
        <v>1.6100079576660127</v>
      </c>
      <c r="F60" s="10">
        <v>0.26407151392039085</v>
      </c>
      <c r="G60" s="10">
        <v>7.1163452598623694E-2</v>
      </c>
      <c r="H60" s="9">
        <v>1.01867675187194</v>
      </c>
    </row>
    <row r="61" spans="1:8" x14ac:dyDescent="0.25">
      <c r="A61" s="7">
        <v>40878</v>
      </c>
      <c r="B61" s="9" t="s">
        <v>7</v>
      </c>
      <c r="C61" s="10">
        <v>3.9793700000000003E-3</v>
      </c>
      <c r="D61" s="10">
        <v>0.2208</v>
      </c>
      <c r="E61" s="10">
        <v>1.7079698525730769</v>
      </c>
      <c r="F61" s="10">
        <v>0.19021465527753298</v>
      </c>
      <c r="G61" s="10">
        <v>6.2872182164676854E-2</v>
      </c>
      <c r="H61" s="9">
        <v>0.74610900294889604</v>
      </c>
    </row>
    <row r="62" spans="1:8" x14ac:dyDescent="0.25">
      <c r="A62" s="7">
        <v>40909</v>
      </c>
      <c r="B62" s="9" t="s">
        <v>7</v>
      </c>
      <c r="C62" s="10">
        <v>5.6715200000000002E-3</v>
      </c>
      <c r="D62" s="10">
        <v>0.19699999999999998</v>
      </c>
      <c r="E62" s="10">
        <v>1.6838278711727046</v>
      </c>
      <c r="F62" s="10">
        <v>0.21561535816567354</v>
      </c>
      <c r="G62" s="10">
        <v>6.4758101201507365E-2</v>
      </c>
      <c r="H62" s="9">
        <v>-0.53002657636115402</v>
      </c>
    </row>
    <row r="63" spans="1:8" x14ac:dyDescent="0.25">
      <c r="A63" s="7">
        <v>40940</v>
      </c>
      <c r="B63" s="9" t="s">
        <v>7</v>
      </c>
      <c r="C63" s="10">
        <v>7.7748699999999997E-3</v>
      </c>
      <c r="D63" s="10">
        <v>0.19899999999999998</v>
      </c>
      <c r="E63" s="10">
        <v>1.7009570186961418</v>
      </c>
      <c r="F63" s="10">
        <v>0.21478505909011913</v>
      </c>
      <c r="G63" s="10">
        <v>6.6038161321558306E-2</v>
      </c>
      <c r="H63" s="9">
        <v>0.17866480903877599</v>
      </c>
    </row>
    <row r="64" spans="1:8" x14ac:dyDescent="0.25">
      <c r="A64" s="7">
        <v>40969</v>
      </c>
      <c r="B64" s="9" t="s">
        <v>7</v>
      </c>
      <c r="C64" s="10">
        <v>9.0091800000000003E-3</v>
      </c>
      <c r="D64" s="10">
        <v>0.20499999999999999</v>
      </c>
      <c r="E64" s="10">
        <v>1.7436263544404913</v>
      </c>
      <c r="F64" s="10">
        <v>0.21318922144317942</v>
      </c>
      <c r="G64" s="10">
        <v>6.8167761117981993E-2</v>
      </c>
      <c r="H64" s="9">
        <v>-0.69220128695419303</v>
      </c>
    </row>
    <row r="65" spans="1:8" x14ac:dyDescent="0.25">
      <c r="A65" s="7">
        <v>41000</v>
      </c>
      <c r="B65" s="9" t="s">
        <v>7</v>
      </c>
      <c r="C65" s="10">
        <v>1.57996E-3</v>
      </c>
      <c r="D65" s="10">
        <v>0.222</v>
      </c>
      <c r="E65" s="10">
        <v>1.7407480171831147</v>
      </c>
      <c r="F65" s="10">
        <v>0.23824642004434826</v>
      </c>
      <c r="G65" s="10">
        <v>6.4714799025552466E-2</v>
      </c>
      <c r="H65" s="9">
        <v>-0.41178679915866101</v>
      </c>
    </row>
    <row r="66" spans="1:8" x14ac:dyDescent="0.25">
      <c r="A66" s="7">
        <v>41030</v>
      </c>
      <c r="B66" s="9" t="s">
        <v>7</v>
      </c>
      <c r="C66" s="10">
        <v>-1.94056E-3</v>
      </c>
      <c r="D66" s="10">
        <v>0.22</v>
      </c>
      <c r="E66" s="10">
        <v>1.7613968690564847</v>
      </c>
      <c r="F66" s="10">
        <v>0.24508074374722905</v>
      </c>
      <c r="G66" s="10">
        <v>6.1710048525145146E-2</v>
      </c>
      <c r="H66" s="9">
        <v>-0.113302254332397</v>
      </c>
    </row>
    <row r="67" spans="1:8" x14ac:dyDescent="0.25">
      <c r="A67" s="7">
        <v>41061</v>
      </c>
      <c r="B67" s="9" t="s">
        <v>7</v>
      </c>
      <c r="C67" s="10">
        <v>1.75095E-3</v>
      </c>
      <c r="D67" s="10">
        <v>0.22</v>
      </c>
      <c r="E67" s="10">
        <v>1.7557708185024155</v>
      </c>
      <c r="F67" s="10">
        <v>0.24456886778330802</v>
      </c>
      <c r="G67" s="10">
        <v>5.9044362686297445E-2</v>
      </c>
      <c r="H67" s="9">
        <v>-0.27395133501694002</v>
      </c>
    </row>
    <row r="68" spans="1:8" x14ac:dyDescent="0.25">
      <c r="A68" s="7">
        <v>41091</v>
      </c>
      <c r="B68" s="9" t="s">
        <v>7</v>
      </c>
      <c r="C68" s="10">
        <v>2.6122799999999998E-3</v>
      </c>
      <c r="D68" s="10">
        <v>0.221</v>
      </c>
      <c r="E68" s="10">
        <v>1.7440497214185284</v>
      </c>
      <c r="F68" s="10">
        <v>0.25072740513133063</v>
      </c>
      <c r="G68" s="10">
        <v>5.6354279765873871E-2</v>
      </c>
      <c r="H68" s="9">
        <v>-0.29645278525664098</v>
      </c>
    </row>
    <row r="69" spans="1:8" x14ac:dyDescent="0.25">
      <c r="A69" s="7">
        <v>41122</v>
      </c>
      <c r="B69" s="9" t="s">
        <v>7</v>
      </c>
      <c r="C69" s="10">
        <v>2.88668E-3</v>
      </c>
      <c r="D69" s="10">
        <v>0.22399999999999998</v>
      </c>
      <c r="E69" s="10">
        <v>1.7614665683992485</v>
      </c>
      <c r="F69" s="10">
        <v>0.26114586760875064</v>
      </c>
      <c r="G69" s="10">
        <v>5.3598406429604964E-2</v>
      </c>
      <c r="H69" s="9">
        <v>-0.152863664899867</v>
      </c>
    </row>
    <row r="70" spans="1:8" x14ac:dyDescent="0.25">
      <c r="A70" s="7">
        <v>41153</v>
      </c>
      <c r="B70" s="9" t="s">
        <v>7</v>
      </c>
      <c r="C70" s="10">
        <v>1.1219140000000001E-2</v>
      </c>
      <c r="D70" s="10">
        <v>0.23499999999999999</v>
      </c>
      <c r="E70" s="10">
        <v>1.7560597944342515</v>
      </c>
      <c r="F70" s="10">
        <v>0.30150227582844408</v>
      </c>
      <c r="G70" s="10">
        <v>5.1129257815987525E-2</v>
      </c>
      <c r="H70" s="9">
        <v>-0.19754939673563601</v>
      </c>
    </row>
    <row r="71" spans="1:8" x14ac:dyDescent="0.25">
      <c r="A71" s="7">
        <v>41183</v>
      </c>
      <c r="B71" s="9" t="s">
        <v>7</v>
      </c>
      <c r="C71" s="10">
        <v>8.6008000000000005E-4</v>
      </c>
      <c r="D71" s="10">
        <v>0.23800000000000002</v>
      </c>
      <c r="E71" s="10">
        <v>1.7836417930271118</v>
      </c>
      <c r="F71" s="10">
        <v>0.24854879167224972</v>
      </c>
      <c r="G71" s="10">
        <v>5.0166692510728153E-2</v>
      </c>
      <c r="H71" s="9">
        <v>3.2577976645629003E-2</v>
      </c>
    </row>
    <row r="72" spans="1:8" x14ac:dyDescent="0.25">
      <c r="A72" s="7">
        <v>41214</v>
      </c>
      <c r="B72" s="9" t="s">
        <v>7</v>
      </c>
      <c r="C72" s="10">
        <v>1.39346E-3</v>
      </c>
      <c r="D72" s="10">
        <v>0.24600000000000002</v>
      </c>
      <c r="E72" s="10">
        <v>1.8020246025486937</v>
      </c>
      <c r="F72" s="10">
        <v>0.21176601677220128</v>
      </c>
      <c r="G72" s="10">
        <v>4.8779545789257965E-2</v>
      </c>
      <c r="H72" s="9">
        <v>1.01689793292787</v>
      </c>
    </row>
    <row r="73" spans="1:8" x14ac:dyDescent="0.25">
      <c r="A73" s="7">
        <v>41244</v>
      </c>
      <c r="B73" s="9" t="s">
        <v>7</v>
      </c>
      <c r="C73" s="10">
        <v>-1.85782E-3</v>
      </c>
      <c r="D73" s="10">
        <v>0.255</v>
      </c>
      <c r="E73" s="10">
        <v>1.8967365338815254</v>
      </c>
      <c r="F73" s="10">
        <v>0.15235753043965397</v>
      </c>
      <c r="G73" s="10">
        <v>4.7925455094574139E-2</v>
      </c>
      <c r="H73" s="9">
        <v>-3.63207521500718</v>
      </c>
    </row>
    <row r="74" spans="1:8" x14ac:dyDescent="0.25">
      <c r="A74" s="7">
        <v>41275</v>
      </c>
      <c r="B74" s="9" t="s">
        <v>7</v>
      </c>
      <c r="C74" s="10">
        <v>5.0282299999999999E-3</v>
      </c>
      <c r="D74" s="10">
        <v>0.20100000000000001</v>
      </c>
      <c r="E74" s="10">
        <v>1.8604910254240861</v>
      </c>
      <c r="F74" s="10">
        <v>0.17286972080093624</v>
      </c>
      <c r="G74" s="10">
        <v>4.591386839298587E-2</v>
      </c>
      <c r="H74" s="9">
        <v>2.2713830994265001</v>
      </c>
    </row>
    <row r="75" spans="1:8" x14ac:dyDescent="0.25">
      <c r="A75" s="7">
        <v>41306</v>
      </c>
      <c r="B75" s="9" t="s">
        <v>7</v>
      </c>
      <c r="C75" s="10">
        <v>1.84694E-3</v>
      </c>
      <c r="D75" s="10">
        <v>0.214</v>
      </c>
      <c r="E75" s="10">
        <v>1.8657584179382809</v>
      </c>
      <c r="F75" s="10">
        <v>0.25675730229969201</v>
      </c>
      <c r="G75" s="10">
        <v>4.4025875541831905E-2</v>
      </c>
      <c r="H75" s="9">
        <v>0.167113233766464</v>
      </c>
    </row>
    <row r="76" spans="1:8" x14ac:dyDescent="0.25">
      <c r="A76" s="7">
        <v>41334</v>
      </c>
      <c r="B76" s="9" t="s">
        <v>7</v>
      </c>
      <c r="C76" s="10">
        <v>4.3838499999999999E-3</v>
      </c>
      <c r="D76" s="10">
        <v>0.21600000000000003</v>
      </c>
      <c r="E76" s="10">
        <v>1.8635270018986296</v>
      </c>
      <c r="F76" s="10">
        <v>0.26569574425412246</v>
      </c>
      <c r="G76" s="10">
        <v>4.1783665504326627E-2</v>
      </c>
      <c r="H76" s="9">
        <v>0.37543060815658902</v>
      </c>
    </row>
    <row r="77" spans="1:8" x14ac:dyDescent="0.25">
      <c r="A77" s="7">
        <v>41365</v>
      </c>
      <c r="B77" s="9" t="s">
        <v>7</v>
      </c>
      <c r="C77" s="10">
        <v>1.7899148012899999E-3</v>
      </c>
      <c r="D77" s="10">
        <v>0.218</v>
      </c>
      <c r="E77" s="10">
        <v>1.8611600214214703</v>
      </c>
      <c r="F77" s="10">
        <v>0.2811122074328718</v>
      </c>
      <c r="G77" s="10">
        <v>4.2977966145193086E-2</v>
      </c>
      <c r="H77" s="9">
        <v>-0.2057472443119</v>
      </c>
    </row>
    <row r="78" spans="1:8" x14ac:dyDescent="0.25">
      <c r="A78" s="7">
        <v>41395</v>
      </c>
      <c r="B78" s="9" t="s">
        <v>7</v>
      </c>
      <c r="C78" s="10">
        <v>-2.1789831272100001E-3</v>
      </c>
      <c r="D78" s="10">
        <v>0.22</v>
      </c>
      <c r="E78" s="10">
        <v>1.8826687622887954</v>
      </c>
      <c r="F78" s="10">
        <v>0.25106623110424581</v>
      </c>
      <c r="G78" s="10">
        <v>4.4182431739363898E-2</v>
      </c>
      <c r="H78" s="9">
        <v>-0.58103980446527703</v>
      </c>
    </row>
    <row r="79" spans="1:8" x14ac:dyDescent="0.25">
      <c r="A79" s="7">
        <v>41426</v>
      </c>
      <c r="B79" s="9" t="s">
        <v>7</v>
      </c>
      <c r="C79" s="10">
        <v>-1.44789862262E-3</v>
      </c>
      <c r="D79" s="10">
        <v>0.22399999999999998</v>
      </c>
      <c r="E79" s="10">
        <v>1.859165435918068</v>
      </c>
      <c r="F79" s="10">
        <v>0.22381242024872874</v>
      </c>
      <c r="G79" s="10">
        <v>4.5380773356697032E-2</v>
      </c>
      <c r="H79" s="9">
        <v>-0.68214092289200301</v>
      </c>
    </row>
    <row r="80" spans="1:8" x14ac:dyDescent="0.25">
      <c r="A80" s="7">
        <v>41456</v>
      </c>
      <c r="B80" s="9" t="s">
        <v>7</v>
      </c>
      <c r="C80" s="10">
        <v>-1.8660335055E-4</v>
      </c>
      <c r="D80" s="10">
        <v>0.22600000000000001</v>
      </c>
      <c r="E80" s="10">
        <v>1.8548680919877876</v>
      </c>
      <c r="F80" s="10">
        <v>0.21695498845206018</v>
      </c>
      <c r="G80" s="10">
        <v>4.9741535951330178E-2</v>
      </c>
      <c r="H80" s="9">
        <v>-0.422288443462976</v>
      </c>
    </row>
    <row r="81" spans="1:8" x14ac:dyDescent="0.25">
      <c r="A81" s="7">
        <v>41487</v>
      </c>
      <c r="B81" s="9" t="s">
        <v>7</v>
      </c>
      <c r="C81" s="10">
        <v>1.7359094249000001E-3</v>
      </c>
      <c r="D81" s="10">
        <v>0.22600000000000001</v>
      </c>
      <c r="E81" s="10">
        <v>1.8829068454435003</v>
      </c>
      <c r="F81" s="10">
        <v>0.2648027821512936</v>
      </c>
      <c r="G81" s="10">
        <v>5.3819220356638907E-2</v>
      </c>
      <c r="H81" s="9">
        <v>-0.44610517956691298</v>
      </c>
    </row>
    <row r="82" spans="1:8" x14ac:dyDescent="0.25">
      <c r="A82" s="7">
        <v>41518</v>
      </c>
      <c r="B82" s="9" t="s">
        <v>7</v>
      </c>
      <c r="C82" s="10">
        <v>5.6788070263200001E-3</v>
      </c>
      <c r="D82" s="10">
        <v>0.22699999999999998</v>
      </c>
      <c r="E82" s="10">
        <v>1.8775166916214983</v>
      </c>
      <c r="F82" s="10">
        <v>0.24711616403563497</v>
      </c>
      <c r="G82" s="10">
        <v>5.7705894050852261E-2</v>
      </c>
      <c r="H82" s="9">
        <v>0.21552090310505401</v>
      </c>
    </row>
    <row r="83" spans="1:8" x14ac:dyDescent="0.25">
      <c r="A83" s="7">
        <v>41548</v>
      </c>
      <c r="B83" s="9" t="s">
        <v>7</v>
      </c>
      <c r="C83" s="10">
        <v>4.0827212340900001E-3</v>
      </c>
      <c r="D83" s="10">
        <v>0.23399999999999999</v>
      </c>
      <c r="E83" s="10">
        <v>1.9030196280307097</v>
      </c>
      <c r="F83" s="10">
        <v>0.2454950390881033</v>
      </c>
      <c r="G83" s="10">
        <v>5.5820282048403919E-2</v>
      </c>
      <c r="H83" s="9">
        <v>-0.20803521504099001</v>
      </c>
    </row>
    <row r="84" spans="1:8" x14ac:dyDescent="0.25">
      <c r="A84" s="7">
        <v>41579</v>
      </c>
      <c r="B84" s="9" t="s">
        <v>7</v>
      </c>
      <c r="C84" s="10">
        <v>3.9418862356099997E-3</v>
      </c>
      <c r="D84" s="10">
        <v>0.24</v>
      </c>
      <c r="E84" s="10">
        <v>1.9332115663665537</v>
      </c>
      <c r="F84" s="10">
        <v>0.23635344294082813</v>
      </c>
      <c r="G84" s="10">
        <v>5.4215847446719173E-2</v>
      </c>
      <c r="H84" s="9">
        <v>0.44367417502538298</v>
      </c>
    </row>
    <row r="85" spans="1:8" x14ac:dyDescent="0.25">
      <c r="A85" s="7">
        <v>41609</v>
      </c>
      <c r="B85" s="9" t="s">
        <v>7</v>
      </c>
      <c r="C85" s="10">
        <v>2.0349663595599999E-3</v>
      </c>
      <c r="D85" s="10">
        <v>0.24399999999999999</v>
      </c>
      <c r="E85" s="10">
        <v>2.0433743415067989</v>
      </c>
      <c r="F85" s="10">
        <v>0.25420511397170364</v>
      </c>
      <c r="G85" s="10">
        <v>5.275020157674818E-2</v>
      </c>
      <c r="H85" s="9">
        <v>-1.75016619471998</v>
      </c>
    </row>
    <row r="86" spans="1:8" x14ac:dyDescent="0.25">
      <c r="A86" s="7">
        <v>41640</v>
      </c>
      <c r="B86" s="9" t="s">
        <v>7</v>
      </c>
      <c r="C86" s="10">
        <v>7.2170962322399999E-3</v>
      </c>
      <c r="D86" s="10">
        <v>0.22800000000000001</v>
      </c>
      <c r="E86" s="10">
        <v>2.0060685503315421</v>
      </c>
      <c r="F86" s="10">
        <v>0.24412844456106211</v>
      </c>
      <c r="G86" s="10">
        <v>4.7652620050221514E-2</v>
      </c>
      <c r="H86" s="9">
        <v>0.27268507667433101</v>
      </c>
    </row>
    <row r="87" spans="1:8" x14ac:dyDescent="0.25">
      <c r="A87" s="7">
        <v>41671</v>
      </c>
      <c r="B87" s="9" t="s">
        <v>7</v>
      </c>
      <c r="C87" s="10">
        <v>1.09903582645E-3</v>
      </c>
      <c r="D87" s="10">
        <v>0.23199999999999998</v>
      </c>
      <c r="E87" s="10">
        <v>2.025698054040121</v>
      </c>
      <c r="F87" s="10">
        <v>0.25315272650700832</v>
      </c>
      <c r="G87" s="10">
        <v>4.3029045452863075E-2</v>
      </c>
      <c r="H87" s="9">
        <v>-0.18416296730409301</v>
      </c>
    </row>
    <row r="88" spans="1:8" x14ac:dyDescent="0.25">
      <c r="A88" s="7">
        <v>41699</v>
      </c>
      <c r="B88" s="9" t="s">
        <v>7</v>
      </c>
      <c r="C88" s="10">
        <v>6.9628209942300002E-3</v>
      </c>
      <c r="D88" s="10">
        <v>0.23499999999999999</v>
      </c>
      <c r="E88" s="10">
        <v>2.0401642699178453</v>
      </c>
      <c r="F88" s="10">
        <v>0.23258270658132316</v>
      </c>
      <c r="G88" s="10">
        <v>3.8724959843458064E-2</v>
      </c>
      <c r="H88" s="9">
        <v>-1.03692224576287</v>
      </c>
    </row>
    <row r="89" spans="1:8" x14ac:dyDescent="0.25">
      <c r="A89" s="7">
        <v>41730</v>
      </c>
      <c r="B89" s="9" t="s">
        <v>7</v>
      </c>
      <c r="C89" s="10">
        <v>2.9547590082000001E-3</v>
      </c>
      <c r="D89" s="10">
        <v>0.23699999999999999</v>
      </c>
      <c r="E89" s="10">
        <v>2.0388312978582595</v>
      </c>
      <c r="F89" s="10">
        <v>0.20708614352657972</v>
      </c>
      <c r="G89" s="10">
        <v>3.9427506170295279E-2</v>
      </c>
      <c r="H89" s="9">
        <v>-0.49647663250223201</v>
      </c>
    </row>
    <row r="90" spans="1:8" x14ac:dyDescent="0.25">
      <c r="A90" s="7">
        <v>41760</v>
      </c>
      <c r="B90" s="9" t="s">
        <v>7</v>
      </c>
      <c r="C90" s="10">
        <v>-4.1124006945E-4</v>
      </c>
      <c r="D90" s="10">
        <v>0.24299999999999999</v>
      </c>
      <c r="E90" s="10">
        <v>2.0416838747420023</v>
      </c>
      <c r="F90" s="10">
        <v>0.23087860797036838</v>
      </c>
      <c r="G90" s="10">
        <v>4.0526581994492543E-2</v>
      </c>
      <c r="H90" s="9">
        <v>-0.20151511600960401</v>
      </c>
    </row>
    <row r="91" spans="1:8" x14ac:dyDescent="0.25">
      <c r="A91" s="7">
        <v>41791</v>
      </c>
      <c r="B91" s="9" t="s">
        <v>7</v>
      </c>
      <c r="C91" s="10">
        <v>1.04061164432E-3</v>
      </c>
      <c r="D91" s="10">
        <v>0.26200000000000001</v>
      </c>
      <c r="E91" s="10">
        <v>2.0550905929628813</v>
      </c>
      <c r="F91" s="10">
        <v>0.3328225236756035</v>
      </c>
      <c r="G91" s="10">
        <v>4.1174450549450348E-2</v>
      </c>
      <c r="H91" s="9">
        <v>-0.62149666770929801</v>
      </c>
    </row>
    <row r="92" spans="1:8" x14ac:dyDescent="0.25">
      <c r="A92" s="7">
        <v>41821</v>
      </c>
      <c r="B92" s="9" t="s">
        <v>7</v>
      </c>
      <c r="C92" s="10">
        <v>4.0336751087499999E-3</v>
      </c>
      <c r="D92" s="10">
        <v>0.26100000000000001</v>
      </c>
      <c r="E92" s="10">
        <v>2.0664625853840928</v>
      </c>
      <c r="F92" s="10">
        <v>0.31612675156640591</v>
      </c>
      <c r="G92" s="10">
        <v>3.92344476989374E-2</v>
      </c>
      <c r="H92" s="9">
        <v>-0.36132212542013598</v>
      </c>
    </row>
    <row r="93" spans="1:8" x14ac:dyDescent="0.25">
      <c r="A93" s="7">
        <v>41852</v>
      </c>
      <c r="B93" s="9" t="s">
        <v>7</v>
      </c>
      <c r="C93" s="10">
        <v>2.0942574304300002E-3</v>
      </c>
      <c r="D93" s="10">
        <v>0.26300000000000001</v>
      </c>
      <c r="E93" s="10">
        <v>2.1012035973715184</v>
      </c>
      <c r="F93" s="10">
        <v>0.34942832138294661</v>
      </c>
      <c r="G93" s="10">
        <v>3.7382390702410111E-2</v>
      </c>
      <c r="H93" s="9">
        <v>-0.63251309630361696</v>
      </c>
    </row>
    <row r="94" spans="1:8" x14ac:dyDescent="0.25">
      <c r="A94" s="7">
        <v>41883</v>
      </c>
      <c r="B94" s="9" t="s">
        <v>7</v>
      </c>
      <c r="C94" s="10">
        <v>6.12724231634E-3</v>
      </c>
      <c r="D94" s="10">
        <v>0.27699999999999997</v>
      </c>
      <c r="E94" s="10">
        <v>2.1041168277193161</v>
      </c>
      <c r="F94" s="10">
        <v>0.37715492910416998</v>
      </c>
      <c r="G94" s="10">
        <v>3.5279969744832759E-2</v>
      </c>
      <c r="H94" s="9">
        <v>-0.88824109709224497</v>
      </c>
    </row>
    <row r="95" spans="1:8" x14ac:dyDescent="0.25">
      <c r="A95" s="7">
        <v>41913</v>
      </c>
      <c r="B95" s="9" t="s">
        <v>7</v>
      </c>
      <c r="C95" s="10">
        <v>2.02797923177E-3</v>
      </c>
      <c r="D95" s="10">
        <v>0.28100000000000003</v>
      </c>
      <c r="E95" s="10">
        <v>2.1341252710289917</v>
      </c>
      <c r="F95" s="10">
        <v>0.33809700972627893</v>
      </c>
      <c r="G95" s="10">
        <v>3.626082084274293E-2</v>
      </c>
      <c r="H95" s="9">
        <v>-0.55068226477468396</v>
      </c>
    </row>
    <row r="96" spans="1:8" x14ac:dyDescent="0.25">
      <c r="A96" s="7">
        <v>41944</v>
      </c>
      <c r="B96" s="9" t="s">
        <v>7</v>
      </c>
      <c r="C96" s="10">
        <v>1.8123108289399999E-3</v>
      </c>
      <c r="D96" s="10">
        <v>0.28499999999999998</v>
      </c>
      <c r="E96" s="10">
        <v>2.1594743416511988</v>
      </c>
      <c r="F96" s="10">
        <v>0.33005560184705934</v>
      </c>
      <c r="G96" s="10">
        <v>3.6450697703076733E-2</v>
      </c>
      <c r="H96" s="9">
        <v>-5.3846599061164298E-2</v>
      </c>
    </row>
    <row r="97" spans="1:8" x14ac:dyDescent="0.25">
      <c r="A97" s="7">
        <v>41974</v>
      </c>
      <c r="B97" s="9" t="s">
        <v>7</v>
      </c>
      <c r="C97" s="10">
        <v>1.1475334598300001E-3</v>
      </c>
      <c r="D97" s="10">
        <v>0.29799999999999999</v>
      </c>
      <c r="E97" s="10">
        <v>2.2556900631811287</v>
      </c>
      <c r="F97" s="10">
        <v>0.22211738176535603</v>
      </c>
      <c r="G97" s="10">
        <v>3.6473195412076678E-2</v>
      </c>
      <c r="H97" s="9">
        <v>-2.10953300183616</v>
      </c>
    </row>
    <row r="98" spans="1:8" x14ac:dyDescent="0.25">
      <c r="A98" s="7">
        <v>42005</v>
      </c>
      <c r="B98" s="9" t="s">
        <v>7</v>
      </c>
      <c r="C98" s="10">
        <v>5.9036550082799998E-3</v>
      </c>
      <c r="D98" s="10">
        <v>0.187</v>
      </c>
      <c r="E98" s="10">
        <v>2.1983230249969865</v>
      </c>
      <c r="F98" s="10">
        <v>0.20540433586803372</v>
      </c>
      <c r="G98" s="10">
        <v>3.8483548685742087E-2</v>
      </c>
      <c r="H98" s="9">
        <v>1.26646592449396</v>
      </c>
    </row>
    <row r="99" spans="1:8" x14ac:dyDescent="0.25">
      <c r="A99" s="7">
        <v>42036</v>
      </c>
      <c r="B99" s="9" t="s">
        <v>7</v>
      </c>
      <c r="C99" s="10">
        <v>6.1239065780299999E-3</v>
      </c>
      <c r="D99" s="10">
        <v>0.19600000000000001</v>
      </c>
      <c r="E99" s="10">
        <v>2.1933444059651164</v>
      </c>
      <c r="F99" s="10">
        <v>0.2087488005203712</v>
      </c>
      <c r="G99" s="10">
        <v>4.0536414281009112E-2</v>
      </c>
      <c r="H99" s="9">
        <v>0.172141426552164</v>
      </c>
    </row>
    <row r="100" spans="1:8" x14ac:dyDescent="0.25">
      <c r="A100" s="7">
        <v>42064</v>
      </c>
      <c r="B100" s="9" t="s">
        <v>7</v>
      </c>
      <c r="C100" s="10">
        <v>4.1418586787200003E-3</v>
      </c>
      <c r="D100" s="10">
        <v>0.20100000000000001</v>
      </c>
      <c r="E100" s="10">
        <v>2.2205191058624107</v>
      </c>
      <c r="F100" s="10">
        <v>0.2058669941429217</v>
      </c>
      <c r="G100" s="10">
        <v>4.2113406608627516E-2</v>
      </c>
      <c r="H100" s="9">
        <v>-0.40550938947099002</v>
      </c>
    </row>
    <row r="101" spans="1:8" x14ac:dyDescent="0.25">
      <c r="A101" s="7">
        <v>42095</v>
      </c>
      <c r="B101" s="9" t="s">
        <v>7</v>
      </c>
      <c r="C101" s="10">
        <v>8.37239522369E-3</v>
      </c>
      <c r="D101" s="10">
        <v>0.20399999999999999</v>
      </c>
      <c r="E101" s="10">
        <v>2.2309654056561579</v>
      </c>
      <c r="F101" s="10">
        <v>0.19404643914473352</v>
      </c>
      <c r="G101" s="10">
        <v>2.863475580698896E-2</v>
      </c>
      <c r="H101" s="9">
        <v>0.23674230941498001</v>
      </c>
    </row>
    <row r="102" spans="1:8" x14ac:dyDescent="0.25">
      <c r="A102" s="7">
        <v>42125</v>
      </c>
      <c r="B102" s="9" t="s">
        <v>7</v>
      </c>
      <c r="C102" s="10">
        <v>1.7702760780200001E-3</v>
      </c>
      <c r="D102" s="10">
        <v>0.21199999999999999</v>
      </c>
      <c r="E102" s="10">
        <v>2.2435397111988653</v>
      </c>
      <c r="F102" s="10">
        <v>0.25898752730191599</v>
      </c>
      <c r="G102" s="10">
        <v>1.5317514473883782E-2</v>
      </c>
      <c r="H102" s="9">
        <v>-0.147496227076921</v>
      </c>
    </row>
    <row r="103" spans="1:8" x14ac:dyDescent="0.25">
      <c r="A103" s="7">
        <v>42156</v>
      </c>
      <c r="B103" s="9" t="s">
        <v>7</v>
      </c>
      <c r="C103" s="10">
        <v>4.0754897997899997E-3</v>
      </c>
      <c r="D103" s="10">
        <v>0.21099999999999999</v>
      </c>
      <c r="E103" s="10">
        <v>2.2417753214220122</v>
      </c>
      <c r="F103" s="10">
        <v>0.2702277231499628</v>
      </c>
      <c r="G103" s="10">
        <v>2.498333291700273E-3</v>
      </c>
      <c r="H103" s="9">
        <v>-0.225285242807649</v>
      </c>
    </row>
    <row r="104" spans="1:8" x14ac:dyDescent="0.25">
      <c r="A104" s="7">
        <v>42186</v>
      </c>
      <c r="B104" s="9" t="s">
        <v>7</v>
      </c>
      <c r="C104" s="10">
        <v>-7.9501885286999998E-4</v>
      </c>
      <c r="D104" s="10">
        <v>0.214</v>
      </c>
      <c r="E104" s="10">
        <v>2.2668033234888325</v>
      </c>
      <c r="F104" s="10">
        <v>0.27232134833593474</v>
      </c>
      <c r="G104" s="10">
        <v>-3.2052835779848216E-3</v>
      </c>
      <c r="H104" s="9">
        <v>0.148985037565943</v>
      </c>
    </row>
    <row r="105" spans="1:8" x14ac:dyDescent="0.25">
      <c r="A105" s="7">
        <v>42217</v>
      </c>
      <c r="B105" s="9" t="s">
        <v>7</v>
      </c>
      <c r="C105" s="10">
        <v>-1.30889878E-5</v>
      </c>
      <c r="D105" s="10">
        <v>0.214</v>
      </c>
      <c r="E105" s="10">
        <v>2.2599615731009468</v>
      </c>
      <c r="F105" s="10">
        <v>0.24013335212719147</v>
      </c>
      <c r="G105" s="10">
        <v>-9.3264574606848009E-3</v>
      </c>
      <c r="H105" s="9">
        <v>0.17348694802308201</v>
      </c>
    </row>
    <row r="106" spans="1:8" x14ac:dyDescent="0.25">
      <c r="A106" s="7">
        <v>42248</v>
      </c>
      <c r="B106" s="9" t="s">
        <v>7</v>
      </c>
      <c r="C106" s="10">
        <v>2.6442674974599999E-3</v>
      </c>
      <c r="D106" s="10">
        <v>0.216</v>
      </c>
      <c r="E106" s="10">
        <v>2.2298116791888969</v>
      </c>
      <c r="F106" s="10">
        <v>0.20074999641269189</v>
      </c>
      <c r="G106" s="10">
        <v>-1.3745867027003139E-2</v>
      </c>
      <c r="H106" s="9">
        <v>0.24562799485409301</v>
      </c>
    </row>
    <row r="107" spans="1:8" x14ac:dyDescent="0.25">
      <c r="A107" s="7">
        <v>42278</v>
      </c>
      <c r="B107" s="9" t="s">
        <v>7</v>
      </c>
      <c r="C107" s="10">
        <v>-9.0481618758000005E-4</v>
      </c>
      <c r="D107" s="10">
        <v>0.216</v>
      </c>
      <c r="E107" s="10">
        <v>2.2399142746237701</v>
      </c>
      <c r="F107" s="10">
        <v>0.18975241757889552</v>
      </c>
      <c r="G107" s="10">
        <v>-1.7958749840645893E-2</v>
      </c>
      <c r="H107" s="9">
        <v>0.46962663194486398</v>
      </c>
    </row>
    <row r="108" spans="1:8" x14ac:dyDescent="0.25">
      <c r="A108" s="7">
        <v>42309</v>
      </c>
      <c r="B108" s="9" t="s">
        <v>7</v>
      </c>
      <c r="C108" s="10">
        <v>1.0740930020600001E-3</v>
      </c>
      <c r="D108" s="10">
        <v>0.218</v>
      </c>
      <c r="E108" s="10">
        <v>2.2345422295752253</v>
      </c>
      <c r="F108" s="10">
        <v>0.17985329235814582</v>
      </c>
      <c r="G108" s="10">
        <v>-2.1502234047506827E-2</v>
      </c>
      <c r="H108" s="9">
        <v>0.90198409471540497</v>
      </c>
    </row>
    <row r="109" spans="1:8" x14ac:dyDescent="0.25">
      <c r="A109" s="7">
        <v>42339</v>
      </c>
      <c r="B109" s="9" t="s">
        <v>7</v>
      </c>
      <c r="C109" s="10">
        <v>9.4405261525999998E-4</v>
      </c>
      <c r="D109" s="10">
        <v>0.215</v>
      </c>
      <c r="E109" s="10">
        <v>2.2881552814350674</v>
      </c>
      <c r="F109" s="10">
        <v>0.14403655649005898</v>
      </c>
      <c r="G109" s="10">
        <v>-2.5342421180794304E-2</v>
      </c>
      <c r="H109" s="9">
        <v>1.52569941028266</v>
      </c>
    </row>
    <row r="110" spans="1:8" x14ac:dyDescent="0.25">
      <c r="A110" s="7">
        <v>42370</v>
      </c>
      <c r="B110" s="9" t="s">
        <v>7</v>
      </c>
      <c r="C110" s="10">
        <v>3.0815679344400001E-3</v>
      </c>
      <c r="D110" s="10">
        <v>0.223</v>
      </c>
      <c r="E110" s="10">
        <v>2.2999120274895271</v>
      </c>
      <c r="F110" s="10">
        <v>0.18546404317139176</v>
      </c>
      <c r="G110" s="10">
        <v>-2.8042666417896357E-2</v>
      </c>
      <c r="H110" s="9">
        <v>1.9146703584631499</v>
      </c>
    </row>
    <row r="111" spans="1:8" x14ac:dyDescent="0.25">
      <c r="A111" s="7">
        <v>42401</v>
      </c>
      <c r="B111" s="9" t="s">
        <v>7</v>
      </c>
      <c r="C111" s="10">
        <v>1.3804362484099999E-3</v>
      </c>
      <c r="D111" s="10">
        <v>0.23200000000000001</v>
      </c>
      <c r="E111" s="10">
        <v>2.3153360688646125</v>
      </c>
      <c r="F111" s="10">
        <v>0.19371119313826593</v>
      </c>
      <c r="G111" s="10">
        <v>-3.1272898715718866E-2</v>
      </c>
      <c r="H111" s="9">
        <v>-0.22976320397418501</v>
      </c>
    </row>
    <row r="112" spans="1:8" x14ac:dyDescent="0.25">
      <c r="A112" s="7">
        <v>42430</v>
      </c>
      <c r="B112" s="9" t="s">
        <v>7</v>
      </c>
      <c r="C112" s="10">
        <v>1.37015609557E-3</v>
      </c>
      <c r="D112" s="10">
        <v>0.23300000000000001</v>
      </c>
      <c r="E112" s="10">
        <v>2.3479059019413788</v>
      </c>
      <c r="F112" s="10">
        <v>0.14955676225936196</v>
      </c>
      <c r="G112" s="10">
        <v>-3.4318662105236507E-2</v>
      </c>
      <c r="H112" s="9">
        <v>7.7229004240743401E-2</v>
      </c>
    </row>
    <row r="113" spans="1:8" x14ac:dyDescent="0.25">
      <c r="A113" s="7">
        <v>42461</v>
      </c>
      <c r="B113" s="9" t="s">
        <v>7</v>
      </c>
      <c r="C113" s="10">
        <v>3.0657601860400001E-3</v>
      </c>
      <c r="D113" s="10">
        <v>0.23499999999999999</v>
      </c>
      <c r="E113" s="10">
        <v>2.3502474471449686</v>
      </c>
      <c r="F113" s="10">
        <v>0.14404198868330714</v>
      </c>
      <c r="G113" s="10">
        <v>-2.6809616253768157E-2</v>
      </c>
      <c r="H113" s="9">
        <v>-0.25902317093667498</v>
      </c>
    </row>
    <row r="114" spans="1:8" x14ac:dyDescent="0.25">
      <c r="A114" s="7">
        <v>42491</v>
      </c>
      <c r="B114" s="9" t="s">
        <v>7</v>
      </c>
      <c r="C114" s="10">
        <v>3.1799530950000002E-4</v>
      </c>
      <c r="D114" s="10">
        <v>0.23200000000000001</v>
      </c>
      <c r="E114" s="10">
        <v>2.3508094192313944</v>
      </c>
      <c r="F114" s="10">
        <v>0.12484014729447503</v>
      </c>
      <c r="G114" s="10">
        <v>-1.9579607461451633E-2</v>
      </c>
      <c r="H114" s="9">
        <v>0.22894141606259</v>
      </c>
    </row>
    <row r="115" spans="1:8" x14ac:dyDescent="0.25">
      <c r="A115" s="7">
        <v>42522</v>
      </c>
      <c r="B115" s="9" t="s">
        <v>7</v>
      </c>
      <c r="C115" s="10">
        <v>3.5885719334599999E-3</v>
      </c>
      <c r="D115" s="10">
        <v>0.245</v>
      </c>
      <c r="E115" s="10">
        <v>2.3852352823278862</v>
      </c>
      <c r="F115" s="10">
        <v>0.19816136619041314</v>
      </c>
      <c r="G115" s="10">
        <v>-1.1955454539285964E-2</v>
      </c>
      <c r="H115" s="9">
        <v>-0.34431836446866398</v>
      </c>
    </row>
    <row r="116" spans="1:8" x14ac:dyDescent="0.25">
      <c r="A116" s="7">
        <v>42552</v>
      </c>
      <c r="B116" s="9" t="s">
        <v>7</v>
      </c>
      <c r="C116" s="10">
        <v>-8.5202382591000004E-4</v>
      </c>
      <c r="D116" s="10">
        <v>0.25700000000000001</v>
      </c>
      <c r="E116" s="10">
        <v>2.4037152354838986</v>
      </c>
      <c r="F116" s="10">
        <v>0.24807560384617294</v>
      </c>
      <c r="G116" s="10">
        <v>-1.178846399233658E-2</v>
      </c>
      <c r="H116" s="9">
        <v>2.5330290039932899E-2</v>
      </c>
    </row>
    <row r="117" spans="1:8" x14ac:dyDescent="0.25">
      <c r="A117" s="7">
        <v>42583</v>
      </c>
      <c r="B117" s="9" t="s">
        <v>7</v>
      </c>
      <c r="C117" s="10">
        <v>-1.6301709465600001E-3</v>
      </c>
      <c r="D117" s="10">
        <v>0.25700000000000001</v>
      </c>
      <c r="E117" s="10">
        <v>2.4662085775373215</v>
      </c>
      <c r="F117" s="10">
        <v>0.24063135528413543</v>
      </c>
      <c r="G117" s="10">
        <v>-1.0308717988297659E-2</v>
      </c>
      <c r="H117" s="9">
        <v>6.4029599803316406E-2</v>
      </c>
    </row>
    <row r="118" spans="1:8" x14ac:dyDescent="0.25">
      <c r="A118" s="7">
        <v>42614</v>
      </c>
      <c r="B118" s="9" t="s">
        <v>7</v>
      </c>
      <c r="C118" s="10">
        <v>1.52368939712E-3</v>
      </c>
      <c r="D118" s="10">
        <v>0.26700000000000002</v>
      </c>
      <c r="E118" s="10">
        <v>2.4988550187546488</v>
      </c>
      <c r="F118" s="10">
        <v>0.25838785648909923</v>
      </c>
      <c r="G118" s="10">
        <v>-1.0365576706222285E-2</v>
      </c>
      <c r="H118" s="9">
        <v>-0.31225344679271699</v>
      </c>
    </row>
    <row r="119" spans="1:8" x14ac:dyDescent="0.25">
      <c r="A119" s="7">
        <v>42644</v>
      </c>
      <c r="B119" s="9" t="s">
        <v>7</v>
      </c>
      <c r="C119" s="10">
        <v>-8.2248029822000002E-4</v>
      </c>
      <c r="D119" s="10">
        <v>0.26700000000000002</v>
      </c>
      <c r="E119" s="10">
        <v>2.5124727860020228</v>
      </c>
      <c r="F119" s="10">
        <v>0.24622740679132563</v>
      </c>
      <c r="G119" s="10">
        <v>-4.2831245656953527E-3</v>
      </c>
      <c r="H119" s="9">
        <v>-0.30801273584940903</v>
      </c>
    </row>
    <row r="120" spans="1:8" x14ac:dyDescent="0.25">
      <c r="A120" s="7">
        <v>42675</v>
      </c>
      <c r="B120" s="9" t="s">
        <v>7</v>
      </c>
      <c r="C120" s="10">
        <v>-1.45242116852E-3</v>
      </c>
      <c r="D120" s="10">
        <v>0.26900000000000002</v>
      </c>
      <c r="E120" s="10">
        <v>2.5266353307418039</v>
      </c>
      <c r="F120" s="10">
        <v>0.22436599879771807</v>
      </c>
      <c r="G120" s="10">
        <v>1.8641887165149707E-3</v>
      </c>
      <c r="H120" s="9">
        <v>0.19748462414427101</v>
      </c>
    </row>
    <row r="121" spans="1:8" x14ac:dyDescent="0.25">
      <c r="A121" s="7">
        <v>42705</v>
      </c>
      <c r="B121" s="9" t="s">
        <v>7</v>
      </c>
      <c r="C121" s="10">
        <v>1.58789945524E-3</v>
      </c>
      <c r="D121" s="10">
        <v>0.27900000000000003</v>
      </c>
      <c r="E121" s="10">
        <v>2.6437964217145375</v>
      </c>
      <c r="F121" s="10">
        <v>0.24377470794371789</v>
      </c>
      <c r="G121" s="10">
        <v>8.1830459448243523E-3</v>
      </c>
      <c r="H121" s="9">
        <v>-1.57521582567825</v>
      </c>
    </row>
    <row r="122" spans="1:8" x14ac:dyDescent="0.25">
      <c r="A122" s="7">
        <v>42736</v>
      </c>
      <c r="B122" s="9" t="s">
        <v>7</v>
      </c>
      <c r="C122" s="10">
        <v>8.7802460833000002E-4</v>
      </c>
      <c r="D122" s="10">
        <v>0.27399999999999997</v>
      </c>
      <c r="E122" s="10">
        <v>2.5887667953358817</v>
      </c>
      <c r="F122" s="10">
        <v>0.27965809724387386</v>
      </c>
      <c r="G122" s="10">
        <v>1.090303153249338E-2</v>
      </c>
      <c r="H122" s="9">
        <v>6.23051661273809E-2</v>
      </c>
    </row>
    <row r="123" spans="1:8" x14ac:dyDescent="0.25">
      <c r="A123" s="7">
        <v>42767</v>
      </c>
      <c r="B123" s="9" t="s">
        <v>7</v>
      </c>
      <c r="C123" s="10">
        <v>1.9823974205599999E-3</v>
      </c>
      <c r="D123" s="10">
        <v>0.27500000000000002</v>
      </c>
      <c r="E123" s="10">
        <v>2.6284322417500698</v>
      </c>
      <c r="F123" s="10">
        <v>0.27292453057569011</v>
      </c>
      <c r="G123" s="10">
        <v>1.4069522433504749E-2</v>
      </c>
      <c r="H123" s="9">
        <v>-0.426065769210695</v>
      </c>
    </row>
    <row r="124" spans="1:8" x14ac:dyDescent="0.25">
      <c r="A124" s="7">
        <v>42795</v>
      </c>
      <c r="B124" s="9" t="s">
        <v>7</v>
      </c>
      <c r="C124" s="10">
        <v>1.37693262354E-3</v>
      </c>
      <c r="D124" s="10">
        <v>0.27300000000000002</v>
      </c>
      <c r="E124" s="10">
        <v>2.6903707095151512</v>
      </c>
      <c r="F124" s="10">
        <v>0.21771817223003742</v>
      </c>
      <c r="G124" s="10">
        <v>1.7048204532420314E-2</v>
      </c>
      <c r="H124" s="9">
        <v>-0.63012297473648704</v>
      </c>
    </row>
    <row r="125" spans="1:8" x14ac:dyDescent="0.25">
      <c r="A125" s="7">
        <v>42826</v>
      </c>
      <c r="B125" s="9" t="s">
        <v>7</v>
      </c>
      <c r="C125" s="10">
        <v>4.3484201541499996E-3</v>
      </c>
      <c r="D125" s="10">
        <v>0.27800000000000002</v>
      </c>
      <c r="E125" s="10">
        <v>2.693791412421171</v>
      </c>
      <c r="F125" s="10">
        <v>0.18425895920700547</v>
      </c>
      <c r="G125" s="10">
        <v>1.8016446044269999E-2</v>
      </c>
      <c r="H125" s="9">
        <v>-0.75900268605746202</v>
      </c>
    </row>
    <row r="126" spans="1:8" x14ac:dyDescent="0.25">
      <c r="A126" s="7">
        <v>42856</v>
      </c>
      <c r="B126" s="9" t="s">
        <v>7</v>
      </c>
      <c r="C126" s="10">
        <v>4.5645566957999999E-4</v>
      </c>
      <c r="D126" s="10">
        <v>0.27699999999999997</v>
      </c>
      <c r="E126" s="10">
        <v>2.6715655439868411</v>
      </c>
      <c r="F126" s="10">
        <v>0.15824365032211249</v>
      </c>
      <c r="G126" s="10">
        <v>1.9708796089743904E-2</v>
      </c>
      <c r="H126" s="9">
        <v>-0.57079814266541995</v>
      </c>
    </row>
    <row r="127" spans="1:8" x14ac:dyDescent="0.25">
      <c r="A127" s="7">
        <v>42887</v>
      </c>
      <c r="B127" s="9" t="s">
        <v>7</v>
      </c>
      <c r="C127" s="10">
        <v>-5.7690224811299999E-3</v>
      </c>
      <c r="D127" s="10">
        <v>0.29399999999999998</v>
      </c>
      <c r="E127" s="10">
        <v>2.6906465246912132</v>
      </c>
      <c r="F127" s="10">
        <v>0.25258139164336385</v>
      </c>
      <c r="G127" s="10">
        <v>2.0652642930149755E-2</v>
      </c>
      <c r="H127" s="9">
        <v>-0.59762817815364599</v>
      </c>
    </row>
    <row r="128" spans="1:8" x14ac:dyDescent="0.25">
      <c r="A128" s="7">
        <v>42917</v>
      </c>
      <c r="B128" s="9" t="s">
        <v>7</v>
      </c>
      <c r="C128" s="10">
        <v>-1.4056491080699999E-3</v>
      </c>
      <c r="D128" s="10">
        <v>0.29399999999999998</v>
      </c>
      <c r="E128" s="10">
        <v>2.6787574740896027</v>
      </c>
      <c r="F128" s="10">
        <v>0.24029408525565873</v>
      </c>
      <c r="G128" s="10">
        <v>2.3985742675200601E-2</v>
      </c>
      <c r="H128" s="9">
        <v>-0.44862216915561698</v>
      </c>
    </row>
    <row r="129" spans="1:11" x14ac:dyDescent="0.25">
      <c r="A129" s="7">
        <v>42948</v>
      </c>
      <c r="B129" s="9" t="s">
        <v>7</v>
      </c>
      <c r="C129" s="10">
        <v>1.1880160151E-4</v>
      </c>
      <c r="D129" s="10">
        <v>0.29399999999999998</v>
      </c>
      <c r="E129" s="10">
        <v>2.6877482140329207</v>
      </c>
      <c r="F129" s="10">
        <v>0.20536998506681994</v>
      </c>
      <c r="G129" s="10">
        <v>2.6528461227328808E-2</v>
      </c>
      <c r="H129" s="9">
        <v>-0.61817208728159501</v>
      </c>
    </row>
    <row r="130" spans="1:11" x14ac:dyDescent="0.25">
      <c r="A130" s="7">
        <v>42979</v>
      </c>
      <c r="B130" s="9" t="s">
        <v>7</v>
      </c>
      <c r="C130" s="10">
        <v>-1.53016125844E-3</v>
      </c>
      <c r="D130" s="10">
        <v>0.28899999999999998</v>
      </c>
      <c r="E130" s="10">
        <v>2.6745306469548225</v>
      </c>
      <c r="F130" s="10">
        <v>0.13257327267661295</v>
      </c>
      <c r="G130" s="10">
        <v>2.9374369039451852E-2</v>
      </c>
      <c r="H130" s="9">
        <v>-0.185858734800634</v>
      </c>
    </row>
    <row r="131" spans="1:11" x14ac:dyDescent="0.25">
      <c r="A131" s="7">
        <v>43009</v>
      </c>
      <c r="B131" s="9" t="s">
        <v>7</v>
      </c>
      <c r="C131" s="10">
        <v>-1.4450103701599999E-3</v>
      </c>
      <c r="D131" s="10">
        <v>0.31900000000000001</v>
      </c>
      <c r="E131" s="10">
        <v>2.6964056728703394</v>
      </c>
      <c r="F131" s="10">
        <v>0.26907708099657424</v>
      </c>
      <c r="G131" s="10">
        <v>2.8960239552660017E-2</v>
      </c>
      <c r="H131" s="9">
        <v>-8.2004356737720802E-2</v>
      </c>
      <c r="K131" s="10">
        <v>1.5183159999999999E-2</v>
      </c>
    </row>
    <row r="132" spans="1:11" x14ac:dyDescent="0.25">
      <c r="A132" s="7">
        <v>43040</v>
      </c>
      <c r="B132" s="9" t="s">
        <v>7</v>
      </c>
      <c r="C132" s="10">
        <v>-2.7366066050799999E-3</v>
      </c>
      <c r="D132" s="10">
        <v>0.32400000000000001</v>
      </c>
      <c r="E132" s="10">
        <v>2.7269612333969819</v>
      </c>
      <c r="F132" s="10">
        <v>0.22439005441627952</v>
      </c>
      <c r="G132" s="10">
        <v>2.8331049809728823E-2</v>
      </c>
      <c r="H132" s="9">
        <v>0.30318667689316497</v>
      </c>
      <c r="K132" s="10">
        <v>-7.0369679622900002E-3</v>
      </c>
    </row>
    <row r="133" spans="1:11" x14ac:dyDescent="0.25">
      <c r="A133" s="7">
        <v>43070</v>
      </c>
      <c r="B133" s="9" t="s">
        <v>7</v>
      </c>
      <c r="C133" s="10">
        <v>1.79457811322E-3</v>
      </c>
      <c r="D133" s="10">
        <v>0.35499999999999998</v>
      </c>
      <c r="E133" s="10">
        <v>2.829194414747056</v>
      </c>
      <c r="F133" s="10">
        <v>0.13653150074839643</v>
      </c>
      <c r="G133" s="10">
        <v>2.7586549939171544E-2</v>
      </c>
      <c r="H133" s="9">
        <v>-0.63208799934179805</v>
      </c>
      <c r="K133" s="10">
        <v>3.6627568764674183E-3</v>
      </c>
    </row>
    <row r="134" spans="1:11" x14ac:dyDescent="0.25">
      <c r="A134" s="7">
        <v>43101</v>
      </c>
      <c r="B134" s="9" t="s">
        <v>7</v>
      </c>
      <c r="C134" s="10">
        <v>1.9055247926300001E-3</v>
      </c>
      <c r="D134" s="10">
        <v>0.45299999999999996</v>
      </c>
      <c r="E134" s="10">
        <v>2.789945881460214</v>
      </c>
      <c r="F134" s="10">
        <v>0.31896760325742401</v>
      </c>
      <c r="G134" s="10">
        <v>2.3369559549346716E-2</v>
      </c>
      <c r="H134" s="9">
        <v>0.51118073191945501</v>
      </c>
      <c r="K134" s="10">
        <v>2.4580062451427173E-3</v>
      </c>
    </row>
    <row r="135" spans="1:11" x14ac:dyDescent="0.25">
      <c r="A135" s="7">
        <v>43132</v>
      </c>
      <c r="B135" s="9" t="s">
        <v>7</v>
      </c>
      <c r="C135" s="10">
        <v>1.5315600492599999E-3</v>
      </c>
      <c r="D135" s="10">
        <v>0.45500000000000002</v>
      </c>
      <c r="E135" s="10">
        <v>2.8234225547122849</v>
      </c>
      <c r="F135" s="10">
        <v>0.30325869069949929</v>
      </c>
      <c r="G135" s="10">
        <v>1.9184638508435652E-2</v>
      </c>
      <c r="H135" s="9">
        <v>-0.246272488313247</v>
      </c>
    </row>
    <row r="136" spans="1:11" x14ac:dyDescent="0.25">
      <c r="A136" s="7">
        <v>43160</v>
      </c>
      <c r="B136" s="9" t="s">
        <v>7</v>
      </c>
      <c r="C136" s="10">
        <v>6.3701729307000005E-4</v>
      </c>
      <c r="D136" s="10">
        <v>0.44700000000000001</v>
      </c>
      <c r="E136" s="10">
        <v>2.8798151491530324</v>
      </c>
      <c r="F136" s="10">
        <v>0.27406415413900981</v>
      </c>
      <c r="G136" s="10">
        <v>1.5123441708973026E-2</v>
      </c>
      <c r="H136" s="9">
        <v>-0.65969510737408199</v>
      </c>
    </row>
    <row r="137" spans="1:11" x14ac:dyDescent="0.25">
      <c r="A137" s="7">
        <v>43191</v>
      </c>
      <c r="B137" s="9" t="s">
        <v>7</v>
      </c>
      <c r="C137" s="10">
        <v>-1.38895199145E-3</v>
      </c>
      <c r="D137" s="10">
        <v>0.44600000000000001</v>
      </c>
      <c r="E137" s="10">
        <v>2.8663004005996302</v>
      </c>
      <c r="F137" s="10">
        <v>0.23896824858278529</v>
      </c>
      <c r="G137" s="10">
        <v>1.5100908100887005E-2</v>
      </c>
      <c r="H137" s="9">
        <v>-0.91894882672244904</v>
      </c>
    </row>
    <row r="138" spans="1:11" x14ac:dyDescent="0.25">
      <c r="A138" s="7">
        <v>43221</v>
      </c>
      <c r="B138" s="9" t="s">
        <v>7</v>
      </c>
      <c r="C138" s="10">
        <v>-1.8259436073E-3</v>
      </c>
      <c r="D138" s="10">
        <v>0.442</v>
      </c>
      <c r="E138" s="10">
        <v>2.8448132589728767</v>
      </c>
      <c r="F138" s="10">
        <v>0.20971280954777574</v>
      </c>
      <c r="G138" s="10">
        <v>1.4746579463065347E-2</v>
      </c>
      <c r="H138" s="9">
        <v>-0.57152877074737696</v>
      </c>
    </row>
    <row r="139" spans="1:11" x14ac:dyDescent="0.25">
      <c r="A139" s="7">
        <v>43252</v>
      </c>
      <c r="B139" s="9" t="s">
        <v>7</v>
      </c>
      <c r="C139" s="10">
        <v>-2.7422761042199999E-3</v>
      </c>
      <c r="D139" s="10">
        <v>0.44600000000000001</v>
      </c>
      <c r="E139" s="10">
        <v>2.8640119958575938</v>
      </c>
      <c r="F139" s="10">
        <v>0.17648688265868379</v>
      </c>
      <c r="G139" s="10">
        <v>1.4544072453370872E-2</v>
      </c>
      <c r="H139" s="9">
        <v>-0.51456412152895703</v>
      </c>
    </row>
    <row r="140" spans="1:11" x14ac:dyDescent="0.25">
      <c r="A140" s="7">
        <v>43282</v>
      </c>
      <c r="B140" s="9" t="s">
        <v>7</v>
      </c>
      <c r="C140" s="10">
        <v>-4.117844953E-5</v>
      </c>
      <c r="D140" s="10">
        <v>0.442</v>
      </c>
      <c r="E140" s="10">
        <v>2.8515937702418066</v>
      </c>
      <c r="F140" s="10">
        <v>0.17390200218399138</v>
      </c>
      <c r="G140" s="10">
        <v>1.4535873226808072E-2</v>
      </c>
      <c r="H140" s="9">
        <v>-0.468533716584005</v>
      </c>
    </row>
    <row r="141" spans="1:11" x14ac:dyDescent="0.25">
      <c r="A141" s="7">
        <v>43313</v>
      </c>
      <c r="B141" s="9" t="s">
        <v>7</v>
      </c>
      <c r="C141" s="10">
        <v>2.6948851740699999E-3</v>
      </c>
      <c r="D141" s="10">
        <v>0.44600000000000001</v>
      </c>
      <c r="E141" s="10">
        <v>2.8644613731395872</v>
      </c>
      <c r="F141" s="10">
        <v>0.16911746399653879</v>
      </c>
      <c r="G141" s="10">
        <v>1.4673722757061716E-2</v>
      </c>
      <c r="H141" s="9">
        <v>-0.46810461970289002</v>
      </c>
    </row>
    <row r="142" spans="1:11" x14ac:dyDescent="0.25">
      <c r="A142" s="7">
        <v>43344</v>
      </c>
      <c r="B142" s="9" t="s">
        <v>7</v>
      </c>
      <c r="C142" s="10">
        <v>3.9187865082800002E-3</v>
      </c>
      <c r="D142" s="10">
        <v>0.44500000000000001</v>
      </c>
      <c r="E142" s="10">
        <v>2.8605147811831322</v>
      </c>
      <c r="F142" s="10">
        <v>0.14894265156912717</v>
      </c>
      <c r="G142" s="10">
        <v>1.4670579629336683E-2</v>
      </c>
      <c r="H142" s="9">
        <v>-0.45745359134562202</v>
      </c>
    </row>
    <row r="143" spans="1:11" x14ac:dyDescent="0.25">
      <c r="A143" s="7">
        <v>43374</v>
      </c>
      <c r="B143" s="9" t="s">
        <v>7</v>
      </c>
      <c r="C143" s="10">
        <v>-4.7014044846000001E-4</v>
      </c>
      <c r="D143" s="10">
        <v>0.44799999999999995</v>
      </c>
      <c r="E143" s="10">
        <v>2.8663406505535951</v>
      </c>
      <c r="F143" s="10">
        <v>0.15100713162706453</v>
      </c>
      <c r="G143" s="10">
        <v>1.2191605834099496E-2</v>
      </c>
      <c r="H143" s="9">
        <v>-0.21858879004901199</v>
      </c>
    </row>
    <row r="144" spans="1:11" x14ac:dyDescent="0.25">
      <c r="A144" s="7">
        <v>43405</v>
      </c>
      <c r="B144" s="9" t="s">
        <v>7</v>
      </c>
      <c r="C144" s="10">
        <v>-2.5281899554900002E-3</v>
      </c>
      <c r="D144" s="10">
        <v>0.44700000000000001</v>
      </c>
      <c r="E144" s="10">
        <v>2.885677464073821</v>
      </c>
      <c r="F144" s="10">
        <v>0.13177456152584546</v>
      </c>
      <c r="G144" s="10">
        <v>9.4782548397137987E-3</v>
      </c>
      <c r="H144" s="9">
        <v>0.592075894313423</v>
      </c>
    </row>
    <row r="145" spans="1:8" x14ac:dyDescent="0.25">
      <c r="A145" s="7">
        <v>43435</v>
      </c>
      <c r="B145" s="9" t="s">
        <v>7</v>
      </c>
      <c r="C145" s="10">
        <v>9.9175133923999994E-4</v>
      </c>
      <c r="D145" s="10">
        <v>0.45200000000000001</v>
      </c>
      <c r="E145" s="10">
        <v>2.9675371166217159</v>
      </c>
      <c r="F145" s="10">
        <v>0.14800568947031681</v>
      </c>
      <c r="G145" s="10">
        <v>7.3277179970980674E-3</v>
      </c>
      <c r="H145" s="9">
        <v>-1.5593020068018399</v>
      </c>
    </row>
    <row r="146" spans="1:8" x14ac:dyDescent="0.25">
      <c r="A146" s="7">
        <v>43466</v>
      </c>
      <c r="B146" s="9" t="s">
        <v>7</v>
      </c>
      <c r="C146" s="10">
        <v>4.6545626114299996E-3</v>
      </c>
      <c r="D146" s="10">
        <v>0.51142285285810885</v>
      </c>
      <c r="E146" s="10">
        <v>2.9302319950050966</v>
      </c>
      <c r="F146" s="10">
        <v>0.20149809925406179</v>
      </c>
      <c r="G146" s="10">
        <v>8.5684220502798437E-3</v>
      </c>
      <c r="H146" s="9">
        <v>0.50095279344833799</v>
      </c>
    </row>
    <row r="147" spans="1:8" x14ac:dyDescent="0.25">
      <c r="A147" s="7">
        <v>43497</v>
      </c>
      <c r="B147" s="9" t="s">
        <v>7</v>
      </c>
      <c r="C147" s="10">
        <v>-2.29347078498E-3</v>
      </c>
      <c r="D147" s="10">
        <v>0.50720272835720959</v>
      </c>
      <c r="E147" s="10">
        <v>2.9674978171539803</v>
      </c>
      <c r="F147" s="10">
        <v>0.18231825513537595</v>
      </c>
      <c r="G147" s="10">
        <v>9.6214271983032975E-3</v>
      </c>
      <c r="H147" s="9">
        <v>-0.31847141273693402</v>
      </c>
    </row>
    <row r="148" spans="1:8" x14ac:dyDescent="0.25">
      <c r="A148" s="7">
        <v>43525</v>
      </c>
      <c r="B148" s="9" t="s">
        <v>7</v>
      </c>
      <c r="C148" s="10">
        <v>-2.1145599929499998E-3</v>
      </c>
      <c r="D148" s="10">
        <v>0.51338289927772784</v>
      </c>
      <c r="E148" s="10">
        <v>2.9929755850028679</v>
      </c>
      <c r="F148" s="10">
        <v>0.22123291848698395</v>
      </c>
      <c r="G148" s="10">
        <v>1.0987659214063868E-2</v>
      </c>
      <c r="H148" s="9">
        <v>1.1213955115057099</v>
      </c>
    </row>
    <row r="149" spans="1:8" x14ac:dyDescent="0.25">
      <c r="A149" s="7">
        <v>43556</v>
      </c>
      <c r="B149" s="9" t="s">
        <v>7</v>
      </c>
      <c r="C149" s="10">
        <v>1.7156535604300001E-3</v>
      </c>
      <c r="D149" s="10">
        <v>0.51127947861421497</v>
      </c>
      <c r="E149" s="10">
        <v>3.0032921399423191</v>
      </c>
      <c r="F149" s="10">
        <v>0.19396598082052868</v>
      </c>
      <c r="G149" s="10">
        <v>8.755279925031792E-3</v>
      </c>
      <c r="H149" s="9">
        <v>-0.66522599187840303</v>
      </c>
    </row>
    <row r="150" spans="1:8" x14ac:dyDescent="0.25">
      <c r="A150" s="7">
        <v>43586</v>
      </c>
      <c r="B150" s="9" t="s">
        <v>7</v>
      </c>
      <c r="C150" s="10">
        <v>-4.2076108940000001E-5</v>
      </c>
      <c r="D150" s="10">
        <v>0.51054394825359151</v>
      </c>
      <c r="E150" s="10">
        <v>2.9988820757480652</v>
      </c>
      <c r="F150" s="10">
        <v>0.22674453183926729</v>
      </c>
      <c r="G150" s="10">
        <v>6.6211562037780157E-3</v>
      </c>
      <c r="H150" s="9">
        <v>0.47227875160031801</v>
      </c>
    </row>
    <row r="151" spans="1:8" x14ac:dyDescent="0.25">
      <c r="A151" s="7">
        <v>43617</v>
      </c>
      <c r="B151" s="9" t="s">
        <v>7</v>
      </c>
      <c r="C151" s="10">
        <v>-3.5781895471E-4</v>
      </c>
      <c r="D151" s="10">
        <v>0.51226228969714405</v>
      </c>
      <c r="E151" s="10">
        <v>3.0102251025848554</v>
      </c>
      <c r="F151" s="10">
        <v>0.22714886793373909</v>
      </c>
      <c r="G151" s="10">
        <v>4.7809771214588773E-3</v>
      </c>
      <c r="H151" s="9">
        <v>-0.24025133807843899</v>
      </c>
    </row>
    <row r="152" spans="1:8" x14ac:dyDescent="0.25">
      <c r="A152" s="7">
        <v>43647</v>
      </c>
      <c r="B152" s="9" t="s">
        <v>7</v>
      </c>
      <c r="C152" s="10">
        <v>9.1334275367999996E-4</v>
      </c>
      <c r="D152" s="10">
        <v>0.51143143672620917</v>
      </c>
      <c r="E152" s="10">
        <v>3.0329998037582593</v>
      </c>
      <c r="F152" s="10">
        <v>0.20925094130584496</v>
      </c>
      <c r="G152" s="10">
        <v>2.1439938798283511E-3</v>
      </c>
      <c r="H152" s="9">
        <v>-0.54970798514225205</v>
      </c>
    </row>
    <row r="153" spans="1:8" x14ac:dyDescent="0.25">
      <c r="A153" s="7">
        <v>43678</v>
      </c>
      <c r="B153" s="9" t="s">
        <v>7</v>
      </c>
      <c r="C153" s="10">
        <v>-1.04143223119E-3</v>
      </c>
      <c r="D153" s="10">
        <v>0.510381977515178</v>
      </c>
      <c r="E153" s="10">
        <v>3.0718679031083855</v>
      </c>
      <c r="F153" s="10">
        <v>0.21127760201813725</v>
      </c>
      <c r="G153" s="10">
        <v>-5.7996928686740521E-4</v>
      </c>
      <c r="H153" s="9">
        <v>-0.49087108389072298</v>
      </c>
    </row>
    <row r="154" spans="1:8" x14ac:dyDescent="0.25">
      <c r="A154" s="7">
        <v>43709</v>
      </c>
      <c r="B154" s="9" t="s">
        <v>7</v>
      </c>
      <c r="C154" s="10">
        <v>-1.1961364761E-4</v>
      </c>
      <c r="D154" s="10">
        <v>0.52134810766301432</v>
      </c>
      <c r="E154" s="10">
        <v>3.0607154298053634</v>
      </c>
      <c r="F154" s="10">
        <v>0.28467216439735454</v>
      </c>
      <c r="G154" s="10">
        <v>-3.2511789007869428E-3</v>
      </c>
      <c r="H154" s="9">
        <v>-1.3246683345432799</v>
      </c>
    </row>
    <row r="155" spans="1:8" x14ac:dyDescent="0.25">
      <c r="A155" s="7">
        <v>43739</v>
      </c>
      <c r="B155" s="9" t="s">
        <v>7</v>
      </c>
      <c r="C155" s="10">
        <v>5.2072646168399997E-3</v>
      </c>
      <c r="D155" s="10">
        <v>0.52133366970850026</v>
      </c>
      <c r="E155" s="10">
        <v>3.1016348954242865</v>
      </c>
      <c r="F155" s="10">
        <v>0.22789141977023386</v>
      </c>
      <c r="G155" s="10">
        <v>-5.4995153120368616E-3</v>
      </c>
      <c r="H155" s="9">
        <v>-0.22214306916058299</v>
      </c>
    </row>
    <row r="156" spans="1:8" x14ac:dyDescent="0.25">
      <c r="A156" s="7">
        <v>43770</v>
      </c>
      <c r="B156" s="9" t="s">
        <v>7</v>
      </c>
      <c r="C156" s="10">
        <v>-7.0369679622900002E-3</v>
      </c>
      <c r="D156" s="10">
        <v>0.52027884614093833</v>
      </c>
      <c r="E156" s="10">
        <v>3.1292641718974195</v>
      </c>
      <c r="F156" s="10">
        <v>0.17715950044723899</v>
      </c>
      <c r="G156" s="10">
        <v>-7.4954858248357991E-3</v>
      </c>
      <c r="H156" s="9">
        <v>0.38940663484549998</v>
      </c>
    </row>
    <row r="157" spans="1:8" x14ac:dyDescent="0.25">
      <c r="A157" s="7">
        <v>43800</v>
      </c>
      <c r="B157" s="9" t="s">
        <v>7</v>
      </c>
      <c r="C157" s="10">
        <v>-8.186548111E-5</v>
      </c>
      <c r="D157" s="10">
        <v>0.52537471994814111</v>
      </c>
      <c r="E157" s="10">
        <v>3.238351534186183</v>
      </c>
      <c r="F157" s="10">
        <v>0.18977868049654945</v>
      </c>
      <c r="G157" s="10">
        <v>-1.0150612701340982E-2</v>
      </c>
      <c r="H157" s="9">
        <v>0.24654323738975001</v>
      </c>
    </row>
    <row r="158" spans="1:8" x14ac:dyDescent="0.25">
      <c r="A158" s="7">
        <v>43831</v>
      </c>
      <c r="B158" s="9" t="s">
        <v>7</v>
      </c>
      <c r="C158" s="10">
        <v>2.2701272118099999E-3</v>
      </c>
      <c r="D158" s="10">
        <v>0.60639704898364688</v>
      </c>
      <c r="E158" s="10">
        <v>3.2355587858816373</v>
      </c>
      <c r="F158" s="10">
        <v>0.20044571045432452</v>
      </c>
      <c r="G158" s="10">
        <v>-1.3501478521195332E-2</v>
      </c>
      <c r="H158" s="9">
        <v>0.70906143663369003</v>
      </c>
    </row>
    <row r="159" spans="1:8" x14ac:dyDescent="0.25">
      <c r="A159" s="7">
        <v>43862</v>
      </c>
      <c r="B159" s="9" t="s">
        <v>7</v>
      </c>
      <c r="C159" s="10">
        <v>-1.5442069763100001E-3</v>
      </c>
      <c r="D159" s="10">
        <v>0.60698827370054997</v>
      </c>
      <c r="E159" s="10">
        <v>3.2959082918711773</v>
      </c>
      <c r="F159" s="10">
        <v>0.18581160234557451</v>
      </c>
      <c r="G159" s="10">
        <v>-1.9224753019337369E-2</v>
      </c>
      <c r="H159" s="9">
        <v>1.6610704583323801</v>
      </c>
    </row>
    <row r="160" spans="1:8" x14ac:dyDescent="0.25">
      <c r="A160" s="7">
        <v>43891</v>
      </c>
      <c r="B160" s="9" t="s">
        <v>7</v>
      </c>
      <c r="C160" s="10">
        <v>1.9744107687900002E-3</v>
      </c>
      <c r="D160" s="10">
        <v>0.60044116499476685</v>
      </c>
      <c r="E160" s="10">
        <v>3.3012306775571871</v>
      </c>
      <c r="F160" s="10">
        <v>0.11347767182229893</v>
      </c>
      <c r="G160" s="10">
        <v>-2.3374832446835053E-2</v>
      </c>
      <c r="H160" s="9">
        <v>2.17720722722034</v>
      </c>
    </row>
    <row r="161" spans="1:8" x14ac:dyDescent="0.25">
      <c r="A161" s="7">
        <v>43922</v>
      </c>
      <c r="B161" s="9" t="s">
        <v>7</v>
      </c>
      <c r="C161" s="10">
        <v>1.0026252343710001E-2</v>
      </c>
      <c r="D161" s="10">
        <v>0.59202088245347717</v>
      </c>
      <c r="E161" s="10">
        <v>3.4447928878565413</v>
      </c>
      <c r="F161" s="10">
        <v>0.16854393682166544</v>
      </c>
      <c r="G161" s="10">
        <v>-5.6300661812385626E-2</v>
      </c>
      <c r="H161" s="9">
        <v>2.1253018752566701</v>
      </c>
    </row>
    <row r="162" spans="1:8" x14ac:dyDescent="0.25">
      <c r="A162" s="7">
        <v>43952</v>
      </c>
      <c r="B162" s="9" t="s">
        <v>7</v>
      </c>
      <c r="C162" s="10">
        <v>-2.5998410838899999E-3</v>
      </c>
      <c r="D162" s="10">
        <v>0.60436880549537786</v>
      </c>
      <c r="E162" s="10">
        <v>3.5987130319675624</v>
      </c>
      <c r="F162" s="10">
        <v>0.20768356319281184</v>
      </c>
      <c r="G162" s="10">
        <v>-9.044630983323669E-2</v>
      </c>
      <c r="H162" s="9">
        <v>2.6707486981453501</v>
      </c>
    </row>
    <row r="163" spans="1:8" x14ac:dyDescent="0.25">
      <c r="A163" s="7">
        <v>43983</v>
      </c>
      <c r="B163" s="9" t="s">
        <v>7</v>
      </c>
      <c r="C163" s="10">
        <v>-6.1981466647700002E-3</v>
      </c>
      <c r="D163" s="10">
        <v>0.6080208991534285</v>
      </c>
      <c r="E163" s="10">
        <v>3.7615386987751518</v>
      </c>
      <c r="F163" s="10">
        <v>0.16881822497603785</v>
      </c>
      <c r="G163" s="10">
        <v>-0.12419809661999801</v>
      </c>
      <c r="H163" s="9">
        <v>2.3053901873517799</v>
      </c>
    </row>
    <row r="192" spans="34:34" x14ac:dyDescent="0.25">
      <c r="AH192"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DDD4D-4185-47BA-93DB-1F8DE3242B4E}">
  <dimension ref="A1:K163"/>
  <sheetViews>
    <sheetView topLeftCell="A139" zoomScale="85" zoomScaleNormal="85" workbookViewId="0">
      <selection activeCell="H2" sqref="H2:H163"/>
    </sheetView>
  </sheetViews>
  <sheetFormatPr baseColWidth="10" defaultRowHeight="15" x14ac:dyDescent="0.25"/>
  <cols>
    <col min="1" max="1" width="11.42578125" style="9"/>
    <col min="3" max="3" width="11.42578125" style="10"/>
    <col min="11" max="11" width="11.85546875" bestFit="1" customWidth="1"/>
  </cols>
  <sheetData>
    <row r="1" spans="1:11" x14ac:dyDescent="0.25">
      <c r="A1" s="9" t="s">
        <v>13</v>
      </c>
      <c r="B1" s="9" t="s">
        <v>6</v>
      </c>
      <c r="C1" s="10" t="s">
        <v>0</v>
      </c>
      <c r="D1" s="9" t="s">
        <v>1</v>
      </c>
      <c r="E1" s="9" t="s">
        <v>2</v>
      </c>
      <c r="F1" s="9" t="s">
        <v>3</v>
      </c>
      <c r="G1" s="9" t="s">
        <v>4</v>
      </c>
      <c r="H1" s="9" t="s">
        <v>27</v>
      </c>
    </row>
    <row r="2" spans="1:11" x14ac:dyDescent="0.25">
      <c r="A2" s="7">
        <v>39083</v>
      </c>
      <c r="B2" s="9" t="s">
        <v>8</v>
      </c>
      <c r="C2" s="10">
        <v>1.1599999999999999E-2</v>
      </c>
      <c r="D2" s="9">
        <v>0.49</v>
      </c>
      <c r="E2" s="9">
        <v>0.44394224316239211</v>
      </c>
      <c r="F2" s="9">
        <v>0.10674945049455439</v>
      </c>
      <c r="G2" s="9">
        <v>1.901273551942561E-2</v>
      </c>
      <c r="H2" s="13">
        <v>0.33247694656440202</v>
      </c>
      <c r="J2" s="7"/>
    </row>
    <row r="3" spans="1:11" x14ac:dyDescent="0.25">
      <c r="A3" s="7">
        <v>39114</v>
      </c>
      <c r="B3" s="9" t="s">
        <v>8</v>
      </c>
      <c r="C3" s="10">
        <v>-2.2000000000000001E-3</v>
      </c>
      <c r="D3" s="9">
        <v>0.49</v>
      </c>
      <c r="E3" s="9">
        <v>0.45005227815706778</v>
      </c>
      <c r="F3" s="9">
        <v>0.10631710512847248</v>
      </c>
      <c r="G3" s="9">
        <v>-2.6680294740943345E-2</v>
      </c>
      <c r="H3" s="13">
        <v>3.50545649152939E-2</v>
      </c>
      <c r="J3" s="7"/>
    </row>
    <row r="4" spans="1:11" x14ac:dyDescent="0.25">
      <c r="A4" s="7">
        <v>39142</v>
      </c>
      <c r="B4" s="9" t="s">
        <v>8</v>
      </c>
      <c r="C4" s="10">
        <v>6.0999999999999995E-3</v>
      </c>
      <c r="D4" s="9">
        <v>0.48799999999999999</v>
      </c>
      <c r="E4" s="9">
        <v>0.46025041231907871</v>
      </c>
      <c r="F4" s="9">
        <v>0.10602689232874071</v>
      </c>
      <c r="G4" s="9">
        <v>-2.4360535931789115E-3</v>
      </c>
      <c r="H4" s="23">
        <v>-5.0597352989544202E-2</v>
      </c>
      <c r="J4" s="7"/>
    </row>
    <row r="5" spans="1:11" x14ac:dyDescent="0.25">
      <c r="A5" s="7">
        <v>39173</v>
      </c>
      <c r="B5" s="9" t="s">
        <v>8</v>
      </c>
      <c r="C5" s="10">
        <v>8.0000000000000004E-4</v>
      </c>
      <c r="D5" s="9">
        <v>0.495</v>
      </c>
      <c r="E5" s="9">
        <v>0.45420164291738724</v>
      </c>
      <c r="F5" s="9">
        <v>0.11353779524736843</v>
      </c>
      <c r="G5" s="9">
        <v>-2.0517053899657856E-2</v>
      </c>
      <c r="H5" s="13">
        <v>0.18322202223457401</v>
      </c>
      <c r="J5" s="7"/>
    </row>
    <row r="6" spans="1:11" x14ac:dyDescent="0.25">
      <c r="A6" s="7">
        <v>39203</v>
      </c>
      <c r="B6" s="9" t="s">
        <v>8</v>
      </c>
      <c r="C6" s="10">
        <v>-4.0999999999999995E-3</v>
      </c>
      <c r="D6" s="9">
        <v>0.496</v>
      </c>
      <c r="E6" s="9">
        <v>0.46599554335737731</v>
      </c>
      <c r="F6" s="9">
        <v>0.12027411181007541</v>
      </c>
      <c r="G6" s="9">
        <v>3.7814234092459348E-2</v>
      </c>
      <c r="H6" s="13">
        <v>0.49372565013665298</v>
      </c>
      <c r="J6" s="7"/>
    </row>
    <row r="7" spans="1:11" x14ac:dyDescent="0.25">
      <c r="A7" s="7">
        <v>39234</v>
      </c>
      <c r="B7" s="9" t="s">
        <v>8</v>
      </c>
      <c r="C7" s="10">
        <v>6.7000000000000002E-3</v>
      </c>
      <c r="D7" s="9">
        <v>0.49399999999999999</v>
      </c>
      <c r="E7" s="9">
        <v>0.47573561862141045</v>
      </c>
      <c r="F7" s="9">
        <v>0.11906595720326257</v>
      </c>
      <c r="G7" s="9">
        <v>1.8626309662398071E-2</v>
      </c>
      <c r="H7" s="23">
        <v>0.62815602729450704</v>
      </c>
      <c r="J7" s="7"/>
      <c r="K7" s="10">
        <f>+MAX(C2:C163)</f>
        <v>2.9700000000000001E-2</v>
      </c>
    </row>
    <row r="8" spans="1:11" x14ac:dyDescent="0.25">
      <c r="A8" s="7">
        <v>39264</v>
      </c>
      <c r="B8" s="9" t="s">
        <v>8</v>
      </c>
      <c r="C8" s="10">
        <v>7.1999999999999998E-3</v>
      </c>
      <c r="D8" s="9">
        <v>0.50600000000000001</v>
      </c>
      <c r="E8" s="9">
        <v>0.49855853799244187</v>
      </c>
      <c r="F8" s="9">
        <v>0.13590519221118064</v>
      </c>
      <c r="G8" s="9">
        <v>5.2351307676500362E-2</v>
      </c>
      <c r="H8" s="13">
        <v>0.88669794093749699</v>
      </c>
      <c r="J8" s="7"/>
      <c r="K8" s="10">
        <f>+MIN(C2:C163)</f>
        <v>-8.199999999999999E-3</v>
      </c>
    </row>
    <row r="9" spans="1:11" x14ac:dyDescent="0.25">
      <c r="A9" s="7">
        <v>39295</v>
      </c>
      <c r="B9" s="9" t="s">
        <v>8</v>
      </c>
      <c r="C9" s="10">
        <v>-1.5E-3</v>
      </c>
      <c r="D9" s="9">
        <v>0.50600000000000001</v>
      </c>
      <c r="E9" s="9">
        <v>0.49872919875065114</v>
      </c>
      <c r="F9" s="9">
        <v>0.13279567406718626</v>
      </c>
      <c r="G9" s="9">
        <v>5.495956930122136E-2</v>
      </c>
      <c r="H9" s="13">
        <v>0.22330556092016601</v>
      </c>
      <c r="J9" s="7"/>
      <c r="K9" s="10">
        <f>+_xlfn.STDEV.S(C2:C163)</f>
        <v>4.9311676881653565E-3</v>
      </c>
    </row>
    <row r="10" spans="1:11" x14ac:dyDescent="0.25">
      <c r="A10" s="7">
        <v>39326</v>
      </c>
      <c r="B10" s="9" t="s">
        <v>8</v>
      </c>
      <c r="C10" s="10">
        <v>6.8000000000000005E-3</v>
      </c>
      <c r="D10" s="9">
        <v>0.50600000000000001</v>
      </c>
      <c r="E10" s="9">
        <v>0.49735127855617584</v>
      </c>
      <c r="F10" s="9">
        <v>0.13432800432005076</v>
      </c>
      <c r="G10" s="9">
        <v>3.0303030303030404E-2</v>
      </c>
      <c r="H10" s="23">
        <v>0.16599490146361701</v>
      </c>
      <c r="J10" s="7"/>
      <c r="K10" s="10">
        <f>+AVERAGE(C2:C163)</f>
        <v>1.3537037037037031E-3</v>
      </c>
    </row>
    <row r="11" spans="1:11" x14ac:dyDescent="0.25">
      <c r="A11" s="7">
        <v>39356</v>
      </c>
      <c r="B11" s="9" t="s">
        <v>8</v>
      </c>
      <c r="C11" s="10">
        <v>7.0999999999999995E-3</v>
      </c>
      <c r="D11" s="9">
        <v>0.51</v>
      </c>
      <c r="E11" s="9">
        <v>0.49659514745690098</v>
      </c>
      <c r="F11" s="9">
        <v>0.13343079596907004</v>
      </c>
      <c r="G11" s="9">
        <v>4.2264934915167062E-3</v>
      </c>
      <c r="H11" s="13">
        <v>0.238574155953858</v>
      </c>
      <c r="J11" s="7"/>
    </row>
    <row r="12" spans="1:11" x14ac:dyDescent="0.25">
      <c r="A12" s="7">
        <v>39387</v>
      </c>
      <c r="B12" s="9" t="s">
        <v>8</v>
      </c>
      <c r="C12" s="10">
        <v>1.3600000000000001E-2</v>
      </c>
      <c r="D12" s="9">
        <v>0.51100000000000001</v>
      </c>
      <c r="E12" s="9">
        <v>0.4971973715036821</v>
      </c>
      <c r="F12" s="9">
        <v>0.12697557615569147</v>
      </c>
      <c r="G12" s="9">
        <v>1.0053947607134137E-2</v>
      </c>
      <c r="H12" s="13">
        <v>-0.40834989917286901</v>
      </c>
      <c r="J12" s="7"/>
    </row>
    <row r="13" spans="1:11" x14ac:dyDescent="0.25">
      <c r="A13" s="7">
        <v>39417</v>
      </c>
      <c r="B13" s="9" t="s">
        <v>8</v>
      </c>
      <c r="C13" s="10">
        <v>-4.1999999999999997E-3</v>
      </c>
      <c r="D13" s="9">
        <v>0.50900000000000001</v>
      </c>
      <c r="E13" s="9">
        <v>0.51025301830061931</v>
      </c>
      <c r="F13" s="9">
        <v>0.12207280860887262</v>
      </c>
      <c r="G13" s="9">
        <v>2.5862068965517303E-2</v>
      </c>
      <c r="H13" s="23">
        <v>-4.0664302749601998E-2</v>
      </c>
      <c r="J13" s="7"/>
    </row>
    <row r="14" spans="1:11" x14ac:dyDescent="0.25">
      <c r="A14" s="7">
        <v>39448</v>
      </c>
      <c r="B14" s="9" t="s">
        <v>8</v>
      </c>
      <c r="C14" s="10">
        <v>1.0500000000000001E-2</v>
      </c>
      <c r="D14" s="9">
        <v>0.49099999999999999</v>
      </c>
      <c r="E14" s="9">
        <v>0.49493946709612202</v>
      </c>
      <c r="F14" s="9">
        <v>0.12037160525367908</v>
      </c>
      <c r="G14" s="9">
        <v>2.9151212322071799E-2</v>
      </c>
      <c r="H14" s="13">
        <v>-0.43271439255217697</v>
      </c>
      <c r="J14" s="7"/>
    </row>
    <row r="15" spans="1:11" x14ac:dyDescent="0.25">
      <c r="A15" s="7">
        <v>39479</v>
      </c>
      <c r="B15" s="9" t="s">
        <v>8</v>
      </c>
      <c r="C15" s="10">
        <v>8.0000000000000002E-3</v>
      </c>
      <c r="D15" s="9">
        <v>0.49399999999999999</v>
      </c>
      <c r="E15" s="9">
        <v>0.49583229330158357</v>
      </c>
      <c r="F15" s="9">
        <v>0.12340947242816978</v>
      </c>
      <c r="G15" s="9">
        <v>9.5941545158064981E-2</v>
      </c>
      <c r="H15" s="13">
        <v>-0.80074740155747604</v>
      </c>
      <c r="J15" s="7"/>
    </row>
    <row r="16" spans="1:11" x14ac:dyDescent="0.25">
      <c r="A16" s="7">
        <v>39508</v>
      </c>
      <c r="B16" s="9" t="s">
        <v>8</v>
      </c>
      <c r="C16" s="10">
        <v>7.8000000000000005E-3</v>
      </c>
      <c r="D16" s="9">
        <v>0.49399999999999999</v>
      </c>
      <c r="E16" s="9">
        <v>0.50322792689254758</v>
      </c>
      <c r="F16" s="9">
        <v>0.12310935454079928</v>
      </c>
      <c r="G16" s="9">
        <v>5.4945054945054944E-2</v>
      </c>
      <c r="H16" s="23">
        <v>-0.62333263301358</v>
      </c>
      <c r="J16" s="7"/>
    </row>
    <row r="17" spans="1:10" x14ac:dyDescent="0.25">
      <c r="A17" s="7">
        <v>39539</v>
      </c>
      <c r="B17" s="9" t="s">
        <v>8</v>
      </c>
      <c r="C17" s="10">
        <v>8.3000000000000001E-3</v>
      </c>
      <c r="D17" s="9">
        <v>0.499</v>
      </c>
      <c r="E17" s="9">
        <v>0.4931644684854472</v>
      </c>
      <c r="F17" s="9">
        <v>0.12530631719049251</v>
      </c>
      <c r="G17" s="9">
        <v>0.13923566705973908</v>
      </c>
      <c r="H17" s="13">
        <v>-1.31737155486552</v>
      </c>
      <c r="J17" s="7"/>
    </row>
    <row r="18" spans="1:10" x14ac:dyDescent="0.25">
      <c r="A18" s="7">
        <v>39569</v>
      </c>
      <c r="B18" s="9" t="s">
        <v>8</v>
      </c>
      <c r="C18" s="10">
        <v>1.09E-2</v>
      </c>
      <c r="D18" s="9">
        <v>0.49700000000000005</v>
      </c>
      <c r="E18" s="9">
        <v>0.4910770002273635</v>
      </c>
      <c r="F18" s="9">
        <v>0.13032833319313364</v>
      </c>
      <c r="G18" s="9">
        <v>3.1236834697484497E-3</v>
      </c>
      <c r="H18" s="13">
        <v>-0.20886698375894699</v>
      </c>
      <c r="J18" s="7"/>
    </row>
    <row r="19" spans="1:10" x14ac:dyDescent="0.25">
      <c r="A19" s="7">
        <v>39600</v>
      </c>
      <c r="B19" s="9" t="s">
        <v>8</v>
      </c>
      <c r="C19" s="10">
        <v>1.2500000000000001E-2</v>
      </c>
      <c r="D19" s="9">
        <v>0.502</v>
      </c>
      <c r="E19" s="9">
        <v>0.49325160528545092</v>
      </c>
      <c r="F19" s="9">
        <v>0.12467627555839253</v>
      </c>
      <c r="G19" s="9">
        <v>4.6857142857142792E-2</v>
      </c>
      <c r="H19" s="23">
        <v>7.2530408058413695E-2</v>
      </c>
      <c r="J19" s="7"/>
    </row>
    <row r="20" spans="1:10" x14ac:dyDescent="0.25">
      <c r="A20" s="7">
        <v>39630</v>
      </c>
      <c r="B20" s="9" t="s">
        <v>8</v>
      </c>
      <c r="C20" s="10">
        <v>1.2800000000000001E-2</v>
      </c>
      <c r="D20" s="9">
        <v>0.50700000000000001</v>
      </c>
      <c r="E20" s="9">
        <v>0.49762283920060052</v>
      </c>
      <c r="F20" s="9">
        <v>0.12261555277306359</v>
      </c>
      <c r="G20" s="9">
        <v>-2.2109176147050467E-2</v>
      </c>
      <c r="H20" s="13">
        <v>0.54063908927039706</v>
      </c>
      <c r="J20" s="7"/>
    </row>
    <row r="21" spans="1:10" x14ac:dyDescent="0.25">
      <c r="A21" s="7">
        <v>39661</v>
      </c>
      <c r="B21" s="9" t="s">
        <v>8</v>
      </c>
      <c r="C21" s="10">
        <v>8.0000000000000004E-4</v>
      </c>
      <c r="D21" s="9">
        <v>0.50700000000000001</v>
      </c>
      <c r="E21" s="9">
        <v>0.49892594897889064</v>
      </c>
      <c r="F21" s="9">
        <v>0.12487651672737662</v>
      </c>
      <c r="G21" s="9">
        <v>-5.3162566186727971E-3</v>
      </c>
      <c r="H21" s="13">
        <v>0.325304495904775</v>
      </c>
      <c r="J21" s="7"/>
    </row>
    <row r="22" spans="1:10" x14ac:dyDescent="0.25">
      <c r="A22" s="7">
        <v>39692</v>
      </c>
      <c r="B22" s="9" t="s">
        <v>8</v>
      </c>
      <c r="C22" s="10">
        <v>-4.3E-3</v>
      </c>
      <c r="D22" s="9">
        <v>0.51100000000000001</v>
      </c>
      <c r="E22" s="9">
        <v>0.49657453051035028</v>
      </c>
      <c r="F22" s="9">
        <v>0.12242132696801919</v>
      </c>
      <c r="G22" s="9">
        <v>1.0180995475113025E-2</v>
      </c>
      <c r="H22" s="23">
        <v>-0.60520777924421199</v>
      </c>
      <c r="J22" s="7"/>
    </row>
    <row r="23" spans="1:10" x14ac:dyDescent="0.25">
      <c r="A23" s="7">
        <v>39722</v>
      </c>
      <c r="B23" s="9" t="s">
        <v>8</v>
      </c>
      <c r="C23" s="10">
        <v>-4.6999999999999993E-3</v>
      </c>
      <c r="D23" s="9">
        <v>0.52300000000000002</v>
      </c>
      <c r="E23" s="9">
        <v>0.49101714617322934</v>
      </c>
      <c r="F23" s="9">
        <v>0.12696205966301535</v>
      </c>
      <c r="G23" s="9">
        <v>1.0519543310687314E-2</v>
      </c>
      <c r="H23" s="13">
        <v>-0.38104662355705998</v>
      </c>
      <c r="J23" s="7"/>
    </row>
    <row r="24" spans="1:10" x14ac:dyDescent="0.25">
      <c r="A24" s="7">
        <v>39753</v>
      </c>
      <c r="B24" s="9" t="s">
        <v>8</v>
      </c>
      <c r="C24" s="10">
        <v>-6.3E-3</v>
      </c>
      <c r="D24" s="9">
        <v>0.52500000000000002</v>
      </c>
      <c r="E24" s="9">
        <v>0.49094227531471019</v>
      </c>
      <c r="F24" s="9">
        <v>0.1304732980448339</v>
      </c>
      <c r="G24" s="9">
        <v>-2.5880892233303931E-2</v>
      </c>
      <c r="H24" s="13">
        <v>7.8912541945060005E-2</v>
      </c>
      <c r="J24" s="7"/>
    </row>
    <row r="25" spans="1:10" x14ac:dyDescent="0.25">
      <c r="A25" s="7">
        <v>39783</v>
      </c>
      <c r="B25" s="9" t="s">
        <v>8</v>
      </c>
      <c r="C25" s="10">
        <v>-2.5000000000000001E-3</v>
      </c>
      <c r="D25" s="9">
        <v>0.54100000000000004</v>
      </c>
      <c r="E25" s="9">
        <v>0.49204492203113021</v>
      </c>
      <c r="F25" s="9">
        <v>0.13761976717508417</v>
      </c>
      <c r="G25" s="9">
        <v>-2.1008403361345584E-2</v>
      </c>
      <c r="H25" s="23">
        <v>0.50393306730078802</v>
      </c>
      <c r="J25" s="7"/>
    </row>
    <row r="26" spans="1:10" x14ac:dyDescent="0.25">
      <c r="A26" s="7">
        <v>39814</v>
      </c>
      <c r="B26" s="9" t="s">
        <v>8</v>
      </c>
      <c r="C26" s="10">
        <v>-5.4000000000000003E-3</v>
      </c>
      <c r="D26" s="9">
        <v>0.55399999999999994</v>
      </c>
      <c r="E26" s="9">
        <v>0.50699076626627548</v>
      </c>
      <c r="F26" s="9">
        <v>0.13120898515315171</v>
      </c>
      <c r="G26" s="9">
        <v>1.0198137327986623E-2</v>
      </c>
      <c r="H26" s="23">
        <v>2.6768387888060499</v>
      </c>
      <c r="J26" s="7"/>
    </row>
    <row r="27" spans="1:10" x14ac:dyDescent="0.25">
      <c r="A27" s="7">
        <v>39845</v>
      </c>
      <c r="B27" s="9" t="s">
        <v>8</v>
      </c>
      <c r="C27" s="10">
        <v>-1.1999999999999999E-3</v>
      </c>
      <c r="D27" s="9">
        <v>0.55500000000000005</v>
      </c>
      <c r="E27" s="9">
        <v>0.50543125345855811</v>
      </c>
      <c r="F27" s="9">
        <v>0.13345037563281903</v>
      </c>
      <c r="G27" s="9">
        <v>-5.2297957473788605E-2</v>
      </c>
      <c r="H27" s="13">
        <v>1.8477791008530799</v>
      </c>
      <c r="J27" s="7"/>
    </row>
    <row r="28" spans="1:10" x14ac:dyDescent="0.25">
      <c r="A28" s="7">
        <v>39873</v>
      </c>
      <c r="B28" s="9" t="s">
        <v>8</v>
      </c>
      <c r="C28" s="10">
        <v>4.6999999999999993E-3</v>
      </c>
      <c r="D28" s="9">
        <v>0.56299999999999994</v>
      </c>
      <c r="E28" s="9">
        <v>0.50067374077820925</v>
      </c>
      <c r="F28" s="9">
        <v>0.13926580345412937</v>
      </c>
      <c r="G28" s="9">
        <v>-1.6203703703703769E-2</v>
      </c>
      <c r="H28" s="13">
        <v>1.22313999460906</v>
      </c>
      <c r="J28" s="7"/>
    </row>
    <row r="29" spans="1:10" x14ac:dyDescent="0.25">
      <c r="A29" s="7">
        <v>39904</v>
      </c>
      <c r="B29" s="9" t="s">
        <v>8</v>
      </c>
      <c r="C29" s="10">
        <v>8.0000000000000004E-4</v>
      </c>
      <c r="D29" s="9">
        <v>0.57299999999999995</v>
      </c>
      <c r="E29" s="9">
        <v>0.49944389677679846</v>
      </c>
      <c r="F29" s="9">
        <v>0.14798451742012772</v>
      </c>
      <c r="G29" s="9">
        <v>-6.5976192011465956E-2</v>
      </c>
      <c r="H29" s="13">
        <v>2.1875557774894299</v>
      </c>
      <c r="J29" s="7"/>
    </row>
    <row r="30" spans="1:10" x14ac:dyDescent="0.25">
      <c r="A30" s="7">
        <v>39934</v>
      </c>
      <c r="B30" s="9" t="s">
        <v>8</v>
      </c>
      <c r="C30" s="10">
        <v>2.8000000000000004E-3</v>
      </c>
      <c r="D30" s="9">
        <v>0.59</v>
      </c>
      <c r="E30" s="9">
        <v>0.50149618333213009</v>
      </c>
      <c r="F30" s="9">
        <v>0.16210693231956211</v>
      </c>
      <c r="G30" s="9">
        <v>-2.5945411744278005E-2</v>
      </c>
      <c r="H30" s="13">
        <v>1.2901009892836801</v>
      </c>
      <c r="J30" s="7"/>
    </row>
    <row r="31" spans="1:10" x14ac:dyDescent="0.25">
      <c r="A31" s="7">
        <v>39965</v>
      </c>
      <c r="B31" s="9" t="s">
        <v>8</v>
      </c>
      <c r="C31" s="10">
        <v>4.0000000000000002E-4</v>
      </c>
      <c r="D31" s="9">
        <v>0.58899999999999997</v>
      </c>
      <c r="E31" s="9">
        <v>0.50517988173050921</v>
      </c>
      <c r="F31" s="9">
        <v>0.15394943768990541</v>
      </c>
      <c r="G31" s="9">
        <v>-2.2925764192139677E-2</v>
      </c>
      <c r="H31" s="13">
        <v>1.29144946078888</v>
      </c>
      <c r="J31" s="7"/>
    </row>
    <row r="32" spans="1:10" x14ac:dyDescent="0.25">
      <c r="A32" s="7">
        <v>39995</v>
      </c>
      <c r="B32" s="9" t="s">
        <v>8</v>
      </c>
      <c r="C32" s="10">
        <v>-4.0999999999999995E-3</v>
      </c>
      <c r="D32" s="9">
        <v>0.59099999999999997</v>
      </c>
      <c r="E32" s="9">
        <v>0.50666575939213543</v>
      </c>
      <c r="F32" s="9">
        <v>0.14812781099624098</v>
      </c>
      <c r="G32" s="9">
        <v>4.5214496230184305E-3</v>
      </c>
      <c r="H32" s="13">
        <v>1.11742393481936</v>
      </c>
      <c r="J32" s="7"/>
    </row>
    <row r="33" spans="1:10" x14ac:dyDescent="0.25">
      <c r="A33" s="7">
        <v>40026</v>
      </c>
      <c r="B33" s="9" t="s">
        <v>8</v>
      </c>
      <c r="C33" s="10">
        <v>-1.9E-3</v>
      </c>
      <c r="D33" s="9">
        <v>0.59499999999999997</v>
      </c>
      <c r="E33" s="9">
        <v>0.51227979764623055</v>
      </c>
      <c r="F33" s="9">
        <v>0.16479747958697949</v>
      </c>
      <c r="G33" s="9">
        <v>-4.7029482272315265E-2</v>
      </c>
      <c r="H33" s="13">
        <v>1.9024884312857899</v>
      </c>
      <c r="J33" s="7"/>
    </row>
    <row r="34" spans="1:10" x14ac:dyDescent="0.25">
      <c r="A34" s="7">
        <v>40057</v>
      </c>
      <c r="B34" s="9" t="s">
        <v>8</v>
      </c>
      <c r="C34" s="10">
        <v>-7.000000000000001E-4</v>
      </c>
      <c r="D34" s="9">
        <v>0.59</v>
      </c>
      <c r="E34" s="9">
        <v>0.5080234019607206</v>
      </c>
      <c r="F34" s="9">
        <v>0.15184303978616626</v>
      </c>
      <c r="G34" s="9">
        <v>-2.5755879059350471E-2</v>
      </c>
      <c r="H34" s="13">
        <v>1.2050928423020899</v>
      </c>
      <c r="J34" s="7"/>
    </row>
    <row r="35" spans="1:10" x14ac:dyDescent="0.25">
      <c r="A35" s="7">
        <v>40087</v>
      </c>
      <c r="B35" s="9" t="s">
        <v>8</v>
      </c>
      <c r="C35" s="10">
        <v>-6.9999999999999993E-3</v>
      </c>
      <c r="D35" s="9">
        <v>0.60899999999999999</v>
      </c>
      <c r="E35" s="9">
        <v>0.51098777232133896</v>
      </c>
      <c r="F35" s="9">
        <v>0.16208873553142716</v>
      </c>
      <c r="G35" s="9">
        <v>-8.6406063894552382E-2</v>
      </c>
      <c r="H35" s="13">
        <v>2.1293621248148602</v>
      </c>
      <c r="J35" s="7"/>
    </row>
    <row r="36" spans="1:10" x14ac:dyDescent="0.25">
      <c r="A36" s="7">
        <v>40118</v>
      </c>
      <c r="B36" s="9" t="s">
        <v>8</v>
      </c>
      <c r="C36" s="10">
        <v>1.3899999999999999E-2</v>
      </c>
      <c r="D36" s="9">
        <v>0.60799999999999998</v>
      </c>
      <c r="E36" s="9">
        <v>0.51293862412737889</v>
      </c>
      <c r="F36" s="9">
        <v>0.15115807733561543</v>
      </c>
      <c r="G36" s="9">
        <v>-3.5767126530006854E-2</v>
      </c>
      <c r="H36" s="13">
        <v>2.1685904828809099</v>
      </c>
      <c r="J36" s="7"/>
    </row>
    <row r="37" spans="1:10" x14ac:dyDescent="0.25">
      <c r="A37" s="7">
        <v>40148</v>
      </c>
      <c r="B37" s="9" t="s">
        <v>8</v>
      </c>
      <c r="C37" s="10">
        <v>-4.0999999999999995E-3</v>
      </c>
      <c r="D37" s="9">
        <v>0.63500000000000001</v>
      </c>
      <c r="E37" s="9">
        <v>0.51704563967536943</v>
      </c>
      <c r="F37" s="9">
        <v>0.16512252127836671</v>
      </c>
      <c r="G37" s="9">
        <v>-1.8240343347638466E-2</v>
      </c>
      <c r="H37" s="13">
        <v>0.85643157651854596</v>
      </c>
      <c r="J37" s="7"/>
    </row>
    <row r="38" spans="1:10" x14ac:dyDescent="0.25">
      <c r="A38" s="7">
        <v>40179</v>
      </c>
      <c r="B38" s="9" t="s">
        <v>8</v>
      </c>
      <c r="C38" s="10">
        <v>4.4000000000000003E-3</v>
      </c>
      <c r="D38" s="9">
        <v>0.60599999999999998</v>
      </c>
      <c r="E38" s="9">
        <v>0.51324630682165984</v>
      </c>
      <c r="F38" s="9">
        <v>0.16335076973113613</v>
      </c>
      <c r="G38" s="9">
        <v>-1.2338708410341914E-2</v>
      </c>
      <c r="H38" s="13">
        <v>0.52678789224498601</v>
      </c>
      <c r="J38" s="7"/>
    </row>
    <row r="39" spans="1:10" x14ac:dyDescent="0.25">
      <c r="A39" s="7">
        <v>40210</v>
      </c>
      <c r="B39" s="9" t="s">
        <v>8</v>
      </c>
      <c r="C39" s="10">
        <v>1.2999999999999999E-3</v>
      </c>
      <c r="D39" s="9">
        <v>0.59699999999999998</v>
      </c>
      <c r="E39" s="9">
        <v>0.51391585311754717</v>
      </c>
      <c r="F39" s="9">
        <v>0.15409957718993927</v>
      </c>
      <c r="G39" s="9">
        <v>4.5586476678083084E-2</v>
      </c>
      <c r="H39" s="13">
        <v>0.32440121329684002</v>
      </c>
      <c r="J39" s="7"/>
    </row>
    <row r="40" spans="1:10" x14ac:dyDescent="0.25">
      <c r="A40" s="7">
        <v>40238</v>
      </c>
      <c r="B40" s="9" t="s">
        <v>8</v>
      </c>
      <c r="C40" s="10">
        <v>3.2000000000000002E-3</v>
      </c>
      <c r="D40" s="9">
        <v>0.59</v>
      </c>
      <c r="E40" s="9">
        <v>0.51462979270219478</v>
      </c>
      <c r="F40" s="9">
        <v>0.14122707068516913</v>
      </c>
      <c r="G40" s="9">
        <v>2.9411764705882353E-2</v>
      </c>
      <c r="H40" s="13">
        <v>-0.27902436855734702</v>
      </c>
      <c r="J40" s="7"/>
    </row>
    <row r="41" spans="1:10" x14ac:dyDescent="0.25">
      <c r="A41" s="7">
        <v>40269</v>
      </c>
      <c r="B41" s="9" t="s">
        <v>8</v>
      </c>
      <c r="C41" s="10">
        <v>-1.8E-3</v>
      </c>
      <c r="D41" s="9">
        <v>0.59399999999999997</v>
      </c>
      <c r="E41" s="9">
        <v>0.51027926691967096</v>
      </c>
      <c r="F41" s="9">
        <v>0.14824658499566351</v>
      </c>
      <c r="G41" s="9">
        <v>2.3159317088471642E-2</v>
      </c>
      <c r="H41" s="13">
        <v>2.4973549952808E-2</v>
      </c>
      <c r="J41" s="7"/>
    </row>
    <row r="42" spans="1:10" x14ac:dyDescent="0.25">
      <c r="A42" s="7">
        <v>40299</v>
      </c>
      <c r="B42" s="9" t="s">
        <v>8</v>
      </c>
      <c r="C42" s="10">
        <v>-2.0999999999999999E-3</v>
      </c>
      <c r="D42" s="9">
        <v>0.59</v>
      </c>
      <c r="E42" s="9">
        <v>0.51313819060114918</v>
      </c>
      <c r="F42" s="9">
        <v>0.14247165004336512</v>
      </c>
      <c r="G42" s="9">
        <v>3.0898162469058764E-2</v>
      </c>
      <c r="H42" s="13">
        <v>0.44372924740653202</v>
      </c>
      <c r="J42" s="7"/>
    </row>
    <row r="43" spans="1:10" x14ac:dyDescent="0.25">
      <c r="A43" s="7">
        <v>40330</v>
      </c>
      <c r="B43" s="9" t="s">
        <v>8</v>
      </c>
      <c r="C43" s="10">
        <v>4.5999999999999999E-3</v>
      </c>
      <c r="D43" s="9">
        <v>0.59699999999999998</v>
      </c>
      <c r="E43" s="9">
        <v>0.50822265969166613</v>
      </c>
      <c r="F43" s="9">
        <v>0.14535234171725933</v>
      </c>
      <c r="G43" s="9">
        <v>1.34078212290492E-2</v>
      </c>
      <c r="H43" s="13">
        <v>7.6900181896455796E-2</v>
      </c>
      <c r="J43" s="7"/>
    </row>
    <row r="44" spans="1:10" x14ac:dyDescent="0.25">
      <c r="A44" s="7">
        <v>40360</v>
      </c>
      <c r="B44" s="9" t="s">
        <v>8</v>
      </c>
      <c r="C44" s="10">
        <v>2.0000000000000001E-4</v>
      </c>
      <c r="D44" s="9">
        <v>0.60099999999999998</v>
      </c>
      <c r="E44" s="9">
        <v>0.51408096977962059</v>
      </c>
      <c r="F44" s="9">
        <v>0.14142795967042499</v>
      </c>
      <c r="G44" s="9">
        <v>9.0035136961323474E-3</v>
      </c>
      <c r="H44" s="13">
        <v>-0.18634083482212799</v>
      </c>
      <c r="J44" s="7"/>
    </row>
    <row r="45" spans="1:10" x14ac:dyDescent="0.25">
      <c r="A45" s="7">
        <v>40391</v>
      </c>
      <c r="B45" s="9" t="s">
        <v>8</v>
      </c>
      <c r="C45" s="10">
        <v>-1.7000000000000001E-3</v>
      </c>
      <c r="D45" s="9">
        <v>0.61</v>
      </c>
      <c r="E45" s="9">
        <v>0.52116652976745437</v>
      </c>
      <c r="F45" s="9">
        <v>0.13917996530789245</v>
      </c>
      <c r="G45" s="9">
        <v>4.0377834046824865E-2</v>
      </c>
      <c r="H45" s="13">
        <v>0.47850227540143198</v>
      </c>
      <c r="J45" s="7"/>
    </row>
    <row r="46" spans="1:10" x14ac:dyDescent="0.25">
      <c r="A46" s="7">
        <v>40422</v>
      </c>
      <c r="B46" s="9" t="s">
        <v>8</v>
      </c>
      <c r="C46" s="10">
        <v>3.0000000000000001E-3</v>
      </c>
      <c r="D46" s="9">
        <v>0.61199999999999999</v>
      </c>
      <c r="E46" s="9">
        <v>0.5208183105691675</v>
      </c>
      <c r="F46" s="9">
        <v>0.13712375325238507</v>
      </c>
      <c r="G46" s="9">
        <v>1.3793103448275895E-2</v>
      </c>
      <c r="H46" s="13">
        <v>-7.6856163513308401E-2</v>
      </c>
      <c r="J46" s="7"/>
    </row>
    <row r="47" spans="1:10" x14ac:dyDescent="0.25">
      <c r="A47" s="7">
        <v>40452</v>
      </c>
      <c r="B47" s="9" t="s">
        <v>8</v>
      </c>
      <c r="C47" s="10">
        <v>6.6E-3</v>
      </c>
      <c r="D47" s="9">
        <v>0.63300000000000001</v>
      </c>
      <c r="E47" s="9">
        <v>0.52464514060006495</v>
      </c>
      <c r="F47" s="9">
        <v>0.15078339115351258</v>
      </c>
      <c r="G47" s="9">
        <v>3.8742981634142838E-2</v>
      </c>
      <c r="H47" s="13">
        <v>9.6143404374154001E-2</v>
      </c>
      <c r="J47" s="7"/>
    </row>
    <row r="48" spans="1:10" x14ac:dyDescent="0.25">
      <c r="A48" s="7">
        <v>40483</v>
      </c>
      <c r="B48" s="9" t="s">
        <v>8</v>
      </c>
      <c r="C48" s="10">
        <v>4.5000000000000005E-3</v>
      </c>
      <c r="D48" s="9">
        <v>0.63400000000000001</v>
      </c>
      <c r="E48" s="9">
        <v>0.52883471974902418</v>
      </c>
      <c r="F48" s="9">
        <v>0.15767606244579357</v>
      </c>
      <c r="G48" s="9">
        <v>1.2717767833577474E-2</v>
      </c>
      <c r="H48" s="13">
        <v>0.115308824823635</v>
      </c>
      <c r="J48" s="7"/>
    </row>
    <row r="49" spans="1:10" x14ac:dyDescent="0.25">
      <c r="A49" s="7">
        <v>40513</v>
      </c>
      <c r="B49" s="9" t="s">
        <v>8</v>
      </c>
      <c r="C49" s="10">
        <v>-1.1000000000000001E-3</v>
      </c>
      <c r="D49" s="9">
        <v>0.63800000000000001</v>
      </c>
      <c r="E49" s="9">
        <v>0.52820361467980137</v>
      </c>
      <c r="F49" s="9">
        <v>0.15615156114483955</v>
      </c>
      <c r="G49" s="9">
        <v>2.8415300546448027E-2</v>
      </c>
      <c r="H49" s="13">
        <v>0.31021882995313099</v>
      </c>
      <c r="J49" s="7"/>
    </row>
    <row r="50" spans="1:10" x14ac:dyDescent="0.25">
      <c r="A50" s="7">
        <v>40544</v>
      </c>
      <c r="B50" s="9" t="s">
        <v>8</v>
      </c>
      <c r="C50" s="10">
        <v>6.3E-3</v>
      </c>
      <c r="D50" s="9">
        <v>0.58299999999999996</v>
      </c>
      <c r="E50" s="9">
        <v>0.5017609998020639</v>
      </c>
      <c r="F50" s="9">
        <v>0.14452847476246847</v>
      </c>
      <c r="G50" s="9">
        <v>5.3374314509994171E-2</v>
      </c>
      <c r="H50" s="13">
        <v>-1.40412083614018</v>
      </c>
      <c r="J50" s="7"/>
    </row>
    <row r="51" spans="1:10" x14ac:dyDescent="0.25">
      <c r="A51" s="7">
        <v>40575</v>
      </c>
      <c r="B51" s="9" t="s">
        <v>8</v>
      </c>
      <c r="C51" s="10">
        <v>1.8E-3</v>
      </c>
      <c r="D51" s="9">
        <v>0.61599999999999999</v>
      </c>
      <c r="E51" s="9">
        <v>0.50159510918969885</v>
      </c>
      <c r="F51" s="9">
        <v>0.17628518860170639</v>
      </c>
      <c r="G51" s="9">
        <v>2.2946895271431556E-2</v>
      </c>
      <c r="H51" s="13">
        <v>-0.234749347010517</v>
      </c>
      <c r="J51" s="7"/>
    </row>
    <row r="52" spans="1:10" x14ac:dyDescent="0.25">
      <c r="A52" s="7">
        <v>40603</v>
      </c>
      <c r="B52" s="9" t="s">
        <v>8</v>
      </c>
      <c r="C52" s="10">
        <v>6.5000000000000006E-3</v>
      </c>
      <c r="D52" s="9">
        <v>0.625</v>
      </c>
      <c r="E52" s="9">
        <v>0.50734442727363438</v>
      </c>
      <c r="F52" s="9">
        <v>0.16955467210126551</v>
      </c>
      <c r="G52" s="9">
        <v>3.6571428571428602E-2</v>
      </c>
      <c r="H52" s="13">
        <v>-3.9382120514912702E-2</v>
      </c>
      <c r="J52" s="7"/>
    </row>
    <row r="53" spans="1:10" x14ac:dyDescent="0.25">
      <c r="A53" s="7">
        <v>40634</v>
      </c>
      <c r="B53" s="9" t="s">
        <v>8</v>
      </c>
      <c r="C53" s="10">
        <v>2.9700000000000001E-2</v>
      </c>
      <c r="D53" s="9">
        <v>0.63</v>
      </c>
      <c r="E53" s="9">
        <v>0.50129406376402541</v>
      </c>
      <c r="F53" s="9">
        <v>0.17668023520881193</v>
      </c>
      <c r="G53" s="9">
        <v>5.5456364888609069E-2</v>
      </c>
      <c r="H53" s="13">
        <v>-0.16432708756523801</v>
      </c>
      <c r="J53" s="7"/>
    </row>
    <row r="54" spans="1:10" x14ac:dyDescent="0.25">
      <c r="A54" s="7">
        <v>40664</v>
      </c>
      <c r="B54" s="9" t="s">
        <v>8</v>
      </c>
      <c r="C54" s="10">
        <v>4.8999999999999998E-3</v>
      </c>
      <c r="D54" s="9">
        <v>0.63300000000000001</v>
      </c>
      <c r="E54" s="9">
        <v>0.49838217037362609</v>
      </c>
      <c r="F54" s="9">
        <v>0.17334541737254111</v>
      </c>
      <c r="G54" s="9">
        <v>4.3407253344264471E-2</v>
      </c>
      <c r="H54" s="13">
        <v>-0.80812350555291101</v>
      </c>
      <c r="J54" s="7"/>
    </row>
    <row r="55" spans="1:10" x14ac:dyDescent="0.25">
      <c r="A55" s="7">
        <v>40695</v>
      </c>
      <c r="B55" s="9" t="s">
        <v>8</v>
      </c>
      <c r="C55" s="10">
        <v>5.9999999999999995E-4</v>
      </c>
      <c r="D55" s="9">
        <v>0.63200000000000001</v>
      </c>
      <c r="E55" s="9">
        <v>0.49735051662257918</v>
      </c>
      <c r="F55" s="9">
        <v>0.15957757841562556</v>
      </c>
      <c r="G55" s="9">
        <v>4.7409040793826913E-2</v>
      </c>
      <c r="H55" s="13">
        <v>-1.1705511687447301</v>
      </c>
      <c r="J55" s="7"/>
    </row>
    <row r="56" spans="1:10" x14ac:dyDescent="0.25">
      <c r="A56" s="7">
        <v>40725</v>
      </c>
      <c r="B56" s="9" t="s">
        <v>8</v>
      </c>
      <c r="C56" s="10">
        <v>2.5999999999999999E-3</v>
      </c>
      <c r="D56" s="9">
        <v>0.61699999999999999</v>
      </c>
      <c r="E56" s="9">
        <v>0.51541939177196705</v>
      </c>
      <c r="F56" s="9">
        <v>0.15023049165059563</v>
      </c>
      <c r="G56" s="9">
        <v>5.5767491317933557E-2</v>
      </c>
      <c r="H56" s="13">
        <v>-0.164675310683702</v>
      </c>
      <c r="J56" s="7"/>
    </row>
    <row r="57" spans="1:10" x14ac:dyDescent="0.25">
      <c r="A57" s="7">
        <v>40756</v>
      </c>
      <c r="B57" s="9" t="s">
        <v>8</v>
      </c>
      <c r="C57" s="10">
        <v>1.1000000000000001E-3</v>
      </c>
      <c r="D57" s="9">
        <v>0.61799999999999999</v>
      </c>
      <c r="E57" s="9">
        <v>0.51208772732553243</v>
      </c>
      <c r="F57" s="9">
        <v>0.14415347810211532</v>
      </c>
      <c r="G57" s="9">
        <v>4.2045084542549016E-2</v>
      </c>
      <c r="H57" s="13">
        <v>-0.23503017785203301</v>
      </c>
      <c r="J57" s="7"/>
    </row>
    <row r="58" spans="1:10" x14ac:dyDescent="0.25">
      <c r="A58" s="7">
        <v>40787</v>
      </c>
      <c r="B58" s="9" t="s">
        <v>8</v>
      </c>
      <c r="C58" s="10">
        <v>-2.7000000000000001E-3</v>
      </c>
      <c r="D58" s="9">
        <v>0.624</v>
      </c>
      <c r="E58" s="9">
        <v>0.50918880121297627</v>
      </c>
      <c r="F58" s="9">
        <v>0.1389898336123315</v>
      </c>
      <c r="G58" s="9">
        <v>4.3083900226757336E-2</v>
      </c>
      <c r="H58" s="13">
        <v>-0.54850231125967797</v>
      </c>
      <c r="J58" s="7"/>
    </row>
    <row r="59" spans="1:10" x14ac:dyDescent="0.25">
      <c r="A59" s="7">
        <v>40817</v>
      </c>
      <c r="B59" s="9" t="s">
        <v>8</v>
      </c>
      <c r="C59" s="10">
        <v>-7.000000000000001E-4</v>
      </c>
      <c r="D59" s="9">
        <v>0.63400000000000001</v>
      </c>
      <c r="E59" s="9">
        <v>0.50719600402100584</v>
      </c>
      <c r="F59" s="9">
        <v>0.14243022694947033</v>
      </c>
      <c r="G59" s="9">
        <v>4.3880946473780925E-3</v>
      </c>
      <c r="H59" s="13">
        <v>7.8223403948112207E-3</v>
      </c>
      <c r="J59" s="7"/>
    </row>
    <row r="60" spans="1:10" x14ac:dyDescent="0.25">
      <c r="A60" s="7">
        <v>40848</v>
      </c>
      <c r="B60" s="9" t="s">
        <v>8</v>
      </c>
      <c r="C60" s="10">
        <v>1.5E-3</v>
      </c>
      <c r="D60" s="9">
        <v>0.63600000000000001</v>
      </c>
      <c r="E60" s="9">
        <v>0.50923567005883363</v>
      </c>
      <c r="F60" s="9">
        <v>0.14002036954736219</v>
      </c>
      <c r="G60" s="9">
        <v>3.9766483045381322E-2</v>
      </c>
      <c r="H60" s="13">
        <v>-0.29054629843913099</v>
      </c>
      <c r="J60" s="7"/>
    </row>
    <row r="61" spans="1:10" x14ac:dyDescent="0.25">
      <c r="A61" s="7">
        <v>40878</v>
      </c>
      <c r="B61" s="9" t="s">
        <v>8</v>
      </c>
      <c r="C61" s="10">
        <v>-1.8E-3</v>
      </c>
      <c r="D61" s="9">
        <v>0.63900000000000001</v>
      </c>
      <c r="E61" s="9">
        <v>0.50499323986176281</v>
      </c>
      <c r="F61" s="9">
        <v>0.13063631569300757</v>
      </c>
      <c r="G61" s="9">
        <v>2.6567481402763021E-2</v>
      </c>
      <c r="H61" s="13">
        <v>-0.48570161519489802</v>
      </c>
      <c r="J61" s="7"/>
    </row>
    <row r="62" spans="1:10" x14ac:dyDescent="0.25">
      <c r="A62" s="7">
        <v>40909</v>
      </c>
      <c r="B62" s="9" t="s">
        <v>8</v>
      </c>
      <c r="C62" s="10">
        <v>3.4000000000000002E-3</v>
      </c>
      <c r="D62" s="9">
        <v>0.60799999999999998</v>
      </c>
      <c r="E62" s="9">
        <v>0.49370602111225764</v>
      </c>
      <c r="F62" s="9">
        <v>0.13095290146837921</v>
      </c>
      <c r="G62" s="9">
        <v>2.5873797072196482E-2</v>
      </c>
      <c r="H62" s="13">
        <v>-0.73975390110464601</v>
      </c>
      <c r="J62" s="7"/>
    </row>
    <row r="63" spans="1:10" x14ac:dyDescent="0.25">
      <c r="A63" s="7">
        <v>40940</v>
      </c>
      <c r="B63" s="9" t="s">
        <v>8</v>
      </c>
      <c r="C63" s="10">
        <v>3.3E-3</v>
      </c>
      <c r="D63" s="9">
        <v>0.61099999999999999</v>
      </c>
      <c r="E63" s="9">
        <v>0.49506412349534779</v>
      </c>
      <c r="F63" s="9">
        <v>0.13288674057925984</v>
      </c>
      <c r="G63" s="9">
        <v>5.0472103430468769E-2</v>
      </c>
      <c r="H63" s="13">
        <v>-0.116798942796384</v>
      </c>
      <c r="J63" s="7"/>
    </row>
    <row r="64" spans="1:10" x14ac:dyDescent="0.25">
      <c r="A64" s="7">
        <v>40969</v>
      </c>
      <c r="B64" s="9" t="s">
        <v>8</v>
      </c>
      <c r="C64" s="10">
        <v>1.5E-3</v>
      </c>
      <c r="D64" s="9">
        <v>0.61899999999999999</v>
      </c>
      <c r="E64" s="9">
        <v>0.49711152263694031</v>
      </c>
      <c r="F64" s="9">
        <v>0.13451811262752478</v>
      </c>
      <c r="G64" s="9">
        <v>2.646085997794919E-2</v>
      </c>
      <c r="H64" s="13">
        <v>-0.52714892916254896</v>
      </c>
      <c r="J64" s="7"/>
    </row>
    <row r="65" spans="1:10" x14ac:dyDescent="0.25">
      <c r="A65" s="7">
        <v>41000</v>
      </c>
      <c r="B65" s="9" t="s">
        <v>8</v>
      </c>
      <c r="C65" s="10">
        <v>6.1999999999999998E-3</v>
      </c>
      <c r="D65" s="9">
        <v>0.61899999999999999</v>
      </c>
      <c r="E65" s="9">
        <v>0.49474005068991767</v>
      </c>
      <c r="F65" s="9">
        <v>0.13761987274344828</v>
      </c>
      <c r="G65" s="9">
        <v>4.288966506191985E-3</v>
      </c>
      <c r="H65" s="13">
        <v>-0.151628799018452</v>
      </c>
      <c r="J65" s="7"/>
    </row>
    <row r="66" spans="1:10" x14ac:dyDescent="0.25">
      <c r="A66" s="7">
        <v>41030</v>
      </c>
      <c r="B66" s="9" t="s">
        <v>8</v>
      </c>
      <c r="C66" s="10">
        <v>-2.8000000000000004E-3</v>
      </c>
      <c r="D66" s="9">
        <v>0.61699999999999999</v>
      </c>
      <c r="E66" s="9">
        <v>0.49963384166484598</v>
      </c>
      <c r="F66" s="9">
        <v>0.1346454778714872</v>
      </c>
      <c r="G66" s="9">
        <v>4.2591764876848417E-2</v>
      </c>
      <c r="H66" s="13">
        <v>-0.43008536674765802</v>
      </c>
      <c r="J66" s="7"/>
    </row>
    <row r="67" spans="1:10" x14ac:dyDescent="0.25">
      <c r="A67" s="7">
        <v>41061</v>
      </c>
      <c r="B67" s="9" t="s">
        <v>8</v>
      </c>
      <c r="C67" s="10">
        <v>-5.4000000000000003E-3</v>
      </c>
      <c r="D67" s="9">
        <v>0.62</v>
      </c>
      <c r="E67" s="9">
        <v>0.50475994198883489</v>
      </c>
      <c r="F67" s="9">
        <v>0.13210629836665441</v>
      </c>
      <c r="G67" s="9">
        <v>2.7368421052630473E-2</v>
      </c>
      <c r="H67" s="13">
        <v>-0.45512114574358897</v>
      </c>
      <c r="J67" s="7"/>
    </row>
    <row r="68" spans="1:10" x14ac:dyDescent="0.25">
      <c r="A68" s="7">
        <v>41091</v>
      </c>
      <c r="B68" s="9" t="s">
        <v>8</v>
      </c>
      <c r="C68" s="10">
        <v>-3.0999999999999999E-3</v>
      </c>
      <c r="D68" s="9">
        <v>0.626</v>
      </c>
      <c r="E68" s="9">
        <v>0.50194910574830698</v>
      </c>
      <c r="F68" s="9">
        <v>0.12828046582313282</v>
      </c>
      <c r="G68" s="9">
        <v>1.478980111567345E-2</v>
      </c>
      <c r="H68" s="13">
        <v>-0.27365127608974799</v>
      </c>
      <c r="J68" s="7"/>
    </row>
    <row r="69" spans="1:10" x14ac:dyDescent="0.25">
      <c r="A69" s="7">
        <v>41122</v>
      </c>
      <c r="B69" s="9" t="s">
        <v>8</v>
      </c>
      <c r="C69" s="10">
        <v>1.8E-3</v>
      </c>
      <c r="D69" s="9">
        <v>0.624</v>
      </c>
      <c r="E69" s="9">
        <v>0.50165383831994881</v>
      </c>
      <c r="F69" s="9">
        <v>0.12692901292348063</v>
      </c>
      <c r="G69" s="9">
        <v>4.1383269784338511E-2</v>
      </c>
      <c r="H69" s="13">
        <v>-0.45160279743972398</v>
      </c>
      <c r="J69" s="7"/>
    </row>
    <row r="70" spans="1:10" x14ac:dyDescent="0.25">
      <c r="A70" s="7">
        <v>41153</v>
      </c>
      <c r="B70" s="9" t="s">
        <v>8</v>
      </c>
      <c r="C70" s="10">
        <v>4.0999999999999995E-3</v>
      </c>
      <c r="D70" s="9">
        <v>0.626</v>
      </c>
      <c r="E70" s="9">
        <v>0.49740560800207922</v>
      </c>
      <c r="F70" s="9">
        <v>0.12622662508885379</v>
      </c>
      <c r="G70" s="9">
        <v>2.9347826086956554E-2</v>
      </c>
      <c r="H70" s="13">
        <v>-0.39748779303655402</v>
      </c>
      <c r="J70" s="7"/>
    </row>
    <row r="71" spans="1:10" x14ac:dyDescent="0.25">
      <c r="A71" s="7">
        <v>41183</v>
      </c>
      <c r="B71" s="9" t="s">
        <v>8</v>
      </c>
      <c r="C71" s="10">
        <v>8.0000000000000004E-4</v>
      </c>
      <c r="D71" s="9">
        <v>0.63200000000000001</v>
      </c>
      <c r="E71" s="9">
        <v>0.49979802156596181</v>
      </c>
      <c r="F71" s="9">
        <v>0.12943112040754282</v>
      </c>
      <c r="G71" s="9">
        <v>4.8057247349714734E-2</v>
      </c>
      <c r="H71" s="13">
        <v>-0.65734237045967703</v>
      </c>
      <c r="J71" s="7"/>
    </row>
    <row r="72" spans="1:10" x14ac:dyDescent="0.25">
      <c r="A72" s="7">
        <v>41214</v>
      </c>
      <c r="B72" s="9" t="s">
        <v>8</v>
      </c>
      <c r="C72" s="10">
        <v>-1.4000000000000002E-3</v>
      </c>
      <c r="D72" s="9">
        <v>0.63800000000000001</v>
      </c>
      <c r="E72" s="9">
        <v>0.50204797839589921</v>
      </c>
      <c r="F72" s="9">
        <v>0.127702599351423</v>
      </c>
      <c r="G72" s="9">
        <v>2.7174733002307824E-2</v>
      </c>
      <c r="H72" s="13">
        <v>-0.311261317638788</v>
      </c>
      <c r="J72" s="7"/>
    </row>
    <row r="73" spans="1:10" x14ac:dyDescent="0.25">
      <c r="A73" s="7">
        <v>41244</v>
      </c>
      <c r="B73" s="9" t="s">
        <v>8</v>
      </c>
      <c r="C73" s="10">
        <v>-5.0000000000000001E-4</v>
      </c>
      <c r="D73" s="9">
        <v>0.67799999999999994</v>
      </c>
      <c r="E73" s="9">
        <v>0.50007826668986899</v>
      </c>
      <c r="F73" s="9">
        <v>0.16113150693562736</v>
      </c>
      <c r="G73" s="9">
        <v>2.6915113871635702E-2</v>
      </c>
      <c r="H73" s="13">
        <v>-0.49314387423311901</v>
      </c>
      <c r="J73" s="7"/>
    </row>
    <row r="74" spans="1:10" x14ac:dyDescent="0.25">
      <c r="A74" s="7">
        <v>41275</v>
      </c>
      <c r="B74" s="9" t="s">
        <v>8</v>
      </c>
      <c r="C74" s="10">
        <v>4.3E-3</v>
      </c>
      <c r="D74" s="9">
        <v>0.64800000000000002</v>
      </c>
      <c r="E74" s="9">
        <v>0.49579396339425008</v>
      </c>
      <c r="F74" s="9">
        <v>0.1547840703045964</v>
      </c>
      <c r="G74" s="9">
        <v>3.152681197251795E-2</v>
      </c>
      <c r="H74" s="13">
        <v>-1.5489556502184101</v>
      </c>
      <c r="J74" s="7"/>
    </row>
    <row r="75" spans="1:10" x14ac:dyDescent="0.25">
      <c r="A75" s="7">
        <v>41306</v>
      </c>
      <c r="B75" s="9" t="s">
        <v>8</v>
      </c>
      <c r="C75" s="10">
        <v>4.1999999999999997E-3</v>
      </c>
      <c r="D75" s="9">
        <v>0.65300000000000002</v>
      </c>
      <c r="E75" s="9">
        <v>0.4964820040541148</v>
      </c>
      <c r="F75" s="9">
        <v>0.15252345644813953</v>
      </c>
      <c r="G75" s="9">
        <v>-4.2704811752867916E-3</v>
      </c>
      <c r="H75" s="13">
        <v>1.4681016676707701</v>
      </c>
      <c r="J75" s="7"/>
    </row>
    <row r="76" spans="1:10" x14ac:dyDescent="0.25">
      <c r="A76" s="7">
        <v>41334</v>
      </c>
      <c r="B76" s="9" t="s">
        <v>8</v>
      </c>
      <c r="C76" s="10">
        <v>4.5000000000000005E-3</v>
      </c>
      <c r="D76" s="9">
        <v>0.65700000000000003</v>
      </c>
      <c r="E76" s="9">
        <v>0.49624281830214556</v>
      </c>
      <c r="F76" s="9">
        <v>0.15038633214423608</v>
      </c>
      <c r="G76" s="9">
        <v>5.3705692803437165E-3</v>
      </c>
      <c r="H76" s="13">
        <v>0.40451304458367099</v>
      </c>
      <c r="J76" s="7"/>
    </row>
    <row r="77" spans="1:10" x14ac:dyDescent="0.25">
      <c r="A77" s="7">
        <v>41365</v>
      </c>
      <c r="B77" s="9" t="s">
        <v>8</v>
      </c>
      <c r="C77" s="10">
        <v>-6.3E-3</v>
      </c>
      <c r="D77" s="9">
        <v>0.66200000000000003</v>
      </c>
      <c r="E77" s="9">
        <v>0.49061577718617111</v>
      </c>
      <c r="F77" s="9">
        <v>0.15365681832708483</v>
      </c>
      <c r="G77" s="9">
        <v>5.4453980743808375E-2</v>
      </c>
      <c r="H77" s="13">
        <v>-0.68876334478869805</v>
      </c>
      <c r="J77" s="7"/>
    </row>
    <row r="78" spans="1:10" x14ac:dyDescent="0.25">
      <c r="A78" s="7">
        <v>41395</v>
      </c>
      <c r="B78" s="9" t="s">
        <v>8</v>
      </c>
      <c r="C78" s="10">
        <v>-1.5E-3</v>
      </c>
      <c r="D78" s="9">
        <v>0.66099999999999992</v>
      </c>
      <c r="E78" s="9">
        <v>0.49465099513187238</v>
      </c>
      <c r="F78" s="9">
        <v>0.15193531634265603</v>
      </c>
      <c r="G78" s="9">
        <v>2.8505385180462124E-3</v>
      </c>
      <c r="H78" s="13">
        <v>0.457088201991525</v>
      </c>
      <c r="J78" s="7"/>
    </row>
    <row r="79" spans="1:10" x14ac:dyDescent="0.25">
      <c r="A79" s="7">
        <v>41426</v>
      </c>
      <c r="B79" s="9" t="s">
        <v>8</v>
      </c>
      <c r="C79" s="10">
        <v>2E-3</v>
      </c>
      <c r="D79" s="9">
        <v>0.66099999999999992</v>
      </c>
      <c r="E79" s="9">
        <v>0.50243032318397374</v>
      </c>
      <c r="F79" s="9">
        <v>0.14343659247042845</v>
      </c>
      <c r="G79" s="9">
        <v>2.0491803278689567E-2</v>
      </c>
      <c r="H79" s="13">
        <v>0.22885267932764999</v>
      </c>
      <c r="J79" s="7"/>
    </row>
    <row r="80" spans="1:10" x14ac:dyDescent="0.25">
      <c r="A80" s="7">
        <v>41456</v>
      </c>
      <c r="B80" s="9" t="s">
        <v>8</v>
      </c>
      <c r="C80" s="10">
        <v>-1.1999999999999999E-3</v>
      </c>
      <c r="D80" s="9">
        <v>0.66299999999999992</v>
      </c>
      <c r="E80" s="9">
        <v>0.50050655530239974</v>
      </c>
      <c r="F80" s="9">
        <v>0.14229488536025672</v>
      </c>
      <c r="G80" s="9">
        <v>2.9149564235181356E-2</v>
      </c>
      <c r="H80" s="13">
        <v>-0.40309072347385599</v>
      </c>
      <c r="J80" s="7"/>
    </row>
    <row r="81" spans="1:10" x14ac:dyDescent="0.25">
      <c r="A81" s="7">
        <v>41487</v>
      </c>
      <c r="B81" s="9" t="s">
        <v>8</v>
      </c>
      <c r="C81" s="10">
        <v>8.0000000000000004E-4</v>
      </c>
      <c r="D81" s="9">
        <v>0.66400000000000003</v>
      </c>
      <c r="E81" s="9">
        <v>0.50700158814827678</v>
      </c>
      <c r="F81" s="9">
        <v>0.14185224038728683</v>
      </c>
      <c r="G81" s="9">
        <v>7.947694322038892E-3</v>
      </c>
      <c r="H81" s="13">
        <v>-5.5900758606744497E-2</v>
      </c>
      <c r="J81" s="7"/>
    </row>
    <row r="82" spans="1:10" x14ac:dyDescent="0.25">
      <c r="A82" s="7">
        <v>41518</v>
      </c>
      <c r="B82" s="9" t="s">
        <v>8</v>
      </c>
      <c r="C82" s="10">
        <v>1.7000000000000001E-3</v>
      </c>
      <c r="D82" s="9">
        <v>0.66599999999999993</v>
      </c>
      <c r="E82" s="9">
        <v>0.50599318651688596</v>
      </c>
      <c r="F82" s="9">
        <v>0.14350966291765535</v>
      </c>
      <c r="G82" s="9">
        <v>3.5902851108764428E-2</v>
      </c>
      <c r="H82" s="13">
        <v>-0.27842485429897001</v>
      </c>
      <c r="J82" s="7"/>
    </row>
    <row r="83" spans="1:10" x14ac:dyDescent="0.25">
      <c r="A83" s="7">
        <v>41548</v>
      </c>
      <c r="B83" s="9" t="s">
        <v>8</v>
      </c>
      <c r="C83" s="10">
        <v>-1.4000000000000002E-3</v>
      </c>
      <c r="D83" s="9">
        <v>0.67200000000000004</v>
      </c>
      <c r="E83" s="9">
        <v>0.50897110071087548</v>
      </c>
      <c r="F83" s="9">
        <v>0.14145777918985064</v>
      </c>
      <c r="G83" s="9">
        <v>2.813733942867918E-2</v>
      </c>
      <c r="H83" s="13">
        <v>-0.25729883467923498</v>
      </c>
      <c r="J83" s="7"/>
    </row>
    <row r="84" spans="1:10" x14ac:dyDescent="0.25">
      <c r="A84" s="7">
        <v>41579</v>
      </c>
      <c r="B84" s="9" t="s">
        <v>8</v>
      </c>
      <c r="C84" s="10">
        <v>8.0000000000000004E-4</v>
      </c>
      <c r="D84" s="9">
        <v>0.67400000000000004</v>
      </c>
      <c r="E84" s="9">
        <v>0.50312524979564455</v>
      </c>
      <c r="F84" s="9">
        <v>0.13648839269047811</v>
      </c>
      <c r="G84" s="9">
        <v>1.5677360343041877E-2</v>
      </c>
      <c r="H84" s="13">
        <v>-0.91053046553669403</v>
      </c>
      <c r="J84" s="7"/>
    </row>
    <row r="85" spans="1:10" x14ac:dyDescent="0.25">
      <c r="A85" s="7">
        <v>41609</v>
      </c>
      <c r="B85" s="9" t="s">
        <v>8</v>
      </c>
      <c r="C85" s="10">
        <v>-2.0000000000000001E-4</v>
      </c>
      <c r="D85" s="9">
        <v>0.67700000000000005</v>
      </c>
      <c r="E85" s="9">
        <v>0.50451387975263962</v>
      </c>
      <c r="F85" s="9">
        <v>0.13514863536066429</v>
      </c>
      <c r="G85" s="9">
        <v>2.8225806451612875E-2</v>
      </c>
      <c r="H85" s="13">
        <v>-2.3756378089151902</v>
      </c>
      <c r="J85" s="7"/>
    </row>
    <row r="86" spans="1:10" x14ac:dyDescent="0.25">
      <c r="A86" s="7">
        <v>41640</v>
      </c>
      <c r="B86" s="9" t="s">
        <v>8</v>
      </c>
      <c r="C86" s="10">
        <v>4.8999999999999998E-3</v>
      </c>
      <c r="D86" s="9">
        <v>0.66599999999999993</v>
      </c>
      <c r="E86" s="9">
        <v>0.49552068138203831</v>
      </c>
      <c r="F86" s="9">
        <v>0.13436837303316931</v>
      </c>
      <c r="G86" s="9">
        <v>3.0563011021747095E-2</v>
      </c>
      <c r="H86" s="13">
        <v>1.9770462226024501</v>
      </c>
      <c r="J86" s="7"/>
    </row>
    <row r="87" spans="1:10" x14ac:dyDescent="0.25">
      <c r="A87" s="7">
        <v>41671</v>
      </c>
      <c r="B87" s="9" t="s">
        <v>8</v>
      </c>
      <c r="C87" s="10">
        <v>1.9E-3</v>
      </c>
      <c r="D87" s="9">
        <v>0.66599999999999993</v>
      </c>
      <c r="E87" s="9">
        <v>0.50074665277787389</v>
      </c>
      <c r="F87" s="9">
        <v>0.13794890149762357</v>
      </c>
      <c r="G87" s="9">
        <v>4.1819457360437469E-2</v>
      </c>
      <c r="H87" s="13">
        <v>5.8512774439490801E-2</v>
      </c>
      <c r="J87" s="7"/>
    </row>
    <row r="88" spans="1:10" x14ac:dyDescent="0.25">
      <c r="A88" s="7">
        <v>41699</v>
      </c>
      <c r="B88" s="9" t="s">
        <v>8</v>
      </c>
      <c r="C88" s="10">
        <v>2.5000000000000001E-3</v>
      </c>
      <c r="D88" s="9">
        <v>0.66900000000000004</v>
      </c>
      <c r="E88" s="9">
        <v>0.50330749578880374</v>
      </c>
      <c r="F88" s="9">
        <v>0.13680300931657371</v>
      </c>
      <c r="G88" s="9">
        <v>4.3803418803418898E-2</v>
      </c>
      <c r="H88" s="13">
        <v>-0.16489587566300801</v>
      </c>
      <c r="J88" s="7"/>
    </row>
    <row r="89" spans="1:10" x14ac:dyDescent="0.25">
      <c r="A89" s="7">
        <v>41730</v>
      </c>
      <c r="B89" s="9" t="s">
        <v>8</v>
      </c>
      <c r="C89" s="10">
        <v>-4.6999999999999993E-3</v>
      </c>
      <c r="D89" s="9">
        <v>0.67099999999999993</v>
      </c>
      <c r="E89" s="9">
        <v>0.49677962068112552</v>
      </c>
      <c r="F89" s="9">
        <v>0.13875258396497034</v>
      </c>
      <c r="G89" s="9">
        <v>8.1005204011088856E-3</v>
      </c>
      <c r="H89" s="13">
        <v>-0.34762888540204401</v>
      </c>
      <c r="J89" s="7"/>
    </row>
    <row r="90" spans="1:10" x14ac:dyDescent="0.25">
      <c r="A90" s="7">
        <v>41760</v>
      </c>
      <c r="B90" s="9" t="s">
        <v>8</v>
      </c>
      <c r="C90" s="10">
        <v>2.3E-3</v>
      </c>
      <c r="D90" s="9">
        <v>0.66599999999999993</v>
      </c>
      <c r="E90" s="9">
        <v>0.49319645998321482</v>
      </c>
      <c r="F90" s="9">
        <v>0.13754784167616932</v>
      </c>
      <c r="G90" s="9">
        <v>7.578684436675363E-3</v>
      </c>
      <c r="H90" s="13">
        <v>-0.43692984718522299</v>
      </c>
      <c r="J90" s="7"/>
    </row>
    <row r="91" spans="1:10" x14ac:dyDescent="0.25">
      <c r="A91" s="7">
        <v>41791</v>
      </c>
      <c r="B91" s="9" t="s">
        <v>8</v>
      </c>
      <c r="C91" s="10">
        <v>3.9000000000000003E-3</v>
      </c>
      <c r="D91" s="9">
        <v>0.66799999999999993</v>
      </c>
      <c r="E91" s="9">
        <v>0.49942929758749599</v>
      </c>
      <c r="F91" s="9">
        <v>0.12992174680036753</v>
      </c>
      <c r="G91" s="9">
        <v>2.1084337349397676E-2</v>
      </c>
      <c r="H91" s="13">
        <v>-0.59371221160376397</v>
      </c>
      <c r="J91" s="7"/>
    </row>
    <row r="92" spans="1:10" x14ac:dyDescent="0.25">
      <c r="A92" s="7">
        <v>41821</v>
      </c>
      <c r="B92" s="9" t="s">
        <v>8</v>
      </c>
      <c r="C92" s="10">
        <v>5.6000000000000008E-3</v>
      </c>
      <c r="D92" s="9">
        <v>0.67700000000000005</v>
      </c>
      <c r="E92" s="9">
        <v>0.50054327908098362</v>
      </c>
      <c r="F92" s="9">
        <v>0.131739555813318</v>
      </c>
      <c r="G92" s="9">
        <v>2.1242527380390622E-2</v>
      </c>
      <c r="H92" s="13">
        <v>0.16442004183838399</v>
      </c>
      <c r="J92" s="7"/>
    </row>
    <row r="93" spans="1:10" x14ac:dyDescent="0.25">
      <c r="A93" s="7">
        <v>41852</v>
      </c>
      <c r="B93" s="9" t="s">
        <v>8</v>
      </c>
      <c r="C93" s="10">
        <v>2.3999999999999998E-3</v>
      </c>
      <c r="D93" s="9">
        <v>0.67900000000000005</v>
      </c>
      <c r="E93" s="9">
        <v>0.49547712639873304</v>
      </c>
      <c r="F93" s="9">
        <v>0.12538149761606451</v>
      </c>
      <c r="G93" s="9">
        <v>-3.9425211721699277E-3</v>
      </c>
      <c r="H93" s="13">
        <v>7.1223714416998998E-2</v>
      </c>
      <c r="J93" s="7"/>
    </row>
    <row r="94" spans="1:10" x14ac:dyDescent="0.25">
      <c r="A94" s="7">
        <v>41883</v>
      </c>
      <c r="B94" s="9" t="s">
        <v>8</v>
      </c>
      <c r="C94" s="10">
        <v>-1.1999999999999999E-3</v>
      </c>
      <c r="D94" s="9">
        <v>0.68200000000000005</v>
      </c>
      <c r="E94" s="9">
        <v>0.5015418360369599</v>
      </c>
      <c r="F94" s="9">
        <v>0.14780705153902751</v>
      </c>
      <c r="G94" s="9">
        <v>6.116207951070424E-3</v>
      </c>
      <c r="H94" s="13">
        <v>-0.28436637141105697</v>
      </c>
      <c r="J94" s="7"/>
    </row>
    <row r="95" spans="1:10" x14ac:dyDescent="0.25">
      <c r="A95" s="7">
        <v>41913</v>
      </c>
      <c r="B95" s="9" t="s">
        <v>8</v>
      </c>
      <c r="C95" s="10">
        <v>5.0000000000000001E-4</v>
      </c>
      <c r="D95" s="9">
        <v>0.69</v>
      </c>
      <c r="E95" s="9">
        <v>0.50165343310411714</v>
      </c>
      <c r="F95" s="9">
        <v>0.14174304852747496</v>
      </c>
      <c r="G95" s="9">
        <v>2.0272134682837169E-3</v>
      </c>
      <c r="H95" s="13">
        <v>-0.101997616996807</v>
      </c>
      <c r="J95" s="7"/>
    </row>
    <row r="96" spans="1:10" x14ac:dyDescent="0.25">
      <c r="A96" s="7">
        <v>41944</v>
      </c>
      <c r="B96" s="9" t="s">
        <v>8</v>
      </c>
      <c r="C96" s="10">
        <v>-5.1000000000000004E-3</v>
      </c>
      <c r="D96" s="9">
        <v>0.69099999999999995</v>
      </c>
      <c r="E96" s="9">
        <v>0.50146900246133663</v>
      </c>
      <c r="F96" s="9">
        <v>0.13510211910690642</v>
      </c>
      <c r="G96" s="9">
        <v>-4.8234231671147451E-3</v>
      </c>
      <c r="H96" s="13">
        <v>-0.51109042953550698</v>
      </c>
      <c r="J96" s="7"/>
    </row>
    <row r="97" spans="1:10" x14ac:dyDescent="0.25">
      <c r="A97" s="7">
        <v>41974</v>
      </c>
      <c r="B97" s="9" t="s">
        <v>8</v>
      </c>
      <c r="C97" s="10">
        <v>-8.199999999999999E-3</v>
      </c>
      <c r="D97" s="9">
        <v>0.69499999999999995</v>
      </c>
      <c r="E97" s="9">
        <v>0.49418390014686719</v>
      </c>
      <c r="F97" s="9">
        <v>0.1299690222396232</v>
      </c>
      <c r="G97" s="9">
        <v>0</v>
      </c>
      <c r="H97" s="13">
        <v>-0.68189880428521898</v>
      </c>
      <c r="J97" s="7"/>
    </row>
    <row r="98" spans="1:10" x14ac:dyDescent="0.25">
      <c r="A98" s="7">
        <v>42005</v>
      </c>
      <c r="B98" s="9" t="s">
        <v>8</v>
      </c>
      <c r="C98" s="10">
        <v>-7.4000000000000003E-3</v>
      </c>
      <c r="D98" s="9">
        <v>0.67099999999999993</v>
      </c>
      <c r="E98" s="9">
        <v>0.48550364529440065</v>
      </c>
      <c r="F98" s="9">
        <v>0.12747043244223877</v>
      </c>
      <c r="G98" s="9">
        <v>1.9772578976915778E-3</v>
      </c>
      <c r="H98" s="13">
        <v>0.264887824853487</v>
      </c>
      <c r="J98" s="7"/>
    </row>
    <row r="99" spans="1:10" x14ac:dyDescent="0.25">
      <c r="A99" s="7">
        <v>42036</v>
      </c>
      <c r="B99" s="9" t="s">
        <v>8</v>
      </c>
      <c r="C99" s="10">
        <v>-1.1999999999999999E-3</v>
      </c>
      <c r="D99" s="9">
        <v>0.67500000000000004</v>
      </c>
      <c r="E99" s="9">
        <v>0.48845986982461154</v>
      </c>
      <c r="F99" s="9">
        <v>0.12719255593884787</v>
      </c>
      <c r="G99" s="9">
        <v>1.0292681952708579E-3</v>
      </c>
      <c r="H99" s="13">
        <v>1.95755375835901E-2</v>
      </c>
      <c r="J99" s="7"/>
    </row>
    <row r="100" spans="1:10" x14ac:dyDescent="0.25">
      <c r="A100" s="7">
        <v>42064</v>
      </c>
      <c r="B100" s="9" t="s">
        <v>8</v>
      </c>
      <c r="C100" s="10">
        <v>5.0000000000000001E-3</v>
      </c>
      <c r="D100" s="9">
        <v>0.67599999999999993</v>
      </c>
      <c r="E100" s="9">
        <v>0.49155578370250941</v>
      </c>
      <c r="F100" s="9">
        <v>0.12484605914219085</v>
      </c>
      <c r="G100" s="9">
        <v>1.9447287615147309E-2</v>
      </c>
      <c r="H100" s="13">
        <v>-1.7350391622112001E-2</v>
      </c>
      <c r="J100" s="7"/>
    </row>
    <row r="101" spans="1:10" x14ac:dyDescent="0.25">
      <c r="A101" s="7">
        <v>42095</v>
      </c>
      <c r="B101" s="9" t="s">
        <v>8</v>
      </c>
      <c r="C101" s="10">
        <v>1E-4</v>
      </c>
      <c r="D101" s="9">
        <v>0.67900000000000005</v>
      </c>
      <c r="E101" s="9">
        <v>0.49672659621710796</v>
      </c>
      <c r="F101" s="9">
        <v>0.13066553527190844</v>
      </c>
      <c r="G101" s="9">
        <v>1.7075528873257827E-2</v>
      </c>
      <c r="H101" s="13">
        <v>0.33466116246321898</v>
      </c>
      <c r="J101" s="7"/>
    </row>
    <row r="102" spans="1:10" x14ac:dyDescent="0.25">
      <c r="A102" s="7">
        <v>42125</v>
      </c>
      <c r="B102" s="9" t="s">
        <v>8</v>
      </c>
      <c r="C102" s="10">
        <v>2E-3</v>
      </c>
      <c r="D102" s="9">
        <v>0.67700000000000005</v>
      </c>
      <c r="E102" s="9">
        <v>0.4993838558674607</v>
      </c>
      <c r="F102" s="9">
        <v>0.13346256784800772</v>
      </c>
      <c r="G102" s="9">
        <v>1.6924053050796608E-2</v>
      </c>
      <c r="H102" s="13">
        <v>0.244703448214978</v>
      </c>
      <c r="J102" s="7"/>
    </row>
    <row r="103" spans="1:10" x14ac:dyDescent="0.25">
      <c r="A103" s="7">
        <v>42156</v>
      </c>
      <c r="B103" s="9" t="s">
        <v>8</v>
      </c>
      <c r="C103" s="10">
        <v>-8.0000000000000004E-4</v>
      </c>
      <c r="D103" s="9">
        <v>0.68099999999999994</v>
      </c>
      <c r="E103" s="9">
        <v>0.50078205906557693</v>
      </c>
      <c r="F103" s="9">
        <v>0.13228071033384292</v>
      </c>
      <c r="G103" s="9">
        <v>1.0816125860373591E-2</v>
      </c>
      <c r="H103" s="13">
        <v>-0.15670956572909001</v>
      </c>
      <c r="J103" s="7"/>
    </row>
    <row r="104" spans="1:10" x14ac:dyDescent="0.25">
      <c r="A104" s="7">
        <v>42186</v>
      </c>
      <c r="B104" s="9" t="s">
        <v>8</v>
      </c>
      <c r="C104" s="10">
        <v>-7.000000000000001E-4</v>
      </c>
      <c r="D104" s="9">
        <v>0.68700000000000006</v>
      </c>
      <c r="E104" s="9">
        <v>0.50062668715406766</v>
      </c>
      <c r="F104" s="9">
        <v>0.13276644571155205</v>
      </c>
      <c r="G104" s="9">
        <v>3.1696466240145896E-2</v>
      </c>
      <c r="H104" s="13">
        <v>0.76484864964521604</v>
      </c>
      <c r="J104" s="7"/>
    </row>
    <row r="105" spans="1:10" x14ac:dyDescent="0.25">
      <c r="A105" s="7">
        <v>42217</v>
      </c>
      <c r="B105" s="9" t="s">
        <v>8</v>
      </c>
      <c r="C105" s="10">
        <v>-3.0999999999999999E-3</v>
      </c>
      <c r="D105" s="9">
        <v>0.68900000000000006</v>
      </c>
      <c r="E105" s="9">
        <v>0.50438343509658412</v>
      </c>
      <c r="F105" s="9">
        <v>0.13484837317001658</v>
      </c>
      <c r="G105" s="9">
        <v>2.4738449598825277E-2</v>
      </c>
      <c r="H105" s="13">
        <v>0.11913685744202</v>
      </c>
      <c r="J105" s="7"/>
    </row>
    <row r="106" spans="1:10" x14ac:dyDescent="0.25">
      <c r="A106" s="7">
        <v>42248</v>
      </c>
      <c r="B106" s="9" t="s">
        <v>8</v>
      </c>
      <c r="C106" s="10">
        <v>-3.8E-3</v>
      </c>
      <c r="D106" s="9">
        <v>0.69299999999999995</v>
      </c>
      <c r="E106" s="9">
        <v>0.50678699382844283</v>
      </c>
      <c r="F106" s="9">
        <v>0.13315979406779388</v>
      </c>
      <c r="G106" s="9">
        <v>3.2421479229989898E-2</v>
      </c>
      <c r="H106" s="13">
        <v>-6.1684280411821099E-3</v>
      </c>
      <c r="J106" s="7"/>
    </row>
    <row r="107" spans="1:10" x14ac:dyDescent="0.25">
      <c r="A107" s="7">
        <v>42278</v>
      </c>
      <c r="B107" s="9" t="s">
        <v>8</v>
      </c>
      <c r="C107" s="10">
        <v>2.1700000000000001E-2</v>
      </c>
      <c r="D107" s="9">
        <v>0.69599999999999995</v>
      </c>
      <c r="E107" s="9">
        <v>0.51112718492376219</v>
      </c>
      <c r="F107" s="9">
        <v>0.12826099252526399</v>
      </c>
      <c r="G107" s="9">
        <v>4.046229170223839E-2</v>
      </c>
      <c r="H107" s="13">
        <v>-0.42855963633753702</v>
      </c>
      <c r="J107" s="7"/>
    </row>
    <row r="108" spans="1:10" x14ac:dyDescent="0.25">
      <c r="A108" s="7">
        <v>42309</v>
      </c>
      <c r="B108" s="9" t="s">
        <v>8</v>
      </c>
      <c r="C108" s="10">
        <v>-5.9999999999999995E-4</v>
      </c>
      <c r="D108" s="9">
        <v>0.70099999999999996</v>
      </c>
      <c r="E108" s="9">
        <v>0.51727125850210498</v>
      </c>
      <c r="F108" s="9">
        <v>0.12946712726912768</v>
      </c>
      <c r="G108" s="9">
        <v>4.071445359532451E-2</v>
      </c>
      <c r="H108" s="13">
        <v>-0.49321726623957801</v>
      </c>
      <c r="J108" s="7"/>
    </row>
    <row r="109" spans="1:10" x14ac:dyDescent="0.25">
      <c r="A109" s="7">
        <v>42339</v>
      </c>
      <c r="B109" s="9" t="s">
        <v>8</v>
      </c>
      <c r="C109" s="10">
        <v>-7.000000000000001E-4</v>
      </c>
      <c r="D109" s="9">
        <v>0.70799999999999996</v>
      </c>
      <c r="E109" s="9">
        <v>0.5129751841025878</v>
      </c>
      <c r="F109" s="9">
        <v>0.12735677303482709</v>
      </c>
      <c r="G109" s="9">
        <v>3.2352941176470564E-2</v>
      </c>
      <c r="H109" s="13">
        <v>-0.233565298492837</v>
      </c>
      <c r="J109" s="7"/>
    </row>
    <row r="110" spans="1:10" x14ac:dyDescent="0.25">
      <c r="A110" s="7">
        <v>42370</v>
      </c>
      <c r="B110" s="9" t="s">
        <v>8</v>
      </c>
      <c r="C110" s="10">
        <v>5.0000000000000001E-4</v>
      </c>
      <c r="D110" s="9">
        <v>0.69099999999999995</v>
      </c>
      <c r="E110" s="9">
        <v>0.50315735157588104</v>
      </c>
      <c r="F110" s="9">
        <v>0.1296867646745431</v>
      </c>
      <c r="G110" s="9">
        <v>2.9599230419959633E-3</v>
      </c>
      <c r="H110" s="13">
        <v>-0.20784699930594999</v>
      </c>
      <c r="J110" s="7"/>
    </row>
    <row r="111" spans="1:10" x14ac:dyDescent="0.25">
      <c r="A111" s="7">
        <v>42401</v>
      </c>
      <c r="B111" s="9" t="s">
        <v>8</v>
      </c>
      <c r="C111" s="10">
        <v>-2.7000000000000001E-3</v>
      </c>
      <c r="D111" s="9">
        <v>0.69299999999999995</v>
      </c>
      <c r="E111" s="9">
        <v>0.50926090555314685</v>
      </c>
      <c r="F111" s="9">
        <v>0.12744574749453641</v>
      </c>
      <c r="G111" s="9">
        <v>2.9817788488056926E-2</v>
      </c>
      <c r="H111" s="13">
        <v>-6.9424735799288803E-2</v>
      </c>
      <c r="J111" s="7"/>
    </row>
    <row r="112" spans="1:10" x14ac:dyDescent="0.25">
      <c r="A112" s="7">
        <v>42430</v>
      </c>
      <c r="B112" s="9" t="s">
        <v>8</v>
      </c>
      <c r="C112" s="10">
        <v>-5.0000000000000001E-4</v>
      </c>
      <c r="D112" s="9">
        <v>0.69799999999999995</v>
      </c>
      <c r="E112" s="9">
        <v>0.50886281165663816</v>
      </c>
      <c r="F112" s="9">
        <v>0.13057034367434775</v>
      </c>
      <c r="G112" s="9">
        <v>2.0080321285150856E-3</v>
      </c>
      <c r="H112" s="13">
        <v>0.142955094602774</v>
      </c>
      <c r="J112" s="7"/>
    </row>
    <row r="113" spans="1:10" x14ac:dyDescent="0.25">
      <c r="A113" s="7">
        <v>42461</v>
      </c>
      <c r="B113" s="9" t="s">
        <v>8</v>
      </c>
      <c r="C113" s="10">
        <v>-2.3999999999999998E-3</v>
      </c>
      <c r="D113" s="9">
        <v>0.69900000000000007</v>
      </c>
      <c r="E113" s="9">
        <v>0.50679986621152096</v>
      </c>
      <c r="F113" s="9">
        <v>0.13043406497405677</v>
      </c>
      <c r="G113" s="9">
        <v>4.5428728696583605E-2</v>
      </c>
      <c r="H113" s="13">
        <v>-0.212333015622101</v>
      </c>
      <c r="J113" s="7"/>
    </row>
    <row r="114" spans="1:10" x14ac:dyDescent="0.25">
      <c r="A114" s="7">
        <v>42491</v>
      </c>
      <c r="B114" s="9" t="s">
        <v>8</v>
      </c>
      <c r="C114" s="10">
        <v>7.000000000000001E-4</v>
      </c>
      <c r="D114" s="9">
        <v>0.69799999999999995</v>
      </c>
      <c r="E114" s="9">
        <v>0.50823321645846964</v>
      </c>
      <c r="F114" s="9">
        <v>0.13211043252214116</v>
      </c>
      <c r="G114" s="9">
        <v>1.8491442663254525E-2</v>
      </c>
      <c r="H114" s="13">
        <v>9.13302658740754E-3</v>
      </c>
      <c r="J114" s="7"/>
    </row>
    <row r="115" spans="1:10" x14ac:dyDescent="0.25">
      <c r="A115" s="7">
        <v>42522</v>
      </c>
      <c r="B115" s="9" t="s">
        <v>8</v>
      </c>
      <c r="C115" s="10">
        <v>1E-3</v>
      </c>
      <c r="D115" s="9">
        <v>0.69900000000000007</v>
      </c>
      <c r="E115" s="9">
        <v>0.52247740852869817</v>
      </c>
      <c r="F115" s="9">
        <v>0.1381427417488435</v>
      </c>
      <c r="G115" s="9">
        <v>4.2801556420233519E-2</v>
      </c>
      <c r="H115" s="13">
        <v>-0.56937718295273698</v>
      </c>
      <c r="J115" s="7"/>
    </row>
    <row r="116" spans="1:10" x14ac:dyDescent="0.25">
      <c r="A116" s="7">
        <v>42552</v>
      </c>
      <c r="B116" s="9" t="s">
        <v>8</v>
      </c>
      <c r="C116" s="10">
        <v>-1.1000000000000001E-3</v>
      </c>
      <c r="D116" s="9">
        <v>0.71</v>
      </c>
      <c r="E116" s="9">
        <v>0.52243396716833612</v>
      </c>
      <c r="F116" s="9">
        <v>0.14045380525056966</v>
      </c>
      <c r="G116" s="9">
        <v>2.2081820563754705E-2</v>
      </c>
      <c r="H116" s="13">
        <v>0.30820398231479401</v>
      </c>
      <c r="J116" s="7"/>
    </row>
    <row r="117" spans="1:10" x14ac:dyDescent="0.25">
      <c r="A117" s="7">
        <v>42583</v>
      </c>
      <c r="B117" s="9" t="s">
        <v>8</v>
      </c>
      <c r="C117" s="10">
        <v>-2.5000000000000001E-3</v>
      </c>
      <c r="D117" s="9">
        <v>0.71200000000000008</v>
      </c>
      <c r="E117" s="9">
        <v>0.52490834175938905</v>
      </c>
      <c r="F117" s="9">
        <v>0.14190031295672986</v>
      </c>
      <c r="G117" s="9">
        <v>4.924767568632938E-2</v>
      </c>
      <c r="H117" s="13">
        <v>-0.43919411410410297</v>
      </c>
      <c r="J117" s="7"/>
    </row>
    <row r="118" spans="1:10" x14ac:dyDescent="0.25">
      <c r="A118" s="7">
        <v>42614</v>
      </c>
      <c r="B118" s="9" t="s">
        <v>8</v>
      </c>
      <c r="C118" s="10">
        <v>-3.0999999999999999E-3</v>
      </c>
      <c r="D118" s="9">
        <v>0.71499999999999997</v>
      </c>
      <c r="E118" s="9">
        <v>0.52173436900553982</v>
      </c>
      <c r="F118" s="9">
        <v>0.13857785684823665</v>
      </c>
      <c r="G118" s="9">
        <v>2.6496565260058769E-2</v>
      </c>
      <c r="H118" s="13">
        <v>-0.59751504545322598</v>
      </c>
      <c r="J118" s="7"/>
    </row>
    <row r="119" spans="1:10" x14ac:dyDescent="0.25">
      <c r="A119" s="7">
        <v>42644</v>
      </c>
      <c r="B119" s="9" t="s">
        <v>8</v>
      </c>
      <c r="C119" s="10">
        <v>2.5999999999999999E-3</v>
      </c>
      <c r="D119" s="9">
        <v>0.71700000000000008</v>
      </c>
      <c r="E119" s="9">
        <v>0.5233960684343224</v>
      </c>
      <c r="F119" s="9">
        <v>0.13740116236405189</v>
      </c>
      <c r="G119" s="9">
        <v>1.6527494332553908E-2</v>
      </c>
      <c r="H119" s="13">
        <v>-0.36165684983794699</v>
      </c>
      <c r="J119" s="7"/>
    </row>
    <row r="120" spans="1:10" x14ac:dyDescent="0.25">
      <c r="A120" s="7">
        <v>42675</v>
      </c>
      <c r="B120" s="9" t="s">
        <v>8</v>
      </c>
      <c r="C120" s="10">
        <v>-1E-4</v>
      </c>
      <c r="D120" s="9">
        <v>0.71900000000000008</v>
      </c>
      <c r="E120" s="9">
        <v>0.52336649436008442</v>
      </c>
      <c r="F120" s="9">
        <v>0.14085347858558686</v>
      </c>
      <c r="G120" s="9">
        <v>1.583467302693025E-2</v>
      </c>
      <c r="H120" s="13">
        <v>-0.289486819330111</v>
      </c>
      <c r="J120" s="7"/>
    </row>
    <row r="121" spans="1:10" x14ac:dyDescent="0.25">
      <c r="A121" s="7">
        <v>42705</v>
      </c>
      <c r="B121" s="9" t="s">
        <v>8</v>
      </c>
      <c r="C121" s="10">
        <v>-1.8E-3</v>
      </c>
      <c r="D121" s="9">
        <v>0.72599999999999998</v>
      </c>
      <c r="E121" s="9">
        <v>0.51726442417879603</v>
      </c>
      <c r="F121" s="9">
        <v>0.13595274768631771</v>
      </c>
      <c r="G121" s="9">
        <v>2.9439696106362854E-2</v>
      </c>
      <c r="H121" s="13">
        <v>-0.57754791625976099</v>
      </c>
      <c r="J121" s="7"/>
    </row>
    <row r="122" spans="1:10" x14ac:dyDescent="0.25">
      <c r="A122" s="7">
        <v>42736</v>
      </c>
      <c r="B122" s="9" t="s">
        <v>8</v>
      </c>
      <c r="C122" s="10">
        <v>7.4000000000000003E-3</v>
      </c>
      <c r="D122" s="9">
        <v>0.70400000000000007</v>
      </c>
      <c r="E122" s="9">
        <v>0.51246172429208681</v>
      </c>
      <c r="F122" s="9">
        <v>0.1320923303385329</v>
      </c>
      <c r="G122" s="9">
        <v>2.3608380476963901E-2</v>
      </c>
      <c r="H122" s="13">
        <v>0.20988967392239399</v>
      </c>
      <c r="J122" s="7"/>
    </row>
    <row r="123" spans="1:10" x14ac:dyDescent="0.25">
      <c r="A123" s="7">
        <v>42767</v>
      </c>
      <c r="B123" s="9" t="s">
        <v>8</v>
      </c>
      <c r="C123" s="10">
        <v>2.7000000000000001E-3</v>
      </c>
      <c r="D123" s="9">
        <v>0.72699999999999998</v>
      </c>
      <c r="E123" s="9">
        <v>0.52265546860627732</v>
      </c>
      <c r="F123" s="9">
        <v>0.15970339292530639</v>
      </c>
      <c r="G123" s="9">
        <v>1.4976088288851058E-2</v>
      </c>
      <c r="H123" s="13">
        <v>4.1864563689885698E-2</v>
      </c>
      <c r="J123" s="7"/>
    </row>
    <row r="124" spans="1:10" x14ac:dyDescent="0.25">
      <c r="A124" s="7">
        <v>42795</v>
      </c>
      <c r="B124" s="9" t="s">
        <v>8</v>
      </c>
      <c r="C124" s="10">
        <v>2.0999999999999999E-3</v>
      </c>
      <c r="D124" s="9">
        <v>0.71200000000000008</v>
      </c>
      <c r="E124" s="9">
        <v>0.54141147588699134</v>
      </c>
      <c r="F124" s="9">
        <v>0.14266761894914326</v>
      </c>
      <c r="G124" s="9">
        <v>3.7074148296593216E-2</v>
      </c>
      <c r="H124" s="13">
        <v>-0.42234246717323398</v>
      </c>
      <c r="J124" s="7"/>
    </row>
    <row r="125" spans="1:10" x14ac:dyDescent="0.25">
      <c r="A125" s="7">
        <v>42826</v>
      </c>
      <c r="B125" s="9" t="s">
        <v>8</v>
      </c>
      <c r="C125" s="10">
        <v>7.000000000000001E-4</v>
      </c>
      <c r="D125" s="9">
        <v>0.71400000000000008</v>
      </c>
      <c r="E125" s="9">
        <v>0.53466139877320185</v>
      </c>
      <c r="F125" s="9">
        <v>0.14810980889418668</v>
      </c>
      <c r="G125" s="9">
        <v>-1.7004215495646593E-2</v>
      </c>
      <c r="H125" s="13">
        <v>0.78402616022267302</v>
      </c>
      <c r="J125" s="7"/>
    </row>
    <row r="126" spans="1:10" x14ac:dyDescent="0.25">
      <c r="A126" s="7">
        <v>42856</v>
      </c>
      <c r="B126" s="9" t="s">
        <v>8</v>
      </c>
      <c r="C126" s="10">
        <v>1.7000000000000001E-3</v>
      </c>
      <c r="D126" s="9">
        <v>0.71499999999999997</v>
      </c>
      <c r="E126" s="9">
        <v>0.53128589281889116</v>
      </c>
      <c r="F126" s="9">
        <v>0.1531986476900066</v>
      </c>
      <c r="G126" s="9">
        <v>2.995682774485154E-2</v>
      </c>
      <c r="H126" s="13">
        <v>-0.48396917528334499</v>
      </c>
      <c r="J126" s="7"/>
    </row>
    <row r="127" spans="1:10" x14ac:dyDescent="0.25">
      <c r="A127" s="7">
        <v>42887</v>
      </c>
      <c r="B127" s="9" t="s">
        <v>8</v>
      </c>
      <c r="C127" s="10">
        <v>5.9999999999999995E-4</v>
      </c>
      <c r="D127" s="9">
        <v>0.71599999999999997</v>
      </c>
      <c r="E127" s="9">
        <v>0.53376169454865074</v>
      </c>
      <c r="F127" s="9">
        <v>0.14933193625337657</v>
      </c>
      <c r="G127" s="9">
        <v>1.1194029850746294E-2</v>
      </c>
      <c r="H127" s="13">
        <v>-0.60559925711746398</v>
      </c>
      <c r="J127" s="7"/>
    </row>
    <row r="128" spans="1:10" x14ac:dyDescent="0.25">
      <c r="A128" s="7">
        <v>42917</v>
      </c>
      <c r="B128" s="9" t="s">
        <v>8</v>
      </c>
      <c r="C128" s="10">
        <v>-2.0000000000000001E-4</v>
      </c>
      <c r="D128" s="9">
        <v>0.71799999999999997</v>
      </c>
      <c r="E128" s="9">
        <v>0.54054567156898004</v>
      </c>
      <c r="F128" s="9">
        <v>0.1511865749063297</v>
      </c>
      <c r="G128" s="9">
        <v>1.502922052491632E-2</v>
      </c>
      <c r="H128" s="13">
        <v>-0.30354590969207901</v>
      </c>
      <c r="J128" s="7"/>
    </row>
    <row r="129" spans="1:10" x14ac:dyDescent="0.25">
      <c r="A129" s="7">
        <v>42948</v>
      </c>
      <c r="B129" s="9" t="s">
        <v>8</v>
      </c>
      <c r="C129" s="10">
        <v>-1.2999999999999999E-3</v>
      </c>
      <c r="D129" s="9">
        <v>0.71599999999999997</v>
      </c>
      <c r="E129" s="9">
        <v>0.54040163136458785</v>
      </c>
      <c r="F129" s="9">
        <v>0.14842581435680968</v>
      </c>
      <c r="G129" s="9">
        <v>1.5645564044980111E-2</v>
      </c>
      <c r="H129" s="13">
        <v>1.36384541630446E-2</v>
      </c>
      <c r="J129" s="7"/>
    </row>
    <row r="130" spans="1:10" x14ac:dyDescent="0.25">
      <c r="A130" s="7">
        <v>42979</v>
      </c>
      <c r="B130" s="9" t="s">
        <v>8</v>
      </c>
      <c r="C130" s="10">
        <v>1.1000000000000001E-3</v>
      </c>
      <c r="D130" s="9">
        <v>0.71499999999999997</v>
      </c>
      <c r="E130" s="9">
        <v>0.54581185707278668</v>
      </c>
      <c r="F130" s="9">
        <v>0.15102218110441237</v>
      </c>
      <c r="G130" s="9">
        <v>1.9120458891013385E-2</v>
      </c>
      <c r="H130" s="13">
        <v>0.12204996685132</v>
      </c>
      <c r="J130" s="7"/>
    </row>
    <row r="131" spans="1:10" x14ac:dyDescent="0.25">
      <c r="A131" s="7">
        <v>43009</v>
      </c>
      <c r="B131" s="9" t="s">
        <v>8</v>
      </c>
      <c r="C131" s="10">
        <v>1.2999999999999999E-3</v>
      </c>
      <c r="D131" s="9">
        <v>0.72199999999999998</v>
      </c>
      <c r="E131" s="9">
        <v>0.55679329549338752</v>
      </c>
      <c r="F131" s="9">
        <v>0.1515696297502549</v>
      </c>
      <c r="G131" s="9">
        <v>6.6949822602580498E-3</v>
      </c>
      <c r="H131" s="13">
        <v>-8.7921809698027695E-3</v>
      </c>
      <c r="J131" s="7"/>
    </row>
    <row r="132" spans="1:10" x14ac:dyDescent="0.25">
      <c r="A132" s="7">
        <v>43040</v>
      </c>
      <c r="B132" s="9" t="s">
        <v>8</v>
      </c>
      <c r="C132" s="10">
        <v>2.3E-3</v>
      </c>
      <c r="D132" s="9">
        <v>0.73299999999999998</v>
      </c>
      <c r="E132" s="9">
        <v>0.56571163252635814</v>
      </c>
      <c r="F132" s="9">
        <v>0.1554316104299952</v>
      </c>
      <c r="G132" s="9">
        <v>3.0259255157785846E-2</v>
      </c>
      <c r="H132" s="13">
        <v>0.452389489105605</v>
      </c>
      <c r="J132" s="7"/>
    </row>
    <row r="133" spans="1:10" x14ac:dyDescent="0.25">
      <c r="A133" s="7">
        <v>43070</v>
      </c>
      <c r="B133" s="9" t="s">
        <v>8</v>
      </c>
      <c r="C133" s="10">
        <v>1.7000000000000001E-3</v>
      </c>
      <c r="D133" s="9">
        <v>0.73599999999999999</v>
      </c>
      <c r="E133" s="9">
        <v>0.55872577155156755</v>
      </c>
      <c r="F133" s="9">
        <v>0.14888951950809498</v>
      </c>
      <c r="G133" s="9">
        <v>2.398523985239847E-2</v>
      </c>
      <c r="H133" s="13">
        <v>0.32880854530070203</v>
      </c>
      <c r="J133" s="7"/>
    </row>
    <row r="134" spans="1:10" x14ac:dyDescent="0.25">
      <c r="A134" s="7">
        <v>43101</v>
      </c>
      <c r="B134" s="9" t="s">
        <v>8</v>
      </c>
      <c r="C134" s="10">
        <v>1.2999999999999999E-3</v>
      </c>
      <c r="D134" s="9">
        <v>0.71200000000000008</v>
      </c>
      <c r="E134" s="9">
        <v>0.55091137663284029</v>
      </c>
      <c r="F134" s="9">
        <v>0.15284826347555439</v>
      </c>
      <c r="G134" s="9">
        <v>3.5557240076149389E-2</v>
      </c>
      <c r="H134" s="13">
        <v>-0.67208270194268405</v>
      </c>
      <c r="J134" s="7"/>
    </row>
    <row r="135" spans="1:10" x14ac:dyDescent="0.25">
      <c r="A135" s="7">
        <v>43132</v>
      </c>
      <c r="B135" s="9" t="s">
        <v>8</v>
      </c>
      <c r="C135" s="10">
        <v>8.0000000000000004E-4</v>
      </c>
      <c r="D135" s="9">
        <v>0.71299999999999997</v>
      </c>
      <c r="E135" s="9">
        <v>0.55817194830416361</v>
      </c>
      <c r="F135" s="9">
        <v>0.14968589020452511</v>
      </c>
      <c r="G135" s="9">
        <v>4.5250226333907288E-2</v>
      </c>
      <c r="H135" s="13">
        <v>-0.44631515388954202</v>
      </c>
      <c r="J135" s="7"/>
    </row>
    <row r="136" spans="1:10" x14ac:dyDescent="0.25">
      <c r="A136" s="7">
        <v>43160</v>
      </c>
      <c r="B136" s="9" t="s">
        <v>8</v>
      </c>
      <c r="C136" s="10">
        <v>-1.1000000000000001E-3</v>
      </c>
      <c r="D136" s="9">
        <v>0.71499999999999997</v>
      </c>
      <c r="E136" s="9">
        <v>0.56330723791006554</v>
      </c>
      <c r="F136" s="9">
        <v>0.15100508892928946</v>
      </c>
      <c r="G136" s="9">
        <v>3.0917874396135293E-2</v>
      </c>
      <c r="H136" s="13">
        <v>1.1696487262041E-2</v>
      </c>
      <c r="J136" s="7"/>
    </row>
    <row r="137" spans="1:10" x14ac:dyDescent="0.25">
      <c r="A137" s="7">
        <v>43191</v>
      </c>
      <c r="B137" s="9" t="s">
        <v>8</v>
      </c>
      <c r="C137" s="10">
        <v>4.0000000000000002E-4</v>
      </c>
      <c r="D137" s="9">
        <v>0.71400000000000008</v>
      </c>
      <c r="E137" s="9">
        <v>0.56165367930154653</v>
      </c>
      <c r="F137" s="9">
        <v>0.1510343097183858</v>
      </c>
      <c r="G137" s="9">
        <v>5.8621643105879251E-2</v>
      </c>
      <c r="H137" s="13">
        <v>-0.382114763973736</v>
      </c>
      <c r="J137" s="7"/>
    </row>
    <row r="138" spans="1:10" x14ac:dyDescent="0.25">
      <c r="A138" s="7">
        <v>43221</v>
      </c>
      <c r="B138" s="9" t="s">
        <v>8</v>
      </c>
      <c r="C138" s="10">
        <v>1.2999999999999999E-3</v>
      </c>
      <c r="D138" s="9">
        <v>0.71200000000000008</v>
      </c>
      <c r="E138" s="9">
        <v>0.56282307110342022</v>
      </c>
      <c r="F138" s="9">
        <v>0.15685879457477583</v>
      </c>
      <c r="G138" s="9">
        <v>1.4102448099622113E-2</v>
      </c>
      <c r="H138" s="13">
        <v>0.202190223549057</v>
      </c>
      <c r="J138" s="7"/>
    </row>
    <row r="139" spans="1:10" x14ac:dyDescent="0.25">
      <c r="A139" s="7">
        <v>43252</v>
      </c>
      <c r="B139" s="9" t="s">
        <v>8</v>
      </c>
      <c r="C139" s="10">
        <v>1.2999999999999999E-3</v>
      </c>
      <c r="D139" s="9">
        <v>0.71200000000000008</v>
      </c>
      <c r="E139" s="9">
        <v>0.56858540829383775</v>
      </c>
      <c r="F139" s="9">
        <v>0.15353726126100919</v>
      </c>
      <c r="G139" s="9">
        <v>2.6752767527675195E-2</v>
      </c>
      <c r="H139" s="13">
        <v>-8.1909105319909095E-2</v>
      </c>
      <c r="J139" s="7"/>
    </row>
    <row r="140" spans="1:10" x14ac:dyDescent="0.25">
      <c r="A140" s="7">
        <v>43282</v>
      </c>
      <c r="B140" s="9" t="s">
        <v>8</v>
      </c>
      <c r="C140" s="10">
        <v>1.4000000000000002E-3</v>
      </c>
      <c r="D140" s="9">
        <v>0.72599999999999998</v>
      </c>
      <c r="E140" s="9">
        <v>0.57311023766712743</v>
      </c>
      <c r="F140" s="9">
        <v>0.16663816668732098</v>
      </c>
      <c r="G140" s="9">
        <v>2.4061504928259144E-2</v>
      </c>
      <c r="H140" s="13">
        <v>-0.32757089452253602</v>
      </c>
      <c r="J140" s="7"/>
    </row>
    <row r="141" spans="1:10" x14ac:dyDescent="0.25">
      <c r="A141" s="7">
        <v>43313</v>
      </c>
      <c r="B141" s="9" t="s">
        <v>8</v>
      </c>
      <c r="C141" s="10">
        <v>2.5999999999999999E-3</v>
      </c>
      <c r="D141" s="9">
        <v>0.72799999999999998</v>
      </c>
      <c r="E141" s="9">
        <v>0.56585738212974246</v>
      </c>
      <c r="F141" s="9">
        <v>0.16235137034650662</v>
      </c>
      <c r="G141" s="9">
        <v>2.8996815649563856E-2</v>
      </c>
      <c r="H141" s="13">
        <v>-7.9735323897098198E-2</v>
      </c>
      <c r="J141" s="7"/>
    </row>
    <row r="142" spans="1:10" x14ac:dyDescent="0.25">
      <c r="A142" s="7">
        <v>43344</v>
      </c>
      <c r="B142" s="9" t="s">
        <v>8</v>
      </c>
      <c r="C142" s="10">
        <v>4.0000000000000002E-4</v>
      </c>
      <c r="D142" s="9">
        <v>0.72799999999999998</v>
      </c>
      <c r="E142" s="9">
        <v>0.56669487930503026</v>
      </c>
      <c r="F142" s="9">
        <v>0.15802980215483753</v>
      </c>
      <c r="G142" s="9">
        <v>2.1575984990619246E-2</v>
      </c>
      <c r="H142" s="13">
        <v>-0.41248749650861899</v>
      </c>
      <c r="J142" s="7"/>
    </row>
    <row r="143" spans="1:10" x14ac:dyDescent="0.25">
      <c r="A143" s="7">
        <v>43374</v>
      </c>
      <c r="B143" s="9" t="s">
        <v>8</v>
      </c>
      <c r="C143" s="10">
        <v>2.3E-3</v>
      </c>
      <c r="D143" s="9">
        <v>0.72699999999999998</v>
      </c>
      <c r="E143" s="9">
        <v>0.56783525960793491</v>
      </c>
      <c r="F143" s="9">
        <v>0.15541924883108896</v>
      </c>
      <c r="G143" s="9">
        <v>2.4701493461906317E-2</v>
      </c>
      <c r="H143" s="13">
        <v>-0.45347548611311</v>
      </c>
      <c r="J143" s="7"/>
    </row>
    <row r="144" spans="1:10" x14ac:dyDescent="0.25">
      <c r="A144" s="7">
        <v>43405</v>
      </c>
      <c r="B144" s="9" t="s">
        <v>8</v>
      </c>
      <c r="C144" s="10">
        <v>-1.8E-3</v>
      </c>
      <c r="D144" s="9">
        <v>0.72499999999999998</v>
      </c>
      <c r="E144" s="9">
        <v>0.57509112259733897</v>
      </c>
      <c r="F144" s="9">
        <v>0.15560505397026669</v>
      </c>
      <c r="G144" s="9">
        <v>1.6020228428548295E-2</v>
      </c>
      <c r="H144" s="13">
        <v>-5.0528644602377402E-2</v>
      </c>
      <c r="J144" s="7"/>
    </row>
    <row r="145" spans="1:10" x14ac:dyDescent="0.25">
      <c r="A145" s="7">
        <v>43435</v>
      </c>
      <c r="B145" s="9" t="s">
        <v>8</v>
      </c>
      <c r="C145" s="10">
        <v>-4.5999999999999999E-3</v>
      </c>
      <c r="D145" s="9">
        <v>0.72699999999999998</v>
      </c>
      <c r="E145" s="9">
        <v>0.57690609716101438</v>
      </c>
      <c r="F145" s="9">
        <v>0.14892606087103288</v>
      </c>
      <c r="G145" s="9">
        <v>1.8918918918918868E-2</v>
      </c>
      <c r="H145" s="13">
        <v>-0.45110984128444698</v>
      </c>
      <c r="J145" s="7"/>
    </row>
    <row r="146" spans="1:10" x14ac:dyDescent="0.25">
      <c r="A146" s="7">
        <v>43466</v>
      </c>
      <c r="B146" s="9" t="s">
        <v>8</v>
      </c>
      <c r="C146" s="10">
        <v>-5.0000000000000001E-4</v>
      </c>
      <c r="D146" s="9">
        <v>0.70700000000000007</v>
      </c>
      <c r="E146" s="9">
        <v>0.56802356209530402</v>
      </c>
      <c r="F146" s="9">
        <v>0.15153313639713631</v>
      </c>
      <c r="G146" s="9">
        <v>1.9488128467388708E-2</v>
      </c>
      <c r="H146" s="13">
        <v>-1.39530250943637</v>
      </c>
      <c r="J146" s="7"/>
    </row>
    <row r="147" spans="1:10" x14ac:dyDescent="0.25">
      <c r="A147" s="7">
        <v>43497</v>
      </c>
      <c r="B147" s="9" t="s">
        <v>8</v>
      </c>
      <c r="C147" s="10">
        <v>1.8E-3</v>
      </c>
      <c r="D147" s="9">
        <v>0.70799999999999996</v>
      </c>
      <c r="E147" s="9">
        <v>0.57840099326022343</v>
      </c>
      <c r="F147" s="9">
        <v>0.15681397303944913</v>
      </c>
      <c r="G147" s="9">
        <v>2.5409779715244555E-2</v>
      </c>
      <c r="H147" s="13">
        <v>1.1385853803559201</v>
      </c>
      <c r="J147" s="7"/>
    </row>
    <row r="148" spans="1:10" x14ac:dyDescent="0.25">
      <c r="A148" s="7">
        <v>43525</v>
      </c>
      <c r="B148" s="9" t="s">
        <v>8</v>
      </c>
      <c r="C148" s="10">
        <v>2.2000000000000001E-3</v>
      </c>
      <c r="D148" s="9">
        <v>0.71400000000000008</v>
      </c>
      <c r="E148" s="9">
        <v>0.57769669500815191</v>
      </c>
      <c r="F148" s="9">
        <v>0.15590790972324453</v>
      </c>
      <c r="G148" s="9">
        <v>2.1555763823805033E-2</v>
      </c>
      <c r="H148" s="13">
        <v>-9.4698017145997002E-2</v>
      </c>
      <c r="J148" s="7"/>
    </row>
    <row r="149" spans="1:10" x14ac:dyDescent="0.25">
      <c r="A149" s="7">
        <v>43556</v>
      </c>
      <c r="B149" s="9" t="s">
        <v>8</v>
      </c>
      <c r="C149" s="10">
        <v>1.6000000000000001E-3</v>
      </c>
      <c r="D149" s="9">
        <v>0.71299999999999997</v>
      </c>
      <c r="E149" s="9">
        <v>0.5742738237043431</v>
      </c>
      <c r="F149" s="9">
        <v>0.1610469964054177</v>
      </c>
      <c r="G149" s="9">
        <v>1.2708923289443185E-2</v>
      </c>
      <c r="H149" s="13">
        <v>-0.99163437368717899</v>
      </c>
      <c r="J149" s="7"/>
    </row>
    <row r="150" spans="1:10" x14ac:dyDescent="0.25">
      <c r="A150" s="7">
        <v>43586</v>
      </c>
      <c r="B150" s="9" t="s">
        <v>8</v>
      </c>
      <c r="C150" s="10">
        <v>1.1999999999999999E-3</v>
      </c>
      <c r="D150" s="9">
        <v>0.71200000000000008</v>
      </c>
      <c r="E150" s="9">
        <v>0.58223492288694079</v>
      </c>
      <c r="F150" s="9">
        <v>0.16334305948375019</v>
      </c>
      <c r="G150" s="9">
        <v>2.4335643619927679E-2</v>
      </c>
      <c r="H150" s="13">
        <v>0.49375894590532798</v>
      </c>
      <c r="J150" s="7"/>
    </row>
    <row r="151" spans="1:10" x14ac:dyDescent="0.25">
      <c r="A151" s="7">
        <v>43617</v>
      </c>
      <c r="B151" s="9" t="s">
        <v>8</v>
      </c>
      <c r="C151" s="10">
        <v>-1.4000000000000002E-3</v>
      </c>
      <c r="D151" s="9">
        <v>0.71400000000000008</v>
      </c>
      <c r="E151" s="9">
        <v>0.58483308874649875</v>
      </c>
      <c r="F151" s="9">
        <v>0.16296053411702094</v>
      </c>
      <c r="G151" s="9">
        <v>1.6172506738544451E-2</v>
      </c>
      <c r="H151" s="13">
        <v>-0.15449219539738199</v>
      </c>
      <c r="J151" s="7"/>
    </row>
    <row r="152" spans="1:10" x14ac:dyDescent="0.25">
      <c r="A152" s="7">
        <v>43647</v>
      </c>
      <c r="B152" s="9" t="s">
        <v>8</v>
      </c>
      <c r="C152" s="10">
        <v>-2.5999999999999999E-3</v>
      </c>
      <c r="D152" s="9">
        <v>0.71799999999999997</v>
      </c>
      <c r="E152" s="9">
        <v>0.59314185705219635</v>
      </c>
      <c r="F152" s="9">
        <v>0.16021349969977425</v>
      </c>
      <c r="G152" s="9">
        <v>2.2592221927609072E-2</v>
      </c>
      <c r="H152" s="13">
        <v>-0.257255494728169</v>
      </c>
      <c r="J152" s="7"/>
    </row>
    <row r="153" spans="1:10" x14ac:dyDescent="0.25">
      <c r="A153" s="7">
        <v>43678</v>
      </c>
      <c r="B153" s="9" t="s">
        <v>8</v>
      </c>
      <c r="C153" s="10">
        <v>-3.5999999999999999E-3</v>
      </c>
      <c r="D153" s="9">
        <v>0.752</v>
      </c>
      <c r="E153" s="9">
        <v>0.59625886166483899</v>
      </c>
      <c r="F153" s="9">
        <v>0.19846590624727989</v>
      </c>
      <c r="G153" s="9">
        <v>1.9373242424905381E-2</v>
      </c>
      <c r="H153" s="13">
        <v>-4.3367252369153203E-2</v>
      </c>
      <c r="J153" s="7"/>
    </row>
    <row r="154" spans="1:10" x14ac:dyDescent="0.25">
      <c r="A154" s="7">
        <v>43709</v>
      </c>
      <c r="B154" s="9" t="s">
        <v>8</v>
      </c>
      <c r="C154" s="10">
        <v>-1.5E-3</v>
      </c>
      <c r="D154" s="9">
        <v>0.75</v>
      </c>
      <c r="E154" s="9">
        <v>0.59962801218878803</v>
      </c>
      <c r="F154" s="9">
        <v>0.19374027140722755</v>
      </c>
      <c r="G154" s="9">
        <v>2.8466483011937504E-2</v>
      </c>
      <c r="H154" s="13">
        <v>-0.325330831510101</v>
      </c>
      <c r="J154" s="7"/>
    </row>
    <row r="155" spans="1:10" x14ac:dyDescent="0.25">
      <c r="A155" s="7">
        <v>43739</v>
      </c>
      <c r="B155" s="9" t="s">
        <v>8</v>
      </c>
      <c r="C155" s="10">
        <v>4.0000000000000002E-4</v>
      </c>
      <c r="D155" s="9">
        <v>0.7609999999999999</v>
      </c>
      <c r="E155" s="9">
        <v>0.61203165461736042</v>
      </c>
      <c r="F155" s="9">
        <v>0.21086187086126418</v>
      </c>
      <c r="G155" s="9">
        <v>2.5959944519964678E-2</v>
      </c>
      <c r="H155" s="13">
        <v>-2.08732236315986E-2</v>
      </c>
      <c r="J155" s="7"/>
    </row>
    <row r="156" spans="1:10" x14ac:dyDescent="0.25">
      <c r="A156" s="7">
        <v>43770</v>
      </c>
      <c r="B156" s="9" t="s">
        <v>8</v>
      </c>
      <c r="C156" s="10">
        <v>1.1999999999999999E-3</v>
      </c>
      <c r="D156" s="9">
        <v>0.73099999999999998</v>
      </c>
      <c r="E156" s="9">
        <v>0.62766731270346965</v>
      </c>
      <c r="F156" s="9">
        <v>0.17620552373705572</v>
      </c>
      <c r="G156" s="9">
        <v>4.1171082063970854E-2</v>
      </c>
      <c r="H156" s="13">
        <v>1.1337158045706299</v>
      </c>
      <c r="J156" s="7"/>
    </row>
    <row r="157" spans="1:10" x14ac:dyDescent="0.25">
      <c r="A157" s="7">
        <v>43800</v>
      </c>
      <c r="B157" s="9" t="s">
        <v>8</v>
      </c>
      <c r="C157" s="10">
        <v>1.1000000000000001E-3</v>
      </c>
      <c r="D157" s="9">
        <v>0.73299999999999998</v>
      </c>
      <c r="E157" s="9">
        <v>0.62717530264436439</v>
      </c>
      <c r="F157" s="9">
        <v>0.1707458080140771</v>
      </c>
      <c r="G157" s="9">
        <v>2.740937223695852E-2</v>
      </c>
      <c r="H157" s="13">
        <v>-1.85198260933582</v>
      </c>
      <c r="J157" s="7"/>
    </row>
    <row r="158" spans="1:10" x14ac:dyDescent="0.25">
      <c r="A158" s="7">
        <v>43831</v>
      </c>
      <c r="B158" s="9" t="s">
        <v>8</v>
      </c>
      <c r="C158" s="10">
        <v>-1.1999999999999999E-3</v>
      </c>
      <c r="D158" s="9">
        <v>0.79099999999999993</v>
      </c>
      <c r="E158" s="9">
        <v>0.63220870043697586</v>
      </c>
      <c r="F158" s="9">
        <v>0.17124674751519478</v>
      </c>
      <c r="G158" s="9">
        <v>2.8218289966024716E-2</v>
      </c>
      <c r="H158" s="13">
        <v>-0.23579153409481499</v>
      </c>
      <c r="J158" s="7"/>
    </row>
    <row r="159" spans="1:10" x14ac:dyDescent="0.25">
      <c r="A159" s="7">
        <v>43862</v>
      </c>
      <c r="B159" s="9" t="s">
        <v>8</v>
      </c>
      <c r="C159" s="10">
        <v>-1.2999999999999999E-3</v>
      </c>
      <c r="D159" s="9">
        <v>0.79099999999999993</v>
      </c>
      <c r="E159" s="9">
        <v>0.63741516811234555</v>
      </c>
      <c r="F159" s="9">
        <v>0.16775309679933018</v>
      </c>
      <c r="G159" s="9">
        <v>4.5890158211613567E-2</v>
      </c>
      <c r="H159" s="13">
        <v>-2.61819542520771</v>
      </c>
      <c r="J159" s="7"/>
    </row>
    <row r="160" spans="1:10" x14ac:dyDescent="0.25">
      <c r="A160" s="7">
        <v>43891</v>
      </c>
      <c r="B160" s="9" t="s">
        <v>8</v>
      </c>
      <c r="C160" s="10">
        <v>8.0000000000000004E-4</v>
      </c>
      <c r="D160" s="9">
        <v>0.81799999999999995</v>
      </c>
      <c r="E160" s="9">
        <v>0.64001531632427588</v>
      </c>
      <c r="F160" s="9">
        <v>0.16760948170813605</v>
      </c>
      <c r="G160" s="9">
        <v>1.1009174311926632E-2</v>
      </c>
      <c r="H160" s="13">
        <v>-2.9143612516264E-2</v>
      </c>
      <c r="J160" s="7"/>
    </row>
    <row r="161" spans="1:10" x14ac:dyDescent="0.25">
      <c r="A161" s="7">
        <v>43922</v>
      </c>
      <c r="B161" s="9" t="s">
        <v>8</v>
      </c>
      <c r="C161" s="10">
        <v>-3.5999999999999999E-3</v>
      </c>
      <c r="D161" s="9">
        <v>0.84799999999999998</v>
      </c>
      <c r="E161" s="9">
        <v>0.6476562692279153</v>
      </c>
      <c r="F161" s="9">
        <v>0.1589062163311549</v>
      </c>
      <c r="G161" s="9">
        <v>-0.18644968951199076</v>
      </c>
      <c r="H161" s="13">
        <v>1.95529960557928</v>
      </c>
      <c r="J161" s="7"/>
    </row>
    <row r="162" spans="1:10" x14ac:dyDescent="0.25">
      <c r="A162" s="7">
        <v>43952</v>
      </c>
      <c r="B162" s="9" t="s">
        <v>8</v>
      </c>
      <c r="C162" s="10">
        <v>2.2000000000000001E-3</v>
      </c>
      <c r="D162" s="9">
        <v>0.84699999999999998</v>
      </c>
      <c r="E162" s="9">
        <v>0.65123515061592907</v>
      </c>
      <c r="F162" s="9">
        <v>0.14927103605405143</v>
      </c>
      <c r="G162" s="9">
        <v>-0.21212069417458754</v>
      </c>
      <c r="H162" s="13">
        <v>3.1163818288309502</v>
      </c>
      <c r="J162" s="7"/>
    </row>
    <row r="163" spans="1:10" x14ac:dyDescent="0.25">
      <c r="A163" s="7">
        <v>43983</v>
      </c>
      <c r="B163" s="9" t="s">
        <v>8</v>
      </c>
      <c r="C163" s="10">
        <v>5.7999999999999996E-3</v>
      </c>
      <c r="D163" s="9">
        <v>0.84699999999999998</v>
      </c>
      <c r="E163" s="9">
        <v>0.6520985817019076</v>
      </c>
      <c r="F163" s="9">
        <v>0.13462663426633478</v>
      </c>
      <c r="G163" s="9">
        <v>-0.19363395225464183</v>
      </c>
      <c r="H163" s="23">
        <v>2.1928767797543398</v>
      </c>
      <c r="J163"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E2E7F-30FC-4D06-A7F9-8B59D2DE37F2}">
  <dimension ref="A1:O166"/>
  <sheetViews>
    <sheetView topLeftCell="A142" zoomScale="85" zoomScaleNormal="85" workbookViewId="0">
      <selection activeCell="G166" sqref="G166"/>
    </sheetView>
  </sheetViews>
  <sheetFormatPr baseColWidth="10" defaultRowHeight="15" x14ac:dyDescent="0.25"/>
  <cols>
    <col min="1" max="1" width="11.42578125" style="9"/>
    <col min="3" max="3" width="11.42578125" style="10"/>
  </cols>
  <sheetData>
    <row r="1" spans="1:11" x14ac:dyDescent="0.25">
      <c r="A1" s="9" t="s">
        <v>13</v>
      </c>
      <c r="B1" s="9" t="s">
        <v>6</v>
      </c>
      <c r="C1" s="10" t="s">
        <v>0</v>
      </c>
      <c r="D1" s="10" t="s">
        <v>1</v>
      </c>
      <c r="E1" s="10" t="s">
        <v>2</v>
      </c>
      <c r="F1" s="10" t="s">
        <v>3</v>
      </c>
      <c r="G1" s="9" t="s">
        <v>4</v>
      </c>
      <c r="H1" s="9" t="s">
        <v>5</v>
      </c>
    </row>
    <row r="2" spans="1:11" x14ac:dyDescent="0.25">
      <c r="A2" s="7">
        <v>39083</v>
      </c>
      <c r="B2" s="9" t="s">
        <v>9</v>
      </c>
      <c r="C2" s="10">
        <v>1.9E-3</v>
      </c>
      <c r="D2" s="10">
        <v>0.49</v>
      </c>
      <c r="E2" s="10">
        <v>0.59553723577954776</v>
      </c>
      <c r="F2" s="10">
        <v>5.3837352925035178E-2</v>
      </c>
      <c r="G2" s="10">
        <v>0.10044347869259121</v>
      </c>
      <c r="H2" s="9">
        <v>-3.84786048216781</v>
      </c>
    </row>
    <row r="3" spans="1:11" x14ac:dyDescent="0.25">
      <c r="A3" s="7">
        <v>39114</v>
      </c>
      <c r="B3" s="9" t="s">
        <v>9</v>
      </c>
      <c r="C3" s="10">
        <v>2.8000000000000004E-3</v>
      </c>
      <c r="D3" s="10">
        <v>0.5</v>
      </c>
      <c r="E3" s="10">
        <v>0.60646382760667694</v>
      </c>
      <c r="F3" s="10">
        <v>5.0790860801993687E-2</v>
      </c>
      <c r="G3" s="10">
        <v>8.2902810266500315E-2</v>
      </c>
      <c r="H3" s="9">
        <v>-3.8965428182747002</v>
      </c>
    </row>
    <row r="4" spans="1:11" x14ac:dyDescent="0.25">
      <c r="A4" s="7">
        <v>39142</v>
      </c>
      <c r="B4" s="9" t="s">
        <v>9</v>
      </c>
      <c r="C4" s="10">
        <v>8.3999999999999995E-3</v>
      </c>
      <c r="D4" s="10">
        <v>0.504</v>
      </c>
      <c r="E4" s="10">
        <v>0.62233597160729992</v>
      </c>
      <c r="F4" s="10">
        <v>4.4773838957928788E-2</v>
      </c>
      <c r="G4" s="10">
        <v>0.11400651465798045</v>
      </c>
      <c r="H4" s="9">
        <v>-3.2414272843925001</v>
      </c>
    </row>
    <row r="5" spans="1:11" x14ac:dyDescent="0.25">
      <c r="A5" s="7">
        <v>39173</v>
      </c>
      <c r="B5" s="9" t="s">
        <v>9</v>
      </c>
      <c r="C5" s="10">
        <v>6.5000000000000006E-3</v>
      </c>
      <c r="D5" s="10">
        <v>0.50600000000000001</v>
      </c>
      <c r="E5" s="10">
        <v>0.59956324308650677</v>
      </c>
      <c r="F5" s="10">
        <v>6.5903380782435766E-2</v>
      </c>
      <c r="G5" s="10">
        <v>9.6088260869906128E-2</v>
      </c>
      <c r="H5" s="9">
        <v>-3.1447394126606598</v>
      </c>
      <c r="K5" s="10"/>
    </row>
    <row r="6" spans="1:11" x14ac:dyDescent="0.25">
      <c r="A6" s="7">
        <v>39203</v>
      </c>
      <c r="B6" s="9" t="s">
        <v>9</v>
      </c>
      <c r="C6" s="10">
        <v>5.5000000000000005E-3</v>
      </c>
      <c r="D6" s="10">
        <v>0.51</v>
      </c>
      <c r="E6" s="10">
        <v>0.63559340977003698</v>
      </c>
      <c r="F6" s="10">
        <v>6.7254711934126077E-2</v>
      </c>
      <c r="G6" s="10">
        <v>8.7982333438895124E-2</v>
      </c>
      <c r="H6" s="9">
        <v>-3.00833567580219</v>
      </c>
      <c r="K6" s="10">
        <f>+MAX(C1:C162)</f>
        <v>1.41E-2</v>
      </c>
    </row>
    <row r="7" spans="1:11" x14ac:dyDescent="0.25">
      <c r="A7" s="7">
        <v>39234</v>
      </c>
      <c r="B7" s="9" t="s">
        <v>9</v>
      </c>
      <c r="C7" s="10">
        <v>4.5999999999999999E-3</v>
      </c>
      <c r="D7" s="10">
        <v>0.51200000000000001</v>
      </c>
      <c r="E7" s="10">
        <v>0.63745248960890089</v>
      </c>
      <c r="F7" s="10">
        <v>6.9689506819863967E-2</v>
      </c>
      <c r="G7" s="10">
        <v>0.11299997834419737</v>
      </c>
      <c r="H7" s="9">
        <v>-2.6874171863687399</v>
      </c>
      <c r="K7" s="10">
        <f>+MIN(C1:C162)</f>
        <v>-1.2699999999999999E-2</v>
      </c>
    </row>
    <row r="8" spans="1:11" x14ac:dyDescent="0.25">
      <c r="A8" s="7">
        <v>39264</v>
      </c>
      <c r="B8" s="9" t="s">
        <v>9</v>
      </c>
      <c r="C8" s="10">
        <v>4.5000000000000005E-3</v>
      </c>
      <c r="D8" s="10">
        <v>0.51</v>
      </c>
      <c r="E8" s="10">
        <v>0.63738452324920047</v>
      </c>
      <c r="F8" s="10">
        <v>7.5278740399932237E-2</v>
      </c>
      <c r="G8" s="10">
        <v>0.13714742216824705</v>
      </c>
      <c r="H8" s="9">
        <v>-1.9619484820206601</v>
      </c>
      <c r="K8" s="10">
        <f>+_xlfn.STDEV.S(C1:C162)</f>
        <v>4.0358996549523761E-3</v>
      </c>
    </row>
    <row r="9" spans="1:11" x14ac:dyDescent="0.25">
      <c r="A9" s="7">
        <v>39295</v>
      </c>
      <c r="B9" s="9" t="s">
        <v>9</v>
      </c>
      <c r="C9" s="10">
        <v>1.8E-3</v>
      </c>
      <c r="D9" s="10">
        <v>0.51</v>
      </c>
      <c r="E9" s="10">
        <v>0.64463693363134911</v>
      </c>
      <c r="F9" s="10">
        <v>7.3531605153516047E-2</v>
      </c>
      <c r="G9" s="10">
        <v>0.13145622887305639</v>
      </c>
      <c r="H9" s="9">
        <v>-1.82578197230663</v>
      </c>
      <c r="K9" s="10">
        <f>+AVERAGE(C1:C162)</f>
        <v>2.1962732919254672E-3</v>
      </c>
    </row>
    <row r="10" spans="1:11" x14ac:dyDescent="0.25">
      <c r="A10" s="7">
        <v>39326</v>
      </c>
      <c r="B10" s="9" t="s">
        <v>9</v>
      </c>
      <c r="C10" s="10">
        <v>5.4000000000000003E-3</v>
      </c>
      <c r="D10" s="10">
        <v>0.51</v>
      </c>
      <c r="E10" s="10">
        <v>0.65913375835332877</v>
      </c>
      <c r="F10" s="10">
        <v>6.8757967889852598E-2</v>
      </c>
      <c r="G10" s="10">
        <v>0.12399917457696856</v>
      </c>
      <c r="H10" s="9">
        <v>-0.77835572808015496</v>
      </c>
    </row>
    <row r="11" spans="1:11" x14ac:dyDescent="0.25">
      <c r="A11" s="7">
        <v>39356</v>
      </c>
      <c r="B11" s="9" t="s">
        <v>9</v>
      </c>
      <c r="C11" s="10">
        <v>5.4000000000000003E-3</v>
      </c>
      <c r="D11" s="10">
        <v>0.51</v>
      </c>
      <c r="E11" s="10">
        <v>0.67048813844445454</v>
      </c>
      <c r="F11" s="10">
        <v>7.1088814225460456E-2</v>
      </c>
      <c r="G11" s="10">
        <v>0.12316232788247709</v>
      </c>
      <c r="H11" s="9">
        <v>-1.5791821286975001</v>
      </c>
    </row>
    <row r="12" spans="1:11" x14ac:dyDescent="0.25">
      <c r="A12" s="7">
        <v>39387</v>
      </c>
      <c r="B12" s="9" t="s">
        <v>9</v>
      </c>
      <c r="C12" s="10">
        <v>1.0700000000000001E-2</v>
      </c>
      <c r="D12" s="10">
        <v>0.51</v>
      </c>
      <c r="E12" s="10">
        <v>0.68168259768922645</v>
      </c>
      <c r="F12" s="10">
        <v>7.1328695494991282E-2</v>
      </c>
      <c r="G12" s="10">
        <v>0.13819254605861775</v>
      </c>
      <c r="H12" s="9">
        <v>-2.09136731186809</v>
      </c>
    </row>
    <row r="13" spans="1:11" x14ac:dyDescent="0.25">
      <c r="A13" s="7">
        <v>39417</v>
      </c>
      <c r="B13" s="9" t="s">
        <v>9</v>
      </c>
      <c r="C13" s="10">
        <v>4.4000000000000003E-3</v>
      </c>
      <c r="D13" s="10">
        <v>0.5</v>
      </c>
      <c r="E13" s="10">
        <v>0.70118494490208261</v>
      </c>
      <c r="F13" s="10">
        <v>8.2823006326676718E-2</v>
      </c>
      <c r="G13" s="10">
        <v>0.13200787401574809</v>
      </c>
      <c r="H13" s="9">
        <v>-1.10900152753257</v>
      </c>
    </row>
    <row r="14" spans="1:11" x14ac:dyDescent="0.25">
      <c r="A14" s="7">
        <v>39448</v>
      </c>
      <c r="B14" s="9" t="s">
        <v>9</v>
      </c>
      <c r="C14" s="10">
        <v>1.41E-2</v>
      </c>
      <c r="D14" s="10">
        <v>0.42</v>
      </c>
      <c r="E14" s="10">
        <v>0.64221619246556105</v>
      </c>
      <c r="F14" s="10">
        <v>7.6568081337845678E-2</v>
      </c>
      <c r="G14" s="10">
        <v>0.16995147767670257</v>
      </c>
      <c r="H14" s="9">
        <v>-1.7056139324590001</v>
      </c>
    </row>
    <row r="15" spans="1:11" x14ac:dyDescent="0.25">
      <c r="A15" s="7">
        <v>39479</v>
      </c>
      <c r="B15" s="9" t="s">
        <v>9</v>
      </c>
      <c r="C15" s="10">
        <v>9.4999999999999998E-3</v>
      </c>
      <c r="D15" s="10">
        <v>0.42</v>
      </c>
      <c r="E15" s="10">
        <v>0.64965864345353075</v>
      </c>
      <c r="F15" s="10">
        <v>7.6768245056348536E-2</v>
      </c>
      <c r="G15" s="10">
        <v>0.17719777445043963</v>
      </c>
      <c r="H15" s="9">
        <v>-0.37817391756089902</v>
      </c>
    </row>
    <row r="16" spans="1:11" x14ac:dyDescent="0.25">
      <c r="A16" s="7">
        <v>39508</v>
      </c>
      <c r="B16" s="9" t="s">
        <v>9</v>
      </c>
      <c r="C16" s="10">
        <v>1.2E-2</v>
      </c>
      <c r="D16" s="10">
        <v>0.42700000000000005</v>
      </c>
      <c r="E16" s="10">
        <v>0.66306233391254898</v>
      </c>
      <c r="F16" s="10">
        <v>7.3194412845988516E-2</v>
      </c>
      <c r="G16" s="10">
        <v>0.12365396249243796</v>
      </c>
      <c r="H16" s="9">
        <v>-1.08999994093872</v>
      </c>
    </row>
    <row r="17" spans="1:8" x14ac:dyDescent="0.25">
      <c r="A17" s="7">
        <v>39539</v>
      </c>
      <c r="B17" s="9" t="s">
        <v>9</v>
      </c>
      <c r="C17" s="10">
        <v>4.1999999999999997E-3</v>
      </c>
      <c r="D17" s="10">
        <v>0.42</v>
      </c>
      <c r="E17" s="10">
        <v>0.66919826171974561</v>
      </c>
      <c r="F17" s="10">
        <v>7.1258283787015472E-2</v>
      </c>
      <c r="G17" s="10">
        <v>0.21012690671994166</v>
      </c>
      <c r="H17" s="9">
        <v>-0.78891575484681997</v>
      </c>
    </row>
    <row r="18" spans="1:8" x14ac:dyDescent="0.25">
      <c r="A18" s="7">
        <v>39569</v>
      </c>
      <c r="B18" s="9" t="s">
        <v>9</v>
      </c>
      <c r="C18" s="10">
        <v>8.3999999999999995E-3</v>
      </c>
      <c r="D18" s="10">
        <v>0.42</v>
      </c>
      <c r="E18" s="10">
        <v>0.68412683577972189</v>
      </c>
      <c r="F18" s="10">
        <v>7.1116349513895255E-2</v>
      </c>
      <c r="G18" s="10">
        <v>0.14956864953345245</v>
      </c>
      <c r="H18" s="9">
        <v>-1.1928387208878799</v>
      </c>
    </row>
    <row r="19" spans="1:8" x14ac:dyDescent="0.25">
      <c r="A19" s="7">
        <v>39600</v>
      </c>
      <c r="B19" s="9" t="s">
        <v>9</v>
      </c>
      <c r="C19" s="10">
        <v>1.1699999999999999E-2</v>
      </c>
      <c r="D19" s="10">
        <v>0.439</v>
      </c>
      <c r="E19" s="10">
        <v>0.69403312017544483</v>
      </c>
      <c r="F19" s="10">
        <v>9.1580360225559612E-2</v>
      </c>
      <c r="G19" s="10">
        <v>0.13569413367059047</v>
      </c>
      <c r="H19" s="9">
        <v>-1.2673025857971301</v>
      </c>
    </row>
    <row r="20" spans="1:8" x14ac:dyDescent="0.25">
      <c r="A20" s="7">
        <v>39630</v>
      </c>
      <c r="B20" s="9" t="s">
        <v>9</v>
      </c>
      <c r="C20" s="10">
        <v>4.0999999999999995E-3</v>
      </c>
      <c r="D20" s="10">
        <v>0.44</v>
      </c>
      <c r="E20" s="10">
        <v>0.68390847535953692</v>
      </c>
      <c r="F20" s="10">
        <v>8.8457806216915111E-2</v>
      </c>
      <c r="G20" s="10">
        <v>0.13261061609949695</v>
      </c>
      <c r="H20" s="9">
        <v>-0.68135662460860802</v>
      </c>
    </row>
    <row r="21" spans="1:8" x14ac:dyDescent="0.25">
      <c r="A21" s="7">
        <v>39661</v>
      </c>
      <c r="B21" s="9" t="s">
        <v>9</v>
      </c>
      <c r="C21" s="10">
        <v>4.0999999999999995E-3</v>
      </c>
      <c r="D21" s="10">
        <v>0.44</v>
      </c>
      <c r="E21" s="10">
        <v>0.69491384053685745</v>
      </c>
      <c r="F21" s="10">
        <v>8.7529774431129165E-2</v>
      </c>
      <c r="G21" s="10">
        <v>0.1152880812637221</v>
      </c>
      <c r="H21" s="9">
        <v>-0.65262763435725002</v>
      </c>
    </row>
    <row r="22" spans="1:8" x14ac:dyDescent="0.25">
      <c r="A22" s="7">
        <v>39692</v>
      </c>
      <c r="B22" s="9" t="s">
        <v>9</v>
      </c>
      <c r="C22" s="10">
        <v>7.4000000000000003E-3</v>
      </c>
      <c r="D22" s="10">
        <v>0.44</v>
      </c>
      <c r="E22" s="10">
        <v>0.690084435910434</v>
      </c>
      <c r="F22" s="10">
        <v>8.0946207762553526E-2</v>
      </c>
      <c r="G22" s="10">
        <v>9.3888266720522043E-2</v>
      </c>
      <c r="H22" s="9">
        <v>-0.55851468597315101</v>
      </c>
    </row>
    <row r="23" spans="1:8" x14ac:dyDescent="0.25">
      <c r="A23" s="7">
        <v>39722</v>
      </c>
      <c r="B23" s="9" t="s">
        <v>9</v>
      </c>
      <c r="C23" s="10">
        <v>0</v>
      </c>
      <c r="D23" s="10">
        <v>0.44</v>
      </c>
      <c r="E23" s="10">
        <v>0.70392120786948575</v>
      </c>
      <c r="F23" s="10">
        <v>8.6394300246167538E-2</v>
      </c>
      <c r="G23" s="10">
        <v>9.3056258837246789E-2</v>
      </c>
      <c r="H23" s="9">
        <v>0.74733884582122201</v>
      </c>
    </row>
    <row r="24" spans="1:8" x14ac:dyDescent="0.25">
      <c r="A24" s="7">
        <v>39753</v>
      </c>
      <c r="B24" s="9" t="s">
        <v>9</v>
      </c>
      <c r="C24" s="10">
        <v>-5.6999999999999993E-3</v>
      </c>
      <c r="D24" s="10">
        <v>0.44</v>
      </c>
      <c r="E24" s="10">
        <v>0.70448894496196657</v>
      </c>
      <c r="F24" s="10">
        <v>8.5630038775520279E-2</v>
      </c>
      <c r="G24" s="10">
        <v>4.7486034065273561E-2</v>
      </c>
      <c r="H24" s="9">
        <v>3.27729695466157</v>
      </c>
    </row>
    <row r="25" spans="1:8" x14ac:dyDescent="0.25">
      <c r="A25" s="7">
        <v>39783</v>
      </c>
      <c r="B25" s="9" t="s">
        <v>9</v>
      </c>
      <c r="C25" s="10">
        <v>-4.0999999999999995E-3</v>
      </c>
      <c r="D25" s="10">
        <v>0.42</v>
      </c>
      <c r="E25" s="10">
        <v>0.7198687972236586</v>
      </c>
      <c r="F25" s="10">
        <v>9.5045012225827161E-2</v>
      </c>
      <c r="G25" s="10">
        <v>4.8151497235071054E-2</v>
      </c>
      <c r="H25" s="9">
        <v>0.176510911831504</v>
      </c>
    </row>
    <row r="26" spans="1:8" x14ac:dyDescent="0.25">
      <c r="A26" s="7">
        <v>39814</v>
      </c>
      <c r="B26" s="9" t="s">
        <v>9</v>
      </c>
      <c r="C26" s="10">
        <v>-3.3E-3</v>
      </c>
      <c r="D26" s="10">
        <v>0.39</v>
      </c>
      <c r="E26" s="10">
        <v>0.70606651567097334</v>
      </c>
      <c r="F26" s="10">
        <v>9.2353979058342264E-2</v>
      </c>
      <c r="G26" s="10">
        <v>4.1191413959199549E-2</v>
      </c>
      <c r="H26" s="9">
        <v>-0.624422802990521</v>
      </c>
    </row>
    <row r="27" spans="1:8" x14ac:dyDescent="0.25">
      <c r="A27" s="7">
        <v>39845</v>
      </c>
      <c r="B27" s="9" t="s">
        <v>9</v>
      </c>
      <c r="C27" s="10">
        <v>3.3E-3</v>
      </c>
      <c r="D27" s="10">
        <v>0.39</v>
      </c>
      <c r="E27" s="10">
        <v>0.70740013416041159</v>
      </c>
      <c r="F27" s="10">
        <v>9.0858600913850979E-2</v>
      </c>
      <c r="G27" s="10">
        <v>-5.8525318988359902E-3</v>
      </c>
      <c r="H27" s="9">
        <v>-0.89798854869826805</v>
      </c>
    </row>
    <row r="28" spans="1:8" x14ac:dyDescent="0.25">
      <c r="A28" s="7">
        <v>39873</v>
      </c>
      <c r="B28" s="9" t="s">
        <v>9</v>
      </c>
      <c r="C28" s="10">
        <v>6.6E-3</v>
      </c>
      <c r="D28" s="10">
        <v>0.39399999999999996</v>
      </c>
      <c r="E28" s="10">
        <v>0.70888113366889816</v>
      </c>
      <c r="F28" s="10">
        <v>0.10265267709672583</v>
      </c>
      <c r="G28" s="10">
        <v>4.0325185743512404E-2</v>
      </c>
      <c r="H28" s="9">
        <v>-1.0136304249149899</v>
      </c>
    </row>
    <row r="29" spans="1:8" x14ac:dyDescent="0.25">
      <c r="A29" s="7">
        <v>39904</v>
      </c>
      <c r="B29" s="9" t="s">
        <v>9</v>
      </c>
      <c r="C29" s="10">
        <v>4.0999999999999995E-3</v>
      </c>
      <c r="D29" s="10">
        <v>0.39</v>
      </c>
      <c r="E29" s="10">
        <v>0.71545217032305697</v>
      </c>
      <c r="F29" s="10">
        <v>0.10222131801658411</v>
      </c>
      <c r="G29" s="10">
        <v>-3.4858346809654946E-2</v>
      </c>
      <c r="H29" s="9">
        <v>-0.96909143879851001</v>
      </c>
    </row>
    <row r="30" spans="1:8" x14ac:dyDescent="0.25">
      <c r="A30" s="7">
        <v>39934</v>
      </c>
      <c r="B30" s="9" t="s">
        <v>9</v>
      </c>
      <c r="C30" s="10">
        <v>-3.3E-3</v>
      </c>
      <c r="D30" s="10">
        <v>0.39</v>
      </c>
      <c r="E30" s="10">
        <v>0.72720311059791765</v>
      </c>
      <c r="F30" s="10">
        <v>9.8889069122489334E-2</v>
      </c>
      <c r="G30" s="10">
        <v>-2.8356518616020791E-2</v>
      </c>
      <c r="H30" s="9">
        <v>-1.7878552152101801</v>
      </c>
    </row>
    <row r="31" spans="1:8" x14ac:dyDescent="0.25">
      <c r="A31" s="7">
        <v>39965</v>
      </c>
      <c r="B31" s="9" t="s">
        <v>9</v>
      </c>
      <c r="C31" s="10">
        <v>4.8999999999999998E-3</v>
      </c>
      <c r="D31" s="10">
        <v>0.40299999999999997</v>
      </c>
      <c r="E31" s="10">
        <v>0.73667144240702842</v>
      </c>
      <c r="F31" s="10">
        <v>9.72499046179508E-2</v>
      </c>
      <c r="G31" s="10">
        <v>7.4011889873050298E-3</v>
      </c>
      <c r="H31" s="9">
        <v>-1.9341058958831101</v>
      </c>
    </row>
    <row r="32" spans="1:8" x14ac:dyDescent="0.25">
      <c r="A32" s="7">
        <v>39995</v>
      </c>
      <c r="B32" s="9" t="s">
        <v>9</v>
      </c>
      <c r="C32" s="10">
        <v>4.8999999999999998E-3</v>
      </c>
      <c r="D32" s="10">
        <v>0.41</v>
      </c>
      <c r="E32" s="10">
        <v>0.73687633797009577</v>
      </c>
      <c r="F32" s="10">
        <v>8.9395574700370323E-2</v>
      </c>
      <c r="G32" s="10">
        <v>-4.5873087987020729E-2</v>
      </c>
      <c r="H32" s="9">
        <v>-1.67356195162414</v>
      </c>
    </row>
    <row r="33" spans="1:8" x14ac:dyDescent="0.25">
      <c r="A33" s="7">
        <v>40026</v>
      </c>
      <c r="B33" s="9" t="s">
        <v>9</v>
      </c>
      <c r="C33" s="10">
        <v>3.2000000000000002E-3</v>
      </c>
      <c r="D33" s="10">
        <v>0.41</v>
      </c>
      <c r="E33" s="10">
        <v>0.75268924291629091</v>
      </c>
      <c r="F33" s="10">
        <v>9.837862754432164E-2</v>
      </c>
      <c r="G33" s="10">
        <v>-4.7318502735456638E-2</v>
      </c>
      <c r="H33" s="9">
        <v>-0.98470309740524697</v>
      </c>
    </row>
    <row r="34" spans="1:8" x14ac:dyDescent="0.25">
      <c r="A34" s="7">
        <v>40057</v>
      </c>
      <c r="B34" s="9" t="s">
        <v>9</v>
      </c>
      <c r="C34" s="10">
        <v>-5.6000000000000008E-3</v>
      </c>
      <c r="D34" s="10">
        <v>0.41</v>
      </c>
      <c r="E34" s="10">
        <v>0.75599273453837634</v>
      </c>
      <c r="F34" s="10">
        <v>9.7674074380090153E-2</v>
      </c>
      <c r="G34" s="10">
        <v>1.913297417048426E-3</v>
      </c>
      <c r="H34" s="9">
        <v>-1.26321229965519</v>
      </c>
    </row>
    <row r="35" spans="1:8" x14ac:dyDescent="0.25">
      <c r="A35" s="7">
        <v>40087</v>
      </c>
      <c r="B35" s="9" t="s">
        <v>9</v>
      </c>
      <c r="C35" s="10">
        <v>2.3999999999999998E-3</v>
      </c>
      <c r="D35" s="10">
        <v>0.41</v>
      </c>
      <c r="E35" s="10">
        <v>0.75538523716717665</v>
      </c>
      <c r="F35" s="10">
        <v>9.6315293277643738E-2</v>
      </c>
      <c r="G35" s="10">
        <v>-1.9515579131412105E-2</v>
      </c>
      <c r="H35" s="9">
        <v>-1.4403172398228199</v>
      </c>
    </row>
    <row r="36" spans="1:8" x14ac:dyDescent="0.25">
      <c r="A36" s="7">
        <v>40118</v>
      </c>
      <c r="B36" s="9" t="s">
        <v>9</v>
      </c>
      <c r="C36" s="10">
        <v>8.0000000000000004E-4</v>
      </c>
      <c r="D36" s="10">
        <v>0.42</v>
      </c>
      <c r="E36" s="10">
        <v>0.76012659238973446</v>
      </c>
      <c r="F36" s="10">
        <v>0.10880673330674773</v>
      </c>
      <c r="G36" s="10">
        <v>-2.2665055213859125E-2</v>
      </c>
      <c r="H36" s="9">
        <v>-2.2495178524972199</v>
      </c>
    </row>
    <row r="37" spans="1:8" x14ac:dyDescent="0.25">
      <c r="A37" s="7">
        <v>40148</v>
      </c>
      <c r="B37" s="9" t="s">
        <v>9</v>
      </c>
      <c r="C37" s="10">
        <v>8.0000000000000004E-4</v>
      </c>
      <c r="D37" s="10">
        <v>0.40899999999999997</v>
      </c>
      <c r="E37" s="10">
        <v>0.78407061599660111</v>
      </c>
      <c r="F37" s="10">
        <v>0.11519084769284517</v>
      </c>
      <c r="G37" s="10">
        <v>1.9079220240564082E-3</v>
      </c>
      <c r="H37" s="9">
        <v>-2.0519475449750502</v>
      </c>
    </row>
    <row r="38" spans="1:8" x14ac:dyDescent="0.25">
      <c r="A38" s="7">
        <v>40179</v>
      </c>
      <c r="B38" s="9" t="s">
        <v>9</v>
      </c>
      <c r="C38" s="10">
        <v>8.1000000000000013E-3</v>
      </c>
      <c r="D38" s="10">
        <v>0.37</v>
      </c>
      <c r="E38" s="10">
        <v>0.75339585534114806</v>
      </c>
      <c r="F38" s="10">
        <v>9.3096877409537274E-2</v>
      </c>
      <c r="G38" s="10">
        <v>-1.058814335584194E-2</v>
      </c>
      <c r="H38" s="9">
        <v>-1.93908753405943</v>
      </c>
    </row>
    <row r="39" spans="1:8" x14ac:dyDescent="0.25">
      <c r="A39" s="7">
        <v>40210</v>
      </c>
      <c r="B39" s="9" t="s">
        <v>9</v>
      </c>
      <c r="C39" s="10">
        <v>2.3999999999999998E-3</v>
      </c>
      <c r="D39" s="10">
        <v>0.37</v>
      </c>
      <c r="E39" s="10">
        <v>0.75425182487950193</v>
      </c>
      <c r="F39" s="10">
        <v>9.166686480776351E-2</v>
      </c>
      <c r="G39" s="10">
        <v>2.355021267709383E-2</v>
      </c>
      <c r="H39" s="9">
        <v>-1.3696114990732</v>
      </c>
    </row>
    <row r="40" spans="1:8" x14ac:dyDescent="0.25">
      <c r="A40" s="7">
        <v>40238</v>
      </c>
      <c r="B40" s="9" t="s">
        <v>9</v>
      </c>
      <c r="C40" s="10">
        <v>4.0000000000000001E-3</v>
      </c>
      <c r="D40" s="10">
        <v>0.379</v>
      </c>
      <c r="E40" s="10">
        <v>0.75724092485470607</v>
      </c>
      <c r="F40" s="10">
        <v>9.7264633852236562E-2</v>
      </c>
      <c r="G40" s="10">
        <v>4.8491435077369006E-2</v>
      </c>
      <c r="H40" s="9">
        <v>-1.6994413852624599</v>
      </c>
    </row>
    <row r="41" spans="1:8" x14ac:dyDescent="0.25">
      <c r="A41" s="7">
        <v>40269</v>
      </c>
      <c r="B41" s="9" t="s">
        <v>9</v>
      </c>
      <c r="C41" s="10">
        <v>3.2000000000000002E-3</v>
      </c>
      <c r="D41" s="10">
        <v>0.37</v>
      </c>
      <c r="E41" s="10">
        <v>0.7673291372710197</v>
      </c>
      <c r="F41" s="10">
        <v>9.247528048287551E-2</v>
      </c>
      <c r="G41" s="10">
        <v>5.8185839995123161E-2</v>
      </c>
      <c r="H41" s="9">
        <v>-1.6351651541163399</v>
      </c>
    </row>
    <row r="42" spans="1:8" x14ac:dyDescent="0.25">
      <c r="A42" s="7">
        <v>40299</v>
      </c>
      <c r="B42" s="9" t="s">
        <v>9</v>
      </c>
      <c r="C42" s="10">
        <v>2.3999999999999998E-3</v>
      </c>
      <c r="D42" s="10">
        <v>0.38</v>
      </c>
      <c r="E42" s="10">
        <v>0.7689935224844856</v>
      </c>
      <c r="F42" s="10">
        <v>9.3453531383851401E-2</v>
      </c>
      <c r="G42" s="10">
        <v>3.0601337588585735E-2</v>
      </c>
      <c r="H42" s="9">
        <v>-1.39719352736779</v>
      </c>
    </row>
    <row r="43" spans="1:8" x14ac:dyDescent="0.25">
      <c r="A43" s="7">
        <v>40330</v>
      </c>
      <c r="B43" s="9" t="s">
        <v>9</v>
      </c>
      <c r="C43" s="10">
        <v>8.0000000000000004E-4</v>
      </c>
      <c r="D43" s="10">
        <v>0.376</v>
      </c>
      <c r="E43" s="10">
        <v>0.76914977089228032</v>
      </c>
      <c r="F43" s="10">
        <v>8.591964076453025E-2</v>
      </c>
      <c r="G43" s="10">
        <v>4.4557065356031357E-2</v>
      </c>
      <c r="H43" s="9">
        <v>-0.71359645215191803</v>
      </c>
    </row>
    <row r="44" spans="1:8" x14ac:dyDescent="0.25">
      <c r="A44" s="7">
        <v>40360</v>
      </c>
      <c r="B44" s="9" t="s">
        <v>9</v>
      </c>
      <c r="C44" s="10">
        <v>1.11E-2</v>
      </c>
      <c r="D44" s="10">
        <v>0.38</v>
      </c>
      <c r="E44" s="10">
        <v>0.77159879484923721</v>
      </c>
      <c r="F44" s="10">
        <v>8.0685319103405886E-2</v>
      </c>
      <c r="G44" s="10">
        <v>4.2237622406026826E-2</v>
      </c>
      <c r="H44" s="9">
        <v>-1.0728008560882301</v>
      </c>
    </row>
    <row r="45" spans="1:8" x14ac:dyDescent="0.25">
      <c r="A45" s="7">
        <v>40391</v>
      </c>
      <c r="B45" s="9" t="s">
        <v>9</v>
      </c>
      <c r="C45" s="10">
        <v>5.5000000000000005E-3</v>
      </c>
      <c r="D45" s="10">
        <v>0.38</v>
      </c>
      <c r="E45" s="10">
        <v>0.77537253356793245</v>
      </c>
      <c r="F45" s="10">
        <v>8.511462179393553E-2</v>
      </c>
      <c r="G45" s="10">
        <v>6.7476381096264984E-2</v>
      </c>
      <c r="H45" s="9">
        <v>-1.41228759873265</v>
      </c>
    </row>
    <row r="46" spans="1:8" x14ac:dyDescent="0.25">
      <c r="A46" s="7">
        <v>40422</v>
      </c>
      <c r="B46" s="9" t="s">
        <v>9</v>
      </c>
      <c r="C46" s="10">
        <v>0</v>
      </c>
      <c r="D46" s="10">
        <v>0.39</v>
      </c>
      <c r="E46" s="10">
        <v>0.78087519488592172</v>
      </c>
      <c r="F46" s="10">
        <v>7.8450287531037388E-2</v>
      </c>
      <c r="G46" s="10">
        <v>3.7472569810878237E-2</v>
      </c>
      <c r="H46" s="9">
        <v>-0.811129948476494</v>
      </c>
    </row>
    <row r="47" spans="1:8" x14ac:dyDescent="0.25">
      <c r="A47" s="7">
        <v>40452</v>
      </c>
      <c r="B47" s="9" t="s">
        <v>9</v>
      </c>
      <c r="C47" s="10">
        <v>1.6000000000000001E-3</v>
      </c>
      <c r="D47" s="10">
        <v>0.39</v>
      </c>
      <c r="E47" s="10">
        <v>0.79135742502623951</v>
      </c>
      <c r="F47" s="10">
        <v>7.8725420596936851E-2</v>
      </c>
      <c r="G47" s="10">
        <v>4.3544261670171752E-2</v>
      </c>
      <c r="H47" s="9">
        <v>-1.16990549605385</v>
      </c>
    </row>
    <row r="48" spans="1:8" x14ac:dyDescent="0.25">
      <c r="A48" s="7">
        <v>40483</v>
      </c>
      <c r="B48" s="9" t="s">
        <v>9</v>
      </c>
      <c r="C48" s="10">
        <v>2.3E-3</v>
      </c>
      <c r="D48" s="10">
        <v>0.39</v>
      </c>
      <c r="E48" s="10">
        <v>0.79182617024962376</v>
      </c>
      <c r="F48" s="10">
        <v>8.2376877953009991E-2</v>
      </c>
      <c r="G48" s="10">
        <v>0.10139983926030835</v>
      </c>
      <c r="H48" s="9">
        <v>-0.79701255156389395</v>
      </c>
    </row>
    <row r="49" spans="1:8" x14ac:dyDescent="0.25">
      <c r="A49" s="7">
        <v>40513</v>
      </c>
      <c r="B49" s="9" t="s">
        <v>9</v>
      </c>
      <c r="C49" s="10">
        <v>6.9999999999999993E-3</v>
      </c>
      <c r="D49" s="10">
        <v>0.39799999999999996</v>
      </c>
      <c r="E49" s="10">
        <v>0.82316416612602461</v>
      </c>
      <c r="F49" s="10">
        <v>8.6500477236984674E-2</v>
      </c>
      <c r="G49" s="10">
        <v>0.10160622619639019</v>
      </c>
      <c r="H49" s="9">
        <v>-0.25478742842764002</v>
      </c>
    </row>
    <row r="50" spans="1:8" x14ac:dyDescent="0.25">
      <c r="A50" s="7">
        <v>40544</v>
      </c>
      <c r="B50" s="9" t="s">
        <v>9</v>
      </c>
      <c r="C50" s="10">
        <v>6.8999999999999999E-3</v>
      </c>
      <c r="D50" s="10">
        <v>0.35</v>
      </c>
      <c r="E50" s="10">
        <v>0.73892248157934215</v>
      </c>
      <c r="F50" s="10">
        <v>8.9182246128017631E-2</v>
      </c>
      <c r="G50" s="10">
        <v>9.2176288213140598E-2</v>
      </c>
      <c r="H50" s="9">
        <v>-0.812917580392994</v>
      </c>
    </row>
    <row r="51" spans="1:8" x14ac:dyDescent="0.25">
      <c r="A51" s="7">
        <v>40575</v>
      </c>
      <c r="B51" s="9" t="s">
        <v>9</v>
      </c>
      <c r="C51" s="10">
        <v>3.8E-3</v>
      </c>
      <c r="D51" s="10">
        <v>0.34</v>
      </c>
      <c r="E51" s="10">
        <v>0.74318538440014692</v>
      </c>
      <c r="F51" s="10">
        <v>7.6555265546421211E-2</v>
      </c>
      <c r="G51" s="10">
        <v>0.14159384858666887</v>
      </c>
      <c r="H51" s="9">
        <v>-0.83349709832721697</v>
      </c>
    </row>
    <row r="52" spans="1:8" x14ac:dyDescent="0.25">
      <c r="A52" s="7">
        <v>40603</v>
      </c>
      <c r="B52" s="9" t="s">
        <v>9</v>
      </c>
      <c r="C52" s="10">
        <v>9.1000000000000004E-3</v>
      </c>
      <c r="D52" s="10">
        <v>0.34600000000000003</v>
      </c>
      <c r="E52" s="10">
        <v>0.75208346931458259</v>
      </c>
      <c r="F52" s="10">
        <v>6.6424386974429886E-2</v>
      </c>
      <c r="G52" s="10">
        <v>0.10332346166502139</v>
      </c>
      <c r="H52" s="9">
        <v>-0.91895043054837899</v>
      </c>
    </row>
    <row r="53" spans="1:8" x14ac:dyDescent="0.25">
      <c r="A53" s="7">
        <v>40634</v>
      </c>
      <c r="B53" s="9" t="s">
        <v>9</v>
      </c>
      <c r="C53" s="10">
        <v>1.06E-2</v>
      </c>
      <c r="D53" s="10">
        <v>0.35</v>
      </c>
      <c r="E53" s="10">
        <v>0.75209872666182964</v>
      </c>
      <c r="F53" s="10">
        <v>7.3012509515673632E-2</v>
      </c>
      <c r="G53" s="10">
        <v>0.1351043743111206</v>
      </c>
      <c r="H53" s="9">
        <v>-0.71617536737764997</v>
      </c>
    </row>
    <row r="54" spans="1:8" x14ac:dyDescent="0.25">
      <c r="A54" s="7">
        <v>40664</v>
      </c>
      <c r="B54" s="9" t="s">
        <v>9</v>
      </c>
      <c r="C54" s="10">
        <v>3.7000000000000002E-3</v>
      </c>
      <c r="D54" s="10">
        <v>0.35</v>
      </c>
      <c r="E54" s="10">
        <v>0.73888586394594935</v>
      </c>
      <c r="F54" s="10">
        <v>6.9399569687589993E-2</v>
      </c>
      <c r="G54" s="10">
        <v>0.17060981788379578</v>
      </c>
      <c r="H54" s="9">
        <v>-0.549466193012492</v>
      </c>
    </row>
    <row r="55" spans="1:8" x14ac:dyDescent="0.25">
      <c r="A55" s="7">
        <v>40695</v>
      </c>
      <c r="B55" s="9" t="s">
        <v>9</v>
      </c>
      <c r="C55" s="10">
        <v>1.5E-3</v>
      </c>
      <c r="D55" s="10">
        <v>0.36299999999999999</v>
      </c>
      <c r="E55" s="10">
        <v>0.7605207823421597</v>
      </c>
      <c r="F55" s="10">
        <v>7.1663760019041067E-2</v>
      </c>
      <c r="G55" s="10">
        <v>0.11650738346819482</v>
      </c>
      <c r="H55" s="9">
        <v>-5.43473441444665E-2</v>
      </c>
    </row>
    <row r="56" spans="1:8" x14ac:dyDescent="0.25">
      <c r="A56" s="7">
        <v>40725</v>
      </c>
      <c r="B56" s="9" t="s">
        <v>9</v>
      </c>
      <c r="C56" s="10">
        <v>7.000000000000001E-4</v>
      </c>
      <c r="D56" s="10">
        <v>0.36</v>
      </c>
      <c r="E56" s="10">
        <v>0.77257713813671935</v>
      </c>
      <c r="F56" s="10">
        <v>6.4562990610298951E-2</v>
      </c>
      <c r="G56" s="10">
        <v>0.10116660368940543</v>
      </c>
      <c r="H56" s="9">
        <v>-6.3650333944933093E-2</v>
      </c>
    </row>
    <row r="57" spans="1:8" x14ac:dyDescent="0.25">
      <c r="A57" s="7">
        <v>40756</v>
      </c>
      <c r="B57" s="9" t="s">
        <v>9</v>
      </c>
      <c r="C57" s="10">
        <v>4.5000000000000005E-3</v>
      </c>
      <c r="D57" s="10">
        <v>0.36</v>
      </c>
      <c r="E57" s="10">
        <v>0.77576897518078647</v>
      </c>
      <c r="F57" s="10">
        <v>5.8405125261419881E-2</v>
      </c>
      <c r="G57" s="10">
        <v>0.13710547737127657</v>
      </c>
      <c r="H57" s="9">
        <v>-0.210157558612243</v>
      </c>
    </row>
    <row r="58" spans="1:8" x14ac:dyDescent="0.25">
      <c r="A58" s="7">
        <v>40787</v>
      </c>
      <c r="B58" s="9" t="s">
        <v>9</v>
      </c>
      <c r="C58" s="10">
        <v>7.4000000000000003E-3</v>
      </c>
      <c r="D58" s="10">
        <v>0.37</v>
      </c>
      <c r="E58" s="10">
        <v>0.77478640201808124</v>
      </c>
      <c r="F58" s="10">
        <v>5.4868472169571102E-2</v>
      </c>
      <c r="G58" s="10">
        <v>0.12955727064294259</v>
      </c>
      <c r="H58" s="9">
        <v>9.1059641423117205E-2</v>
      </c>
    </row>
    <row r="59" spans="1:8" x14ac:dyDescent="0.25">
      <c r="A59" s="7">
        <v>40817</v>
      </c>
      <c r="B59" s="9" t="s">
        <v>9</v>
      </c>
      <c r="C59" s="10">
        <v>2.2000000000000001E-3</v>
      </c>
      <c r="D59" s="10">
        <v>0.37</v>
      </c>
      <c r="E59" s="10">
        <v>0.77772191562839932</v>
      </c>
      <c r="F59" s="10">
        <v>5.2112995256767436E-2</v>
      </c>
      <c r="G59" s="10">
        <v>0.1140210887100203</v>
      </c>
      <c r="H59" s="9">
        <v>0.44175904809650701</v>
      </c>
    </row>
    <row r="60" spans="1:8" x14ac:dyDescent="0.25">
      <c r="A60" s="7">
        <v>40848</v>
      </c>
      <c r="B60" s="9" t="s">
        <v>9</v>
      </c>
      <c r="C60" s="10">
        <v>8.8000000000000005E-3</v>
      </c>
      <c r="D60" s="10">
        <v>0.37</v>
      </c>
      <c r="E60" s="10">
        <v>0.79438599029154533</v>
      </c>
      <c r="F60" s="10">
        <v>6.75046071595157E-2</v>
      </c>
      <c r="G60" s="10">
        <v>0.11939158162527114</v>
      </c>
      <c r="H60" s="9">
        <v>-0.834357344761822</v>
      </c>
    </row>
    <row r="61" spans="1:8" x14ac:dyDescent="0.25">
      <c r="A61" s="7">
        <v>40878</v>
      </c>
      <c r="B61" s="9" t="s">
        <v>9</v>
      </c>
      <c r="C61" s="10">
        <v>2.2000000000000001E-3</v>
      </c>
      <c r="D61" s="10">
        <v>0.371</v>
      </c>
      <c r="E61" s="10">
        <v>0.80181936987027147</v>
      </c>
      <c r="F61" s="10">
        <v>6.7648026223637275E-2</v>
      </c>
      <c r="G61" s="10">
        <v>0.10368878333283216</v>
      </c>
      <c r="H61" s="9">
        <v>-0.43076955769045899</v>
      </c>
    </row>
    <row r="62" spans="1:8" x14ac:dyDescent="0.25">
      <c r="A62" s="7">
        <v>40909</v>
      </c>
      <c r="B62" s="9" t="s">
        <v>9</v>
      </c>
      <c r="C62" s="10">
        <v>5.1000000000000004E-3</v>
      </c>
      <c r="D62" s="10">
        <v>0.32</v>
      </c>
      <c r="E62" s="10">
        <v>0.72867138408302468</v>
      </c>
      <c r="F62" s="10">
        <v>5.7891773317427959E-2</v>
      </c>
      <c r="G62" s="10">
        <v>7.8031035856245518E-2</v>
      </c>
      <c r="H62" s="9">
        <v>-0.61767569460888205</v>
      </c>
    </row>
    <row r="63" spans="1:8" x14ac:dyDescent="0.25">
      <c r="A63" s="7">
        <v>40940</v>
      </c>
      <c r="B63" s="9" t="s">
        <v>9</v>
      </c>
      <c r="C63" s="10">
        <v>6.5000000000000006E-3</v>
      </c>
      <c r="D63" s="10">
        <v>0.32</v>
      </c>
      <c r="E63" s="10">
        <v>0.7422722121831915</v>
      </c>
      <c r="F63" s="10">
        <v>5.582927291883328E-2</v>
      </c>
      <c r="G63" s="10">
        <v>6.9022468698007766E-2</v>
      </c>
      <c r="H63" s="9">
        <v>-0.190643790084603</v>
      </c>
    </row>
    <row r="64" spans="1:8" x14ac:dyDescent="0.25">
      <c r="A64" s="7">
        <v>40969</v>
      </c>
      <c r="B64" s="9" t="s">
        <v>9</v>
      </c>
      <c r="C64" s="10">
        <v>8.6E-3</v>
      </c>
      <c r="D64" s="10">
        <v>0.33899999999999997</v>
      </c>
      <c r="E64" s="10">
        <v>0.75009692730724009</v>
      </c>
      <c r="F64" s="10">
        <v>4.7593169575118915E-2</v>
      </c>
      <c r="G64" s="10">
        <v>0.11710408589322997</v>
      </c>
      <c r="H64" s="9">
        <v>-0.88698876208440902</v>
      </c>
    </row>
    <row r="65" spans="1:8" x14ac:dyDescent="0.25">
      <c r="A65" s="7">
        <v>41000</v>
      </c>
      <c r="B65" s="9" t="s">
        <v>9</v>
      </c>
      <c r="C65" s="10">
        <v>7.0999999999999995E-3</v>
      </c>
      <c r="D65" s="10">
        <v>0.33</v>
      </c>
      <c r="E65" s="10">
        <v>0.75538660151010484</v>
      </c>
      <c r="F65" s="10">
        <v>5.6135034433449742E-2</v>
      </c>
      <c r="G65" s="10">
        <v>7.1713287851257274E-2</v>
      </c>
      <c r="H65" s="9">
        <v>-0.56766427505839101</v>
      </c>
    </row>
    <row r="66" spans="1:8" x14ac:dyDescent="0.25">
      <c r="A66" s="7">
        <v>41030</v>
      </c>
      <c r="B66" s="9" t="s">
        <v>9</v>
      </c>
      <c r="C66" s="10">
        <v>4.1999999999999997E-3</v>
      </c>
      <c r="D66" s="10">
        <v>0.34</v>
      </c>
      <c r="E66" s="10">
        <v>0.75842753875547231</v>
      </c>
      <c r="F66" s="10">
        <v>5.6757676063214177E-2</v>
      </c>
      <c r="G66" s="10">
        <v>8.4098395571266457E-2</v>
      </c>
      <c r="H66" s="9">
        <v>-0.60960664413593901</v>
      </c>
    </row>
    <row r="67" spans="1:8" x14ac:dyDescent="0.25">
      <c r="A67" s="7">
        <v>41061</v>
      </c>
      <c r="B67" s="9" t="s">
        <v>9</v>
      </c>
      <c r="C67" s="10">
        <v>-7.000000000000001E-4</v>
      </c>
      <c r="D67" s="10">
        <v>0.34499999999999997</v>
      </c>
      <c r="E67" s="10">
        <v>0.76843983853409503</v>
      </c>
      <c r="F67" s="10">
        <v>6.141636968591592E-2</v>
      </c>
      <c r="G67" s="10">
        <v>0.10010644968429648</v>
      </c>
      <c r="H67" s="9">
        <v>0.227738937617535</v>
      </c>
    </row>
    <row r="68" spans="1:8" x14ac:dyDescent="0.25">
      <c r="A68" s="7">
        <v>41091</v>
      </c>
      <c r="B68" s="9" t="s">
        <v>9</v>
      </c>
      <c r="C68" s="10">
        <v>2.8000000000000004E-3</v>
      </c>
      <c r="D68" s="10">
        <v>0.35</v>
      </c>
      <c r="E68" s="10">
        <v>0.77645356986717917</v>
      </c>
      <c r="F68" s="10">
        <v>5.9334411736391098E-2</v>
      </c>
      <c r="G68" s="10">
        <v>0.14441010620464831</v>
      </c>
      <c r="H68" s="9">
        <v>-0.10166074072482099</v>
      </c>
    </row>
    <row r="69" spans="1:8" x14ac:dyDescent="0.25">
      <c r="A69" s="7">
        <v>41122</v>
      </c>
      <c r="B69" s="9" t="s">
        <v>9</v>
      </c>
      <c r="C69" s="10">
        <v>4.8999999999999998E-3</v>
      </c>
      <c r="D69" s="10">
        <v>0.35</v>
      </c>
      <c r="E69" s="10">
        <v>0.7871441042782239</v>
      </c>
      <c r="F69" s="10">
        <v>6.0790948406018612E-2</v>
      </c>
      <c r="G69" s="10">
        <v>0.10598450013862637</v>
      </c>
      <c r="H69" s="9">
        <v>-0.46926214668094202</v>
      </c>
    </row>
    <row r="70" spans="1:8" x14ac:dyDescent="0.25">
      <c r="A70" s="7">
        <v>41153</v>
      </c>
      <c r="B70" s="9" t="s">
        <v>9</v>
      </c>
      <c r="C70" s="10">
        <v>7.000000000000001E-4</v>
      </c>
      <c r="D70" s="10">
        <v>0.35</v>
      </c>
      <c r="E70" s="10">
        <v>0.78855060724545967</v>
      </c>
      <c r="F70" s="10">
        <v>5.3997483481267379E-2</v>
      </c>
      <c r="G70" s="10">
        <v>9.2441178993110121E-2</v>
      </c>
      <c r="H70" s="9">
        <v>-0.33768506120061997</v>
      </c>
    </row>
    <row r="71" spans="1:8" x14ac:dyDescent="0.25">
      <c r="A71" s="7">
        <v>41183</v>
      </c>
      <c r="B71" s="9" t="s">
        <v>9</v>
      </c>
      <c r="C71" s="10">
        <v>1.4000000000000002E-3</v>
      </c>
      <c r="D71" s="10">
        <v>0.35</v>
      </c>
      <c r="E71" s="10">
        <v>0.79225588087258458</v>
      </c>
      <c r="F71" s="10">
        <v>5.3055182086222098E-2</v>
      </c>
      <c r="G71" s="10">
        <v>8.6983332418792081E-2</v>
      </c>
      <c r="H71" s="9">
        <v>-4.7175921289780202E-2</v>
      </c>
    </row>
    <row r="72" spans="1:8" x14ac:dyDescent="0.25">
      <c r="A72" s="7">
        <v>41214</v>
      </c>
      <c r="B72" s="9" t="s">
        <v>9</v>
      </c>
      <c r="C72" s="10">
        <v>1.4000000000000002E-3</v>
      </c>
      <c r="D72" s="10">
        <v>0.35</v>
      </c>
      <c r="E72" s="10">
        <v>0.81207200666986434</v>
      </c>
      <c r="F72" s="10">
        <v>5.8542211448521168E-2</v>
      </c>
      <c r="G72" s="10">
        <v>0.12463572952640882</v>
      </c>
      <c r="H72" s="9">
        <v>-4.6839552477034703E-2</v>
      </c>
    </row>
    <row r="73" spans="1:8" x14ac:dyDescent="0.25">
      <c r="A73" s="7">
        <v>41244</v>
      </c>
      <c r="B73" s="9" t="s">
        <v>9</v>
      </c>
      <c r="C73" s="10">
        <v>3.4999999999999996E-3</v>
      </c>
      <c r="D73" s="10">
        <v>0.35100000000000003</v>
      </c>
      <c r="E73" s="10">
        <v>0.81221098917650814</v>
      </c>
      <c r="F73" s="10">
        <v>6.7228618113761601E-2</v>
      </c>
      <c r="G73" s="10">
        <v>8.3065482675964336E-2</v>
      </c>
      <c r="H73" s="9">
        <v>-0.343668635898911</v>
      </c>
    </row>
    <row r="74" spans="1:8" x14ac:dyDescent="0.25">
      <c r="A74" s="7">
        <v>41275</v>
      </c>
      <c r="B74" s="9" t="s">
        <v>9</v>
      </c>
      <c r="C74" s="10">
        <v>5.5000000000000005E-3</v>
      </c>
      <c r="D74" s="10">
        <v>0.31</v>
      </c>
      <c r="E74" s="10">
        <v>0.76071416861861008</v>
      </c>
      <c r="F74" s="10">
        <v>6.7364799892574129E-2</v>
      </c>
      <c r="G74" s="10">
        <v>9.5322533626070363E-2</v>
      </c>
      <c r="H74" s="9">
        <v>-0.31010065558203898</v>
      </c>
    </row>
    <row r="75" spans="1:8" x14ac:dyDescent="0.25">
      <c r="A75" s="7">
        <v>41306</v>
      </c>
      <c r="B75" s="9" t="s">
        <v>9</v>
      </c>
      <c r="C75" s="10">
        <v>5.5000000000000005E-3</v>
      </c>
      <c r="D75" s="10">
        <v>0.31</v>
      </c>
      <c r="E75" s="10">
        <v>0.76318691544190154</v>
      </c>
      <c r="F75" s="10">
        <v>6.650674894442879E-2</v>
      </c>
      <c r="G75" s="10">
        <v>7.4286163252148679E-2</v>
      </c>
      <c r="H75" s="9">
        <v>-0.42716087415166498</v>
      </c>
    </row>
    <row r="76" spans="1:8" x14ac:dyDescent="0.25">
      <c r="A76" s="7">
        <v>41334</v>
      </c>
      <c r="B76" s="9" t="s">
        <v>9</v>
      </c>
      <c r="C76" s="10">
        <v>4.0999999999999995E-3</v>
      </c>
      <c r="D76" s="10">
        <v>0.33</v>
      </c>
      <c r="E76" s="10">
        <v>0.76604188496027614</v>
      </c>
      <c r="F76" s="10">
        <v>5.4546038758160414E-2</v>
      </c>
      <c r="G76" s="10">
        <v>6.7504972434690877E-2</v>
      </c>
      <c r="H76" s="9">
        <v>3.5765694904093398E-2</v>
      </c>
    </row>
    <row r="77" spans="1:8" x14ac:dyDescent="0.25">
      <c r="A77" s="7">
        <v>41365</v>
      </c>
      <c r="B77" s="9" t="s">
        <v>9</v>
      </c>
      <c r="C77" s="10">
        <v>3.4000000000000002E-3</v>
      </c>
      <c r="D77" s="10">
        <v>0.34</v>
      </c>
      <c r="E77" s="10">
        <v>0.77666871594533671</v>
      </c>
      <c r="F77" s="10">
        <v>7.4442420137579013E-2</v>
      </c>
      <c r="G77" s="10">
        <v>0.10639719667195545</v>
      </c>
      <c r="H77" s="9">
        <v>-0.34153577006283198</v>
      </c>
    </row>
    <row r="78" spans="1:8" x14ac:dyDescent="0.25">
      <c r="A78" s="7">
        <v>41395</v>
      </c>
      <c r="B78" s="9" t="s">
        <v>9</v>
      </c>
      <c r="C78" s="10">
        <v>4.0999999999999995E-3</v>
      </c>
      <c r="D78" s="10">
        <v>0.33</v>
      </c>
      <c r="E78" s="10">
        <v>0.78406095487132821</v>
      </c>
      <c r="F78" s="10">
        <v>7.2034677173995434E-2</v>
      </c>
      <c r="G78" s="10">
        <v>8.059318582309731E-2</v>
      </c>
      <c r="H78" s="9">
        <v>-0.55669609517263297</v>
      </c>
    </row>
    <row r="79" spans="1:8" x14ac:dyDescent="0.25">
      <c r="A79" s="7">
        <v>41426</v>
      </c>
      <c r="B79" s="9" t="s">
        <v>9</v>
      </c>
      <c r="C79" s="10">
        <v>3.4000000000000002E-3</v>
      </c>
      <c r="D79" s="10">
        <v>0.33799999999999997</v>
      </c>
      <c r="E79" s="10">
        <v>0.78556384410777669</v>
      </c>
      <c r="F79" s="10">
        <v>7.2557308206047583E-2</v>
      </c>
      <c r="G79" s="10">
        <v>7.1936056838365875E-2</v>
      </c>
      <c r="H79" s="9">
        <v>0.37942293758096701</v>
      </c>
    </row>
    <row r="80" spans="1:8" x14ac:dyDescent="0.25">
      <c r="A80" s="7">
        <v>41456</v>
      </c>
      <c r="B80" s="9" t="s">
        <v>9</v>
      </c>
      <c r="C80" s="10">
        <v>2.7000000000000001E-3</v>
      </c>
      <c r="D80" s="10">
        <v>0.34</v>
      </c>
      <c r="E80" s="10">
        <v>0.79292488118110838</v>
      </c>
      <c r="F80" s="10">
        <v>7.1109022211753789E-2</v>
      </c>
      <c r="G80" s="10">
        <v>6.5510776628752862E-2</v>
      </c>
      <c r="H80" s="9">
        <v>0.95637320053053398</v>
      </c>
    </row>
    <row r="81" spans="1:8" x14ac:dyDescent="0.25">
      <c r="A81" s="7">
        <v>41487</v>
      </c>
      <c r="B81" s="9" t="s">
        <v>9</v>
      </c>
      <c r="C81" s="10">
        <v>2.7000000000000001E-3</v>
      </c>
      <c r="D81" s="10">
        <v>0.34</v>
      </c>
      <c r="E81" s="10">
        <v>0.79818759366306646</v>
      </c>
      <c r="F81" s="10">
        <v>7.5219866299686466E-2</v>
      </c>
      <c r="G81" s="10">
        <v>7.0389426241158792E-2</v>
      </c>
      <c r="H81" s="9">
        <v>0.42009328022416198</v>
      </c>
    </row>
    <row r="82" spans="1:8" x14ac:dyDescent="0.25">
      <c r="A82" s="7">
        <v>41518</v>
      </c>
      <c r="B82" s="9" t="s">
        <v>9</v>
      </c>
      <c r="C82" s="10">
        <v>7.000000000000001E-4</v>
      </c>
      <c r="D82" s="10">
        <v>0.34</v>
      </c>
      <c r="E82" s="10">
        <v>0.80563183567682439</v>
      </c>
      <c r="F82" s="10">
        <v>6.3066744688682466E-2</v>
      </c>
      <c r="G82" s="10">
        <v>8.2080471050047787E-2</v>
      </c>
      <c r="H82" s="9">
        <v>0.56336902769609898</v>
      </c>
    </row>
    <row r="83" spans="1:8" x14ac:dyDescent="0.25">
      <c r="A83" s="7">
        <v>41548</v>
      </c>
      <c r="B83" s="9" t="s">
        <v>9</v>
      </c>
      <c r="C83" s="10">
        <v>1.2999999999999999E-3</v>
      </c>
      <c r="D83" s="10">
        <v>0.35</v>
      </c>
      <c r="E83" s="10">
        <v>0.81672669445178248</v>
      </c>
      <c r="F83" s="10">
        <v>6.9624334056023515E-2</v>
      </c>
      <c r="G83" s="10">
        <v>0.10615356559252391</v>
      </c>
      <c r="H83" s="9">
        <v>0.50028587435369298</v>
      </c>
    </row>
    <row r="84" spans="1:8" x14ac:dyDescent="0.25">
      <c r="A84" s="7">
        <v>41579</v>
      </c>
      <c r="B84" s="9" t="s">
        <v>9</v>
      </c>
      <c r="C84" s="10">
        <v>7.000000000000001E-4</v>
      </c>
      <c r="D84" s="10">
        <v>0.35</v>
      </c>
      <c r="E84" s="10">
        <v>0.70008636874617092</v>
      </c>
      <c r="F84" s="10">
        <v>8.1860660607453728E-2</v>
      </c>
      <c r="G84" s="10">
        <v>5.6387903750692948E-2</v>
      </c>
      <c r="H84" s="9">
        <v>0.67450314192118299</v>
      </c>
    </row>
    <row r="85" spans="1:8" x14ac:dyDescent="0.25">
      <c r="A85" s="7">
        <v>41609</v>
      </c>
      <c r="B85" s="9" t="s">
        <v>9</v>
      </c>
      <c r="C85" s="10">
        <v>2.7000000000000001E-3</v>
      </c>
      <c r="D85" s="10">
        <v>0.34700000000000003</v>
      </c>
      <c r="E85" s="10">
        <v>0.67104784453742206</v>
      </c>
      <c r="F85" s="10">
        <v>7.1470443671730152E-2</v>
      </c>
      <c r="G85" s="10">
        <v>5.5204154772831755E-2</v>
      </c>
      <c r="H85" s="9">
        <v>0.82612105760524301</v>
      </c>
    </row>
    <row r="86" spans="1:8" x14ac:dyDescent="0.25">
      <c r="A86" s="7">
        <v>41640</v>
      </c>
      <c r="B86" s="9" t="s">
        <v>9</v>
      </c>
      <c r="C86" s="10">
        <v>2E-3</v>
      </c>
      <c r="D86" s="10">
        <v>0.32</v>
      </c>
      <c r="E86" s="10">
        <v>0.80190534236115252</v>
      </c>
      <c r="F86" s="10">
        <v>5.8062923043262132E-2</v>
      </c>
      <c r="G86" s="10">
        <v>2.4673265608890407E-2</v>
      </c>
      <c r="H86" s="9">
        <v>0.18259492174932199</v>
      </c>
    </row>
    <row r="87" spans="1:8" x14ac:dyDescent="0.25">
      <c r="A87" s="7">
        <v>41671</v>
      </c>
      <c r="B87" s="9" t="s">
        <v>9</v>
      </c>
      <c r="C87" s="10">
        <v>5.3E-3</v>
      </c>
      <c r="D87" s="10">
        <v>0.33</v>
      </c>
      <c r="E87" s="10">
        <v>0.80406086217918515</v>
      </c>
      <c r="F87" s="10">
        <v>5.2972332611926777E-2</v>
      </c>
      <c r="G87" s="10">
        <v>4.4757045096237624E-2</v>
      </c>
      <c r="H87" s="9">
        <v>0.46411638547265199</v>
      </c>
    </row>
    <row r="88" spans="1:8" x14ac:dyDescent="0.25">
      <c r="A88" s="7">
        <v>41699</v>
      </c>
      <c r="B88" s="9" t="s">
        <v>9</v>
      </c>
      <c r="C88" s="10">
        <v>4.3E-3</v>
      </c>
      <c r="D88" s="10">
        <v>0.34200000000000003</v>
      </c>
      <c r="E88" s="10">
        <v>0.81094318205742699</v>
      </c>
      <c r="F88" s="10">
        <v>5.1227623689179366E-2</v>
      </c>
      <c r="G88" s="10">
        <v>4.3916468675753502E-2</v>
      </c>
      <c r="H88" s="9">
        <v>0.14646091118316401</v>
      </c>
    </row>
    <row r="89" spans="1:8" x14ac:dyDescent="0.25">
      <c r="A89" s="7">
        <v>41730</v>
      </c>
      <c r="B89" s="9" t="s">
        <v>9</v>
      </c>
      <c r="C89" s="10">
        <v>4.8999999999999998E-3</v>
      </c>
      <c r="D89" s="10">
        <v>0.34</v>
      </c>
      <c r="E89" s="10">
        <v>0.8155313953095884</v>
      </c>
      <c r="F89" s="10">
        <v>5.588760510979409E-2</v>
      </c>
      <c r="G89" s="10">
        <v>5.2671409986461484E-2</v>
      </c>
      <c r="H89" s="9">
        <v>0.150996509892318</v>
      </c>
    </row>
    <row r="90" spans="1:8" x14ac:dyDescent="0.25">
      <c r="A90" s="7">
        <v>41760</v>
      </c>
      <c r="B90" s="9" t="s">
        <v>9</v>
      </c>
      <c r="C90" s="10">
        <v>1.2999999999999999E-3</v>
      </c>
      <c r="D90" s="10">
        <v>0.34</v>
      </c>
      <c r="E90" s="10">
        <v>0.82227512837978223</v>
      </c>
      <c r="F90" s="10">
        <v>5.5620330551415756E-2</v>
      </c>
      <c r="G90" s="10">
        <v>2.1715023771263744E-2</v>
      </c>
      <c r="H90" s="9">
        <v>0.39306977601791998</v>
      </c>
    </row>
    <row r="91" spans="1:8" x14ac:dyDescent="0.25">
      <c r="A91" s="7">
        <v>41791</v>
      </c>
      <c r="B91" s="9" t="s">
        <v>9</v>
      </c>
      <c r="C91" s="10">
        <v>4.5000000000000005E-3</v>
      </c>
      <c r="D91" s="10">
        <v>0.35399999999999998</v>
      </c>
      <c r="E91" s="10">
        <v>0.82678167440577233</v>
      </c>
      <c r="F91" s="10">
        <v>5.7981255817090981E-2</v>
      </c>
      <c r="G91" s="10">
        <v>4.760785962482534E-2</v>
      </c>
      <c r="H91" s="9">
        <v>0.20112154415011099</v>
      </c>
    </row>
    <row r="92" spans="1:8" x14ac:dyDescent="0.25">
      <c r="A92" s="7">
        <v>41821</v>
      </c>
      <c r="B92" s="9" t="s">
        <v>9</v>
      </c>
      <c r="C92" s="10">
        <v>-8.6999999999999994E-3</v>
      </c>
      <c r="D92" s="10">
        <v>0.35</v>
      </c>
      <c r="E92" s="10">
        <v>0.83370359051488507</v>
      </c>
      <c r="F92" s="10">
        <v>5.5481743743367742E-2</v>
      </c>
      <c r="G92" s="10">
        <v>4.4617796036445855E-2</v>
      </c>
      <c r="H92" s="9">
        <v>0.198153816578752</v>
      </c>
    </row>
    <row r="93" spans="1:8" x14ac:dyDescent="0.25">
      <c r="A93" s="7">
        <v>41852</v>
      </c>
      <c r="B93" s="9" t="s">
        <v>9</v>
      </c>
      <c r="C93" s="10">
        <v>1.6000000000000001E-3</v>
      </c>
      <c r="D93" s="10">
        <v>0.35</v>
      </c>
      <c r="E93" s="10">
        <v>0.84140505741926808</v>
      </c>
      <c r="F93" s="10">
        <v>6.0837133968652E-2</v>
      </c>
      <c r="G93" s="10">
        <v>5.0412407030631816E-2</v>
      </c>
      <c r="H93" s="9">
        <v>0.59605945950214001</v>
      </c>
    </row>
    <row r="94" spans="1:8" x14ac:dyDescent="0.25">
      <c r="A94" s="7">
        <v>41883</v>
      </c>
      <c r="B94" s="9" t="s">
        <v>9</v>
      </c>
      <c r="C94" s="10">
        <v>3.3E-3</v>
      </c>
      <c r="D94" s="10">
        <v>0.36</v>
      </c>
      <c r="E94" s="10">
        <v>0.83981873342000413</v>
      </c>
      <c r="F94" s="10">
        <v>8.396875709052444E-2</v>
      </c>
      <c r="G94" s="10">
        <v>5.1887590993737451E-2</v>
      </c>
      <c r="H94" s="9">
        <v>0.58206606144822304</v>
      </c>
    </row>
    <row r="95" spans="1:8" x14ac:dyDescent="0.25">
      <c r="A95" s="7">
        <v>41913</v>
      </c>
      <c r="B95" s="9" t="s">
        <v>9</v>
      </c>
      <c r="C95" s="10">
        <v>-1E-3</v>
      </c>
      <c r="D95" s="10">
        <v>0.36</v>
      </c>
      <c r="E95" s="10">
        <v>0.84236279125345703</v>
      </c>
      <c r="F95" s="10">
        <v>8.4555276260299086E-2</v>
      </c>
      <c r="G95" s="10">
        <v>5.2889535630554235E-2</v>
      </c>
      <c r="H95" s="9">
        <v>0.60590634109505304</v>
      </c>
    </row>
    <row r="96" spans="1:8" x14ac:dyDescent="0.25">
      <c r="A96" s="7">
        <v>41944</v>
      </c>
      <c r="B96" s="9" t="s">
        <v>9</v>
      </c>
      <c r="C96" s="10">
        <v>-3.9000000000000003E-3</v>
      </c>
      <c r="D96" s="10">
        <v>0.36</v>
      </c>
      <c r="E96" s="10">
        <v>0.84711681372239001</v>
      </c>
      <c r="F96" s="10">
        <v>9.7235969196693056E-2</v>
      </c>
      <c r="G96" s="10">
        <v>2.5956854956910046E-2</v>
      </c>
      <c r="H96" s="9">
        <v>0.47729225106755702</v>
      </c>
    </row>
    <row r="97" spans="1:8" x14ac:dyDescent="0.25">
      <c r="A97" s="7">
        <v>41974</v>
      </c>
      <c r="B97" s="9" t="s">
        <v>9</v>
      </c>
      <c r="C97" s="10">
        <v>-3.5999999999999999E-3</v>
      </c>
      <c r="D97" s="10">
        <v>0.36599999999999999</v>
      </c>
      <c r="E97" s="10">
        <v>0.85758754202330401</v>
      </c>
      <c r="F97" s="10">
        <v>9.8243198319470648E-2</v>
      </c>
      <c r="G97" s="10">
        <v>5.8834745510232073E-2</v>
      </c>
      <c r="H97" s="9">
        <v>0.48810486827212701</v>
      </c>
    </row>
    <row r="98" spans="1:8" x14ac:dyDescent="0.25">
      <c r="A98" s="7">
        <v>42005</v>
      </c>
      <c r="B98" s="9" t="s">
        <v>9</v>
      </c>
      <c r="C98" s="10">
        <v>5.9999999999999995E-4</v>
      </c>
      <c r="D98" s="10">
        <v>0.33</v>
      </c>
      <c r="E98" s="10">
        <v>0.80887315410026484</v>
      </c>
      <c r="F98" s="10">
        <v>9.2635644074066326E-2</v>
      </c>
      <c r="G98" s="10">
        <v>4.508338517703693E-2</v>
      </c>
      <c r="H98" s="9">
        <v>1.0438251809575401</v>
      </c>
    </row>
    <row r="99" spans="1:8" x14ac:dyDescent="0.25">
      <c r="A99" s="7">
        <v>42036</v>
      </c>
      <c r="B99" s="9" t="s">
        <v>9</v>
      </c>
      <c r="C99" s="10">
        <v>-7.8000000000000005E-3</v>
      </c>
      <c r="D99" s="10">
        <v>0.33</v>
      </c>
      <c r="E99" s="10">
        <v>0.80916338654923115</v>
      </c>
      <c r="F99" s="10">
        <v>9.4870902047959227E-2</v>
      </c>
      <c r="G99" s="10">
        <v>2.2765613060680975E-2</v>
      </c>
      <c r="H99" s="9">
        <v>0.43009500998948702</v>
      </c>
    </row>
    <row r="100" spans="1:8" x14ac:dyDescent="0.25">
      <c r="A100" s="7">
        <v>42064</v>
      </c>
      <c r="B100" s="9" t="s">
        <v>9</v>
      </c>
      <c r="C100" s="10">
        <v>8.8999999999999999E-3</v>
      </c>
      <c r="D100" s="10">
        <v>0.35399999999999998</v>
      </c>
      <c r="E100" s="10">
        <v>0.81232317530813736</v>
      </c>
      <c r="F100" s="10">
        <v>0.11097646238131741</v>
      </c>
      <c r="G100" s="10">
        <v>6.2875829520136026E-2</v>
      </c>
      <c r="H100" s="9">
        <v>0.19630642284149399</v>
      </c>
    </row>
    <row r="101" spans="1:8" x14ac:dyDescent="0.25">
      <c r="A101" s="7">
        <v>42095</v>
      </c>
      <c r="B101" s="9" t="s">
        <v>9</v>
      </c>
      <c r="C101" s="10">
        <v>4.8999999999999998E-3</v>
      </c>
      <c r="D101" s="10">
        <v>0.35</v>
      </c>
      <c r="E101" s="10">
        <v>0.81241445809450574</v>
      </c>
      <c r="F101" s="10">
        <v>9.9037142041183704E-2</v>
      </c>
      <c r="G101" s="10">
        <v>1.8572420274719365E-2</v>
      </c>
      <c r="H101" s="9">
        <v>0.58293554605386699</v>
      </c>
    </row>
    <row r="102" spans="1:8" x14ac:dyDescent="0.25">
      <c r="A102" s="7">
        <v>42125</v>
      </c>
      <c r="B102" s="9" t="s">
        <v>9</v>
      </c>
      <c r="C102" s="10">
        <v>4.8999999999999998E-3</v>
      </c>
      <c r="D102" s="10">
        <v>0.35</v>
      </c>
      <c r="E102" s="10">
        <v>0.81674922015487184</v>
      </c>
      <c r="F102" s="10">
        <v>9.697742788723003E-2</v>
      </c>
      <c r="G102" s="10">
        <v>3.1868631215796375E-2</v>
      </c>
      <c r="H102" s="9">
        <v>-0.45164088567109401</v>
      </c>
    </row>
    <row r="103" spans="1:8" x14ac:dyDescent="0.25">
      <c r="A103" s="7">
        <v>42156</v>
      </c>
      <c r="B103" s="9" t="s">
        <v>9</v>
      </c>
      <c r="C103" s="10">
        <v>1E-3</v>
      </c>
      <c r="D103" s="10">
        <v>0.35700000000000004</v>
      </c>
      <c r="E103" s="10">
        <v>0.81387732326066597</v>
      </c>
      <c r="F103" s="10">
        <v>0.1016913645986649</v>
      </c>
      <c r="G103" s="10">
        <v>5.6268369551104327E-2</v>
      </c>
      <c r="H103" s="9">
        <v>0.214915873731612</v>
      </c>
    </row>
    <row r="104" spans="1:8" x14ac:dyDescent="0.25">
      <c r="A104" s="7">
        <v>42186</v>
      </c>
      <c r="B104" s="9" t="s">
        <v>9</v>
      </c>
      <c r="C104" s="10">
        <v>1E-3</v>
      </c>
      <c r="D104" s="10">
        <v>0.35</v>
      </c>
      <c r="E104" s="10">
        <v>0.82562471569099949</v>
      </c>
      <c r="F104" s="10">
        <v>9.3979139442667919E-2</v>
      </c>
      <c r="G104" s="10">
        <v>5.821351576558359E-2</v>
      </c>
      <c r="H104" s="9">
        <v>0.262993427149457</v>
      </c>
    </row>
    <row r="105" spans="1:8" x14ac:dyDescent="0.25">
      <c r="A105" s="7">
        <v>42217</v>
      </c>
      <c r="B105" s="9" t="s">
        <v>9</v>
      </c>
      <c r="C105" s="10">
        <v>-3.9000000000000003E-3</v>
      </c>
      <c r="D105" s="10">
        <v>0.36</v>
      </c>
      <c r="E105" s="10">
        <v>0.82419461870456112</v>
      </c>
      <c r="F105" s="10">
        <v>0.1042543043697777</v>
      </c>
      <c r="G105" s="10">
        <v>5.8114902975478264E-2</v>
      </c>
      <c r="H105" s="9">
        <v>0.50823146721354096</v>
      </c>
    </row>
    <row r="106" spans="1:8" x14ac:dyDescent="0.25">
      <c r="A106" s="7">
        <v>42248</v>
      </c>
      <c r="B106" s="9" t="s">
        <v>9</v>
      </c>
      <c r="C106" s="10">
        <v>-4.7999999999999996E-3</v>
      </c>
      <c r="D106" s="10">
        <v>0.36</v>
      </c>
      <c r="E106" s="10">
        <v>0.82516830175915756</v>
      </c>
      <c r="F106" s="10">
        <v>9.5081554631886306E-2</v>
      </c>
      <c r="G106" s="10">
        <v>5.4639092299026443E-2</v>
      </c>
      <c r="H106" s="9">
        <v>0.47201861772616599</v>
      </c>
    </row>
    <row r="107" spans="1:8" x14ac:dyDescent="0.25">
      <c r="A107" s="7">
        <v>42278</v>
      </c>
      <c r="B107" s="9" t="s">
        <v>9</v>
      </c>
      <c r="C107" s="10">
        <v>-1E-3</v>
      </c>
      <c r="D107" s="10">
        <v>0.36</v>
      </c>
      <c r="E107" s="10">
        <v>0.82624028935291971</v>
      </c>
      <c r="F107" s="10">
        <v>9.1378750323301408E-2</v>
      </c>
      <c r="G107" s="10">
        <v>6.5120024491277712E-2</v>
      </c>
      <c r="H107" s="9">
        <v>0.52712282203730199</v>
      </c>
    </row>
    <row r="108" spans="1:8" x14ac:dyDescent="0.25">
      <c r="A108" s="7">
        <v>42309</v>
      </c>
      <c r="B108" s="9" t="s">
        <v>9</v>
      </c>
      <c r="C108" s="10">
        <v>0</v>
      </c>
      <c r="D108" s="10">
        <v>0.37</v>
      </c>
      <c r="E108" s="10">
        <v>0.83420529760962925</v>
      </c>
      <c r="F108" s="10">
        <v>8.4333591683073514E-2</v>
      </c>
      <c r="G108" s="10">
        <v>6.7543535926826201E-2</v>
      </c>
      <c r="H108" s="9">
        <v>0.39377673132303398</v>
      </c>
    </row>
    <row r="109" spans="1:8" x14ac:dyDescent="0.25">
      <c r="A109" s="7">
        <v>42339</v>
      </c>
      <c r="B109" s="9" t="s">
        <v>9</v>
      </c>
      <c r="C109" s="10">
        <v>-1E-3</v>
      </c>
      <c r="D109" s="10">
        <v>0.374</v>
      </c>
      <c r="E109" s="10">
        <v>0.84708319224037132</v>
      </c>
      <c r="F109" s="10">
        <v>9.1191503582032901E-2</v>
      </c>
      <c r="G109" s="10">
        <v>5.5768148564997184E-2</v>
      </c>
      <c r="H109" s="9">
        <v>0.68337566719499998</v>
      </c>
    </row>
    <row r="110" spans="1:8" x14ac:dyDescent="0.25">
      <c r="A110" s="7">
        <v>42370</v>
      </c>
      <c r="B110" s="9" t="s">
        <v>9</v>
      </c>
      <c r="C110" s="10">
        <v>1E-3</v>
      </c>
      <c r="D110" s="10">
        <v>0.34</v>
      </c>
      <c r="E110" s="10">
        <v>0.81803312532534822</v>
      </c>
      <c r="F110" s="10">
        <v>8.4880425893940431E-2</v>
      </c>
      <c r="G110" s="10">
        <v>5.9227161458695082E-2</v>
      </c>
      <c r="H110" s="9">
        <v>0.72148660736912296</v>
      </c>
    </row>
    <row r="111" spans="1:8" x14ac:dyDescent="0.25">
      <c r="A111" s="7">
        <v>42401</v>
      </c>
      <c r="B111" s="9" t="s">
        <v>9</v>
      </c>
      <c r="C111" s="10">
        <v>1E-3</v>
      </c>
      <c r="D111" s="10">
        <v>0.34</v>
      </c>
      <c r="E111" s="10">
        <v>0.81838102334272711</v>
      </c>
      <c r="F111" s="10">
        <v>7.9804683025003514E-2</v>
      </c>
      <c r="G111" s="10">
        <v>6.132331614953488E-2</v>
      </c>
      <c r="H111" s="9">
        <v>0.50767544978177703</v>
      </c>
    </row>
    <row r="112" spans="1:8" x14ac:dyDescent="0.25">
      <c r="A112" s="7">
        <v>42430</v>
      </c>
      <c r="B112" s="9" t="s">
        <v>9</v>
      </c>
      <c r="C112" s="10">
        <v>2.8999999999999998E-3</v>
      </c>
      <c r="D112" s="10">
        <v>0.36799999999999999</v>
      </c>
      <c r="E112" s="10">
        <v>0.82385372676995516</v>
      </c>
      <c r="F112" s="10">
        <v>0.10479535727338103</v>
      </c>
      <c r="G112" s="10">
        <v>4.6285965446122526E-2</v>
      </c>
      <c r="H112" s="9">
        <v>0.20081686053710501</v>
      </c>
    </row>
    <row r="113" spans="1:8" x14ac:dyDescent="0.25">
      <c r="A113" s="7">
        <v>42461</v>
      </c>
      <c r="B113" s="9" t="s">
        <v>9</v>
      </c>
      <c r="C113" s="10">
        <v>4.8999999999999998E-3</v>
      </c>
      <c r="D113" s="10">
        <v>0.36</v>
      </c>
      <c r="E113" s="10">
        <v>0.82506021925330097</v>
      </c>
      <c r="F113" s="10">
        <v>0.10017009773463972</v>
      </c>
      <c r="G113" s="10">
        <v>5.018311415255234E-2</v>
      </c>
      <c r="H113" s="9">
        <v>0.16935276823076501</v>
      </c>
    </row>
    <row r="114" spans="1:8" x14ac:dyDescent="0.25">
      <c r="A114" s="7">
        <v>42491</v>
      </c>
      <c r="B114" s="9" t="s">
        <v>9</v>
      </c>
      <c r="C114" s="10">
        <v>1.9E-3</v>
      </c>
      <c r="D114" s="10">
        <v>0.36</v>
      </c>
      <c r="E114" s="10">
        <v>0.82458074442165707</v>
      </c>
      <c r="F114" s="10">
        <v>0.11198747974803902</v>
      </c>
      <c r="G114" s="10">
        <v>6.6257220059734515E-2</v>
      </c>
      <c r="H114" s="9">
        <v>-0.25903009474246702</v>
      </c>
    </row>
    <row r="115" spans="1:8" x14ac:dyDescent="0.25">
      <c r="A115" s="7">
        <v>42522</v>
      </c>
      <c r="B115" s="9" t="s">
        <v>9</v>
      </c>
      <c r="C115" s="10">
        <v>-1E-3</v>
      </c>
      <c r="D115" s="10">
        <v>0.374</v>
      </c>
      <c r="E115" s="10">
        <v>0.82719666989848606</v>
      </c>
      <c r="F115" s="10">
        <v>0.10638765973753786</v>
      </c>
      <c r="G115" s="10">
        <v>5.2656281429496209E-2</v>
      </c>
      <c r="H115" s="9">
        <v>-3.4869258448556498E-2</v>
      </c>
    </row>
    <row r="116" spans="1:8" x14ac:dyDescent="0.25">
      <c r="A116" s="7">
        <v>42552</v>
      </c>
      <c r="B116" s="9" t="s">
        <v>9</v>
      </c>
      <c r="C116" s="10">
        <v>1E-3</v>
      </c>
      <c r="D116" s="10">
        <v>0.37</v>
      </c>
      <c r="E116" s="10">
        <v>0.82250227677936827</v>
      </c>
      <c r="F116" s="10">
        <v>9.4028359658606203E-2</v>
      </c>
      <c r="G116" s="10">
        <v>5.6371013667118705E-2</v>
      </c>
      <c r="H116" s="9">
        <v>-0.22834107937317</v>
      </c>
    </row>
    <row r="117" spans="1:8" x14ac:dyDescent="0.25">
      <c r="A117" s="7">
        <v>42583</v>
      </c>
      <c r="B117" s="9" t="s">
        <v>9</v>
      </c>
      <c r="C117" s="10">
        <v>0</v>
      </c>
      <c r="D117" s="10">
        <v>0.37</v>
      </c>
      <c r="E117" s="10">
        <v>0.83205609156430926</v>
      </c>
      <c r="F117" s="10">
        <v>9.6572921439562712E-2</v>
      </c>
      <c r="G117" s="10">
        <v>4.5272360573431376E-2</v>
      </c>
      <c r="H117" s="9">
        <v>0.42851348586113702</v>
      </c>
    </row>
    <row r="118" spans="1:8" x14ac:dyDescent="0.25">
      <c r="A118" s="7">
        <v>42614</v>
      </c>
      <c r="B118" s="9" t="s">
        <v>9</v>
      </c>
      <c r="C118" s="10">
        <v>1.9E-3</v>
      </c>
      <c r="D118" s="10">
        <v>0.37</v>
      </c>
      <c r="E118" s="10">
        <v>0.83350566663672099</v>
      </c>
      <c r="F118" s="10">
        <v>9.1439195567729323E-2</v>
      </c>
      <c r="G118" s="10">
        <v>4.3600531926489501E-2</v>
      </c>
      <c r="H118" s="9">
        <v>-3.8316598405909098E-2</v>
      </c>
    </row>
    <row r="119" spans="1:8" x14ac:dyDescent="0.25">
      <c r="A119" s="7">
        <v>42644</v>
      </c>
      <c r="B119" s="9" t="s">
        <v>9</v>
      </c>
      <c r="C119" s="10">
        <v>1E-3</v>
      </c>
      <c r="D119" s="10">
        <v>0.36</v>
      </c>
      <c r="E119" s="10">
        <v>0.8400666664260058</v>
      </c>
      <c r="F119" s="10">
        <v>8.7900002275548783E-2</v>
      </c>
      <c r="G119" s="10">
        <v>4.2158939625643488E-2</v>
      </c>
      <c r="H119" s="9">
        <v>0.12860571040875701</v>
      </c>
    </row>
    <row r="120" spans="1:8" x14ac:dyDescent="0.25">
      <c r="A120" s="7">
        <v>42675</v>
      </c>
      <c r="B120" s="9" t="s">
        <v>9</v>
      </c>
      <c r="C120" s="10">
        <v>-1E-3</v>
      </c>
      <c r="D120" s="10">
        <v>0.37</v>
      </c>
      <c r="E120" s="10">
        <v>0.84726770936264795</v>
      </c>
      <c r="F120" s="10">
        <v>9.2480659504369719E-2</v>
      </c>
      <c r="G120" s="10">
        <v>5.6727011580317996E-2</v>
      </c>
      <c r="H120" s="9">
        <v>0.42639256215536703</v>
      </c>
    </row>
    <row r="121" spans="1:8" x14ac:dyDescent="0.25">
      <c r="A121" s="7">
        <v>42705</v>
      </c>
      <c r="B121" s="9" t="s">
        <v>9</v>
      </c>
      <c r="C121" s="10">
        <v>1E-3</v>
      </c>
      <c r="D121" s="10">
        <v>0.373</v>
      </c>
      <c r="E121" s="10">
        <v>0.85003528269320627</v>
      </c>
      <c r="F121" s="10">
        <v>0.10040425986172161</v>
      </c>
      <c r="G121" s="10">
        <v>5.5423484888865157E-2</v>
      </c>
      <c r="H121" s="9">
        <v>0.173355190253632</v>
      </c>
    </row>
    <row r="122" spans="1:8" x14ac:dyDescent="0.25">
      <c r="A122" s="7">
        <v>42736</v>
      </c>
      <c r="B122" s="9" t="s">
        <v>9</v>
      </c>
      <c r="C122" s="10">
        <v>2.8999999999999998E-3</v>
      </c>
      <c r="D122" s="10">
        <v>0.35</v>
      </c>
      <c r="E122" s="10">
        <v>0.8102047788752742</v>
      </c>
      <c r="F122" s="10">
        <v>9.1251862513904117E-2</v>
      </c>
      <c r="G122" s="10">
        <v>5.2595151373465841E-2</v>
      </c>
      <c r="H122" s="9">
        <v>-0.44933360517580501</v>
      </c>
    </row>
    <row r="123" spans="1:8" x14ac:dyDescent="0.25">
      <c r="A123" s="7">
        <v>42767</v>
      </c>
      <c r="B123" s="9" t="s">
        <v>9</v>
      </c>
      <c r="C123" s="10">
        <v>2.8999999999999998E-3</v>
      </c>
      <c r="D123" s="10">
        <v>0.35</v>
      </c>
      <c r="E123" s="10">
        <v>0.81517612476056944</v>
      </c>
      <c r="F123" s="10">
        <v>8.9163221443149157E-2</v>
      </c>
      <c r="G123" s="10">
        <v>5.6434793621469262E-2</v>
      </c>
      <c r="H123" s="9">
        <v>-6.3310631077991199E-3</v>
      </c>
    </row>
    <row r="124" spans="1:8" x14ac:dyDescent="0.25">
      <c r="A124" s="7">
        <v>42795</v>
      </c>
      <c r="B124" s="9" t="s">
        <v>9</v>
      </c>
      <c r="C124" s="10">
        <v>-1E-3</v>
      </c>
      <c r="D124" s="10">
        <v>0.35299999999999998</v>
      </c>
      <c r="E124" s="10">
        <v>0.81722252839814435</v>
      </c>
      <c r="F124" s="10">
        <v>7.9345130100439532E-2</v>
      </c>
      <c r="G124" s="10">
        <v>6.2355931838257092E-2</v>
      </c>
      <c r="H124" s="9">
        <v>-0.208756051551205</v>
      </c>
    </row>
    <row r="125" spans="1:8" x14ac:dyDescent="0.25">
      <c r="A125" s="7">
        <v>42826</v>
      </c>
      <c r="B125" s="9" t="s">
        <v>9</v>
      </c>
      <c r="C125" s="10">
        <v>0</v>
      </c>
      <c r="D125" s="10">
        <v>0.35</v>
      </c>
      <c r="E125" s="10">
        <v>0.82107035856084976</v>
      </c>
      <c r="F125" s="10">
        <v>8.0191990635700136E-2</v>
      </c>
      <c r="G125" s="10">
        <v>4.7924633200222985E-2</v>
      </c>
      <c r="H125" s="9">
        <v>0.35196488356328898</v>
      </c>
    </row>
    <row r="126" spans="1:8" x14ac:dyDescent="0.25">
      <c r="A126" s="7">
        <v>42856</v>
      </c>
      <c r="B126" s="9" t="s">
        <v>9</v>
      </c>
      <c r="C126" s="10">
        <v>0</v>
      </c>
      <c r="D126" s="10">
        <v>0.36</v>
      </c>
      <c r="E126" s="10">
        <v>0.82184541545970413</v>
      </c>
      <c r="F126" s="10">
        <v>9.6594897811184244E-2</v>
      </c>
      <c r="G126" s="10">
        <v>5.7970248743043233E-2</v>
      </c>
      <c r="H126" s="9">
        <v>-5.9583421415705298E-3</v>
      </c>
    </row>
    <row r="127" spans="1:8" x14ac:dyDescent="0.25">
      <c r="A127" s="7">
        <v>42887</v>
      </c>
      <c r="B127" s="9" t="s">
        <v>9</v>
      </c>
      <c r="C127" s="10">
        <v>-1.9E-3</v>
      </c>
      <c r="D127" s="10">
        <v>0.36799999999999999</v>
      </c>
      <c r="E127" s="10">
        <v>0.82584741225351677</v>
      </c>
      <c r="F127" s="10">
        <v>9.1604545080957792E-2</v>
      </c>
      <c r="G127" s="10">
        <v>5.4725153400284561E-2</v>
      </c>
      <c r="H127" s="9">
        <v>0.47167646105802102</v>
      </c>
    </row>
    <row r="128" spans="1:8" x14ac:dyDescent="0.25">
      <c r="A128" s="7">
        <v>42917</v>
      </c>
      <c r="B128" s="9" t="s">
        <v>9</v>
      </c>
      <c r="C128" s="10">
        <v>-1.9E-3</v>
      </c>
      <c r="D128" s="10">
        <v>0.37</v>
      </c>
      <c r="E128" s="10">
        <v>0.83242589247131427</v>
      </c>
      <c r="F128" s="10">
        <v>8.2565734380420641E-2</v>
      </c>
      <c r="G128" s="10">
        <v>3.986174478166591E-2</v>
      </c>
      <c r="H128" s="9">
        <v>0.16926967115196601</v>
      </c>
    </row>
    <row r="129" spans="1:8" x14ac:dyDescent="0.25">
      <c r="A129" s="7">
        <v>42948</v>
      </c>
      <c r="B129" s="9" t="s">
        <v>9</v>
      </c>
      <c r="C129" s="10">
        <v>2.8999999999999998E-3</v>
      </c>
      <c r="D129" s="10">
        <v>0.37</v>
      </c>
      <c r="E129" s="10">
        <v>0.83652081161812308</v>
      </c>
      <c r="F129" s="10">
        <v>7.5423384429669088E-2</v>
      </c>
      <c r="G129" s="10">
        <v>5.6059622207798372E-2</v>
      </c>
      <c r="H129" s="9">
        <v>0.19304125306648301</v>
      </c>
    </row>
    <row r="130" spans="1:8" x14ac:dyDescent="0.25">
      <c r="A130" s="7">
        <v>42979</v>
      </c>
      <c r="B130" s="9" t="s">
        <v>9</v>
      </c>
      <c r="C130" s="10">
        <v>2.8999999999999998E-3</v>
      </c>
      <c r="D130" s="10">
        <v>0.37</v>
      </c>
      <c r="E130" s="10">
        <v>0.83680169054877052</v>
      </c>
      <c r="F130" s="10">
        <v>7.5423384429669088E-2</v>
      </c>
      <c r="G130" s="10">
        <v>5.5994234505232658E-2</v>
      </c>
      <c r="H130" s="9">
        <v>0.232530427648658</v>
      </c>
    </row>
    <row r="131" spans="1:8" x14ac:dyDescent="0.25">
      <c r="A131" s="7">
        <v>43009</v>
      </c>
      <c r="B131" s="9" t="s">
        <v>9</v>
      </c>
      <c r="C131" s="10">
        <v>-1.9E-3</v>
      </c>
      <c r="D131" s="10">
        <v>0.37</v>
      </c>
      <c r="E131" s="10">
        <v>0.83352195386233741</v>
      </c>
      <c r="F131" s="10">
        <v>7.2901809668818304E-2</v>
      </c>
      <c r="G131" s="10">
        <v>5.2104795994777728E-2</v>
      </c>
      <c r="H131" s="9">
        <v>-2.0575524319548299E-2</v>
      </c>
    </row>
    <row r="132" spans="1:8" x14ac:dyDescent="0.25">
      <c r="A132" s="7">
        <v>43040</v>
      </c>
      <c r="B132" s="9" t="s">
        <v>9</v>
      </c>
      <c r="C132" s="10">
        <v>-1.9E-3</v>
      </c>
      <c r="D132" s="10">
        <v>0.37</v>
      </c>
      <c r="E132" s="10">
        <v>0.84581093504608174</v>
      </c>
      <c r="F132" s="10">
        <v>6.8950497794821819E-2</v>
      </c>
      <c r="G132" s="10">
        <v>5.292768775490065E-2</v>
      </c>
      <c r="H132" s="9">
        <v>0.22583298089262099</v>
      </c>
    </row>
    <row r="133" spans="1:8" x14ac:dyDescent="0.25">
      <c r="A133" s="7">
        <v>43070</v>
      </c>
      <c r="B133" s="9" t="s">
        <v>9</v>
      </c>
      <c r="C133" s="10">
        <v>1.9E-3</v>
      </c>
      <c r="D133" s="10">
        <v>0.376</v>
      </c>
      <c r="E133" s="10">
        <v>0.84536955386934987</v>
      </c>
      <c r="F133" s="10">
        <v>7.4135142717676641E-2</v>
      </c>
      <c r="G133" s="10">
        <v>5.1220152721102218E-2</v>
      </c>
      <c r="H133" s="9">
        <v>4.6394413637188797E-2</v>
      </c>
    </row>
    <row r="134" spans="1:8" x14ac:dyDescent="0.25">
      <c r="A134" s="7">
        <v>43101</v>
      </c>
      <c r="B134" s="9" t="s">
        <v>9</v>
      </c>
      <c r="C134" s="10">
        <v>1.9E-3</v>
      </c>
      <c r="D134" s="10">
        <v>0.35</v>
      </c>
      <c r="E134" s="10">
        <v>0.81327305804341832</v>
      </c>
      <c r="F134" s="10">
        <v>6.5580952506043039E-2</v>
      </c>
      <c r="G134" s="10">
        <v>5.7705010330338931E-2</v>
      </c>
      <c r="H134" s="9">
        <v>0.42901505483163099</v>
      </c>
    </row>
    <row r="135" spans="1:8" x14ac:dyDescent="0.25">
      <c r="A135" s="7">
        <v>43132</v>
      </c>
      <c r="B135" s="9" t="s">
        <v>9</v>
      </c>
      <c r="C135" s="10">
        <v>2.8999999999999998E-3</v>
      </c>
      <c r="D135" s="10">
        <v>0.35</v>
      </c>
      <c r="E135" s="10">
        <v>0.8191325735825451</v>
      </c>
      <c r="F135" s="10">
        <v>5.7534047433018938E-2</v>
      </c>
      <c r="G135" s="10">
        <v>4.3053060423685736E-2</v>
      </c>
      <c r="H135" s="9">
        <v>0.66360319290302205</v>
      </c>
    </row>
    <row r="136" spans="1:8" x14ac:dyDescent="0.25">
      <c r="A136" s="7">
        <v>43160</v>
      </c>
      <c r="B136" s="9" t="s">
        <v>9</v>
      </c>
      <c r="C136" s="10">
        <v>1E-3</v>
      </c>
      <c r="D136" s="10">
        <v>0.36299999999999999</v>
      </c>
      <c r="E136" s="10">
        <v>0.82078431744845814</v>
      </c>
      <c r="F136" s="10">
        <v>5.6776404130775206E-2</v>
      </c>
      <c r="G136" s="10">
        <v>4.1651880316748886E-2</v>
      </c>
      <c r="H136" s="9">
        <v>0.85050562299160803</v>
      </c>
    </row>
    <row r="137" spans="1:8" x14ac:dyDescent="0.25">
      <c r="A137" s="7">
        <v>43191</v>
      </c>
      <c r="B137" s="9" t="s">
        <v>9</v>
      </c>
      <c r="C137" s="10">
        <v>1.9E-3</v>
      </c>
      <c r="D137" s="10">
        <v>0.38</v>
      </c>
      <c r="E137" s="10">
        <v>0.8229431935247441</v>
      </c>
      <c r="F137" s="10">
        <v>6.8118650233450789E-2</v>
      </c>
      <c r="G137" s="10">
        <v>5.5652189329849194E-2</v>
      </c>
      <c r="H137" s="9">
        <v>0.76070873247842197</v>
      </c>
    </row>
    <row r="138" spans="1:8" x14ac:dyDescent="0.25">
      <c r="A138" s="7">
        <v>43221</v>
      </c>
      <c r="B138" s="9" t="s">
        <v>9</v>
      </c>
      <c r="C138" s="10">
        <v>0</v>
      </c>
      <c r="D138" s="10">
        <v>0.38</v>
      </c>
      <c r="E138" s="10">
        <v>0.81933624113691172</v>
      </c>
      <c r="F138" s="10">
        <v>6.7373226984469056E-2</v>
      </c>
      <c r="G138" s="10">
        <v>1.8790935703528449E-2</v>
      </c>
      <c r="H138" s="9">
        <v>0.68279105787221195</v>
      </c>
    </row>
    <row r="139" spans="1:8" x14ac:dyDescent="0.25">
      <c r="A139" s="7">
        <v>43252</v>
      </c>
      <c r="B139" s="9" t="s">
        <v>9</v>
      </c>
      <c r="C139" s="10">
        <v>2.0999999999999999E-3</v>
      </c>
      <c r="D139" s="10">
        <v>0.37200000000000005</v>
      </c>
      <c r="E139" s="10">
        <v>0.82008981108806811</v>
      </c>
      <c r="F139" s="10">
        <v>5.8980087069021747E-2</v>
      </c>
      <c r="G139" s="10">
        <v>3.0034322063753571E-2</v>
      </c>
      <c r="H139" s="9">
        <v>0.97965090200539195</v>
      </c>
    </row>
    <row r="140" spans="1:8" x14ac:dyDescent="0.25">
      <c r="A140" s="7">
        <v>43282</v>
      </c>
      <c r="B140" s="9" t="s">
        <v>9</v>
      </c>
      <c r="C140" s="10">
        <v>-5.9999999999999995E-4</v>
      </c>
      <c r="D140" s="10">
        <v>0.37</v>
      </c>
      <c r="E140" s="10">
        <v>0.81725679540682883</v>
      </c>
      <c r="F140" s="10">
        <v>5.1454570935176129E-2</v>
      </c>
      <c r="G140" s="10">
        <v>1.9101768477738253E-2</v>
      </c>
      <c r="H140" s="9">
        <v>0.79533389975676705</v>
      </c>
    </row>
    <row r="141" spans="1:8" x14ac:dyDescent="0.25">
      <c r="A141" s="7">
        <v>43313</v>
      </c>
      <c r="B141" s="9" t="s">
        <v>9</v>
      </c>
      <c r="C141" s="10">
        <v>7.000000000000001E-4</v>
      </c>
      <c r="D141" s="10">
        <v>0.37</v>
      </c>
      <c r="E141" s="10">
        <v>0.8223077507551203</v>
      </c>
      <c r="F141" s="10">
        <v>5.6782514157406205E-2</v>
      </c>
      <c r="G141" s="10">
        <v>3.0856824332743341E-2</v>
      </c>
      <c r="H141" s="9">
        <v>1.0887254088970499</v>
      </c>
    </row>
    <row r="142" spans="1:8" x14ac:dyDescent="0.25">
      <c r="A142" s="7">
        <v>43344</v>
      </c>
      <c r="B142" s="9" t="s">
        <v>9</v>
      </c>
      <c r="C142" s="10">
        <v>-4.0000000000000002E-4</v>
      </c>
      <c r="D142" s="10">
        <v>0.38</v>
      </c>
      <c r="E142" s="10">
        <v>0.81926292081733976</v>
      </c>
      <c r="F142" s="10">
        <v>4.4810935311737847E-2</v>
      </c>
      <c r="G142" s="10">
        <v>3.3480707793042741E-2</v>
      </c>
      <c r="H142" s="9">
        <v>1.3290952441964199</v>
      </c>
    </row>
    <row r="143" spans="1:8" x14ac:dyDescent="0.25">
      <c r="A143" s="7">
        <v>43374</v>
      </c>
      <c r="B143" s="9" t="s">
        <v>9</v>
      </c>
      <c r="C143" s="10">
        <v>8.0000000000000004E-4</v>
      </c>
      <c r="D143" s="10">
        <v>0.39</v>
      </c>
      <c r="E143" s="10">
        <v>0.82134032987187899</v>
      </c>
      <c r="F143" s="10">
        <v>4.8350677406629246E-2</v>
      </c>
      <c r="G143" s="10">
        <v>2.7884665952818712E-2</v>
      </c>
      <c r="H143" s="9">
        <v>1.1703014652761901</v>
      </c>
    </row>
    <row r="144" spans="1:8" x14ac:dyDescent="0.25">
      <c r="A144" s="7">
        <v>43405</v>
      </c>
      <c r="B144" s="9" t="s">
        <v>9</v>
      </c>
      <c r="C144" s="10">
        <v>-4.4000000000000003E-3</v>
      </c>
      <c r="D144" s="10">
        <v>0.4</v>
      </c>
      <c r="E144" s="10">
        <v>0.83942397202408892</v>
      </c>
      <c r="F144" s="10">
        <v>5.2531972297775405E-2</v>
      </c>
      <c r="G144" s="10">
        <v>3.6203693975120646E-2</v>
      </c>
      <c r="H144" s="9">
        <v>1.3739600572028901</v>
      </c>
    </row>
    <row r="145" spans="1:15" x14ac:dyDescent="0.25">
      <c r="A145" s="7">
        <v>43435</v>
      </c>
      <c r="B145" s="9" t="s">
        <v>9</v>
      </c>
      <c r="C145" s="10">
        <v>-4.3E-3</v>
      </c>
      <c r="D145" s="10">
        <v>0.39399999999999996</v>
      </c>
      <c r="E145" s="10">
        <v>0.83952580580127212</v>
      </c>
      <c r="F145" s="10">
        <v>5.9208194729912331E-2</v>
      </c>
      <c r="G145" s="10">
        <v>4.2363680038433785E-2</v>
      </c>
      <c r="H145" s="9">
        <v>1.2253706998810501</v>
      </c>
    </row>
    <row r="146" spans="1:15" x14ac:dyDescent="0.25">
      <c r="A146" s="7">
        <v>43466</v>
      </c>
      <c r="B146" s="9" t="s">
        <v>9</v>
      </c>
      <c r="C146" s="10">
        <v>-2.7000000000000001E-3</v>
      </c>
      <c r="D146" s="10">
        <v>0.38</v>
      </c>
      <c r="E146" s="10">
        <v>0.8105465865619883</v>
      </c>
      <c r="F146" s="10">
        <v>5.6246325676754846E-2</v>
      </c>
      <c r="G146" s="10">
        <v>3.8867327466559638E-2</v>
      </c>
      <c r="H146" s="9">
        <v>0.81498688786856399</v>
      </c>
    </row>
    <row r="147" spans="1:15" x14ac:dyDescent="0.25">
      <c r="A147" s="7">
        <v>43497</v>
      </c>
      <c r="B147" s="9" t="s">
        <v>9</v>
      </c>
      <c r="C147" s="10">
        <v>8.9999999999999998E-4</v>
      </c>
      <c r="D147" s="10">
        <v>0.38</v>
      </c>
      <c r="E147" s="10">
        <v>0.81184958261151841</v>
      </c>
      <c r="F147" s="10">
        <v>4.9043268607804946E-2</v>
      </c>
      <c r="G147" s="10">
        <v>3.9474019293943702E-2</v>
      </c>
      <c r="H147" s="9">
        <v>0.60386868665661098</v>
      </c>
    </row>
    <row r="148" spans="1:15" x14ac:dyDescent="0.25">
      <c r="A148" s="7">
        <v>43525</v>
      </c>
      <c r="B148" s="9" t="s">
        <v>9</v>
      </c>
      <c r="C148" s="10">
        <v>4.0999999999999995E-3</v>
      </c>
      <c r="D148" s="10">
        <v>0.38799999999999996</v>
      </c>
      <c r="E148" s="10">
        <v>0.81011357270030837</v>
      </c>
      <c r="F148" s="10">
        <v>5.3327930882966744E-2</v>
      </c>
      <c r="G148" s="10">
        <v>3.0525137489657891E-2</v>
      </c>
      <c r="H148" s="9">
        <v>0.70796244000342701</v>
      </c>
    </row>
    <row r="149" spans="1:15" x14ac:dyDescent="0.25">
      <c r="A149" s="7">
        <v>43556</v>
      </c>
      <c r="B149" s="9" t="s">
        <v>9</v>
      </c>
      <c r="C149" s="10">
        <v>2.8000000000000004E-3</v>
      </c>
      <c r="D149" s="10">
        <v>0.4</v>
      </c>
      <c r="E149" s="10">
        <v>0.8129429920430663</v>
      </c>
      <c r="F149" s="10">
        <v>5.8915589207658596E-2</v>
      </c>
      <c r="G149" s="10">
        <v>3.0030162871438389E-2</v>
      </c>
      <c r="H149" s="9">
        <v>0.68450314906515197</v>
      </c>
    </row>
    <row r="150" spans="1:15" x14ac:dyDescent="0.25">
      <c r="A150" s="7">
        <v>43586</v>
      </c>
      <c r="B150" s="9" t="s">
        <v>9</v>
      </c>
      <c r="C150" s="10">
        <v>8.9999999999999998E-4</v>
      </c>
      <c r="D150" s="10">
        <v>0.4</v>
      </c>
      <c r="E150" s="10">
        <v>0.8132356224153432</v>
      </c>
      <c r="F150" s="10">
        <v>5.531900375379644E-2</v>
      </c>
      <c r="G150" s="10">
        <v>2.4014246252448062E-2</v>
      </c>
      <c r="H150" s="9">
        <v>0.54656580242032604</v>
      </c>
    </row>
    <row r="151" spans="1:15" x14ac:dyDescent="0.25">
      <c r="A151" s="7">
        <v>43617</v>
      </c>
      <c r="B151" s="9" t="s">
        <v>9</v>
      </c>
      <c r="C151" s="10">
        <v>-3.3E-3</v>
      </c>
      <c r="D151" s="10">
        <v>0.39799999999999996</v>
      </c>
      <c r="E151" s="10">
        <v>0.8148233399081698</v>
      </c>
      <c r="F151" s="10">
        <v>5.7810316382639941E-2</v>
      </c>
      <c r="G151" s="10">
        <v>2.9246509082736377E-2</v>
      </c>
      <c r="H151" s="9">
        <v>1.0072339009956801</v>
      </c>
    </row>
    <row r="152" spans="1:15" x14ac:dyDescent="0.25">
      <c r="A152" s="7">
        <v>43647</v>
      </c>
      <c r="B152" s="9" t="s">
        <v>9</v>
      </c>
      <c r="C152" s="10">
        <v>2.2000000000000001E-3</v>
      </c>
      <c r="D152" s="10">
        <v>0.42</v>
      </c>
      <c r="E152" s="10">
        <v>0.81381297423091647</v>
      </c>
      <c r="F152" s="10">
        <v>7.7110080327196628E-2</v>
      </c>
      <c r="G152" s="10">
        <v>3.1853121522240929E-2</v>
      </c>
      <c r="H152" s="9">
        <v>0.51987857507635704</v>
      </c>
    </row>
    <row r="153" spans="1:15" x14ac:dyDescent="0.25">
      <c r="A153" s="7">
        <v>43678</v>
      </c>
      <c r="B153" s="9" t="s">
        <v>9</v>
      </c>
      <c r="C153" s="10">
        <v>-2.8000000000000004E-3</v>
      </c>
      <c r="D153" s="10">
        <v>0.42</v>
      </c>
      <c r="E153" s="10">
        <v>0.81984550981075899</v>
      </c>
      <c r="F153" s="10">
        <v>7.7746749110123289E-2</v>
      </c>
      <c r="G153" s="10">
        <v>2.3268296451493121E-2</v>
      </c>
      <c r="H153" s="9">
        <v>0.67547661312405005</v>
      </c>
    </row>
    <row r="154" spans="1:15" x14ac:dyDescent="0.25">
      <c r="A154" s="7">
        <v>43709</v>
      </c>
      <c r="B154" s="9" t="s">
        <v>9</v>
      </c>
      <c r="C154" s="10">
        <v>-5.0000000000000001E-4</v>
      </c>
      <c r="D154" s="10">
        <v>0.42</v>
      </c>
      <c r="E154" s="10">
        <v>0.81453466400038299</v>
      </c>
      <c r="F154" s="10">
        <v>6.5007441754854497E-2</v>
      </c>
      <c r="G154" s="10">
        <v>2.6960033688079085E-2</v>
      </c>
      <c r="H154" s="9">
        <v>0.870171149521069</v>
      </c>
    </row>
    <row r="155" spans="1:15" x14ac:dyDescent="0.25">
      <c r="A155" s="7">
        <v>43739</v>
      </c>
      <c r="B155" s="9" t="s">
        <v>9</v>
      </c>
      <c r="C155" s="10">
        <v>-5.0000000000000001E-4</v>
      </c>
      <c r="D155" s="10">
        <v>0.42</v>
      </c>
      <c r="E155" s="10">
        <v>0.8271454512597195</v>
      </c>
      <c r="F155" s="10">
        <v>6.7000491857929292E-2</v>
      </c>
      <c r="G155" s="10">
        <v>2.8052192401510134E-2</v>
      </c>
      <c r="H155" s="9">
        <v>0.86153606745375499</v>
      </c>
    </row>
    <row r="156" spans="1:15" x14ac:dyDescent="0.25">
      <c r="A156" s="7">
        <v>43770</v>
      </c>
      <c r="B156" s="9" t="s">
        <v>9</v>
      </c>
      <c r="C156" s="10">
        <v>-1E-4</v>
      </c>
      <c r="D156" s="10">
        <v>0.45</v>
      </c>
      <c r="E156" s="10">
        <v>0.83280231271299032</v>
      </c>
      <c r="F156" s="10">
        <v>9.0357536369459687E-2</v>
      </c>
      <c r="G156" s="10">
        <v>3.7208579938152499E-2</v>
      </c>
      <c r="H156" s="9">
        <v>1.0217686018694701</v>
      </c>
    </row>
    <row r="157" spans="1:15" x14ac:dyDescent="0.25">
      <c r="A157" s="7">
        <v>43800</v>
      </c>
      <c r="B157" s="9" t="s">
        <v>9</v>
      </c>
      <c r="C157" s="10">
        <v>-1.6000000000000001E-3</v>
      </c>
      <c r="D157" s="10">
        <v>0.46399999999999997</v>
      </c>
      <c r="E157" s="10">
        <v>0.83528571641285332</v>
      </c>
      <c r="F157" s="10">
        <v>8.19028912893527E-2</v>
      </c>
      <c r="G157" s="10">
        <v>3.3378194019394597E-2</v>
      </c>
      <c r="H157" s="9">
        <v>0.72962390648749298</v>
      </c>
    </row>
    <row r="158" spans="1:15" x14ac:dyDescent="0.25">
      <c r="A158" s="7">
        <v>43831</v>
      </c>
      <c r="B158" s="9" t="s">
        <v>9</v>
      </c>
      <c r="C158" s="10">
        <v>1.5E-3</v>
      </c>
      <c r="D158" s="10">
        <v>0.46</v>
      </c>
      <c r="E158" s="10">
        <v>0.83527385301938262</v>
      </c>
      <c r="F158" s="10">
        <v>6.6092942257422016E-2</v>
      </c>
      <c r="G158" s="10">
        <v>3.0266231789294384E-2</v>
      </c>
      <c r="H158" s="9">
        <v>0.57469311438830795</v>
      </c>
    </row>
    <row r="159" spans="1:15" x14ac:dyDescent="0.25">
      <c r="A159" s="7">
        <v>43862</v>
      </c>
      <c r="B159" s="9" t="s">
        <v>9</v>
      </c>
      <c r="C159" s="10">
        <v>-2.5000000000000001E-3</v>
      </c>
      <c r="D159" s="10">
        <v>0.46</v>
      </c>
      <c r="E159" s="10">
        <v>0.83682795756404216</v>
      </c>
      <c r="F159" s="10">
        <v>6.6727633808103592E-2</v>
      </c>
      <c r="G159" s="10">
        <v>1.8469878119372334E-2</v>
      </c>
      <c r="H159" s="9">
        <v>1.2612123151221299</v>
      </c>
      <c r="O159" s="15">
        <v>44307</v>
      </c>
    </row>
    <row r="160" spans="1:15" x14ac:dyDescent="0.25">
      <c r="A160" s="7">
        <v>43891</v>
      </c>
      <c r="B160" s="9" t="s">
        <v>9</v>
      </c>
      <c r="C160" s="10">
        <v>-4.4000000000000003E-3</v>
      </c>
      <c r="D160" s="10">
        <v>0.46600000000000003</v>
      </c>
      <c r="E160" s="10">
        <v>0.84101375822694835</v>
      </c>
      <c r="F160" s="10">
        <v>6.3740035885736485E-2</v>
      </c>
      <c r="G160" s="10">
        <v>4.4582558018719867E-3</v>
      </c>
      <c r="H160" s="9">
        <v>1.4861739844756101</v>
      </c>
      <c r="O160">
        <f>2007+4+4+4</f>
        <v>2019</v>
      </c>
    </row>
    <row r="161" spans="1:8" x14ac:dyDescent="0.25">
      <c r="A161" s="7">
        <v>43922</v>
      </c>
      <c r="B161" s="9" t="s">
        <v>9</v>
      </c>
      <c r="C161" s="10">
        <v>-1.2699999999999999E-2</v>
      </c>
      <c r="D161" s="10">
        <v>0.5</v>
      </c>
      <c r="E161" s="10">
        <v>0.84584215936951634</v>
      </c>
      <c r="F161" s="10">
        <v>0.11138342406400081</v>
      </c>
      <c r="G161" s="10">
        <v>-0.29516799732386517</v>
      </c>
      <c r="H161" s="9">
        <v>4.0440910179394098</v>
      </c>
    </row>
    <row r="162" spans="1:8" x14ac:dyDescent="0.25">
      <c r="A162" s="7">
        <v>43952</v>
      </c>
      <c r="B162" s="9" t="s">
        <v>9</v>
      </c>
      <c r="C162" s="10">
        <v>-1E-4</v>
      </c>
      <c r="D162" s="10">
        <v>0.51</v>
      </c>
      <c r="E162" s="10">
        <v>0.84744569472030373</v>
      </c>
      <c r="F162" s="10">
        <v>0.12069421070624212</v>
      </c>
      <c r="G162" s="10">
        <v>-0.3667187334962202</v>
      </c>
      <c r="H162" s="9">
        <v>0.84397257278432103</v>
      </c>
    </row>
    <row r="163" spans="1:8" x14ac:dyDescent="0.25">
      <c r="A163" s="7">
        <v>43983</v>
      </c>
      <c r="B163" s="9" t="s">
        <v>9</v>
      </c>
      <c r="C163" s="10">
        <v>5.1999999999999998E-3</v>
      </c>
      <c r="D163" s="10">
        <v>0.51600000000000001</v>
      </c>
      <c r="E163" s="10">
        <v>0.85619099294044254</v>
      </c>
      <c r="F163" s="10">
        <v>0.11684849398949559</v>
      </c>
      <c r="G163" s="10">
        <v>-0.38436342922244376</v>
      </c>
      <c r="H163" s="9">
        <v>-1.4373311655286301</v>
      </c>
    </row>
    <row r="166" spans="1:8" x14ac:dyDescent="0.25">
      <c r="D166" s="16">
        <f>+D163-D151</f>
        <v>0.11800000000000005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DC03-80A0-471C-BDFE-FA9916E7D7DF}">
  <dimension ref="A1:G484"/>
  <sheetViews>
    <sheetView topLeftCell="A433" workbookViewId="0">
      <selection activeCell="F14" sqref="F14"/>
    </sheetView>
  </sheetViews>
  <sheetFormatPr baseColWidth="10" defaultRowHeight="15" x14ac:dyDescent="0.25"/>
  <sheetData>
    <row r="1" spans="1:7" x14ac:dyDescent="0.25">
      <c r="A1" s="9" t="s">
        <v>6</v>
      </c>
      <c r="B1" s="9" t="s">
        <v>0</v>
      </c>
      <c r="C1" s="9" t="s">
        <v>1</v>
      </c>
      <c r="D1" s="9" t="s">
        <v>2</v>
      </c>
      <c r="E1" s="9" t="s">
        <v>3</v>
      </c>
      <c r="F1" s="9" t="s">
        <v>4</v>
      </c>
      <c r="G1" s="9" t="s">
        <v>5</v>
      </c>
    </row>
    <row r="2" spans="1:7" x14ac:dyDescent="0.25">
      <c r="A2" s="9" t="s">
        <v>7</v>
      </c>
      <c r="B2" s="9">
        <v>2.9688499999999999E-3</v>
      </c>
      <c r="C2" s="9">
        <v>0.30180000000000001</v>
      </c>
      <c r="D2" s="9">
        <v>9.3714766692720441E-3</v>
      </c>
      <c r="E2" s="9">
        <v>1.6879936839703119E-3</v>
      </c>
      <c r="F2" s="9">
        <v>-1.0473818810182948E-3</v>
      </c>
      <c r="G2" s="9">
        <v>1.0306492868545001</v>
      </c>
    </row>
    <row r="3" spans="1:7" x14ac:dyDescent="0.25">
      <c r="A3" s="9" t="s">
        <v>7</v>
      </c>
      <c r="B3" s="9">
        <v>6.7568000000000001E-4</v>
      </c>
      <c r="C3" s="9">
        <v>0.30990000000000001</v>
      </c>
      <c r="D3" s="9">
        <v>9.3931834949088407E-3</v>
      </c>
      <c r="E3" s="9">
        <v>1.9643651575070057E-3</v>
      </c>
      <c r="F3" s="9">
        <v>-1.2687068855707655E-3</v>
      </c>
      <c r="G3" s="9">
        <v>-1.6151697789694399</v>
      </c>
    </row>
    <row r="4" spans="1:7" x14ac:dyDescent="0.25">
      <c r="A4" s="9" t="s">
        <v>7</v>
      </c>
      <c r="B4" s="9">
        <v>9.5845000000000001E-4</v>
      </c>
      <c r="C4" s="9">
        <v>0.30549999999999999</v>
      </c>
      <c r="D4" s="9">
        <v>9.4540867365783751E-3</v>
      </c>
      <c r="E4" s="9">
        <v>1.7391224658201241E-3</v>
      </c>
      <c r="F4" s="9">
        <v>-1.4825904316963609E-3</v>
      </c>
      <c r="G4" s="9">
        <v>0.93506162291824102</v>
      </c>
    </row>
    <row r="5" spans="1:7" x14ac:dyDescent="0.25">
      <c r="A5" s="9" t="s">
        <v>7</v>
      </c>
      <c r="B5" s="9">
        <v>-9.4820000000000004E-5</v>
      </c>
      <c r="C5" s="9">
        <v>0.2994</v>
      </c>
      <c r="D5" s="9">
        <v>9.6179112214172559E-3</v>
      </c>
      <c r="E5" s="9">
        <v>2.2263166902229516E-3</v>
      </c>
      <c r="F5" s="9">
        <v>2.6829012982634961E-3</v>
      </c>
      <c r="G5" s="9">
        <v>-0.36912892847676598</v>
      </c>
    </row>
    <row r="6" spans="1:7" x14ac:dyDescent="0.25">
      <c r="A6" s="9" t="s">
        <v>7</v>
      </c>
      <c r="B6" s="9">
        <v>3.0130000000000001E-4</v>
      </c>
      <c r="C6" s="9">
        <v>0.29710000000000003</v>
      </c>
      <c r="D6" s="9">
        <v>9.706022519495339E-3</v>
      </c>
      <c r="E6" s="9">
        <v>2.4384576579452731E-3</v>
      </c>
      <c r="F6" s="9">
        <v>2.6683052999274177E-3</v>
      </c>
      <c r="G6" s="9">
        <v>-0.34400750361571902</v>
      </c>
    </row>
    <row r="7" spans="1:7" x14ac:dyDescent="0.25">
      <c r="A7" s="9" t="s">
        <v>7</v>
      </c>
      <c r="B7" s="9">
        <v>3.87507E-3</v>
      </c>
      <c r="C7" s="9">
        <v>0.29780000000000001</v>
      </c>
      <c r="D7" s="9">
        <v>9.7081896651424124E-3</v>
      </c>
      <c r="E7" s="9">
        <v>2.5348352164883347E-3</v>
      </c>
      <c r="F7" s="9">
        <v>2.0171774657634254E-3</v>
      </c>
      <c r="G7" s="9">
        <v>5.2879018632046498E-2</v>
      </c>
    </row>
    <row r="8" spans="1:7" x14ac:dyDescent="0.25">
      <c r="A8" s="9" t="s">
        <v>7</v>
      </c>
      <c r="B8" s="9">
        <v>4.18038E-3</v>
      </c>
      <c r="C8" s="9">
        <v>0.30010000000000003</v>
      </c>
      <c r="D8" s="9">
        <v>9.8010412692973153E-3</v>
      </c>
      <c r="E8" s="9">
        <v>2.708778893301685E-3</v>
      </c>
      <c r="F8" s="9">
        <v>4.8189245812677887E-3</v>
      </c>
      <c r="G8" s="9">
        <v>0.142686752882421</v>
      </c>
    </row>
    <row r="9" spans="1:7" x14ac:dyDescent="0.25">
      <c r="A9" s="9" t="s">
        <v>7</v>
      </c>
      <c r="B9" s="9">
        <v>7.2948000000000002E-4</v>
      </c>
      <c r="C9" s="9">
        <v>0.30109999999999998</v>
      </c>
      <c r="D9" s="9">
        <v>1.0024479718355508E-2</v>
      </c>
      <c r="E9" s="9">
        <v>2.7503047792137086E-3</v>
      </c>
      <c r="F9" s="9">
        <v>4.7380923050801826E-3</v>
      </c>
      <c r="G9" s="9">
        <v>-0.41293088152040103</v>
      </c>
    </row>
    <row r="10" spans="1:7" x14ac:dyDescent="0.25">
      <c r="A10" s="9" t="s">
        <v>7</v>
      </c>
      <c r="B10" s="9">
        <v>7.1014800000000003E-3</v>
      </c>
      <c r="C10" s="9">
        <v>0.30149999999999999</v>
      </c>
      <c r="D10" s="9">
        <v>9.9645179073459284E-3</v>
      </c>
      <c r="E10" s="9">
        <v>2.8164571721650622E-3</v>
      </c>
      <c r="F10" s="9">
        <v>4.6246150669076863E-3</v>
      </c>
      <c r="G10" s="9">
        <v>-0.18068245523660101</v>
      </c>
    </row>
    <row r="11" spans="1:7" x14ac:dyDescent="0.25">
      <c r="A11" s="9" t="s">
        <v>7</v>
      </c>
      <c r="B11" s="9">
        <v>1.34716E-3</v>
      </c>
      <c r="C11" s="9">
        <v>0.30329999999999996</v>
      </c>
      <c r="D11" s="9">
        <v>1.0077050029327737E-2</v>
      </c>
      <c r="E11" s="9">
        <v>2.8660573362591529E-3</v>
      </c>
      <c r="F11" s="9">
        <v>4.3908603054261287E-3</v>
      </c>
      <c r="G11" s="9">
        <v>-5.4651004746620699E-2</v>
      </c>
    </row>
    <row r="12" spans="1:7" x14ac:dyDescent="0.25">
      <c r="A12" s="9" t="s">
        <v>7</v>
      </c>
      <c r="B12" s="9">
        <v>4.9747599999999999E-3</v>
      </c>
      <c r="C12" s="9">
        <v>0.30349999999999999</v>
      </c>
      <c r="D12" s="9">
        <v>1.028820496823455E-2</v>
      </c>
      <c r="E12" s="9">
        <v>2.7962383590188263E-3</v>
      </c>
      <c r="F12" s="9">
        <v>4.6769613555684439E-3</v>
      </c>
      <c r="G12" s="9">
        <v>1.92592379936975</v>
      </c>
    </row>
    <row r="13" spans="1:7" x14ac:dyDescent="0.25">
      <c r="A13" s="9" t="s">
        <v>7</v>
      </c>
      <c r="B13" s="9">
        <v>5.7163700000000001E-3</v>
      </c>
      <c r="C13" s="9">
        <v>0.31180000000000002</v>
      </c>
      <c r="D13" s="9">
        <v>1.0782576188307063E-2</v>
      </c>
      <c r="E13" s="9">
        <v>2.7091261920773892E-3</v>
      </c>
      <c r="F13" s="9">
        <v>4.4980315621085927E-3</v>
      </c>
      <c r="G13" s="9">
        <v>-1.0607133052903801</v>
      </c>
    </row>
    <row r="14" spans="1:7" x14ac:dyDescent="0.25">
      <c r="A14" s="9" t="s">
        <v>7</v>
      </c>
      <c r="B14" s="9">
        <v>1.1421260000000001E-2</v>
      </c>
      <c r="C14" s="9">
        <v>0.25929999999999997</v>
      </c>
      <c r="D14" s="9">
        <v>1.0678726518237348E-2</v>
      </c>
      <c r="E14" s="9">
        <v>2.6862516865008628E-3</v>
      </c>
      <c r="F14" s="9">
        <v>5.7114947586068259E-3</v>
      </c>
      <c r="G14" s="9">
        <v>-0.58944220985061602</v>
      </c>
    </row>
    <row r="15" spans="1:7" x14ac:dyDescent="0.25">
      <c r="A15" s="9" t="s">
        <v>7</v>
      </c>
      <c r="B15" s="9">
        <v>9.4356500000000003E-3</v>
      </c>
      <c r="C15" s="9">
        <v>0.25850000000000001</v>
      </c>
      <c r="D15" s="9">
        <v>1.0717147641284858E-2</v>
      </c>
      <c r="E15" s="9">
        <v>3.0367690052060725E-3</v>
      </c>
      <c r="F15" s="9">
        <v>5.0962854024906822E-3</v>
      </c>
      <c r="G15" s="9">
        <v>-1.3017240943183499</v>
      </c>
    </row>
    <row r="16" spans="1:7" x14ac:dyDescent="0.25">
      <c r="A16" s="9" t="s">
        <v>7</v>
      </c>
      <c r="B16" s="9">
        <v>1.479605E-2</v>
      </c>
      <c r="C16" s="9">
        <v>0.25600000000000001</v>
      </c>
      <c r="D16" s="9">
        <v>1.0831999744009016E-2</v>
      </c>
      <c r="E16" s="9">
        <v>3.1382016300112313E-3</v>
      </c>
      <c r="F16" s="9">
        <v>5.0644080381767589E-3</v>
      </c>
      <c r="G16" s="9">
        <v>0.15769680260821201</v>
      </c>
    </row>
    <row r="17" spans="1:7" x14ac:dyDescent="0.25">
      <c r="A17" s="9" t="s">
        <v>7</v>
      </c>
      <c r="B17" s="9">
        <v>1.5183159999999999E-2</v>
      </c>
      <c r="C17" s="9">
        <v>0.25390000000000001</v>
      </c>
      <c r="D17" s="9">
        <v>1.1217036110669312E-2</v>
      </c>
      <c r="E17" s="9">
        <v>4.2155813325986148E-3</v>
      </c>
      <c r="F17" s="9">
        <v>5.9346324171153601E-3</v>
      </c>
      <c r="G17" s="9">
        <v>-0.41778645634957401</v>
      </c>
    </row>
    <row r="18" spans="1:7" x14ac:dyDescent="0.25">
      <c r="A18" s="9" t="s">
        <v>7</v>
      </c>
      <c r="B18" s="9">
        <v>1.048818E-2</v>
      </c>
      <c r="C18" s="9">
        <v>0.251</v>
      </c>
      <c r="D18" s="9">
        <v>1.1309868780922659E-2</v>
      </c>
      <c r="E18" s="9">
        <v>4.3950959559801708E-3</v>
      </c>
      <c r="F18" s="9">
        <v>6.3689573697439557E-3</v>
      </c>
      <c r="G18" s="9">
        <v>-0.37721050273552398</v>
      </c>
    </row>
    <row r="19" spans="1:7" x14ac:dyDescent="0.25">
      <c r="A19" s="9" t="s">
        <v>7</v>
      </c>
      <c r="B19" s="9">
        <v>7.5678400000000002E-3</v>
      </c>
      <c r="C19" s="9">
        <v>0.2495</v>
      </c>
      <c r="D19" s="9">
        <v>1.1278115756592743E-2</v>
      </c>
      <c r="E19" s="9">
        <v>4.5417047882877421E-3</v>
      </c>
      <c r="F19" s="9">
        <v>5.3428471379167106E-3</v>
      </c>
      <c r="G19" s="9">
        <v>-1.38232715235312</v>
      </c>
    </row>
    <row r="20" spans="1:7" x14ac:dyDescent="0.25">
      <c r="A20" s="9" t="s">
        <v>7</v>
      </c>
      <c r="B20" s="9">
        <v>5.8619099999999997E-3</v>
      </c>
      <c r="C20" s="9">
        <v>0.249</v>
      </c>
      <c r="D20" s="9">
        <v>1.1546757737172999E-2</v>
      </c>
      <c r="E20" s="9">
        <v>4.556405022098739E-3</v>
      </c>
      <c r="F20" s="9">
        <v>6.2936750741035214E-3</v>
      </c>
      <c r="G20" s="9">
        <v>-0.51262918107654198</v>
      </c>
    </row>
    <row r="21" spans="1:7" x14ac:dyDescent="0.25">
      <c r="A21" s="9" t="s">
        <v>7</v>
      </c>
      <c r="B21" s="9">
        <v>2.09873E-3</v>
      </c>
      <c r="C21" s="9">
        <v>0.24710000000000001</v>
      </c>
      <c r="D21" s="9">
        <v>1.1756685722935851E-2</v>
      </c>
      <c r="E21" s="9">
        <v>4.6834014215405674E-3</v>
      </c>
      <c r="F21" s="9">
        <v>6.1848650832617936E-3</v>
      </c>
      <c r="G21" s="9">
        <v>-0.35225736535455698</v>
      </c>
    </row>
    <row r="22" spans="1:7" x14ac:dyDescent="0.25">
      <c r="A22" s="9" t="s">
        <v>7</v>
      </c>
      <c r="B22" s="9">
        <v>6.5937299999999999E-3</v>
      </c>
      <c r="C22" s="9">
        <v>0.247</v>
      </c>
      <c r="D22" s="9">
        <v>1.163793240235849E-2</v>
      </c>
      <c r="E22" s="9">
        <v>4.7566175757812615E-3</v>
      </c>
      <c r="F22" s="9">
        <v>6.1053093145896058E-3</v>
      </c>
      <c r="G22" s="9">
        <v>0.294474419005398</v>
      </c>
    </row>
    <row r="23" spans="1:7" x14ac:dyDescent="0.25">
      <c r="A23" s="9" t="s">
        <v>7</v>
      </c>
      <c r="B23" s="9">
        <v>3.1610999999999998E-4</v>
      </c>
      <c r="C23" s="9">
        <v>0.2457</v>
      </c>
      <c r="D23" s="9">
        <v>1.1691074516398224E-2</v>
      </c>
      <c r="E23" s="9">
        <v>4.5582866806788171E-3</v>
      </c>
      <c r="F23" s="9">
        <v>5.3872128687176071E-3</v>
      </c>
      <c r="G23" s="9">
        <v>0.90760445237326604</v>
      </c>
    </row>
    <row r="24" spans="1:7" x14ac:dyDescent="0.25">
      <c r="A24" s="9" t="s">
        <v>7</v>
      </c>
      <c r="B24" s="9">
        <v>-1.6068E-3</v>
      </c>
      <c r="C24" s="9">
        <v>0.24660000000000001</v>
      </c>
      <c r="D24" s="9">
        <v>1.1855813442973746E-2</v>
      </c>
      <c r="E24" s="9">
        <v>4.34386968558673E-3</v>
      </c>
      <c r="F24" s="9">
        <v>5.5260637123161977E-3</v>
      </c>
      <c r="G24" s="9">
        <v>3.9619825883499198</v>
      </c>
    </row>
    <row r="25" spans="1:7" x14ac:dyDescent="0.25">
      <c r="A25" s="9" t="s">
        <v>7</v>
      </c>
      <c r="B25" s="9">
        <v>2.92714E-3</v>
      </c>
      <c r="C25" s="9">
        <v>0.26119999999999999</v>
      </c>
      <c r="D25" s="9">
        <v>1.2340317177320915E-2</v>
      </c>
      <c r="E25" s="9">
        <v>3.2134977632662133E-3</v>
      </c>
      <c r="F25" s="9">
        <v>5.8233866261548639E-3</v>
      </c>
      <c r="G25" s="9">
        <v>2.0496061305815201</v>
      </c>
    </row>
    <row r="26" spans="1:7" x14ac:dyDescent="0.25">
      <c r="A26" s="9" t="s">
        <v>7</v>
      </c>
      <c r="B26" s="9">
        <v>7.0741800000000002E-3</v>
      </c>
      <c r="C26" s="9">
        <v>0.26489999999999997</v>
      </c>
      <c r="D26" s="9">
        <v>1.1830145381103946E-2</v>
      </c>
      <c r="E26" s="9">
        <v>3.0827035230376826E-3</v>
      </c>
      <c r="F26" s="9">
        <v>-4.5188833916167603E-3</v>
      </c>
      <c r="G26" s="9">
        <v>2.5047264489376602</v>
      </c>
    </row>
    <row r="27" spans="1:7" x14ac:dyDescent="0.25">
      <c r="A27" s="9" t="s">
        <v>7</v>
      </c>
      <c r="B27" s="9">
        <v>4.6615500000000004E-3</v>
      </c>
      <c r="C27" s="9">
        <v>0.2762</v>
      </c>
      <c r="D27" s="9">
        <v>1.1779931954593781E-2</v>
      </c>
      <c r="E27" s="9">
        <v>2.8985141981435862E-3</v>
      </c>
      <c r="F27" s="9">
        <v>-4.9510730382601289E-3</v>
      </c>
      <c r="G27" s="9">
        <v>1.39044973936767</v>
      </c>
    </row>
    <row r="28" spans="1:7" x14ac:dyDescent="0.25">
      <c r="A28" s="9" t="s">
        <v>7</v>
      </c>
      <c r="B28" s="9">
        <v>1.0911830000000001E-2</v>
      </c>
      <c r="C28" s="9">
        <v>0.27589999999999998</v>
      </c>
      <c r="D28" s="9">
        <v>1.1782619425987398E-2</v>
      </c>
      <c r="E28" s="9">
        <v>2.3642781267552678E-3</v>
      </c>
      <c r="F28" s="9">
        <v>-4.8536831904591312E-3</v>
      </c>
      <c r="G28" s="9">
        <v>2.0444158066505298</v>
      </c>
    </row>
    <row r="29" spans="1:7" x14ac:dyDescent="0.25">
      <c r="A29" s="9" t="s">
        <v>7</v>
      </c>
      <c r="B29" s="9">
        <v>6.5497000000000003E-3</v>
      </c>
      <c r="C29" s="9">
        <v>0.25489999999999996</v>
      </c>
      <c r="D29" s="9">
        <v>1.2009508634948545E-2</v>
      </c>
      <c r="E29" s="9">
        <v>2.2929869192274562E-3</v>
      </c>
      <c r="F29" s="9">
        <v>-1.26749925005816E-3</v>
      </c>
      <c r="G29" s="9">
        <v>1.7252291249682801</v>
      </c>
    </row>
    <row r="30" spans="1:7" x14ac:dyDescent="0.25">
      <c r="A30" s="9" t="s">
        <v>7</v>
      </c>
      <c r="B30" s="9">
        <v>-8.7230000000000003E-5</v>
      </c>
      <c r="C30" s="9">
        <v>0.25640000000000002</v>
      </c>
      <c r="D30" s="9">
        <v>1.1946594138456923E-2</v>
      </c>
      <c r="E30" s="9">
        <v>1.8954714684309652E-3</v>
      </c>
      <c r="F30" s="9">
        <v>-1.2003258873328319E-3</v>
      </c>
      <c r="G30" s="9">
        <v>1.3128982912957701</v>
      </c>
    </row>
    <row r="31" spans="1:7" x14ac:dyDescent="0.25">
      <c r="A31" s="9" t="s">
        <v>7</v>
      </c>
      <c r="B31" s="9">
        <v>-7.5591999999999999E-4</v>
      </c>
      <c r="C31" s="9">
        <v>0.1953</v>
      </c>
      <c r="D31" s="9">
        <v>1.1974530445200544E-2</v>
      </c>
      <c r="E31" s="9">
        <v>1.9577491182861491E-3</v>
      </c>
      <c r="F31" s="9">
        <v>-1.7261449254068893E-3</v>
      </c>
      <c r="G31" s="9">
        <v>1.5544255552181501</v>
      </c>
    </row>
    <row r="32" spans="1:7" x14ac:dyDescent="0.25">
      <c r="A32" s="9" t="s">
        <v>7</v>
      </c>
      <c r="B32" s="9">
        <v>-7.3479000000000003E-4</v>
      </c>
      <c r="C32" s="9">
        <v>0.20440000000000003</v>
      </c>
      <c r="D32" s="9">
        <v>1.2160480365037312E-2</v>
      </c>
      <c r="E32" s="9">
        <v>2.3112262176371752E-3</v>
      </c>
      <c r="F32" s="9">
        <v>-1.9700355868712892E-3</v>
      </c>
      <c r="G32" s="9">
        <v>0.56018490192793002</v>
      </c>
    </row>
    <row r="33" spans="1:7" x14ac:dyDescent="0.25">
      <c r="A33" s="9" t="s">
        <v>7</v>
      </c>
      <c r="B33" s="9">
        <v>-2.97708E-3</v>
      </c>
      <c r="C33" s="9">
        <v>0.2036</v>
      </c>
      <c r="D33" s="9">
        <v>1.2303792259684058E-2</v>
      </c>
      <c r="E33" s="9">
        <v>2.8818391242768165E-3</v>
      </c>
      <c r="F33" s="9">
        <v>-2.1156165590072141E-3</v>
      </c>
      <c r="G33" s="9">
        <v>0.30481778315969199</v>
      </c>
    </row>
    <row r="34" spans="1:7" x14ac:dyDescent="0.25">
      <c r="A34" s="9" t="s">
        <v>7</v>
      </c>
      <c r="B34" s="9">
        <v>6.25473E-3</v>
      </c>
      <c r="C34" s="9">
        <v>0.2039</v>
      </c>
      <c r="D34" s="9">
        <v>1.2236250903107293E-2</v>
      </c>
      <c r="E34" s="9">
        <v>3.4056537937133939E-3</v>
      </c>
      <c r="F34" s="9">
        <v>-2.0911802274599959E-3</v>
      </c>
      <c r="G34" s="9">
        <v>0.352347597784814</v>
      </c>
    </row>
    <row r="35" spans="1:7" x14ac:dyDescent="0.25">
      <c r="A35" s="9" t="s">
        <v>7</v>
      </c>
      <c r="B35" s="9">
        <v>2.3702100000000002E-3</v>
      </c>
      <c r="C35" s="9">
        <v>0.20230000000000001</v>
      </c>
      <c r="D35" s="9">
        <v>1.2574703649555929E-2</v>
      </c>
      <c r="E35" s="9">
        <v>3.3900188458619068E-3</v>
      </c>
      <c r="F35" s="9">
        <v>2.8406116266402792E-4</v>
      </c>
      <c r="G35" s="9">
        <v>0.21530944690293699</v>
      </c>
    </row>
    <row r="36" spans="1:7" x14ac:dyDescent="0.25">
      <c r="A36" s="9" t="s">
        <v>7</v>
      </c>
      <c r="B36" s="9">
        <v>3.3576299999999999E-3</v>
      </c>
      <c r="C36" s="9">
        <v>0.20250000000000001</v>
      </c>
      <c r="D36" s="9">
        <v>1.2843133859821882E-2</v>
      </c>
      <c r="E36" s="9">
        <v>3.8545607911690473E-3</v>
      </c>
      <c r="F36" s="9">
        <v>1.6765078241793609E-4</v>
      </c>
      <c r="G36" s="9">
        <v>0.93423843920501204</v>
      </c>
    </row>
    <row r="37" spans="1:7" x14ac:dyDescent="0.25">
      <c r="A37" s="9" t="s">
        <v>7</v>
      </c>
      <c r="B37" s="9">
        <v>5.7545599999999997E-3</v>
      </c>
      <c r="C37" s="9">
        <v>0.19920000000000002</v>
      </c>
      <c r="D37" s="9">
        <v>1.3674721307555928E-2</v>
      </c>
      <c r="E37" s="9">
        <v>2.7896470643625905E-3</v>
      </c>
      <c r="F37" s="9">
        <v>5.6385484016429363E-4</v>
      </c>
      <c r="G37" s="9">
        <v>8.3055105372667803E-2</v>
      </c>
    </row>
    <row r="38" spans="1:7" x14ac:dyDescent="0.25">
      <c r="A38" s="9" t="s">
        <v>7</v>
      </c>
      <c r="B38" s="9">
        <v>8.30674E-3</v>
      </c>
      <c r="C38" s="9">
        <v>0.1789</v>
      </c>
      <c r="D38" s="9">
        <v>1.346506805687296E-2</v>
      </c>
      <c r="E38" s="9">
        <v>2.8738397497043281E-3</v>
      </c>
      <c r="F38" s="9">
        <v>2.9969984035002895E-3</v>
      </c>
      <c r="G38" s="9">
        <v>0.68175411661600804</v>
      </c>
    </row>
    <row r="39" spans="1:7" x14ac:dyDescent="0.25">
      <c r="A39" s="9" t="s">
        <v>7</v>
      </c>
      <c r="B39" s="9">
        <v>3.40807E-3</v>
      </c>
      <c r="C39" s="9">
        <v>0.17809999999999998</v>
      </c>
      <c r="D39" s="9">
        <v>1.3516827584936402E-2</v>
      </c>
      <c r="E39" s="9">
        <v>2.6332035135449967E-3</v>
      </c>
      <c r="F39" s="9">
        <v>3.5848905751004897E-3</v>
      </c>
      <c r="G39" s="9">
        <v>-0.91667895234812302</v>
      </c>
    </row>
    <row r="40" spans="1:7" x14ac:dyDescent="0.25">
      <c r="A40" s="9" t="s">
        <v>7</v>
      </c>
      <c r="B40" s="9">
        <v>1.6292500000000001E-3</v>
      </c>
      <c r="C40" s="9">
        <v>0.18410000000000001</v>
      </c>
      <c r="D40" s="9">
        <v>1.371512448128398E-2</v>
      </c>
      <c r="E40" s="9">
        <v>2.918513152580716E-3</v>
      </c>
      <c r="F40" s="9">
        <v>3.4275855075534176E-3</v>
      </c>
      <c r="G40" s="9">
        <v>-5.1807891390352599E-2</v>
      </c>
    </row>
    <row r="41" spans="1:7" x14ac:dyDescent="0.25">
      <c r="A41" s="9" t="s">
        <v>7</v>
      </c>
      <c r="B41" s="9">
        <v>5.1731900000000003E-3</v>
      </c>
      <c r="C41" s="9">
        <v>0.18390000000000001</v>
      </c>
      <c r="D41" s="9">
        <v>1.3847998501421505E-2</v>
      </c>
      <c r="E41" s="9">
        <v>3.1302450629193167E-3</v>
      </c>
      <c r="F41" s="9">
        <v>5.6348811707514082E-3</v>
      </c>
      <c r="G41" s="9">
        <v>-0.74502616456197202</v>
      </c>
    </row>
    <row r="42" spans="1:7" x14ac:dyDescent="0.25">
      <c r="A42" s="9" t="s">
        <v>7</v>
      </c>
      <c r="B42" s="9">
        <v>1.6757999999999999E-4</v>
      </c>
      <c r="C42" s="9">
        <v>0.19420000000000001</v>
      </c>
      <c r="D42" s="9">
        <v>1.3933255292373109E-2</v>
      </c>
      <c r="E42" s="9">
        <v>3.2955219513985351E-3</v>
      </c>
      <c r="F42" s="9">
        <v>5.5252983899188148E-3</v>
      </c>
      <c r="G42" s="9">
        <v>-0.28738162815861901</v>
      </c>
    </row>
    <row r="43" spans="1:7" x14ac:dyDescent="0.25">
      <c r="A43" s="9" t="s">
        <v>7</v>
      </c>
      <c r="B43" s="9">
        <v>-9.2050000000000001E-5</v>
      </c>
      <c r="C43" s="9">
        <v>0.19870000000000002</v>
      </c>
      <c r="D43" s="9">
        <v>1.4028305746717975E-2</v>
      </c>
      <c r="E43" s="9">
        <v>2.9423950585734265E-3</v>
      </c>
      <c r="F43" s="9">
        <v>4.522380298736293E-3</v>
      </c>
      <c r="G43" s="9">
        <v>-0.158276987561218</v>
      </c>
    </row>
    <row r="44" spans="1:7" x14ac:dyDescent="0.25">
      <c r="A44" s="9" t="s">
        <v>7</v>
      </c>
      <c r="B44" s="9">
        <v>1.9563999999999999E-4</v>
      </c>
      <c r="C44" s="9">
        <v>0.21440000000000001</v>
      </c>
      <c r="D44" s="9">
        <v>1.4230873381080825E-2</v>
      </c>
      <c r="E44" s="9">
        <v>2.7507938294844192E-3</v>
      </c>
      <c r="F44" s="9">
        <v>5.5461271508138038E-3</v>
      </c>
      <c r="G44" s="9">
        <v>-0.45797368979902497</v>
      </c>
    </row>
    <row r="45" spans="1:7" x14ac:dyDescent="0.25">
      <c r="A45" s="9" t="s">
        <v>7</v>
      </c>
      <c r="B45" s="9">
        <v>1.06529E-3</v>
      </c>
      <c r="C45" s="9">
        <v>0.223</v>
      </c>
      <c r="D45" s="9">
        <v>1.439802196467509E-2</v>
      </c>
      <c r="E45" s="9">
        <v>2.4754639253017092E-3</v>
      </c>
      <c r="F45" s="9">
        <v>5.4476777653934176E-3</v>
      </c>
      <c r="G45" s="9">
        <v>-0.639589623132376</v>
      </c>
    </row>
    <row r="46" spans="1:7" x14ac:dyDescent="0.25">
      <c r="A46" s="9" t="s">
        <v>7</v>
      </c>
      <c r="B46" s="9">
        <v>2.5695100000000001E-3</v>
      </c>
      <c r="C46" s="9">
        <v>0.23760000000000001</v>
      </c>
      <c r="D46" s="9">
        <v>1.435159057797496E-2</v>
      </c>
      <c r="E46" s="9">
        <v>3.0709677113064712E-3</v>
      </c>
      <c r="F46" s="9">
        <v>5.3823558862946003E-3</v>
      </c>
      <c r="G46" s="9">
        <v>-0.22787020869306199</v>
      </c>
    </row>
    <row r="47" spans="1:7" x14ac:dyDescent="0.25">
      <c r="A47" s="9" t="s">
        <v>7</v>
      </c>
      <c r="B47" s="9">
        <v>2.5432100000000002E-3</v>
      </c>
      <c r="C47" s="9">
        <v>0.22989999999999999</v>
      </c>
      <c r="D47" s="9">
        <v>1.4421813929276306E-2</v>
      </c>
      <c r="E47" s="9">
        <v>2.5603052878104939E-3</v>
      </c>
      <c r="F47" s="9">
        <v>1.0860871835738658E-2</v>
      </c>
      <c r="G47" s="9">
        <v>-0.198343653887221</v>
      </c>
    </row>
    <row r="48" spans="1:7" x14ac:dyDescent="0.25">
      <c r="A48" s="9" t="s">
        <v>7</v>
      </c>
      <c r="B48" s="9">
        <v>2.7071899999999999E-3</v>
      </c>
      <c r="C48" s="9">
        <v>0.23260000000000003</v>
      </c>
      <c r="D48" s="9">
        <v>1.4510608196146382E-2</v>
      </c>
      <c r="E48" s="9">
        <v>2.3846436509974388E-3</v>
      </c>
      <c r="F48" s="9">
        <v>9.9392807017433301E-3</v>
      </c>
      <c r="G48" s="9">
        <v>0.78788118475801505</v>
      </c>
    </row>
    <row r="49" spans="1:7" x14ac:dyDescent="0.25">
      <c r="A49" s="9" t="s">
        <v>7</v>
      </c>
      <c r="B49" s="9">
        <v>5.1436700000000004E-3</v>
      </c>
      <c r="C49" s="9">
        <v>0.23399999999999999</v>
      </c>
      <c r="D49" s="9">
        <v>1.5167971697220053E-2</v>
      </c>
      <c r="E49" s="9">
        <v>1.7923556217736805E-3</v>
      </c>
      <c r="F49" s="9">
        <v>1.0835266220805558E-2</v>
      </c>
      <c r="G49" s="9">
        <v>-2.6357250307675901</v>
      </c>
    </row>
    <row r="50" spans="1:7" x14ac:dyDescent="0.25">
      <c r="A50" s="9" t="s">
        <v>7</v>
      </c>
      <c r="B50" s="9">
        <v>6.7918800000000001E-3</v>
      </c>
      <c r="C50" s="9">
        <v>0.20149999999999998</v>
      </c>
      <c r="D50" s="9">
        <v>1.4762452968092709E-2</v>
      </c>
      <c r="E50" s="9">
        <v>1.9539888652420918E-3</v>
      </c>
      <c r="F50" s="9">
        <v>3.8284514479332613E-3</v>
      </c>
      <c r="G50" s="9">
        <v>0.66656425671462405</v>
      </c>
    </row>
    <row r="51" spans="1:7" x14ac:dyDescent="0.25">
      <c r="A51" s="9" t="s">
        <v>7</v>
      </c>
      <c r="B51" s="9">
        <v>5.54961E-3</v>
      </c>
      <c r="C51" s="9">
        <v>0.20329999999999998</v>
      </c>
      <c r="D51" s="9">
        <v>1.4910082127180098E-2</v>
      </c>
      <c r="E51" s="9">
        <v>2.6501532190083797E-3</v>
      </c>
      <c r="F51" s="9">
        <v>3.8970636995353022E-3</v>
      </c>
      <c r="G51" s="9">
        <v>-0.42144957033786401</v>
      </c>
    </row>
    <row r="52" spans="1:7" x14ac:dyDescent="0.25">
      <c r="A52" s="9" t="s">
        <v>7</v>
      </c>
      <c r="B52" s="9">
        <v>3.36827E-3</v>
      </c>
      <c r="C52" s="9">
        <v>0.20300000000000001</v>
      </c>
      <c r="D52" s="9">
        <v>1.5365909933656805E-2</v>
      </c>
      <c r="E52" s="9">
        <v>2.6689579877817748E-3</v>
      </c>
      <c r="F52" s="9">
        <v>3.2583359094392784E-3</v>
      </c>
      <c r="G52" s="9">
        <v>-3.7541544568400899E-2</v>
      </c>
    </row>
    <row r="53" spans="1:7" x14ac:dyDescent="0.25">
      <c r="A53" s="9" t="s">
        <v>7</v>
      </c>
      <c r="B53" s="9">
        <v>8.2007999999999994E-3</v>
      </c>
      <c r="C53" s="9">
        <v>0.2011</v>
      </c>
      <c r="D53" s="9">
        <v>1.550153551012335E-2</v>
      </c>
      <c r="E53" s="9">
        <v>2.7894504339824994E-3</v>
      </c>
      <c r="F53" s="9">
        <v>9.4874625429638756E-3</v>
      </c>
      <c r="G53" s="9">
        <v>-0.55838096315499497</v>
      </c>
    </row>
    <row r="54" spans="1:7" x14ac:dyDescent="0.25">
      <c r="A54" s="9" t="s">
        <v>7</v>
      </c>
      <c r="B54" s="9">
        <v>3.4585000000000002E-3</v>
      </c>
      <c r="C54" s="9">
        <v>0.19980000000000001</v>
      </c>
      <c r="D54" s="9">
        <v>1.549460670842887E-2</v>
      </c>
      <c r="E54" s="9">
        <v>2.5796392845617577E-3</v>
      </c>
      <c r="F54" s="9">
        <v>8.5063908468207376E-3</v>
      </c>
      <c r="G54" s="9">
        <v>-0.36761692471305002</v>
      </c>
    </row>
    <row r="55" spans="1:7" x14ac:dyDescent="0.25">
      <c r="A55" s="9" t="s">
        <v>7</v>
      </c>
      <c r="B55" s="9">
        <v>3.9772000000000001E-4</v>
      </c>
      <c r="C55" s="9">
        <v>0.1986</v>
      </c>
      <c r="D55" s="9">
        <v>1.5620116857103905E-2</v>
      </c>
      <c r="E55" s="9">
        <v>2.5311659354271122E-3</v>
      </c>
      <c r="F55" s="9">
        <v>7.9061057937128022E-3</v>
      </c>
      <c r="G55" s="9">
        <v>-0.483058844241681</v>
      </c>
    </row>
    <row r="56" spans="1:7" x14ac:dyDescent="0.25">
      <c r="A56" s="9" t="s">
        <v>7</v>
      </c>
      <c r="B56" s="9">
        <v>1.75822E-3</v>
      </c>
      <c r="C56" s="9">
        <v>0.19879999999999998</v>
      </c>
      <c r="D56" s="9">
        <v>1.5868863140495196E-2</v>
      </c>
      <c r="E56" s="9">
        <v>2.6094668823558056E-3</v>
      </c>
      <c r="F56" s="9">
        <v>5.1385353426470111E-3</v>
      </c>
      <c r="G56" s="9">
        <v>-0.35215988222684003</v>
      </c>
    </row>
    <row r="57" spans="1:7" x14ac:dyDescent="0.25">
      <c r="A57" s="9" t="s">
        <v>7</v>
      </c>
      <c r="B57" s="9">
        <v>4.8597500000000004E-3</v>
      </c>
      <c r="C57" s="9">
        <v>0.20219999999999999</v>
      </c>
      <c r="D57" s="9">
        <v>1.5983675900949432E-2</v>
      </c>
      <c r="E57" s="9">
        <v>2.6899997937734526E-3</v>
      </c>
      <c r="F57" s="9">
        <v>5.1416232127239579E-3</v>
      </c>
      <c r="G57" s="9">
        <v>-0.163468086300249</v>
      </c>
    </row>
    <row r="58" spans="1:7" x14ac:dyDescent="0.25">
      <c r="A58" s="9" t="s">
        <v>7</v>
      </c>
      <c r="B58" s="9">
        <v>7.9086099999999999E-3</v>
      </c>
      <c r="C58" s="9">
        <v>0.19920000000000002</v>
      </c>
      <c r="D58" s="9">
        <v>1.6125988020198295E-2</v>
      </c>
      <c r="E58" s="9">
        <v>2.3592665887170873E-3</v>
      </c>
      <c r="F58" s="9">
        <v>4.9527764706989285E-3</v>
      </c>
      <c r="G58" s="9">
        <v>-0.21840484606827701</v>
      </c>
    </row>
    <row r="59" spans="1:7" x14ac:dyDescent="0.25">
      <c r="A59" s="9" t="s">
        <v>7</v>
      </c>
      <c r="B59" s="9">
        <v>3.5215899999999998E-3</v>
      </c>
      <c r="C59" s="9">
        <v>0.21719999999999998</v>
      </c>
      <c r="D59" s="9">
        <v>1.6227084548512453E-2</v>
      </c>
      <c r="E59" s="9">
        <v>2.9437309616306795E-3</v>
      </c>
      <c r="F59" s="9">
        <v>2.7702190352418008E-3</v>
      </c>
      <c r="G59" s="9">
        <v>-0.318200403620366</v>
      </c>
    </row>
    <row r="60" spans="1:7" x14ac:dyDescent="0.25">
      <c r="A60" s="9" t="s">
        <v>7</v>
      </c>
      <c r="B60" s="9">
        <v>3.03368E-3</v>
      </c>
      <c r="C60" s="9">
        <v>0.21590000000000001</v>
      </c>
      <c r="D60" s="9">
        <v>1.6100079576660126E-2</v>
      </c>
      <c r="E60" s="9">
        <v>2.6407151392039085E-3</v>
      </c>
      <c r="F60" s="9">
        <v>3.2611066425894315E-3</v>
      </c>
      <c r="G60" s="9">
        <v>1.01867675187194</v>
      </c>
    </row>
    <row r="61" spans="1:7" x14ac:dyDescent="0.25">
      <c r="A61" s="9" t="s">
        <v>7</v>
      </c>
      <c r="B61" s="9">
        <v>3.9793700000000003E-3</v>
      </c>
      <c r="C61" s="9">
        <v>0.2208</v>
      </c>
      <c r="D61" s="9">
        <v>1.7079698525730769E-2</v>
      </c>
      <c r="E61" s="9">
        <v>1.9021465527753298E-3</v>
      </c>
      <c r="F61" s="9">
        <v>3.0109621558424273E-3</v>
      </c>
      <c r="G61" s="9">
        <v>0.74610900294889604</v>
      </c>
    </row>
    <row r="62" spans="1:7" x14ac:dyDescent="0.25">
      <c r="A62" s="9" t="s">
        <v>7</v>
      </c>
      <c r="B62" s="9">
        <v>5.6715200000000002E-3</v>
      </c>
      <c r="C62" s="9">
        <v>0.19699999999999998</v>
      </c>
      <c r="D62" s="9">
        <v>1.6838278711727047E-2</v>
      </c>
      <c r="E62" s="9">
        <v>2.1561535816567354E-3</v>
      </c>
      <c r="F62" s="9">
        <v>5.6096055867518443E-3</v>
      </c>
      <c r="G62" s="9">
        <v>-0.53002657636115402</v>
      </c>
    </row>
    <row r="63" spans="1:7" x14ac:dyDescent="0.25">
      <c r="A63" s="9" t="s">
        <v>7</v>
      </c>
      <c r="B63" s="9">
        <v>7.7748699999999997E-3</v>
      </c>
      <c r="C63" s="9">
        <v>0.19899999999999998</v>
      </c>
      <c r="D63" s="9">
        <v>1.7009570186961417E-2</v>
      </c>
      <c r="E63" s="9">
        <v>2.1478505909011915E-3</v>
      </c>
      <c r="F63" s="9">
        <v>5.1039562269816026E-3</v>
      </c>
      <c r="G63" s="9">
        <v>0.17866480903877599</v>
      </c>
    </row>
    <row r="64" spans="1:7" x14ac:dyDescent="0.25">
      <c r="A64" s="9" t="s">
        <v>7</v>
      </c>
      <c r="B64" s="9">
        <v>9.0091800000000003E-3</v>
      </c>
      <c r="C64" s="9">
        <v>0.20499999999999999</v>
      </c>
      <c r="D64" s="9">
        <v>1.7436263544404914E-2</v>
      </c>
      <c r="E64" s="9">
        <v>2.1318922144317942E-3</v>
      </c>
      <c r="F64" s="9">
        <v>5.2625218996147725E-3</v>
      </c>
      <c r="G64" s="9">
        <v>-0.69220128695419303</v>
      </c>
    </row>
    <row r="65" spans="1:7" x14ac:dyDescent="0.25">
      <c r="A65" s="9" t="s">
        <v>7</v>
      </c>
      <c r="B65" s="9">
        <v>1.57996E-3</v>
      </c>
      <c r="C65" s="9">
        <v>0.222</v>
      </c>
      <c r="D65" s="9">
        <v>1.7407480171831146E-2</v>
      </c>
      <c r="E65" s="9">
        <v>2.3824642004434825E-3</v>
      </c>
      <c r="F65" s="9">
        <v>6.2241905478463248E-3</v>
      </c>
      <c r="G65" s="9">
        <v>-0.41178679915866101</v>
      </c>
    </row>
    <row r="66" spans="1:7" x14ac:dyDescent="0.25">
      <c r="A66" s="9" t="s">
        <v>7</v>
      </c>
      <c r="B66" s="9">
        <v>-1.94056E-3</v>
      </c>
      <c r="C66" s="9">
        <v>0.22</v>
      </c>
      <c r="D66" s="9">
        <v>1.7613968690564849E-2</v>
      </c>
      <c r="E66" s="9">
        <v>2.4508074374722903E-3</v>
      </c>
      <c r="F66" s="9">
        <v>5.6602670911122931E-3</v>
      </c>
      <c r="G66" s="9">
        <v>-0.113302254332397</v>
      </c>
    </row>
    <row r="67" spans="1:7" x14ac:dyDescent="0.25">
      <c r="A67" s="9" t="s">
        <v>7</v>
      </c>
      <c r="B67" s="9">
        <v>1.75095E-3</v>
      </c>
      <c r="C67" s="9">
        <v>0.22</v>
      </c>
      <c r="D67" s="9">
        <v>1.7557708185024154E-2</v>
      </c>
      <c r="E67" s="9">
        <v>2.4456886778330801E-3</v>
      </c>
      <c r="F67" s="9">
        <v>5.3755080690000177E-3</v>
      </c>
      <c r="G67" s="9">
        <v>-0.27395133501694002</v>
      </c>
    </row>
    <row r="68" spans="1:7" x14ac:dyDescent="0.25">
      <c r="A68" s="9" t="s">
        <v>7</v>
      </c>
      <c r="B68" s="9">
        <v>2.6122799999999998E-3</v>
      </c>
      <c r="C68" s="9">
        <v>0.221</v>
      </c>
      <c r="D68" s="9">
        <v>1.7440497214185283E-2</v>
      </c>
      <c r="E68" s="9">
        <v>2.5072740513133063E-3</v>
      </c>
      <c r="F68" s="9">
        <v>2.585378834900458E-3</v>
      </c>
      <c r="G68" s="9">
        <v>-0.29645278525664098</v>
      </c>
    </row>
    <row r="69" spans="1:7" x14ac:dyDescent="0.25">
      <c r="A69" s="9" t="s">
        <v>7</v>
      </c>
      <c r="B69" s="9">
        <v>2.88668E-3</v>
      </c>
      <c r="C69" s="9">
        <v>0.22399999999999998</v>
      </c>
      <c r="D69" s="9">
        <v>1.7614665683992486E-2</v>
      </c>
      <c r="E69" s="9">
        <v>2.6114586760875064E-3</v>
      </c>
      <c r="F69" s="9">
        <v>2.5193561839010749E-3</v>
      </c>
      <c r="G69" s="9">
        <v>-0.152863664899867</v>
      </c>
    </row>
    <row r="70" spans="1:7" x14ac:dyDescent="0.25">
      <c r="A70" s="9" t="s">
        <v>7</v>
      </c>
      <c r="B70" s="9">
        <v>1.1219140000000001E-2</v>
      </c>
      <c r="C70" s="9">
        <v>0.23499999999999999</v>
      </c>
      <c r="D70" s="9">
        <v>1.7560597944342515E-2</v>
      </c>
      <c r="E70" s="9">
        <v>3.0150227582844409E-3</v>
      </c>
      <c r="F70" s="9">
        <v>2.5976307722706017E-3</v>
      </c>
      <c r="G70" s="9">
        <v>-0.19754939673563601</v>
      </c>
    </row>
    <row r="71" spans="1:7" x14ac:dyDescent="0.25">
      <c r="A71" s="9" t="s">
        <v>7</v>
      </c>
      <c r="B71" s="9">
        <v>8.6008000000000005E-4</v>
      </c>
      <c r="C71" s="9">
        <v>0.23800000000000002</v>
      </c>
      <c r="D71" s="9">
        <v>1.7836417930271117E-2</v>
      </c>
      <c r="E71" s="9">
        <v>2.4854879167224972E-3</v>
      </c>
      <c r="F71" s="9">
        <v>1.8519382293243601E-3</v>
      </c>
      <c r="G71" s="9">
        <v>3.2577976645629003E-2</v>
      </c>
    </row>
    <row r="72" spans="1:7" x14ac:dyDescent="0.25">
      <c r="A72" s="9" t="s">
        <v>7</v>
      </c>
      <c r="B72" s="9">
        <v>1.39346E-3</v>
      </c>
      <c r="C72" s="9">
        <v>0.24600000000000002</v>
      </c>
      <c r="D72" s="9">
        <v>1.8020246025486936E-2</v>
      </c>
      <c r="E72" s="9">
        <v>2.1176601677220129E-3</v>
      </c>
      <c r="F72" s="9">
        <v>1.9359166848593639E-3</v>
      </c>
      <c r="G72" s="9">
        <v>1.01689793292787</v>
      </c>
    </row>
    <row r="73" spans="1:7" x14ac:dyDescent="0.25">
      <c r="A73" s="9" t="s">
        <v>7</v>
      </c>
      <c r="B73" s="9">
        <v>-1.85782E-3</v>
      </c>
      <c r="C73" s="9">
        <v>0.255</v>
      </c>
      <c r="D73" s="9">
        <v>1.8967365338815254E-2</v>
      </c>
      <c r="E73" s="9">
        <v>1.5235753043965398E-3</v>
      </c>
      <c r="F73" s="9">
        <v>2.1941438522412697E-3</v>
      </c>
      <c r="G73" s="9">
        <v>-3.63207521500718</v>
      </c>
    </row>
    <row r="74" spans="1:7" x14ac:dyDescent="0.25">
      <c r="A74" s="9" t="s">
        <v>7</v>
      </c>
      <c r="B74" s="9">
        <v>5.0282299999999999E-3</v>
      </c>
      <c r="C74" s="9">
        <v>0.20100000000000001</v>
      </c>
      <c r="D74" s="9">
        <v>1.860491025424086E-2</v>
      </c>
      <c r="E74" s="9">
        <v>1.7286972080093623E-3</v>
      </c>
      <c r="F74" s="9">
        <v>3.6792479456110657E-3</v>
      </c>
      <c r="G74" s="9">
        <v>2.2713830994265001</v>
      </c>
    </row>
    <row r="75" spans="1:7" x14ac:dyDescent="0.25">
      <c r="A75" s="9" t="s">
        <v>7</v>
      </c>
      <c r="B75" s="9">
        <v>1.84694E-3</v>
      </c>
      <c r="C75" s="9">
        <v>0.214</v>
      </c>
      <c r="D75" s="9">
        <v>1.8657584179382809E-2</v>
      </c>
      <c r="E75" s="9">
        <v>2.56757302299692E-3</v>
      </c>
      <c r="F75" s="9">
        <v>3.2896298838968156E-3</v>
      </c>
      <c r="G75" s="9">
        <v>0.167113233766464</v>
      </c>
    </row>
    <row r="76" spans="1:7" x14ac:dyDescent="0.25">
      <c r="A76" s="9" t="s">
        <v>7</v>
      </c>
      <c r="B76" s="9">
        <v>4.3838499999999999E-3</v>
      </c>
      <c r="C76" s="9">
        <v>0.21600000000000003</v>
      </c>
      <c r="D76" s="9">
        <v>1.8635270018986298E-2</v>
      </c>
      <c r="E76" s="9">
        <v>2.6569574425412247E-3</v>
      </c>
      <c r="F76" s="9">
        <v>3.1035622706099921E-3</v>
      </c>
      <c r="G76" s="9">
        <v>0.37543060815658902</v>
      </c>
    </row>
    <row r="77" spans="1:7" x14ac:dyDescent="0.25">
      <c r="A77" s="9" t="s">
        <v>7</v>
      </c>
      <c r="B77" s="9">
        <v>1.7899148012899999E-3</v>
      </c>
      <c r="C77" s="9">
        <v>0.218</v>
      </c>
      <c r="D77" s="9">
        <v>1.8611600214214704E-2</v>
      </c>
      <c r="E77" s="9">
        <v>2.8111220743287178E-3</v>
      </c>
      <c r="F77" s="9">
        <v>7.3777258118542036E-3</v>
      </c>
      <c r="G77" s="9">
        <v>-0.2057472443119</v>
      </c>
    </row>
    <row r="78" spans="1:7" x14ac:dyDescent="0.25">
      <c r="A78" s="9" t="s">
        <v>7</v>
      </c>
      <c r="B78" s="9">
        <v>-2.1789831272100001E-3</v>
      </c>
      <c r="C78" s="9">
        <v>0.22</v>
      </c>
      <c r="D78" s="9">
        <v>1.8826687622887955E-2</v>
      </c>
      <c r="E78" s="9">
        <v>2.5106623110424582E-3</v>
      </c>
      <c r="F78" s="9">
        <v>6.8216369670385585E-3</v>
      </c>
      <c r="G78" s="9">
        <v>-0.58103980446527703</v>
      </c>
    </row>
    <row r="79" spans="1:7" x14ac:dyDescent="0.25">
      <c r="A79" s="9" t="s">
        <v>7</v>
      </c>
      <c r="B79" s="9">
        <v>-1.44789862262E-3</v>
      </c>
      <c r="C79" s="9">
        <v>0.22399999999999998</v>
      </c>
      <c r="D79" s="9">
        <v>1.8591654359180681E-2</v>
      </c>
      <c r="E79" s="9">
        <v>2.2381242024872875E-3</v>
      </c>
      <c r="F79" s="9">
        <v>6.5293134537158281E-3</v>
      </c>
      <c r="G79" s="9">
        <v>-0.68214092289200301</v>
      </c>
    </row>
    <row r="80" spans="1:7" x14ac:dyDescent="0.25">
      <c r="A80" s="9" t="s">
        <v>7</v>
      </c>
      <c r="B80" s="9">
        <v>-1.8660335055E-4</v>
      </c>
      <c r="C80" s="9">
        <v>0.22600000000000001</v>
      </c>
      <c r="D80" s="9">
        <v>1.8548680919877877E-2</v>
      </c>
      <c r="E80" s="9">
        <v>2.1695498845206019E-3</v>
      </c>
      <c r="F80" s="9">
        <v>6.7676222139429242E-3</v>
      </c>
      <c r="G80" s="9">
        <v>-0.422288443462976</v>
      </c>
    </row>
    <row r="81" spans="1:7" x14ac:dyDescent="0.25">
      <c r="A81" s="9" t="s">
        <v>7</v>
      </c>
      <c r="B81" s="9">
        <v>1.7359094249000001E-3</v>
      </c>
      <c r="C81" s="9">
        <v>0.22600000000000001</v>
      </c>
      <c r="D81" s="9">
        <v>1.8829068454435004E-2</v>
      </c>
      <c r="E81" s="9">
        <v>2.6480278215129361E-3</v>
      </c>
      <c r="F81" s="9">
        <v>6.4136076779381483E-3</v>
      </c>
      <c r="G81" s="9">
        <v>-0.44610517956691298</v>
      </c>
    </row>
    <row r="82" spans="1:7" x14ac:dyDescent="0.25">
      <c r="A82" s="9" t="s">
        <v>7</v>
      </c>
      <c r="B82" s="9">
        <v>5.6788070263200001E-3</v>
      </c>
      <c r="C82" s="9">
        <v>0.22699999999999998</v>
      </c>
      <c r="D82" s="9">
        <v>1.8775166916214982E-2</v>
      </c>
      <c r="E82" s="9">
        <v>2.4711616403563495E-3</v>
      </c>
      <c r="F82" s="9">
        <v>6.2953900863249156E-3</v>
      </c>
      <c r="G82" s="9">
        <v>0.21552090310505401</v>
      </c>
    </row>
    <row r="83" spans="1:7" x14ac:dyDescent="0.25">
      <c r="A83" s="9" t="s">
        <v>7</v>
      </c>
      <c r="B83" s="9">
        <v>4.0827212340900001E-3</v>
      </c>
      <c r="C83" s="9">
        <v>0.23399999999999999</v>
      </c>
      <c r="D83" s="9">
        <v>1.9030196280307096E-2</v>
      </c>
      <c r="E83" s="9">
        <v>2.4549503908810329E-3</v>
      </c>
      <c r="F83" s="9">
        <v>6.5899170615547718E-5</v>
      </c>
      <c r="G83" s="9">
        <v>-0.20803521504099001</v>
      </c>
    </row>
    <row r="84" spans="1:7" x14ac:dyDescent="0.25">
      <c r="A84" s="9" t="s">
        <v>7</v>
      </c>
      <c r="B84" s="9">
        <v>3.9418862356099997E-3</v>
      </c>
      <c r="C84" s="9">
        <v>0.24</v>
      </c>
      <c r="D84" s="9">
        <v>1.9332115663665536E-2</v>
      </c>
      <c r="E84" s="9">
        <v>2.3635344294082815E-3</v>
      </c>
      <c r="F84" s="9">
        <v>4.1336528029540512E-4</v>
      </c>
      <c r="G84" s="9">
        <v>0.44367417502538298</v>
      </c>
    </row>
    <row r="85" spans="1:7" x14ac:dyDescent="0.25">
      <c r="A85" s="9" t="s">
        <v>7</v>
      </c>
      <c r="B85" s="9">
        <v>2.0349663595599999E-3</v>
      </c>
      <c r="C85" s="9">
        <v>0.24399999999999999</v>
      </c>
      <c r="D85" s="9">
        <v>2.0433743415067988E-2</v>
      </c>
      <c r="E85" s="9">
        <v>2.5420511397170366E-3</v>
      </c>
      <c r="F85" s="9">
        <v>8.0082225552680422E-4</v>
      </c>
      <c r="G85" s="9">
        <v>-1.75016619471998</v>
      </c>
    </row>
    <row r="86" spans="1:7" x14ac:dyDescent="0.25">
      <c r="A86" s="9" t="s">
        <v>7</v>
      </c>
      <c r="B86" s="9">
        <v>7.2170962322399999E-3</v>
      </c>
      <c r="C86" s="9">
        <v>0.22800000000000001</v>
      </c>
      <c r="D86" s="9">
        <v>2.0060685503315422E-2</v>
      </c>
      <c r="E86" s="9">
        <v>2.441284445610621E-3</v>
      </c>
      <c r="F86" s="9">
        <v>-1.1807243300748223E-3</v>
      </c>
      <c r="G86" s="9">
        <v>0.27268507667433101</v>
      </c>
    </row>
    <row r="87" spans="1:7" x14ac:dyDescent="0.25">
      <c r="A87" s="9" t="s">
        <v>7</v>
      </c>
      <c r="B87" s="9">
        <v>1.09903582645E-3</v>
      </c>
      <c r="C87" s="9">
        <v>0.23199999999999998</v>
      </c>
      <c r="D87" s="9">
        <v>2.0256980540401211E-2</v>
      </c>
      <c r="E87" s="9">
        <v>2.5315272650700831E-3</v>
      </c>
      <c r="F87" s="9">
        <v>-1.1381588294096618E-3</v>
      </c>
      <c r="G87" s="9">
        <v>-0.18416296730409301</v>
      </c>
    </row>
    <row r="88" spans="1:7" x14ac:dyDescent="0.25">
      <c r="A88" s="9" t="s">
        <v>7</v>
      </c>
      <c r="B88" s="9">
        <v>6.9628209942300002E-3</v>
      </c>
      <c r="C88" s="9">
        <v>0.23499999999999999</v>
      </c>
      <c r="D88" s="9">
        <v>2.0401642699178452E-2</v>
      </c>
      <c r="E88" s="9">
        <v>2.3258270658132315E-3</v>
      </c>
      <c r="F88" s="9">
        <v>-1.0357698275074558E-3</v>
      </c>
      <c r="G88" s="9">
        <v>-1.03692224576287</v>
      </c>
    </row>
    <row r="89" spans="1:7" x14ac:dyDescent="0.25">
      <c r="A89" s="9" t="s">
        <v>7</v>
      </c>
      <c r="B89" s="9">
        <v>2.9547590082000001E-3</v>
      </c>
      <c r="C89" s="9">
        <v>0.23699999999999999</v>
      </c>
      <c r="D89" s="9">
        <v>2.0388312978582596E-2</v>
      </c>
      <c r="E89" s="9">
        <v>2.0708614352657972E-3</v>
      </c>
      <c r="F89" s="9">
        <v>8.0590702951074053E-3</v>
      </c>
      <c r="G89" s="9">
        <v>-0.49647663250223201</v>
      </c>
    </row>
    <row r="90" spans="1:7" x14ac:dyDescent="0.25">
      <c r="A90" s="9" t="s">
        <v>7</v>
      </c>
      <c r="B90" s="9">
        <v>-4.1124006945E-4</v>
      </c>
      <c r="C90" s="9">
        <v>0.24299999999999999</v>
      </c>
      <c r="D90" s="9">
        <v>2.0416838747420021E-2</v>
      </c>
      <c r="E90" s="9">
        <v>2.3087860797036839E-3</v>
      </c>
      <c r="F90" s="9">
        <v>7.8862358100557951E-3</v>
      </c>
      <c r="G90" s="9">
        <v>-0.20151511600960401</v>
      </c>
    </row>
    <row r="91" spans="1:7" x14ac:dyDescent="0.25">
      <c r="A91" s="9" t="s">
        <v>7</v>
      </c>
      <c r="B91" s="9">
        <v>1.04061164432E-3</v>
      </c>
      <c r="C91" s="9">
        <v>0.26200000000000001</v>
      </c>
      <c r="D91" s="9">
        <v>2.0550905929628813E-2</v>
      </c>
      <c r="E91" s="9">
        <v>3.3282252367560351E-3</v>
      </c>
      <c r="F91" s="9">
        <v>7.1560141100123573E-3</v>
      </c>
      <c r="G91" s="9">
        <v>-0.62149666770929801</v>
      </c>
    </row>
    <row r="92" spans="1:7" x14ac:dyDescent="0.25">
      <c r="A92" s="9" t="s">
        <v>7</v>
      </c>
      <c r="B92" s="9">
        <v>4.0336751087499999E-3</v>
      </c>
      <c r="C92" s="9">
        <v>0.26100000000000001</v>
      </c>
      <c r="D92" s="9">
        <v>2.0664625853840927E-2</v>
      </c>
      <c r="E92" s="9">
        <v>3.1612675156640589E-3</v>
      </c>
      <c r="F92" s="9">
        <v>4.8917290282539322E-3</v>
      </c>
      <c r="G92" s="9">
        <v>-0.36132212542013598</v>
      </c>
    </row>
    <row r="93" spans="1:7" x14ac:dyDescent="0.25">
      <c r="A93" s="9" t="s">
        <v>7</v>
      </c>
      <c r="B93" s="9">
        <v>2.0942574304300002E-3</v>
      </c>
      <c r="C93" s="9">
        <v>0.26300000000000001</v>
      </c>
      <c r="D93" s="9">
        <v>2.1012035973715183E-2</v>
      </c>
      <c r="E93" s="9">
        <v>3.4942832138294662E-3</v>
      </c>
      <c r="F93" s="9">
        <v>4.6200418780098455E-3</v>
      </c>
      <c r="G93" s="9">
        <v>-0.63251309630361696</v>
      </c>
    </row>
    <row r="94" spans="1:7" x14ac:dyDescent="0.25">
      <c r="A94" s="9" t="s">
        <v>7</v>
      </c>
      <c r="B94" s="9">
        <v>6.12724231634E-3</v>
      </c>
      <c r="C94" s="9">
        <v>0.27699999999999997</v>
      </c>
      <c r="D94" s="9">
        <v>2.104116827719316E-2</v>
      </c>
      <c r="E94" s="9">
        <v>3.7715492910416998E-3</v>
      </c>
      <c r="F94" s="9">
        <v>4.2559718962798202E-3</v>
      </c>
      <c r="G94" s="9">
        <v>-0.88824109709224497</v>
      </c>
    </row>
    <row r="95" spans="1:7" x14ac:dyDescent="0.25">
      <c r="A95" s="9" t="s">
        <v>7</v>
      </c>
      <c r="B95" s="9">
        <v>2.02797923177E-3</v>
      </c>
      <c r="C95" s="9">
        <v>0.28100000000000003</v>
      </c>
      <c r="D95" s="9">
        <v>2.1341252710289919E-2</v>
      </c>
      <c r="E95" s="9">
        <v>3.3809700972627895E-3</v>
      </c>
      <c r="F95" s="9">
        <v>1.0133875446307263E-3</v>
      </c>
      <c r="G95" s="9">
        <v>-0.55068226477468396</v>
      </c>
    </row>
    <row r="96" spans="1:7" x14ac:dyDescent="0.25">
      <c r="A96" s="9" t="s">
        <v>7</v>
      </c>
      <c r="B96" s="9">
        <v>1.8123108289399999E-3</v>
      </c>
      <c r="C96" s="9">
        <v>0.28499999999999998</v>
      </c>
      <c r="D96" s="9">
        <v>2.1594743416511988E-2</v>
      </c>
      <c r="E96" s="9">
        <v>3.3005560184705936E-3</v>
      </c>
      <c r="F96" s="9">
        <v>5.966737148272828E-4</v>
      </c>
      <c r="G96" s="9">
        <v>-5.3846599061164298E-2</v>
      </c>
    </row>
    <row r="97" spans="1:7" x14ac:dyDescent="0.25">
      <c r="A97" s="9" t="s">
        <v>7</v>
      </c>
      <c r="B97" s="9">
        <v>1.1475334598300001E-3</v>
      </c>
      <c r="C97" s="9">
        <v>0.29799999999999999</v>
      </c>
      <c r="D97" s="9">
        <v>2.2556900631811289E-2</v>
      </c>
      <c r="E97" s="9">
        <v>2.2211738176535602E-3</v>
      </c>
      <c r="F97" s="9">
        <v>8.2254613078291429E-4</v>
      </c>
      <c r="G97" s="9">
        <v>-2.10953300183616</v>
      </c>
    </row>
    <row r="98" spans="1:7" x14ac:dyDescent="0.25">
      <c r="A98" s="9" t="s">
        <v>7</v>
      </c>
      <c r="B98" s="9">
        <v>5.9036550082799998E-3</v>
      </c>
      <c r="C98" s="9">
        <v>0.30599999999999999</v>
      </c>
      <c r="D98" s="9">
        <v>2.1983230249969864E-2</v>
      </c>
      <c r="E98" s="9">
        <v>2.0540433586803374E-3</v>
      </c>
      <c r="F98" s="9">
        <v>7.5659504251620994E-4</v>
      </c>
      <c r="G98" s="9">
        <v>1.26646592449396</v>
      </c>
    </row>
    <row r="99" spans="1:7" x14ac:dyDescent="0.25">
      <c r="A99" s="9" t="s">
        <v>7</v>
      </c>
      <c r="B99" s="9">
        <v>6.1239065780299999E-3</v>
      </c>
      <c r="C99" s="9">
        <v>0.314</v>
      </c>
      <c r="D99" s="9">
        <v>2.1933444059651162E-2</v>
      </c>
      <c r="E99" s="9">
        <v>2.0874880052037122E-3</v>
      </c>
      <c r="F99" s="9">
        <v>8.3638290575719211E-4</v>
      </c>
      <c r="G99" s="9">
        <v>0.172141426552164</v>
      </c>
    </row>
    <row r="100" spans="1:7" x14ac:dyDescent="0.25">
      <c r="A100" s="9" t="s">
        <v>7</v>
      </c>
      <c r="B100" s="9">
        <v>4.1418586787200003E-3</v>
      </c>
      <c r="C100" s="9">
        <v>0.32</v>
      </c>
      <c r="D100" s="9">
        <v>2.2205191058624108E-2</v>
      </c>
      <c r="E100" s="9">
        <v>2.0586699414292171E-3</v>
      </c>
      <c r="F100" s="9">
        <v>4.7821748223584774E-4</v>
      </c>
      <c r="G100" s="9">
        <v>-0.40550938947099002</v>
      </c>
    </row>
    <row r="101" spans="1:7" x14ac:dyDescent="0.25">
      <c r="A101" s="9" t="s">
        <v>7</v>
      </c>
      <c r="B101" s="9">
        <v>8.37239522369E-3</v>
      </c>
      <c r="C101" s="9">
        <v>0.32200000000000001</v>
      </c>
      <c r="D101" s="9">
        <v>2.230965405656158E-2</v>
      </c>
      <c r="E101" s="9">
        <v>1.9404643914473351E-3</v>
      </c>
      <c r="F101" s="9">
        <v>-4.9791231584722208E-3</v>
      </c>
      <c r="G101" s="9">
        <v>0.23674230941498001</v>
      </c>
    </row>
    <row r="102" spans="1:7" x14ac:dyDescent="0.25">
      <c r="A102" s="9" t="s">
        <v>7</v>
      </c>
      <c r="B102" s="9">
        <v>1.7702760780200001E-3</v>
      </c>
      <c r="C102" s="9">
        <v>0.32899999999999996</v>
      </c>
      <c r="D102" s="9">
        <v>2.2435397111988654E-2</v>
      </c>
      <c r="E102" s="9">
        <v>2.58987527301916E-3</v>
      </c>
      <c r="F102" s="9">
        <v>-5.1623843758987166E-3</v>
      </c>
      <c r="G102" s="9">
        <v>-0.147496227076921</v>
      </c>
    </row>
    <row r="103" spans="1:7" x14ac:dyDescent="0.25">
      <c r="A103" s="9" t="s">
        <v>7</v>
      </c>
      <c r="B103" s="9">
        <v>4.0754897997899997E-3</v>
      </c>
      <c r="C103" s="9">
        <v>0.32600000000000001</v>
      </c>
      <c r="D103" s="9">
        <v>2.2417753214220123E-2</v>
      </c>
      <c r="E103" s="9">
        <v>2.702277231499628E-3</v>
      </c>
      <c r="F103" s="9">
        <v>-5.5601217189772427E-3</v>
      </c>
      <c r="G103" s="9">
        <v>-0.225285242807649</v>
      </c>
    </row>
    <row r="104" spans="1:7" x14ac:dyDescent="0.25">
      <c r="A104" s="9" t="s">
        <v>7</v>
      </c>
      <c r="B104" s="9">
        <v>-7.9501885286999998E-4</v>
      </c>
      <c r="C104" s="9">
        <v>0.32899999999999996</v>
      </c>
      <c r="D104" s="9">
        <v>2.2668033234888325E-2</v>
      </c>
      <c r="E104" s="9">
        <v>2.7232134833593473E-3</v>
      </c>
      <c r="F104" s="9">
        <v>-8.2550483394427433E-4</v>
      </c>
      <c r="G104" s="9">
        <v>0.148985037565943</v>
      </c>
    </row>
    <row r="105" spans="1:7" x14ac:dyDescent="0.25">
      <c r="A105" s="9" t="s">
        <v>7</v>
      </c>
      <c r="B105" s="9">
        <v>-1.30889878E-5</v>
      </c>
      <c r="C105" s="9">
        <v>0.32899999999999996</v>
      </c>
      <c r="D105" s="9">
        <v>2.2599615731009468E-2</v>
      </c>
      <c r="E105" s="9">
        <v>2.4013335212719148E-3</v>
      </c>
      <c r="F105" s="9">
        <v>-1.5491862098496476E-3</v>
      </c>
      <c r="G105" s="9">
        <v>0.17348694802308201</v>
      </c>
    </row>
    <row r="106" spans="1:7" x14ac:dyDescent="0.25">
      <c r="A106" s="9" t="s">
        <v>7</v>
      </c>
      <c r="B106" s="9">
        <v>2.6442674974599999E-3</v>
      </c>
      <c r="C106" s="9">
        <v>0.32700000000000001</v>
      </c>
      <c r="D106" s="9">
        <v>2.2298116791888967E-2</v>
      </c>
      <c r="E106" s="9">
        <v>2.0074999641269188E-3</v>
      </c>
      <c r="F106" s="9">
        <v>-2.2402909158809496E-4</v>
      </c>
      <c r="G106" s="9">
        <v>0.24562799485409301</v>
      </c>
    </row>
    <row r="107" spans="1:7" x14ac:dyDescent="0.25">
      <c r="A107" s="9" t="s">
        <v>7</v>
      </c>
      <c r="B107" s="9">
        <v>-9.0481618758000005E-4</v>
      </c>
      <c r="C107" s="9">
        <v>0.32700000000000001</v>
      </c>
      <c r="D107" s="9">
        <v>2.23991427462377E-2</v>
      </c>
      <c r="E107" s="9">
        <v>1.8975241757889553E-3</v>
      </c>
      <c r="F107" s="9">
        <v>-3.2625408957406882E-3</v>
      </c>
      <c r="G107" s="9">
        <v>0.46962663194486398</v>
      </c>
    </row>
    <row r="108" spans="1:7" x14ac:dyDescent="0.25">
      <c r="A108" s="9" t="s">
        <v>7</v>
      </c>
      <c r="B108" s="9">
        <v>1.0740930020600001E-3</v>
      </c>
      <c r="C108" s="9">
        <v>0.33299999999999996</v>
      </c>
      <c r="D108" s="9">
        <v>2.2345422295752253E-2</v>
      </c>
      <c r="E108" s="9">
        <v>1.7985329235814581E-3</v>
      </c>
      <c r="F108" s="9">
        <v>-3.0137637389667741E-3</v>
      </c>
      <c r="G108" s="9">
        <v>0.90198409471540497</v>
      </c>
    </row>
    <row r="109" spans="1:7" x14ac:dyDescent="0.25">
      <c r="A109" s="9" t="s">
        <v>7</v>
      </c>
      <c r="B109" s="9">
        <v>9.4405261525999998E-4</v>
      </c>
      <c r="C109" s="9">
        <v>0.33100000000000002</v>
      </c>
      <c r="D109" s="9">
        <v>2.2881552814350673E-2</v>
      </c>
      <c r="E109" s="9">
        <v>1.4403655649005897E-3</v>
      </c>
      <c r="F109" s="9">
        <v>-3.1052562598686802E-3</v>
      </c>
      <c r="G109" s="9">
        <v>1.52569941028266</v>
      </c>
    </row>
    <row r="110" spans="1:7" x14ac:dyDescent="0.25">
      <c r="A110" s="9" t="s">
        <v>7</v>
      </c>
      <c r="B110" s="9">
        <v>3.0815679344400001E-3</v>
      </c>
      <c r="C110" s="9">
        <v>0.34600000000000003</v>
      </c>
      <c r="D110" s="9">
        <v>2.2999120274895271E-2</v>
      </c>
      <c r="E110" s="9">
        <v>1.8546404317139175E-3</v>
      </c>
      <c r="F110" s="9">
        <v>-2.0159563519292485E-3</v>
      </c>
      <c r="G110" s="9">
        <v>1.9146703584631499</v>
      </c>
    </row>
    <row r="111" spans="1:7" x14ac:dyDescent="0.25">
      <c r="A111" s="9" t="s">
        <v>7</v>
      </c>
      <c r="B111" s="9">
        <v>1.3804362484099999E-3</v>
      </c>
      <c r="C111" s="9">
        <v>0.35700000000000004</v>
      </c>
      <c r="D111" s="9">
        <v>2.3153360688646124E-2</v>
      </c>
      <c r="E111" s="9">
        <v>1.9371119313826594E-3</v>
      </c>
      <c r="F111" s="9">
        <v>-2.4898268950199693E-3</v>
      </c>
      <c r="G111" s="9">
        <v>-0.22976320397418501</v>
      </c>
    </row>
    <row r="112" spans="1:7" x14ac:dyDescent="0.25">
      <c r="A112" s="9" t="s">
        <v>7</v>
      </c>
      <c r="B112" s="9">
        <v>1.37015609557E-3</v>
      </c>
      <c r="C112" s="9">
        <v>0.36299999999999999</v>
      </c>
      <c r="D112" s="9">
        <v>2.3479059019413787E-2</v>
      </c>
      <c r="E112" s="9">
        <v>1.4955676225936196E-3</v>
      </c>
      <c r="F112" s="9">
        <v>-2.667374215134279E-3</v>
      </c>
      <c r="G112" s="9">
        <v>7.7229004240743401E-2</v>
      </c>
    </row>
    <row r="113" spans="1:7" x14ac:dyDescent="0.25">
      <c r="A113" s="9" t="s">
        <v>7</v>
      </c>
      <c r="B113" s="9">
        <v>3.0657601860400001E-3</v>
      </c>
      <c r="C113" s="9">
        <v>0.35499999999999998</v>
      </c>
      <c r="D113" s="9">
        <v>2.3502474471449687E-2</v>
      </c>
      <c r="E113" s="9">
        <v>1.4404198868330715E-3</v>
      </c>
      <c r="F113" s="9">
        <v>2.758064145633587E-3</v>
      </c>
      <c r="G113" s="9">
        <v>-0.25902317093667498</v>
      </c>
    </row>
    <row r="114" spans="1:7" x14ac:dyDescent="0.25">
      <c r="A114" s="9" t="s">
        <v>7</v>
      </c>
      <c r="B114" s="9">
        <v>3.1799530950000002E-4</v>
      </c>
      <c r="C114" s="9">
        <v>0.35600000000000004</v>
      </c>
      <c r="D114" s="9">
        <v>2.3508094192313943E-2</v>
      </c>
      <c r="E114" s="9">
        <v>1.2484014729447503E-3</v>
      </c>
      <c r="F114" s="9">
        <v>2.2284456487483605E-3</v>
      </c>
      <c r="G114" s="9">
        <v>0.22894141606259</v>
      </c>
    </row>
    <row r="115" spans="1:7" x14ac:dyDescent="0.25">
      <c r="A115" s="9" t="s">
        <v>7</v>
      </c>
      <c r="B115" s="9">
        <v>3.5885719334599999E-3</v>
      </c>
      <c r="C115" s="9">
        <v>0.36899999999999999</v>
      </c>
      <c r="D115" s="9">
        <v>2.3852352823278862E-2</v>
      </c>
      <c r="E115" s="9">
        <v>1.9816136619041315E-3</v>
      </c>
      <c r="F115" s="9">
        <v>2.1730525005871767E-3</v>
      </c>
      <c r="G115" s="9">
        <v>-0.34431836446866398</v>
      </c>
    </row>
    <row r="116" spans="1:7" x14ac:dyDescent="0.25">
      <c r="A116" s="9" t="s">
        <v>7</v>
      </c>
      <c r="B116" s="9">
        <v>-8.5202382591000004E-4</v>
      </c>
      <c r="C116" s="9">
        <v>0.38</v>
      </c>
      <c r="D116" s="9">
        <v>2.4037152354838987E-2</v>
      </c>
      <c r="E116" s="9">
        <v>2.4807560384617292E-3</v>
      </c>
      <c r="F116" s="9">
        <v>-6.5663320137243273E-4</v>
      </c>
      <c r="G116" s="9">
        <v>2.5330290039932899E-2</v>
      </c>
    </row>
    <row r="117" spans="1:7" x14ac:dyDescent="0.25">
      <c r="A117" s="9" t="s">
        <v>7</v>
      </c>
      <c r="B117" s="9">
        <v>-1.6301709465600001E-3</v>
      </c>
      <c r="C117" s="9">
        <v>0.38299999999999995</v>
      </c>
      <c r="D117" s="9">
        <v>2.4662085775373214E-2</v>
      </c>
      <c r="E117" s="9">
        <v>2.4063135528413545E-3</v>
      </c>
      <c r="F117" s="9">
        <v>-5.4107931463786801E-5</v>
      </c>
      <c r="G117" s="9">
        <v>6.4029599803316406E-2</v>
      </c>
    </row>
    <row r="118" spans="1:7" x14ac:dyDescent="0.25">
      <c r="A118" s="9" t="s">
        <v>7</v>
      </c>
      <c r="B118" s="9">
        <v>1.52368939712E-3</v>
      </c>
      <c r="C118" s="9">
        <v>0.38400000000000001</v>
      </c>
      <c r="D118" s="9">
        <v>2.4988550187546487E-2</v>
      </c>
      <c r="E118" s="9">
        <v>2.5838785648909924E-3</v>
      </c>
      <c r="F118" s="9">
        <v>-2.8146718460852951E-4</v>
      </c>
      <c r="G118" s="9">
        <v>-0.31225344679271699</v>
      </c>
    </row>
    <row r="119" spans="1:7" x14ac:dyDescent="0.25">
      <c r="A119" s="9" t="s">
        <v>7</v>
      </c>
      <c r="B119" s="9">
        <v>-8.2248029822000002E-4</v>
      </c>
      <c r="C119" s="9">
        <v>0.38600000000000001</v>
      </c>
      <c r="D119" s="9">
        <v>2.5124727860020228E-2</v>
      </c>
      <c r="E119" s="9">
        <v>2.4622740679132562E-3</v>
      </c>
      <c r="F119" s="9">
        <v>2.8635676439097806E-3</v>
      </c>
      <c r="G119" s="9">
        <v>-0.30801273584940903</v>
      </c>
    </row>
    <row r="120" spans="1:7" x14ac:dyDescent="0.25">
      <c r="A120" s="9" t="s">
        <v>7</v>
      </c>
      <c r="B120" s="9">
        <v>-1.45242116852E-3</v>
      </c>
      <c r="C120" s="9">
        <v>0.38700000000000001</v>
      </c>
      <c r="D120" s="9">
        <v>2.5266353307418041E-2</v>
      </c>
      <c r="E120" s="9">
        <v>2.2436599879771808E-3</v>
      </c>
      <c r="F120" s="9">
        <v>3.1413862675801355E-3</v>
      </c>
      <c r="G120" s="9">
        <v>0.19748462414427101</v>
      </c>
    </row>
    <row r="121" spans="1:7" x14ac:dyDescent="0.25">
      <c r="A121" s="9" t="s">
        <v>7</v>
      </c>
      <c r="B121" s="9">
        <v>1.58789945524E-3</v>
      </c>
      <c r="C121" s="9">
        <v>0.39600000000000002</v>
      </c>
      <c r="D121" s="9">
        <v>2.6437964217145376E-2</v>
      </c>
      <c r="E121" s="9">
        <v>2.4377470794371787E-3</v>
      </c>
      <c r="F121" s="9">
        <v>3.1822581839961003E-3</v>
      </c>
      <c r="G121" s="9">
        <v>-1.57521582567825</v>
      </c>
    </row>
    <row r="122" spans="1:7" x14ac:dyDescent="0.25">
      <c r="A122" s="9" t="s">
        <v>7</v>
      </c>
      <c r="B122" s="9">
        <v>8.7802460833000002E-4</v>
      </c>
      <c r="C122" s="9">
        <v>0.27399999999999997</v>
      </c>
      <c r="D122" s="9">
        <v>2.5887667953358819E-2</v>
      </c>
      <c r="E122" s="9">
        <v>2.7965809724387388E-3</v>
      </c>
      <c r="F122" s="9">
        <v>6.7651326096976447E-4</v>
      </c>
      <c r="G122" s="9">
        <v>6.23051661273809E-2</v>
      </c>
    </row>
    <row r="123" spans="1:7" x14ac:dyDescent="0.25">
      <c r="A123" s="9" t="s">
        <v>7</v>
      </c>
      <c r="B123" s="9">
        <v>1.9823974205599999E-3</v>
      </c>
      <c r="C123" s="9">
        <v>0.27500000000000002</v>
      </c>
      <c r="D123" s="9">
        <v>2.62843224175007E-2</v>
      </c>
      <c r="E123" s="9">
        <v>2.7292453057569011E-3</v>
      </c>
      <c r="F123" s="9">
        <v>6.3471303440813592E-4</v>
      </c>
      <c r="G123" s="9">
        <v>-0.426065769210695</v>
      </c>
    </row>
    <row r="124" spans="1:7" x14ac:dyDescent="0.25">
      <c r="A124" s="9" t="s">
        <v>7</v>
      </c>
      <c r="B124" s="9">
        <v>1.37693262354E-3</v>
      </c>
      <c r="C124" s="9">
        <v>0.27300000000000002</v>
      </c>
      <c r="D124" s="9">
        <v>2.6903707095151511E-2</v>
      </c>
      <c r="E124" s="9">
        <v>2.1771817223003743E-3</v>
      </c>
      <c r="F124" s="9">
        <v>2.6214567809832194E-4</v>
      </c>
      <c r="G124" s="9">
        <v>-0.63012297473648704</v>
      </c>
    </row>
    <row r="125" spans="1:7" x14ac:dyDescent="0.25">
      <c r="A125" s="9" t="s">
        <v>7</v>
      </c>
      <c r="B125" s="9">
        <v>4.3484201541499996E-3</v>
      </c>
      <c r="C125" s="9">
        <v>0.27800000000000002</v>
      </c>
      <c r="D125" s="9">
        <v>2.6937914124211711E-2</v>
      </c>
      <c r="E125" s="9">
        <v>1.8425895920700546E-3</v>
      </c>
      <c r="F125" s="9">
        <v>3.7127012805511024E-3</v>
      </c>
      <c r="G125" s="9">
        <v>-0.75900268605746202</v>
      </c>
    </row>
    <row r="126" spans="1:7" x14ac:dyDescent="0.25">
      <c r="A126" s="9" t="s">
        <v>7</v>
      </c>
      <c r="B126" s="9">
        <v>4.5645566957999999E-4</v>
      </c>
      <c r="C126" s="9">
        <v>0.27699999999999997</v>
      </c>
      <c r="D126" s="9">
        <v>2.671565543986841E-2</v>
      </c>
      <c r="E126" s="9">
        <v>1.5824365032211249E-3</v>
      </c>
      <c r="F126" s="9">
        <v>3.8945497300326621E-3</v>
      </c>
      <c r="G126" s="9">
        <v>-0.57079814266541995</v>
      </c>
    </row>
    <row r="127" spans="1:7" x14ac:dyDescent="0.25">
      <c r="A127" s="9" t="s">
        <v>7</v>
      </c>
      <c r="B127" s="9">
        <v>-5.7690224811299999E-3</v>
      </c>
      <c r="C127" s="9">
        <v>0.29399999999999998</v>
      </c>
      <c r="D127" s="9">
        <v>2.6906465246912134E-2</v>
      </c>
      <c r="E127" s="9">
        <v>2.5258139164336386E-3</v>
      </c>
      <c r="F127" s="9">
        <v>3.1006681814264329E-3</v>
      </c>
      <c r="G127" s="9">
        <v>-0.59762817815364599</v>
      </c>
    </row>
    <row r="128" spans="1:7" x14ac:dyDescent="0.25">
      <c r="A128" s="9" t="s">
        <v>7</v>
      </c>
      <c r="B128" s="9">
        <v>-1.4056491080699999E-3</v>
      </c>
      <c r="C128" s="9">
        <v>0.29399999999999998</v>
      </c>
      <c r="D128" s="9">
        <v>2.6787574740896027E-2</v>
      </c>
      <c r="E128" s="9">
        <v>2.4029408525565875E-3</v>
      </c>
      <c r="F128" s="9">
        <v>2.6068777924679238E-3</v>
      </c>
      <c r="G128" s="9">
        <v>-0.44862216915561698</v>
      </c>
    </row>
    <row r="129" spans="1:7" x14ac:dyDescent="0.25">
      <c r="A129" s="9" t="s">
        <v>7</v>
      </c>
      <c r="B129" s="9">
        <v>1.1880160151E-4</v>
      </c>
      <c r="C129" s="9">
        <v>0.29399999999999998</v>
      </c>
      <c r="D129" s="9">
        <v>2.6877482140329208E-2</v>
      </c>
      <c r="E129" s="9">
        <v>2.0536998506681995E-3</v>
      </c>
      <c r="F129" s="9">
        <v>2.4289158694774955E-3</v>
      </c>
      <c r="G129" s="9">
        <v>-0.61817208728159501</v>
      </c>
    </row>
    <row r="130" spans="1:7" x14ac:dyDescent="0.25">
      <c r="A130" s="9" t="s">
        <v>7</v>
      </c>
      <c r="B130" s="9">
        <v>-1.53016125844E-3</v>
      </c>
      <c r="C130" s="9">
        <v>0.28899999999999998</v>
      </c>
      <c r="D130" s="9">
        <v>2.6745306469548223E-2</v>
      </c>
      <c r="E130" s="9">
        <v>1.3257327267661295E-3</v>
      </c>
      <c r="F130" s="9">
        <v>2.4901138186710779E-3</v>
      </c>
      <c r="G130" s="9">
        <v>-0.185858734800634</v>
      </c>
    </row>
    <row r="131" spans="1:7" x14ac:dyDescent="0.25">
      <c r="A131" s="9" t="s">
        <v>7</v>
      </c>
      <c r="B131" s="9">
        <v>-1.4450103701599999E-3</v>
      </c>
      <c r="C131" s="9">
        <v>0.31900000000000001</v>
      </c>
      <c r="D131" s="9">
        <v>2.6964056728703393E-2</v>
      </c>
      <c r="E131" s="9">
        <v>2.6907708099657424E-3</v>
      </c>
      <c r="F131" s="9">
        <v>2.4601037661583364E-3</v>
      </c>
      <c r="G131" s="9">
        <v>-8.2004356737720802E-2</v>
      </c>
    </row>
    <row r="132" spans="1:7" x14ac:dyDescent="0.25">
      <c r="A132" s="9" t="s">
        <v>7</v>
      </c>
      <c r="B132" s="9">
        <v>-2.7366066050799999E-3</v>
      </c>
      <c r="C132" s="9">
        <v>0.32400000000000001</v>
      </c>
      <c r="D132" s="9">
        <v>2.7269612333969819E-2</v>
      </c>
      <c r="E132" s="9">
        <v>2.2439005441627952E-3</v>
      </c>
      <c r="F132" s="9">
        <v>2.5279842655516224E-3</v>
      </c>
      <c r="G132" s="9">
        <v>0.30318667689316497</v>
      </c>
    </row>
    <row r="133" spans="1:7" x14ac:dyDescent="0.25">
      <c r="A133" s="9" t="s">
        <v>7</v>
      </c>
      <c r="B133" s="9">
        <v>1.79457811322E-3</v>
      </c>
      <c r="C133" s="9">
        <v>0.35499999999999998</v>
      </c>
      <c r="D133" s="9">
        <v>2.8291944147470559E-2</v>
      </c>
      <c r="E133" s="9">
        <v>1.3653150074839644E-3</v>
      </c>
      <c r="F133" s="9">
        <v>2.4559657497634328E-3</v>
      </c>
      <c r="G133" s="9">
        <v>-0.63208799934179805</v>
      </c>
    </row>
    <row r="134" spans="1:7" x14ac:dyDescent="0.25">
      <c r="A134" s="9" t="s">
        <v>7</v>
      </c>
      <c r="B134" s="9">
        <v>1.9055247926300001E-3</v>
      </c>
      <c r="C134" s="9">
        <v>0.45299999999999996</v>
      </c>
      <c r="D134" s="9">
        <v>2.7899458814602141E-2</v>
      </c>
      <c r="E134" s="9">
        <v>3.18967603257424E-3</v>
      </c>
      <c r="F134" s="9">
        <v>-3.4300442255939946E-3</v>
      </c>
      <c r="G134" s="9">
        <v>0.51118073191945501</v>
      </c>
    </row>
    <row r="135" spans="1:7" x14ac:dyDescent="0.25">
      <c r="A135" s="9" t="s">
        <v>7</v>
      </c>
      <c r="B135" s="9">
        <v>1.5315600492599999E-3</v>
      </c>
      <c r="C135" s="9">
        <v>0.45500000000000002</v>
      </c>
      <c r="D135" s="9">
        <v>2.8234225547122849E-2</v>
      </c>
      <c r="E135" s="9">
        <v>3.0325869069949929E-3</v>
      </c>
      <c r="F135" s="9">
        <v>-3.4572371567698681E-3</v>
      </c>
      <c r="G135" s="9">
        <v>-0.246272488313247</v>
      </c>
    </row>
    <row r="136" spans="1:7" x14ac:dyDescent="0.25">
      <c r="A136" s="9" t="s">
        <v>7</v>
      </c>
      <c r="B136" s="9">
        <v>6.3701729307000005E-4</v>
      </c>
      <c r="C136" s="9">
        <v>0.44700000000000001</v>
      </c>
      <c r="D136" s="9">
        <v>2.8798151491530324E-2</v>
      </c>
      <c r="E136" s="9">
        <v>2.7406415413900979E-3</v>
      </c>
      <c r="F136" s="9">
        <v>-3.7236497029982576E-3</v>
      </c>
      <c r="G136" s="9">
        <v>-0.65969510737408199</v>
      </c>
    </row>
    <row r="137" spans="1:7" x14ac:dyDescent="0.25">
      <c r="A137" s="9" t="s">
        <v>7</v>
      </c>
      <c r="B137" s="9">
        <v>-1.38895199145E-3</v>
      </c>
      <c r="C137" s="9">
        <v>0.44600000000000001</v>
      </c>
      <c r="D137" s="9">
        <v>2.8663004005996303E-2</v>
      </c>
      <c r="E137" s="9">
        <v>2.389682485827853E-3</v>
      </c>
      <c r="F137" s="9">
        <v>3.6904209669337343E-3</v>
      </c>
      <c r="G137" s="9">
        <v>-0.91894882672244904</v>
      </c>
    </row>
    <row r="138" spans="1:7" x14ac:dyDescent="0.25">
      <c r="A138" s="9" t="s">
        <v>7</v>
      </c>
      <c r="B138" s="9">
        <v>-1.8259436073E-3</v>
      </c>
      <c r="C138" s="9">
        <v>0.442</v>
      </c>
      <c r="D138" s="9">
        <v>2.8448132589728767E-2</v>
      </c>
      <c r="E138" s="9">
        <v>2.0971280954777574E-3</v>
      </c>
      <c r="F138" s="9">
        <v>3.5441327562286402E-3</v>
      </c>
      <c r="G138" s="9">
        <v>-0.57152877074737696</v>
      </c>
    </row>
    <row r="139" spans="1:7" x14ac:dyDescent="0.25">
      <c r="A139" s="9" t="s">
        <v>7</v>
      </c>
      <c r="B139" s="9">
        <v>-2.7422761042199999E-3</v>
      </c>
      <c r="C139" s="9">
        <v>0.44600000000000001</v>
      </c>
      <c r="D139" s="9">
        <v>2.8640119958575939E-2</v>
      </c>
      <c r="E139" s="9">
        <v>1.7648688265868378E-3</v>
      </c>
      <c r="F139" s="9">
        <v>2.9004852777861599E-3</v>
      </c>
      <c r="G139" s="9">
        <v>-0.51456412152895703</v>
      </c>
    </row>
    <row r="140" spans="1:7" x14ac:dyDescent="0.25">
      <c r="A140" s="9" t="s">
        <v>7</v>
      </c>
      <c r="B140" s="9">
        <v>-4.117844953E-5</v>
      </c>
      <c r="C140" s="9">
        <v>0.442</v>
      </c>
      <c r="D140" s="9">
        <v>2.8515937702418066E-2</v>
      </c>
      <c r="E140" s="9">
        <v>1.7390200218399138E-3</v>
      </c>
      <c r="F140" s="9">
        <v>2.5987750385633415E-3</v>
      </c>
      <c r="G140" s="9">
        <v>-0.468533716584005</v>
      </c>
    </row>
    <row r="141" spans="1:7" x14ac:dyDescent="0.25">
      <c r="A141" s="9" t="s">
        <v>7</v>
      </c>
      <c r="B141" s="9">
        <v>2.6948851740699999E-3</v>
      </c>
      <c r="C141" s="9">
        <v>0.44600000000000001</v>
      </c>
      <c r="D141" s="9">
        <v>2.864461373139587E-2</v>
      </c>
      <c r="E141" s="9">
        <v>1.6911746399653879E-3</v>
      </c>
      <c r="F141" s="9">
        <v>2.5651203732431145E-3</v>
      </c>
      <c r="G141" s="9">
        <v>-0.46810461970289002</v>
      </c>
    </row>
    <row r="142" spans="1:7" x14ac:dyDescent="0.25">
      <c r="A142" s="9" t="s">
        <v>7</v>
      </c>
      <c r="B142" s="9">
        <v>3.9187865082800002E-3</v>
      </c>
      <c r="C142" s="9">
        <v>0.44500000000000001</v>
      </c>
      <c r="D142" s="9">
        <v>2.8605147811831322E-2</v>
      </c>
      <c r="E142" s="9">
        <v>1.4894265156912717E-3</v>
      </c>
      <c r="F142" s="9">
        <v>2.4870084317864627E-3</v>
      </c>
      <c r="G142" s="9">
        <v>-0.45745359134562202</v>
      </c>
    </row>
    <row r="143" spans="1:7" x14ac:dyDescent="0.25">
      <c r="A143" s="9" t="s">
        <v>7</v>
      </c>
      <c r="B143" s="9">
        <v>-4.7014044846000001E-4</v>
      </c>
      <c r="C143" s="9">
        <v>0.44799999999999995</v>
      </c>
      <c r="D143" s="9">
        <v>2.8663406505535952E-2</v>
      </c>
      <c r="E143" s="9">
        <v>1.5100713162706453E-3</v>
      </c>
      <c r="F143" s="9">
        <v>1.0961770817477495E-5</v>
      </c>
      <c r="G143" s="9">
        <v>-0.21858879004901199</v>
      </c>
    </row>
    <row r="144" spans="1:7" x14ac:dyDescent="0.25">
      <c r="A144" s="9" t="s">
        <v>7</v>
      </c>
      <c r="B144" s="9">
        <v>-2.5281899554900002E-3</v>
      </c>
      <c r="C144" s="9">
        <v>0.44700000000000001</v>
      </c>
      <c r="D144" s="9">
        <v>2.8856774640738211E-2</v>
      </c>
      <c r="E144" s="9">
        <v>1.3177456152584546E-3</v>
      </c>
      <c r="F144" s="9">
        <v>-1.5946175487335982E-4</v>
      </c>
      <c r="G144" s="9">
        <v>0.592075894313423</v>
      </c>
    </row>
    <row r="145" spans="1:7" x14ac:dyDescent="0.25">
      <c r="A145" s="9" t="s">
        <v>7</v>
      </c>
      <c r="B145" s="9">
        <v>9.9175133923999994E-4</v>
      </c>
      <c r="C145" s="9">
        <v>0.45200000000000001</v>
      </c>
      <c r="D145" s="9">
        <v>2.9675371166217161E-2</v>
      </c>
      <c r="E145" s="9">
        <v>1.4800568947031681E-3</v>
      </c>
      <c r="F145" s="9">
        <v>3.2038880483250659E-4</v>
      </c>
      <c r="G145" s="9">
        <v>-1.5593020068018399</v>
      </c>
    </row>
    <row r="146" spans="1:7" x14ac:dyDescent="0.25">
      <c r="A146" s="9" t="s">
        <v>7</v>
      </c>
      <c r="B146" s="9">
        <v>4.6545626114299996E-3</v>
      </c>
      <c r="C146" s="9">
        <v>0.51142285285810885</v>
      </c>
      <c r="D146" s="9">
        <v>2.9302319950050965E-2</v>
      </c>
      <c r="E146" s="9">
        <v>2.0149809925406178E-3</v>
      </c>
      <c r="F146" s="9">
        <v>-2.2025902785637675E-3</v>
      </c>
      <c r="G146" s="9">
        <v>0.50095279344833799</v>
      </c>
    </row>
    <row r="147" spans="1:7" x14ac:dyDescent="0.25">
      <c r="A147" s="9" t="s">
        <v>7</v>
      </c>
      <c r="B147" s="9">
        <v>-2.29347078498E-3</v>
      </c>
      <c r="C147" s="9">
        <v>0.50720272835720959</v>
      </c>
      <c r="D147" s="9">
        <v>2.9674978171539804E-2</v>
      </c>
      <c r="E147" s="9">
        <v>1.8231825513537595E-3</v>
      </c>
      <c r="F147" s="9">
        <v>-2.4167875089748055E-3</v>
      </c>
      <c r="G147" s="9">
        <v>-0.31847141273693402</v>
      </c>
    </row>
    <row r="148" spans="1:7" x14ac:dyDescent="0.25">
      <c r="A148" s="9" t="s">
        <v>7</v>
      </c>
      <c r="B148" s="9">
        <v>-2.1145599929499998E-3</v>
      </c>
      <c r="C148" s="9">
        <v>0.51338289927772784</v>
      </c>
      <c r="D148" s="9">
        <v>2.9929755850028678E-2</v>
      </c>
      <c r="E148" s="9">
        <v>2.2123291848698393E-3</v>
      </c>
      <c r="F148" s="9">
        <v>-2.3754764078870103E-3</v>
      </c>
      <c r="G148" s="9">
        <v>1.1213955115057099</v>
      </c>
    </row>
    <row r="149" spans="1:7" x14ac:dyDescent="0.25">
      <c r="A149" s="9" t="s">
        <v>7</v>
      </c>
      <c r="B149" s="9">
        <v>1.7156535604300001E-3</v>
      </c>
      <c r="C149" s="9">
        <v>0.51127947861421497</v>
      </c>
      <c r="D149" s="9">
        <v>3.0032921399423193E-2</v>
      </c>
      <c r="E149" s="9">
        <v>1.9396598082052868E-3</v>
      </c>
      <c r="F149" s="9">
        <v>1.4741548355466198E-3</v>
      </c>
      <c r="G149" s="9">
        <v>-0.66522599187840303</v>
      </c>
    </row>
    <row r="150" spans="1:7" x14ac:dyDescent="0.25">
      <c r="A150" s="9" t="s">
        <v>7</v>
      </c>
      <c r="B150" s="9">
        <v>-4.2076108940000001E-5</v>
      </c>
      <c r="C150" s="9">
        <v>0.51054394825359151</v>
      </c>
      <c r="D150" s="9">
        <v>2.998882075748065E-2</v>
      </c>
      <c r="E150" s="9">
        <v>2.2674453183926728E-3</v>
      </c>
      <c r="F150" s="9">
        <v>1.4210337433547928E-3</v>
      </c>
      <c r="G150" s="9">
        <v>0.47227875160031801</v>
      </c>
    </row>
    <row r="151" spans="1:7" x14ac:dyDescent="0.25">
      <c r="A151" s="9" t="s">
        <v>7</v>
      </c>
      <c r="B151" s="9">
        <v>-3.5781895471E-4</v>
      </c>
      <c r="C151" s="9">
        <v>0.51226228969714405</v>
      </c>
      <c r="D151" s="9">
        <v>3.0102251025848556E-2</v>
      </c>
      <c r="E151" s="9">
        <v>2.2714886793373909E-3</v>
      </c>
      <c r="F151" s="9">
        <v>1.0671078613847373E-3</v>
      </c>
      <c r="G151" s="9">
        <v>-0.24025133807843899</v>
      </c>
    </row>
    <row r="152" spans="1:7" x14ac:dyDescent="0.25">
      <c r="A152" s="9" t="s">
        <v>7</v>
      </c>
      <c r="B152" s="9">
        <v>9.1334275367999996E-4</v>
      </c>
      <c r="C152" s="9">
        <v>0.51143143672620917</v>
      </c>
      <c r="D152" s="9">
        <v>3.0329998037582594E-2</v>
      </c>
      <c r="E152" s="9">
        <v>2.0925094130584496E-3</v>
      </c>
      <c r="F152" s="9">
        <v>-3.2481153637036608E-5</v>
      </c>
      <c r="G152" s="9">
        <v>-0.54970798514225205</v>
      </c>
    </row>
    <row r="153" spans="1:7" x14ac:dyDescent="0.25">
      <c r="A153" s="9" t="s">
        <v>7</v>
      </c>
      <c r="B153" s="9">
        <v>-1.04143223119E-3</v>
      </c>
      <c r="C153" s="9">
        <v>0.510381977515178</v>
      </c>
      <c r="D153" s="9">
        <v>3.0718679031083856E-2</v>
      </c>
      <c r="E153" s="9">
        <v>2.1127760201813724E-3</v>
      </c>
      <c r="F153" s="9">
        <v>-1.599874723247271E-4</v>
      </c>
      <c r="G153" s="9">
        <v>-0.49087108389072298</v>
      </c>
    </row>
    <row r="154" spans="1:7" x14ac:dyDescent="0.25">
      <c r="A154" s="9" t="s">
        <v>7</v>
      </c>
      <c r="B154" s="9">
        <v>-1.1961364761E-4</v>
      </c>
      <c r="C154" s="9">
        <v>0.52134810766301432</v>
      </c>
      <c r="D154" s="9">
        <v>3.0607154298053635E-2</v>
      </c>
      <c r="E154" s="9">
        <v>2.8467216439735455E-3</v>
      </c>
      <c r="F154" s="9">
        <v>-1.9239847667989289E-4</v>
      </c>
      <c r="G154" s="9">
        <v>-1.3246683345432799</v>
      </c>
    </row>
    <row r="155" spans="1:7" x14ac:dyDescent="0.25">
      <c r="A155" s="9" t="s">
        <v>7</v>
      </c>
      <c r="B155" s="9">
        <v>5.2072646168399997E-3</v>
      </c>
      <c r="C155" s="9">
        <v>0.52133366970850026</v>
      </c>
      <c r="D155" s="9">
        <v>3.1016348954242864E-2</v>
      </c>
      <c r="E155" s="9">
        <v>2.2789141977023388E-3</v>
      </c>
      <c r="F155" s="9">
        <v>-2.2447329532744864E-3</v>
      </c>
      <c r="G155" s="9">
        <v>-0.22214306916058299</v>
      </c>
    </row>
    <row r="156" spans="1:7" x14ac:dyDescent="0.25">
      <c r="A156" s="9" t="s">
        <v>7</v>
      </c>
      <c r="B156" s="9">
        <v>-7.0369679622900002E-3</v>
      </c>
      <c r="C156" s="9">
        <v>0.52027884614093833</v>
      </c>
      <c r="D156" s="9">
        <v>3.1292641718974196E-2</v>
      </c>
      <c r="E156" s="9">
        <v>1.7715950044723898E-3</v>
      </c>
      <c r="F156" s="9">
        <v>-2.1661497983331392E-3</v>
      </c>
      <c r="G156" s="9">
        <v>0.38940663484549998</v>
      </c>
    </row>
    <row r="157" spans="1:7" x14ac:dyDescent="0.25">
      <c r="A157" s="9" t="s">
        <v>7</v>
      </c>
      <c r="B157" s="9">
        <v>-8.186548111E-5</v>
      </c>
      <c r="C157" s="9">
        <v>0.52537471994814111</v>
      </c>
      <c r="D157" s="9">
        <v>3.2383515341861832E-2</v>
      </c>
      <c r="E157" s="9">
        <v>1.8977868049654945E-3</v>
      </c>
      <c r="F157" s="9">
        <v>-2.3556469325355131E-3</v>
      </c>
      <c r="G157" s="9">
        <v>0.24654323738975001</v>
      </c>
    </row>
    <row r="158" spans="1:7" x14ac:dyDescent="0.25">
      <c r="A158" s="9" t="s">
        <v>7</v>
      </c>
      <c r="B158" s="9">
        <v>2.2701272118099999E-3</v>
      </c>
      <c r="C158" s="9">
        <v>0.60639704898364688</v>
      </c>
      <c r="D158" s="9">
        <v>3.235558785881637E-2</v>
      </c>
      <c r="E158" s="9">
        <v>2.004457104543245E-3</v>
      </c>
      <c r="F158" s="9">
        <v>-5.5803619661326017E-3</v>
      </c>
      <c r="G158" s="9">
        <v>0.70906143663369003</v>
      </c>
    </row>
    <row r="159" spans="1:7" x14ac:dyDescent="0.25">
      <c r="A159" s="9" t="s">
        <v>7</v>
      </c>
      <c r="B159" s="9">
        <v>-1.5442069763100001E-3</v>
      </c>
      <c r="C159" s="9">
        <v>0.60698827370054997</v>
      </c>
      <c r="D159" s="9">
        <v>3.2959082918711774E-2</v>
      </c>
      <c r="E159" s="9">
        <v>1.8581160234557451E-3</v>
      </c>
      <c r="F159" s="9">
        <v>-8.2043710030339622E-3</v>
      </c>
      <c r="G159" s="9">
        <v>1.6610704583323801</v>
      </c>
    </row>
    <row r="160" spans="1:7" x14ac:dyDescent="0.25">
      <c r="A160" s="9" t="s">
        <v>7</v>
      </c>
      <c r="B160" s="9">
        <v>1.9744107687900002E-3</v>
      </c>
      <c r="C160" s="9">
        <v>0.60044116499476685</v>
      </c>
      <c r="D160" s="9">
        <v>3.3012306775571869E-2</v>
      </c>
      <c r="E160" s="9">
        <v>1.1347767182229892E-3</v>
      </c>
      <c r="F160" s="9">
        <v>-6.5968523291009325E-3</v>
      </c>
      <c r="G160" s="9">
        <v>2.17720722722034</v>
      </c>
    </row>
    <row r="161" spans="1:7" x14ac:dyDescent="0.25">
      <c r="A161" s="9" t="s">
        <v>7</v>
      </c>
      <c r="B161" s="9">
        <v>1.0026252343710001E-2</v>
      </c>
      <c r="C161" s="9">
        <v>0.59202088245347717</v>
      </c>
      <c r="D161" s="9">
        <v>3.4447928878565411E-2</v>
      </c>
      <c r="E161" s="9">
        <v>1.6854393682166544E-3</v>
      </c>
      <c r="F161" s="9">
        <v>-3.2289430449418038E-2</v>
      </c>
      <c r="G161" s="9">
        <v>2.1253018752566701</v>
      </c>
    </row>
    <row r="162" spans="1:7" x14ac:dyDescent="0.25">
      <c r="A162" s="9" t="s">
        <v>7</v>
      </c>
      <c r="B162" s="9">
        <v>-2.5998410838899999E-3</v>
      </c>
      <c r="C162" s="9">
        <v>0.60436880549537786</v>
      </c>
      <c r="D162" s="9">
        <v>3.5987130319675625E-2</v>
      </c>
      <c r="E162" s="9">
        <v>2.0768356319281183E-3</v>
      </c>
      <c r="F162" s="9">
        <v>-3.4813144617464785E-2</v>
      </c>
      <c r="G162" s="9">
        <v>2.6707486981453501</v>
      </c>
    </row>
    <row r="163" spans="1:7" x14ac:dyDescent="0.25">
      <c r="A163" s="9" t="s">
        <v>7</v>
      </c>
      <c r="B163" s="9">
        <v>-6.1981466647700002E-3</v>
      </c>
      <c r="C163" s="9">
        <v>0.6080208991534285</v>
      </c>
      <c r="D163" s="9">
        <v>3.761538698775152E-2</v>
      </c>
      <c r="E163" s="9">
        <v>1.6881822497603785E-3</v>
      </c>
      <c r="F163" s="9">
        <v>-3.6080565716392052E-2</v>
      </c>
      <c r="G163" s="9">
        <v>2.3053901873517799</v>
      </c>
    </row>
    <row r="164" spans="1:7" x14ac:dyDescent="0.25">
      <c r="A164" s="9" t="s">
        <v>8</v>
      </c>
      <c r="B164" s="9">
        <v>1.1599999999999999E-2</v>
      </c>
      <c r="C164" s="9">
        <v>0.49</v>
      </c>
      <c r="D164" s="9">
        <v>0.44394224316239211</v>
      </c>
      <c r="E164" s="9">
        <v>0.10674945049455439</v>
      </c>
      <c r="F164" s="9">
        <v>-0.12729729634196554</v>
      </c>
      <c r="G164" s="9">
        <v>0.33247694656440202</v>
      </c>
    </row>
    <row r="165" spans="1:7" x14ac:dyDescent="0.25">
      <c r="A165" s="9" t="s">
        <v>8</v>
      </c>
      <c r="B165" s="9">
        <v>-2.2000000000000001E-3</v>
      </c>
      <c r="C165" s="9">
        <v>0.49</v>
      </c>
      <c r="D165" s="9">
        <v>0.45005227815706778</v>
      </c>
      <c r="E165" s="9">
        <v>0.10631710512847248</v>
      </c>
      <c r="F165" s="9">
        <v>-6.4134750021614589E-2</v>
      </c>
      <c r="G165" s="9">
        <v>3.50545649152939E-2</v>
      </c>
    </row>
    <row r="166" spans="1:7" x14ac:dyDescent="0.25">
      <c r="A166" s="9" t="s">
        <v>8</v>
      </c>
      <c r="B166" s="9">
        <v>6.0999999999999995E-3</v>
      </c>
      <c r="C166" s="9">
        <v>0.48799999999999999</v>
      </c>
      <c r="D166" s="9">
        <v>0.46025041231907871</v>
      </c>
      <c r="E166" s="9">
        <v>0.10602689232874071</v>
      </c>
      <c r="F166" s="9">
        <v>8.0578401166870608E-2</v>
      </c>
      <c r="G166" s="9">
        <v>-5.0597352989544202E-2</v>
      </c>
    </row>
    <row r="167" spans="1:7" x14ac:dyDescent="0.25">
      <c r="A167" s="9" t="s">
        <v>8</v>
      </c>
      <c r="B167" s="9">
        <v>8.0000000000000004E-4</v>
      </c>
      <c r="C167" s="9">
        <v>0.495</v>
      </c>
      <c r="D167" s="9">
        <v>0.45420164291738724</v>
      </c>
      <c r="E167" s="9">
        <v>0.11353779524736843</v>
      </c>
      <c r="F167" s="9">
        <v>-6.4192036272058592E-2</v>
      </c>
      <c r="G167" s="9">
        <v>0.18322202223457401</v>
      </c>
    </row>
    <row r="168" spans="1:7" x14ac:dyDescent="0.25">
      <c r="A168" s="9" t="s">
        <v>8</v>
      </c>
      <c r="B168" s="9">
        <v>-4.0999999999999995E-3</v>
      </c>
      <c r="C168" s="9">
        <v>0.496</v>
      </c>
      <c r="D168" s="9">
        <v>0.46599554335737731</v>
      </c>
      <c r="E168" s="9">
        <v>0.12027411181007541</v>
      </c>
      <c r="F168" s="9">
        <v>0.18359320819569799</v>
      </c>
      <c r="G168" s="9">
        <v>0.49372565013665298</v>
      </c>
    </row>
    <row r="169" spans="1:7" x14ac:dyDescent="0.25">
      <c r="A169" s="9" t="s">
        <v>8</v>
      </c>
      <c r="B169" s="9">
        <v>6.7000000000000002E-3</v>
      </c>
      <c r="C169" s="9">
        <v>0.49399999999999999</v>
      </c>
      <c r="D169" s="9">
        <v>0.47573561862141045</v>
      </c>
      <c r="E169" s="9">
        <v>0.11906595720326257</v>
      </c>
      <c r="F169" s="9">
        <v>-3.5427335319806658E-2</v>
      </c>
      <c r="G169" s="9">
        <v>0.62815602729450704</v>
      </c>
    </row>
    <row r="170" spans="1:7" x14ac:dyDescent="0.25">
      <c r="A170" s="9" t="s">
        <v>8</v>
      </c>
      <c r="B170" s="9">
        <v>7.1999999999999998E-3</v>
      </c>
      <c r="C170" s="9">
        <v>0.50600000000000001</v>
      </c>
      <c r="D170" s="9">
        <v>0.49855853799244187</v>
      </c>
      <c r="E170" s="9">
        <v>0.13590519221118064</v>
      </c>
      <c r="F170" s="9">
        <v>-2.3710951815031973E-2</v>
      </c>
      <c r="G170" s="9">
        <v>0.88669794093749699</v>
      </c>
    </row>
    <row r="171" spans="1:7" x14ac:dyDescent="0.25">
      <c r="A171" s="9" t="s">
        <v>8</v>
      </c>
      <c r="B171" s="9">
        <v>-1.5E-3</v>
      </c>
      <c r="C171" s="9">
        <v>0.50600000000000001</v>
      </c>
      <c r="D171" s="9">
        <v>0.49872919875065114</v>
      </c>
      <c r="E171" s="9">
        <v>0.13279567406718626</v>
      </c>
      <c r="F171" s="9">
        <v>3.9798257712328908E-2</v>
      </c>
      <c r="G171" s="9">
        <v>0.22330556092016601</v>
      </c>
    </row>
    <row r="172" spans="1:7" x14ac:dyDescent="0.25">
      <c r="A172" s="9" t="s">
        <v>8</v>
      </c>
      <c r="B172" s="9">
        <v>6.8000000000000005E-3</v>
      </c>
      <c r="C172" s="9">
        <v>0.50600000000000001</v>
      </c>
      <c r="D172" s="9">
        <v>0.49735127855617584</v>
      </c>
      <c r="E172" s="9">
        <v>0.13432800432005076</v>
      </c>
      <c r="F172" s="9">
        <v>-4.7854675880562199E-3</v>
      </c>
      <c r="G172" s="9">
        <v>0.16599490146361701</v>
      </c>
    </row>
    <row r="173" spans="1:7" x14ac:dyDescent="0.25">
      <c r="A173" s="9" t="s">
        <v>8</v>
      </c>
      <c r="B173" s="9">
        <v>7.0999999999999995E-3</v>
      </c>
      <c r="C173" s="9">
        <v>0.51</v>
      </c>
      <c r="D173" s="9">
        <v>0.49659514745690098</v>
      </c>
      <c r="E173" s="9">
        <v>0.13343079596907004</v>
      </c>
      <c r="F173" s="9">
        <v>1.5491361793854005E-2</v>
      </c>
      <c r="G173" s="9">
        <v>0.238574155953858</v>
      </c>
    </row>
    <row r="174" spans="1:7" x14ac:dyDescent="0.25">
      <c r="A174" s="9" t="s">
        <v>8</v>
      </c>
      <c r="B174" s="9">
        <v>1.3600000000000001E-2</v>
      </c>
      <c r="C174" s="9">
        <v>0.51100000000000001</v>
      </c>
      <c r="D174" s="9">
        <v>0.4971973715036821</v>
      </c>
      <c r="E174" s="9">
        <v>0.12697557615569147</v>
      </c>
      <c r="F174" s="9">
        <v>5.680679884449473E-2</v>
      </c>
      <c r="G174" s="9">
        <v>-0.40834989917286901</v>
      </c>
    </row>
    <row r="175" spans="1:7" x14ac:dyDescent="0.25">
      <c r="A175" s="9" t="s">
        <v>8</v>
      </c>
      <c r="B175" s="9">
        <v>-4.1999999999999997E-3</v>
      </c>
      <c r="C175" s="9">
        <v>0.50900000000000001</v>
      </c>
      <c r="D175" s="9">
        <v>0.51025301830061931</v>
      </c>
      <c r="E175" s="9">
        <v>0.12207280860887262</v>
      </c>
      <c r="F175" s="9">
        <v>3.4895432069237315E-3</v>
      </c>
      <c r="G175" s="9">
        <v>-4.0664302749601998E-2</v>
      </c>
    </row>
    <row r="176" spans="1:7" x14ac:dyDescent="0.25">
      <c r="A176" s="9" t="s">
        <v>8</v>
      </c>
      <c r="B176" s="9">
        <v>1.0500000000000001E-2</v>
      </c>
      <c r="C176" s="9">
        <v>0.49099999999999999</v>
      </c>
      <c r="D176" s="9">
        <v>0.49493946709612202</v>
      </c>
      <c r="E176" s="9">
        <v>0.12037160525367908</v>
      </c>
      <c r="F176" s="9">
        <v>-0.12449921618399797</v>
      </c>
      <c r="G176" s="9">
        <v>-0.43271439255217697</v>
      </c>
    </row>
    <row r="177" spans="1:7" x14ac:dyDescent="0.25">
      <c r="A177" s="9" t="s">
        <v>8</v>
      </c>
      <c r="B177" s="9">
        <v>8.0000000000000002E-3</v>
      </c>
      <c r="C177" s="9">
        <v>0.49399999999999999</v>
      </c>
      <c r="D177" s="9">
        <v>0.49583229330158357</v>
      </c>
      <c r="E177" s="9">
        <v>0.12340947242816978</v>
      </c>
      <c r="F177" s="9">
        <v>-3.3985328483748414E-3</v>
      </c>
      <c r="G177" s="9">
        <v>-0.80074740155747604</v>
      </c>
    </row>
    <row r="178" spans="1:7" x14ac:dyDescent="0.25">
      <c r="A178" s="9" t="s">
        <v>8</v>
      </c>
      <c r="B178" s="9">
        <v>7.8000000000000005E-3</v>
      </c>
      <c r="C178" s="9">
        <v>0.49399999999999999</v>
      </c>
      <c r="D178" s="9">
        <v>0.50322792689254758</v>
      </c>
      <c r="E178" s="9">
        <v>0.12310935454079928</v>
      </c>
      <c r="F178" s="9">
        <v>4.0156608559822046E-2</v>
      </c>
      <c r="G178" s="9">
        <v>-0.62333263301358</v>
      </c>
    </row>
    <row r="179" spans="1:7" x14ac:dyDescent="0.25">
      <c r="A179" s="9" t="s">
        <v>8</v>
      </c>
      <c r="B179" s="9">
        <v>8.3000000000000001E-3</v>
      </c>
      <c r="C179" s="9">
        <v>0.499</v>
      </c>
      <c r="D179" s="9">
        <v>0.4931644684854472</v>
      </c>
      <c r="E179" s="9">
        <v>0.12530631719049251</v>
      </c>
      <c r="F179" s="9">
        <v>1.0579465537135286E-2</v>
      </c>
      <c r="G179" s="9">
        <v>-1.31737155486552</v>
      </c>
    </row>
    <row r="180" spans="1:7" x14ac:dyDescent="0.25">
      <c r="A180" s="9" t="s">
        <v>8</v>
      </c>
      <c r="B180" s="9">
        <v>1.09E-2</v>
      </c>
      <c r="C180" s="9">
        <v>0.49700000000000005</v>
      </c>
      <c r="D180" s="9">
        <v>0.4910770002273635</v>
      </c>
      <c r="E180" s="9">
        <v>0.13032833319313364</v>
      </c>
      <c r="F180" s="9">
        <v>4.2181537204967506E-2</v>
      </c>
      <c r="G180" s="9">
        <v>-0.20886698375894699</v>
      </c>
    </row>
    <row r="181" spans="1:7" x14ac:dyDescent="0.25">
      <c r="A181" s="9" t="s">
        <v>8</v>
      </c>
      <c r="B181" s="9">
        <v>1.2500000000000001E-2</v>
      </c>
      <c r="C181" s="9">
        <v>0.502</v>
      </c>
      <c r="D181" s="9">
        <v>0.49325160528545092</v>
      </c>
      <c r="E181" s="9">
        <v>0.12467627555839253</v>
      </c>
      <c r="F181" s="9">
        <v>6.6254046883541962E-3</v>
      </c>
      <c r="G181" s="9">
        <v>7.2530408058413695E-2</v>
      </c>
    </row>
    <row r="182" spans="1:7" x14ac:dyDescent="0.25">
      <c r="A182" s="9" t="s">
        <v>8</v>
      </c>
      <c r="B182" s="9">
        <v>1.2800000000000001E-2</v>
      </c>
      <c r="C182" s="9">
        <v>0.50700000000000001</v>
      </c>
      <c r="D182" s="9">
        <v>0.49762283920060052</v>
      </c>
      <c r="E182" s="9">
        <v>0.12261555277306359</v>
      </c>
      <c r="F182" s="9">
        <v>-8.8028287181021736E-2</v>
      </c>
      <c r="G182" s="9">
        <v>0.54063908927039706</v>
      </c>
    </row>
    <row r="183" spans="1:7" x14ac:dyDescent="0.25">
      <c r="A183" s="9" t="s">
        <v>8</v>
      </c>
      <c r="B183" s="9">
        <v>8.0000000000000004E-4</v>
      </c>
      <c r="C183" s="9">
        <v>0.50700000000000001</v>
      </c>
      <c r="D183" s="9">
        <v>0.49892594897889064</v>
      </c>
      <c r="E183" s="9">
        <v>0.12487651672737662</v>
      </c>
      <c r="F183" s="9">
        <v>5.7654288305511142E-2</v>
      </c>
      <c r="G183" s="9">
        <v>0.325304495904775</v>
      </c>
    </row>
    <row r="184" spans="1:7" x14ac:dyDescent="0.25">
      <c r="A184" s="9" t="s">
        <v>8</v>
      </c>
      <c r="B184" s="9">
        <v>-4.3E-3</v>
      </c>
      <c r="C184" s="9">
        <v>0.51100000000000001</v>
      </c>
      <c r="D184" s="9">
        <v>0.49657453051035028</v>
      </c>
      <c r="E184" s="9">
        <v>0.12242132696801919</v>
      </c>
      <c r="F184" s="9">
        <v>1.0720054241181514E-2</v>
      </c>
      <c r="G184" s="9">
        <v>-0.60520777924421199</v>
      </c>
    </row>
    <row r="185" spans="1:7" x14ac:dyDescent="0.25">
      <c r="A185" s="9" t="s">
        <v>8</v>
      </c>
      <c r="B185" s="9">
        <v>-4.6999999999999993E-3</v>
      </c>
      <c r="C185" s="9">
        <v>0.52300000000000002</v>
      </c>
      <c r="D185" s="9">
        <v>0.49101714617322934</v>
      </c>
      <c r="E185" s="9">
        <v>0.12696205966301535</v>
      </c>
      <c r="F185" s="9">
        <v>1.5831689323395386E-2</v>
      </c>
      <c r="G185" s="9">
        <v>-0.38104662355705998</v>
      </c>
    </row>
    <row r="186" spans="1:7" x14ac:dyDescent="0.25">
      <c r="A186" s="9" t="s">
        <v>8</v>
      </c>
      <c r="B186" s="9">
        <v>-6.3E-3</v>
      </c>
      <c r="C186" s="9">
        <v>0.52500000000000002</v>
      </c>
      <c r="D186" s="9">
        <v>0.49094227531471019</v>
      </c>
      <c r="E186" s="9">
        <v>0.1304732980448339</v>
      </c>
      <c r="F186" s="9">
        <v>1.8739026658951181E-2</v>
      </c>
      <c r="G186" s="9">
        <v>7.8912541945060005E-2</v>
      </c>
    </row>
    <row r="187" spans="1:7" x14ac:dyDescent="0.25">
      <c r="A187" s="9" t="s">
        <v>8</v>
      </c>
      <c r="B187" s="9">
        <v>-2.5000000000000001E-3</v>
      </c>
      <c r="C187" s="9">
        <v>0.54100000000000004</v>
      </c>
      <c r="D187" s="9">
        <v>0.49204492203113021</v>
      </c>
      <c r="E187" s="9">
        <v>0.13761976717508417</v>
      </c>
      <c r="F187" s="9">
        <v>8.5089413415236608E-3</v>
      </c>
      <c r="G187" s="9">
        <v>0.50393306730078802</v>
      </c>
    </row>
    <row r="188" spans="1:7" x14ac:dyDescent="0.25">
      <c r="A188" s="9" t="s">
        <v>8</v>
      </c>
      <c r="B188" s="9">
        <v>-5.4000000000000003E-3</v>
      </c>
      <c r="C188" s="9">
        <v>0.55399999999999994</v>
      </c>
      <c r="D188" s="9">
        <v>0.50699076626627548</v>
      </c>
      <c r="E188" s="9">
        <v>0.13120898515315171</v>
      </c>
      <c r="F188" s="9">
        <v>-9.6591570268033472E-2</v>
      </c>
      <c r="G188" s="9">
        <v>2.6768387888060499</v>
      </c>
    </row>
    <row r="189" spans="1:7" x14ac:dyDescent="0.25">
      <c r="A189" s="9" t="s">
        <v>8</v>
      </c>
      <c r="B189" s="9">
        <v>-1.1999999999999999E-3</v>
      </c>
      <c r="C189" s="9">
        <v>0.55500000000000005</v>
      </c>
      <c r="D189" s="9">
        <v>0.50543125345855811</v>
      </c>
      <c r="E189" s="9">
        <v>0.13345037563281903</v>
      </c>
      <c r="F189" s="9">
        <v>-6.5053467132295678E-2</v>
      </c>
      <c r="G189" s="9">
        <v>1.8477791008530799</v>
      </c>
    </row>
    <row r="190" spans="1:7" x14ac:dyDescent="0.25">
      <c r="A190" s="9" t="s">
        <v>8</v>
      </c>
      <c r="B190" s="9">
        <v>4.6999999999999993E-3</v>
      </c>
      <c r="C190" s="9">
        <v>0.56299999999999994</v>
      </c>
      <c r="D190" s="9">
        <v>0.50067374077820925</v>
      </c>
      <c r="E190" s="9">
        <v>0.13926580345412937</v>
      </c>
      <c r="F190" s="9">
        <v>7.9772094129434118E-2</v>
      </c>
      <c r="G190" s="9">
        <v>1.22313999460906</v>
      </c>
    </row>
    <row r="191" spans="1:7" x14ac:dyDescent="0.25">
      <c r="A191" s="9" t="s">
        <v>8</v>
      </c>
      <c r="B191" s="9">
        <v>8.0000000000000004E-4</v>
      </c>
      <c r="C191" s="9">
        <v>0.57299999999999995</v>
      </c>
      <c r="D191" s="9">
        <v>0.49944389677679846</v>
      </c>
      <c r="E191" s="9">
        <v>0.14798451742012772</v>
      </c>
      <c r="F191" s="9">
        <v>-4.054804411285301E-2</v>
      </c>
      <c r="G191" s="9">
        <v>2.1875557774894299</v>
      </c>
    </row>
    <row r="192" spans="1:7" x14ac:dyDescent="0.25">
      <c r="A192" s="9" t="s">
        <v>8</v>
      </c>
      <c r="B192" s="9">
        <v>2.8000000000000004E-3</v>
      </c>
      <c r="C192" s="9">
        <v>0.59</v>
      </c>
      <c r="D192" s="9">
        <v>0.50149618333213009</v>
      </c>
      <c r="E192" s="9">
        <v>0.16210693231956211</v>
      </c>
      <c r="F192" s="9">
        <v>8.6847786349319472E-2</v>
      </c>
      <c r="G192" s="9">
        <v>1.2901009892836801</v>
      </c>
    </row>
    <row r="193" spans="1:7" x14ac:dyDescent="0.25">
      <c r="A193" s="9" t="s">
        <v>8</v>
      </c>
      <c r="B193" s="9">
        <v>4.0000000000000002E-4</v>
      </c>
      <c r="C193" s="9">
        <v>0.58899999999999997</v>
      </c>
      <c r="D193" s="9">
        <v>0.50517988173050921</v>
      </c>
      <c r="E193" s="9">
        <v>0.15394943768990541</v>
      </c>
      <c r="F193" s="9">
        <v>9.7460243906140765E-3</v>
      </c>
      <c r="G193" s="9">
        <v>1.29144946078888</v>
      </c>
    </row>
    <row r="194" spans="1:7" x14ac:dyDescent="0.25">
      <c r="A194" s="9" t="s">
        <v>8</v>
      </c>
      <c r="B194" s="9">
        <v>-4.0999999999999995E-3</v>
      </c>
      <c r="C194" s="9">
        <v>0.59099999999999997</v>
      </c>
      <c r="D194" s="9">
        <v>0.50666575939213543</v>
      </c>
      <c r="E194" s="9">
        <v>0.14812781099624098</v>
      </c>
      <c r="F194" s="9">
        <v>-6.2409883094844631E-2</v>
      </c>
      <c r="G194" s="9">
        <v>1.11742393481936</v>
      </c>
    </row>
    <row r="195" spans="1:7" x14ac:dyDescent="0.25">
      <c r="A195" s="9" t="s">
        <v>8</v>
      </c>
      <c r="B195" s="9">
        <v>-1.9E-3</v>
      </c>
      <c r="C195" s="9">
        <v>0.59499999999999997</v>
      </c>
      <c r="D195" s="9">
        <v>0.51227979764623055</v>
      </c>
      <c r="E195" s="9">
        <v>0.16479747958697949</v>
      </c>
      <c r="F195" s="9">
        <v>3.3766377827605222E-3</v>
      </c>
      <c r="G195" s="9">
        <v>1.9024884312857899</v>
      </c>
    </row>
    <row r="196" spans="1:7" x14ac:dyDescent="0.25">
      <c r="A196" s="9" t="s">
        <v>8</v>
      </c>
      <c r="B196" s="9">
        <v>-7.000000000000001E-4</v>
      </c>
      <c r="C196" s="9">
        <v>0.59</v>
      </c>
      <c r="D196" s="9">
        <v>0.5080234019607206</v>
      </c>
      <c r="E196" s="9">
        <v>0.15184303978616626</v>
      </c>
      <c r="F196" s="9">
        <v>3.328282716366697E-2</v>
      </c>
      <c r="G196" s="9">
        <v>1.2050928423020899</v>
      </c>
    </row>
    <row r="197" spans="1:7" x14ac:dyDescent="0.25">
      <c r="A197" s="9" t="s">
        <v>8</v>
      </c>
      <c r="B197" s="9">
        <v>-6.9999999999999993E-3</v>
      </c>
      <c r="C197" s="9">
        <v>0.60899999999999999</v>
      </c>
      <c r="D197" s="9">
        <v>0.51098777232133896</v>
      </c>
      <c r="E197" s="9">
        <v>0.16208873553142716</v>
      </c>
      <c r="F197" s="9">
        <v>-4.740747054901262E-2</v>
      </c>
      <c r="G197" s="9">
        <v>2.1293621248148602</v>
      </c>
    </row>
    <row r="198" spans="1:7" x14ac:dyDescent="0.25">
      <c r="A198" s="9" t="s">
        <v>8</v>
      </c>
      <c r="B198" s="9">
        <v>1.3899999999999999E-2</v>
      </c>
      <c r="C198" s="9">
        <v>0.60799999999999998</v>
      </c>
      <c r="D198" s="9">
        <v>0.51293862412737889</v>
      </c>
      <c r="E198" s="9">
        <v>0.15115807733561543</v>
      </c>
      <c r="F198" s="9">
        <v>7.5205975182837184E-2</v>
      </c>
      <c r="G198" s="9">
        <v>2.1685904828809099</v>
      </c>
    </row>
    <row r="199" spans="1:7" x14ac:dyDescent="0.25">
      <c r="A199" s="9" t="s">
        <v>8</v>
      </c>
      <c r="B199" s="9">
        <v>-4.0999999999999995E-3</v>
      </c>
      <c r="C199" s="9">
        <v>0.63500000000000001</v>
      </c>
      <c r="D199" s="9">
        <v>0.51704563967536943</v>
      </c>
      <c r="E199" s="9">
        <v>0.16512252127836671</v>
      </c>
      <c r="F199" s="9">
        <v>2.6840527039034976E-2</v>
      </c>
      <c r="G199" s="9">
        <v>0.85643157651854596</v>
      </c>
    </row>
    <row r="200" spans="1:7" x14ac:dyDescent="0.25">
      <c r="A200" s="9" t="s">
        <v>8</v>
      </c>
      <c r="B200" s="9">
        <v>4.4000000000000003E-3</v>
      </c>
      <c r="C200" s="9">
        <v>0.60599999999999998</v>
      </c>
      <c r="D200" s="9">
        <v>0.51324630682165984</v>
      </c>
      <c r="E200" s="9">
        <v>0.16335076973113613</v>
      </c>
      <c r="F200" s="9">
        <v>-9.1160926713444737E-2</v>
      </c>
      <c r="G200" s="9">
        <v>0.52678789224498601</v>
      </c>
    </row>
    <row r="201" spans="1:7" x14ac:dyDescent="0.25">
      <c r="A201" s="9" t="s">
        <v>8</v>
      </c>
      <c r="B201" s="9">
        <v>1.2999999999999999E-3</v>
      </c>
      <c r="C201" s="9">
        <v>0.59699999999999998</v>
      </c>
      <c r="D201" s="9">
        <v>0.51391585311754717</v>
      </c>
      <c r="E201" s="9">
        <v>0.15409957718993927</v>
      </c>
      <c r="F201" s="9">
        <v>-1.021994128156962E-2</v>
      </c>
      <c r="G201" s="9">
        <v>0.32440121329684002</v>
      </c>
    </row>
    <row r="202" spans="1:7" x14ac:dyDescent="0.25">
      <c r="A202" s="9" t="s">
        <v>8</v>
      </c>
      <c r="B202" s="9">
        <v>3.2000000000000002E-3</v>
      </c>
      <c r="C202" s="9">
        <v>0.59</v>
      </c>
      <c r="D202" s="9">
        <v>0.51462979270219478</v>
      </c>
      <c r="E202" s="9">
        <v>0.14122707068516913</v>
      </c>
      <c r="F202" s="9">
        <v>6.3068547356668461E-2</v>
      </c>
      <c r="G202" s="9">
        <v>-0.27902436855734702</v>
      </c>
    </row>
    <row r="203" spans="1:7" x14ac:dyDescent="0.25">
      <c r="A203" s="9" t="s">
        <v>8</v>
      </c>
      <c r="B203" s="9">
        <v>-1.8E-3</v>
      </c>
      <c r="C203" s="9">
        <v>0.59399999999999997</v>
      </c>
      <c r="D203" s="9">
        <v>0.51027926691967096</v>
      </c>
      <c r="E203" s="9">
        <v>0.14824658499566351</v>
      </c>
      <c r="F203" s="9">
        <v>-4.6375569405728033E-2</v>
      </c>
      <c r="G203" s="9">
        <v>2.4973549952808E-2</v>
      </c>
    </row>
    <row r="204" spans="1:7" x14ac:dyDescent="0.25">
      <c r="A204" s="9" t="s">
        <v>8</v>
      </c>
      <c r="B204" s="9">
        <v>-2.0999999999999999E-3</v>
      </c>
      <c r="C204" s="9">
        <v>0.59</v>
      </c>
      <c r="D204" s="9">
        <v>0.51313819060114918</v>
      </c>
      <c r="E204" s="9">
        <v>0.14247165004336512</v>
      </c>
      <c r="F204" s="9">
        <v>9.5068350664489057E-2</v>
      </c>
      <c r="G204" s="9">
        <v>0.44372924740653202</v>
      </c>
    </row>
    <row r="205" spans="1:7" x14ac:dyDescent="0.25">
      <c r="A205" s="9" t="s">
        <v>8</v>
      </c>
      <c r="B205" s="9">
        <v>4.5999999999999999E-3</v>
      </c>
      <c r="C205" s="9">
        <v>0.59699999999999998</v>
      </c>
      <c r="D205" s="9">
        <v>0.50822265969166613</v>
      </c>
      <c r="E205" s="9">
        <v>0.14535234171725933</v>
      </c>
      <c r="F205" s="9">
        <v>-7.3854471507031087E-3</v>
      </c>
      <c r="G205" s="9">
        <v>7.6900181896455796E-2</v>
      </c>
    </row>
    <row r="206" spans="1:7" x14ac:dyDescent="0.25">
      <c r="A206" s="9" t="s">
        <v>8</v>
      </c>
      <c r="B206" s="9">
        <v>2.0000000000000001E-4</v>
      </c>
      <c r="C206" s="9">
        <v>0.60099999999999998</v>
      </c>
      <c r="D206" s="9">
        <v>0.51408096977962059</v>
      </c>
      <c r="E206" s="9">
        <v>0.14142795967042499</v>
      </c>
      <c r="F206" s="9">
        <v>-6.6484684106016656E-2</v>
      </c>
      <c r="G206" s="9">
        <v>-0.18634083482212799</v>
      </c>
    </row>
    <row r="207" spans="1:7" x14ac:dyDescent="0.25">
      <c r="A207" s="9" t="s">
        <v>8</v>
      </c>
      <c r="B207" s="9">
        <v>-1.7000000000000001E-3</v>
      </c>
      <c r="C207" s="9">
        <v>0.61</v>
      </c>
      <c r="D207" s="9">
        <v>0.52116652976745437</v>
      </c>
      <c r="E207" s="9">
        <v>0.13917996530789245</v>
      </c>
      <c r="F207" s="9">
        <v>3.4575994017785064E-2</v>
      </c>
      <c r="G207" s="9">
        <v>0.47850227540143198</v>
      </c>
    </row>
    <row r="208" spans="1:7" x14ac:dyDescent="0.25">
      <c r="A208" s="9" t="s">
        <v>8</v>
      </c>
      <c r="B208" s="9">
        <v>3.0000000000000001E-3</v>
      </c>
      <c r="C208" s="9">
        <v>0.61199999999999999</v>
      </c>
      <c r="D208" s="9">
        <v>0.5208183105691675</v>
      </c>
      <c r="E208" s="9">
        <v>0.13712375325238507</v>
      </c>
      <c r="F208" s="9">
        <v>6.8793949746101778E-3</v>
      </c>
      <c r="G208" s="9">
        <v>-7.6856163513308401E-2</v>
      </c>
    </row>
    <row r="209" spans="1:7" x14ac:dyDescent="0.25">
      <c r="A209" s="9" t="s">
        <v>8</v>
      </c>
      <c r="B209" s="9">
        <v>6.6E-3</v>
      </c>
      <c r="C209" s="9">
        <v>0.63300000000000001</v>
      </c>
      <c r="D209" s="9">
        <v>0.52464514060006495</v>
      </c>
      <c r="E209" s="9">
        <v>0.15078339115351258</v>
      </c>
      <c r="F209" s="9">
        <v>-2.396376444198877E-2</v>
      </c>
      <c r="G209" s="9">
        <v>9.6143404374154001E-2</v>
      </c>
    </row>
    <row r="210" spans="1:7" x14ac:dyDescent="0.25">
      <c r="A210" s="9" t="s">
        <v>8</v>
      </c>
      <c r="B210" s="9">
        <v>4.5000000000000005E-3</v>
      </c>
      <c r="C210" s="9">
        <v>0.63400000000000001</v>
      </c>
      <c r="D210" s="9">
        <v>0.52883471974902418</v>
      </c>
      <c r="E210" s="9">
        <v>0.15767606244579357</v>
      </c>
      <c r="F210" s="9">
        <v>4.8267198335693616E-2</v>
      </c>
      <c r="G210" s="9">
        <v>0.115308824823635</v>
      </c>
    </row>
    <row r="211" spans="1:7" x14ac:dyDescent="0.25">
      <c r="A211" s="9" t="s">
        <v>8</v>
      </c>
      <c r="B211" s="9">
        <v>-1.1000000000000001E-3</v>
      </c>
      <c r="C211" s="9">
        <v>0.63800000000000001</v>
      </c>
      <c r="D211" s="9">
        <v>0.52820361467980137</v>
      </c>
      <c r="E211" s="9">
        <v>0.15615156114483955</v>
      </c>
      <c r="F211" s="9">
        <v>4.2756968199713162E-2</v>
      </c>
      <c r="G211" s="9">
        <v>0.31021882995313099</v>
      </c>
    </row>
    <row r="212" spans="1:7" x14ac:dyDescent="0.25">
      <c r="A212" s="9" t="s">
        <v>8</v>
      </c>
      <c r="B212" s="9">
        <v>6.3E-3</v>
      </c>
      <c r="C212" s="9">
        <v>0.58299999999999996</v>
      </c>
      <c r="D212" s="9">
        <v>0.5017609998020639</v>
      </c>
      <c r="E212" s="9">
        <v>0.14452847476246847</v>
      </c>
      <c r="F212" s="9">
        <v>-6.9103955071032883E-2</v>
      </c>
      <c r="G212" s="9">
        <v>-1.40412083614018</v>
      </c>
    </row>
    <row r="213" spans="1:7" x14ac:dyDescent="0.25">
      <c r="A213" s="9" t="s">
        <v>8</v>
      </c>
      <c r="B213" s="9">
        <v>1.8E-3</v>
      </c>
      <c r="C213" s="9">
        <v>0.61599999999999999</v>
      </c>
      <c r="D213" s="9">
        <v>0.50159510918969885</v>
      </c>
      <c r="E213" s="9">
        <v>0.17628518860170639</v>
      </c>
      <c r="F213" s="9">
        <v>-3.881039805059032E-2</v>
      </c>
      <c r="G213" s="9">
        <v>-0.234749347010517</v>
      </c>
    </row>
    <row r="214" spans="1:7" x14ac:dyDescent="0.25">
      <c r="A214" s="9" t="s">
        <v>8</v>
      </c>
      <c r="B214" s="9">
        <v>6.5000000000000006E-3</v>
      </c>
      <c r="C214" s="9">
        <v>0.625</v>
      </c>
      <c r="D214" s="9">
        <v>0.50734442727363438</v>
      </c>
      <c r="E214" s="9">
        <v>0.16955467210126551</v>
      </c>
      <c r="F214" s="9">
        <v>7.7227457159896554E-2</v>
      </c>
      <c r="G214" s="9">
        <v>-3.9382120514912702E-2</v>
      </c>
    </row>
    <row r="215" spans="1:7" x14ac:dyDescent="0.25">
      <c r="A215" s="9" t="s">
        <v>8</v>
      </c>
      <c r="B215" s="9">
        <v>2.9700000000000001E-2</v>
      </c>
      <c r="C215" s="9">
        <v>0.63</v>
      </c>
      <c r="D215" s="9">
        <v>0.50129406376402541</v>
      </c>
      <c r="E215" s="9">
        <v>0.17668023520881193</v>
      </c>
      <c r="F215" s="9">
        <v>-2.9001815754134568E-2</v>
      </c>
      <c r="G215" s="9">
        <v>-0.16432708756523801</v>
      </c>
    </row>
    <row r="216" spans="1:7" x14ac:dyDescent="0.25">
      <c r="A216" s="9" t="s">
        <v>8</v>
      </c>
      <c r="B216" s="9">
        <v>4.8999999999999998E-3</v>
      </c>
      <c r="C216" s="9">
        <v>0.63300000000000001</v>
      </c>
      <c r="D216" s="9">
        <v>0.49838217037362609</v>
      </c>
      <c r="E216" s="9">
        <v>0.17334541737254111</v>
      </c>
      <c r="F216" s="9">
        <v>8.2567027876757862E-2</v>
      </c>
      <c r="G216" s="9">
        <v>-0.80812350555291101</v>
      </c>
    </row>
    <row r="217" spans="1:7" x14ac:dyDescent="0.25">
      <c r="A217" s="9" t="s">
        <v>8</v>
      </c>
      <c r="B217" s="9">
        <v>5.9999999999999995E-4</v>
      </c>
      <c r="C217" s="9">
        <v>0.63200000000000001</v>
      </c>
      <c r="D217" s="9">
        <v>0.49735051662257918</v>
      </c>
      <c r="E217" s="9">
        <v>0.15957757841562556</v>
      </c>
      <c r="F217" s="9">
        <v>-3.5784653158406426E-3</v>
      </c>
      <c r="G217" s="9">
        <v>-1.1705511687447301</v>
      </c>
    </row>
    <row r="218" spans="1:7" x14ac:dyDescent="0.25">
      <c r="A218" s="9" t="s">
        <v>8</v>
      </c>
      <c r="B218" s="9">
        <v>2.5999999999999999E-3</v>
      </c>
      <c r="C218" s="9">
        <v>0.61699999999999999</v>
      </c>
      <c r="D218" s="9">
        <v>0.51541939177196705</v>
      </c>
      <c r="E218" s="9">
        <v>0.15023049165059563</v>
      </c>
      <c r="F218" s="9">
        <v>-5.9035119248831563E-2</v>
      </c>
      <c r="G218" s="9">
        <v>-0.164675310683702</v>
      </c>
    </row>
    <row r="219" spans="1:7" x14ac:dyDescent="0.25">
      <c r="A219" s="9" t="s">
        <v>8</v>
      </c>
      <c r="B219" s="9">
        <v>1.1000000000000001E-3</v>
      </c>
      <c r="C219" s="9">
        <v>0.61799999999999999</v>
      </c>
      <c r="D219" s="9">
        <v>0.51208772732553243</v>
      </c>
      <c r="E219" s="9">
        <v>0.14415347810211532</v>
      </c>
      <c r="F219" s="9">
        <v>2.1129025109661515E-2</v>
      </c>
      <c r="G219" s="9">
        <v>-0.23503017785203301</v>
      </c>
    </row>
    <row r="220" spans="1:7" x14ac:dyDescent="0.25">
      <c r="A220" s="9" t="s">
        <v>8</v>
      </c>
      <c r="B220" s="9">
        <v>-2.7000000000000001E-3</v>
      </c>
      <c r="C220" s="9">
        <v>0.624</v>
      </c>
      <c r="D220" s="9">
        <v>0.50918880121297627</v>
      </c>
      <c r="E220" s="9">
        <v>0.1389898336123315</v>
      </c>
      <c r="F220" s="9">
        <v>7.8831539511855318E-3</v>
      </c>
      <c r="G220" s="9">
        <v>-0.54850231125967797</v>
      </c>
    </row>
    <row r="221" spans="1:7" x14ac:dyDescent="0.25">
      <c r="A221" s="9" t="s">
        <v>8</v>
      </c>
      <c r="B221" s="9">
        <v>-7.000000000000001E-4</v>
      </c>
      <c r="C221" s="9">
        <v>0.63400000000000001</v>
      </c>
      <c r="D221" s="9">
        <v>0.50719600402100584</v>
      </c>
      <c r="E221" s="9">
        <v>0.14243022694947033</v>
      </c>
      <c r="F221" s="9">
        <v>-6.0172269243348911E-2</v>
      </c>
      <c r="G221" s="9">
        <v>7.8223403948112207E-3</v>
      </c>
    </row>
    <row r="222" spans="1:7" x14ac:dyDescent="0.25">
      <c r="A222" s="9" t="s">
        <v>8</v>
      </c>
      <c r="B222" s="9">
        <v>1.5E-3</v>
      </c>
      <c r="C222" s="9">
        <v>0.63600000000000001</v>
      </c>
      <c r="D222" s="9">
        <v>0.50923567005883363</v>
      </c>
      <c r="E222" s="9">
        <v>0.14002036954736219</v>
      </c>
      <c r="F222" s="9">
        <v>8.5191176512303776E-2</v>
      </c>
      <c r="G222" s="9">
        <v>-0.29054629843913099</v>
      </c>
    </row>
    <row r="223" spans="1:7" x14ac:dyDescent="0.25">
      <c r="A223" s="9" t="s">
        <v>8</v>
      </c>
      <c r="B223" s="9">
        <v>-1.8E-3</v>
      </c>
      <c r="C223" s="9">
        <v>0.63900000000000001</v>
      </c>
      <c r="D223" s="9">
        <v>0.50499323986176281</v>
      </c>
      <c r="E223" s="9">
        <v>0.13063631569300757</v>
      </c>
      <c r="F223" s="9">
        <v>2.952000474633458E-2</v>
      </c>
      <c r="G223" s="9">
        <v>-0.48570161519489802</v>
      </c>
    </row>
    <row r="224" spans="1:7" x14ac:dyDescent="0.25">
      <c r="A224" s="9" t="s">
        <v>8</v>
      </c>
      <c r="B224" s="9">
        <v>3.4000000000000002E-3</v>
      </c>
      <c r="C224" s="9">
        <v>0.60799999999999998</v>
      </c>
      <c r="D224" s="9">
        <v>0.49370602111225764</v>
      </c>
      <c r="E224" s="9">
        <v>0.13095290146837921</v>
      </c>
      <c r="F224" s="9">
        <v>-6.9732991166030947E-2</v>
      </c>
      <c r="G224" s="9">
        <v>-0.73975390110464601</v>
      </c>
    </row>
    <row r="225" spans="1:7" x14ac:dyDescent="0.25">
      <c r="A225" s="9" t="s">
        <v>8</v>
      </c>
      <c r="B225" s="9">
        <v>3.3E-3</v>
      </c>
      <c r="C225" s="9">
        <v>0.61099999999999999</v>
      </c>
      <c r="D225" s="9">
        <v>0.49506412349534779</v>
      </c>
      <c r="E225" s="9">
        <v>0.13288674057925984</v>
      </c>
      <c r="F225" s="9">
        <v>-1.5763083298409909E-2</v>
      </c>
      <c r="G225" s="9">
        <v>-0.116798942796384</v>
      </c>
    </row>
    <row r="226" spans="1:7" x14ac:dyDescent="0.25">
      <c r="A226" s="9" t="s">
        <v>8</v>
      </c>
      <c r="B226" s="9">
        <v>1.5E-3</v>
      </c>
      <c r="C226" s="9">
        <v>0.61899999999999999</v>
      </c>
      <c r="D226" s="9">
        <v>0.49711152263694031</v>
      </c>
      <c r="E226" s="9">
        <v>0.13451811262752478</v>
      </c>
      <c r="F226" s="9">
        <v>5.2604651239456492E-2</v>
      </c>
      <c r="G226" s="9">
        <v>-0.52714892916254896</v>
      </c>
    </row>
    <row r="227" spans="1:7" x14ac:dyDescent="0.25">
      <c r="A227" s="9" t="s">
        <v>8</v>
      </c>
      <c r="B227" s="9">
        <v>6.1999999999999998E-3</v>
      </c>
      <c r="C227" s="9">
        <v>0.61899999999999999</v>
      </c>
      <c r="D227" s="9">
        <v>0.49474005068991767</v>
      </c>
      <c r="E227" s="9">
        <v>0.13761987274344828</v>
      </c>
      <c r="F227" s="9">
        <v>-4.9975697118526285E-2</v>
      </c>
      <c r="G227" s="9">
        <v>-0.151628799018452</v>
      </c>
    </row>
    <row r="228" spans="1:7" x14ac:dyDescent="0.25">
      <c r="A228" s="9" t="s">
        <v>8</v>
      </c>
      <c r="B228" s="9">
        <v>-2.8000000000000004E-3</v>
      </c>
      <c r="C228" s="9">
        <v>0.61699999999999999</v>
      </c>
      <c r="D228" s="9">
        <v>0.49963384166484598</v>
      </c>
      <c r="E228" s="9">
        <v>0.1346454778714872</v>
      </c>
      <c r="F228" s="9">
        <v>0.12385529049278313</v>
      </c>
      <c r="G228" s="9">
        <v>-0.43008536674765802</v>
      </c>
    </row>
    <row r="229" spans="1:7" x14ac:dyDescent="0.25">
      <c r="A229" s="9" t="s">
        <v>8</v>
      </c>
      <c r="B229" s="9">
        <v>-5.4000000000000003E-3</v>
      </c>
      <c r="C229" s="9">
        <v>0.62</v>
      </c>
      <c r="D229" s="9">
        <v>0.50475994198883489</v>
      </c>
      <c r="E229" s="9">
        <v>0.13210629836665441</v>
      </c>
      <c r="F229" s="9">
        <v>-1.8127657173445253E-2</v>
      </c>
      <c r="G229" s="9">
        <v>-0.45512114574358897</v>
      </c>
    </row>
    <row r="230" spans="1:7" x14ac:dyDescent="0.25">
      <c r="A230" s="9" t="s">
        <v>8</v>
      </c>
      <c r="B230" s="9">
        <v>-3.0999999999999999E-3</v>
      </c>
      <c r="C230" s="9">
        <v>0.626</v>
      </c>
      <c r="D230" s="9">
        <v>0.50194910574830698</v>
      </c>
      <c r="E230" s="9">
        <v>0.12828046582313282</v>
      </c>
      <c r="F230" s="9">
        <v>-7.0555854523978487E-2</v>
      </c>
      <c r="G230" s="9">
        <v>-0.27365127608974799</v>
      </c>
    </row>
    <row r="231" spans="1:7" x14ac:dyDescent="0.25">
      <c r="A231" s="9" t="s">
        <v>8</v>
      </c>
      <c r="B231" s="9">
        <v>1.8E-3</v>
      </c>
      <c r="C231" s="9">
        <v>0.624</v>
      </c>
      <c r="D231" s="9">
        <v>0.50165383831994881</v>
      </c>
      <c r="E231" s="9">
        <v>0.12692901292348063</v>
      </c>
      <c r="F231" s="9">
        <v>4.7888618777299198E-2</v>
      </c>
      <c r="G231" s="9">
        <v>-0.45160279743972398</v>
      </c>
    </row>
    <row r="232" spans="1:7" x14ac:dyDescent="0.25">
      <c r="A232" s="9" t="s">
        <v>8</v>
      </c>
      <c r="B232" s="9">
        <v>4.0999999999999995E-3</v>
      </c>
      <c r="C232" s="9">
        <v>0.626</v>
      </c>
      <c r="D232" s="9">
        <v>0.49740560800207922</v>
      </c>
      <c r="E232" s="9">
        <v>0.12622662508885379</v>
      </c>
      <c r="F232" s="9">
        <v>-3.7651232056304493E-3</v>
      </c>
      <c r="G232" s="9">
        <v>-0.39748779303655402</v>
      </c>
    </row>
    <row r="233" spans="1:7" x14ac:dyDescent="0.25">
      <c r="A233" s="9" t="s">
        <v>8</v>
      </c>
      <c r="B233" s="9">
        <v>8.0000000000000004E-4</v>
      </c>
      <c r="C233" s="9">
        <v>0.63200000000000001</v>
      </c>
      <c r="D233" s="9">
        <v>0.49979802156596181</v>
      </c>
      <c r="E233" s="9">
        <v>0.12943112040754282</v>
      </c>
      <c r="F233" s="9">
        <v>-4.3089964813764536E-2</v>
      </c>
      <c r="G233" s="9">
        <v>-0.65734237045967703</v>
      </c>
    </row>
    <row r="234" spans="1:7" x14ac:dyDescent="0.25">
      <c r="A234" s="9" t="s">
        <v>8</v>
      </c>
      <c r="B234" s="9">
        <v>-1.4000000000000002E-3</v>
      </c>
      <c r="C234" s="9">
        <v>0.63800000000000001</v>
      </c>
      <c r="D234" s="9">
        <v>0.50204797839589921</v>
      </c>
      <c r="E234" s="9">
        <v>0.127702599351423</v>
      </c>
      <c r="F234" s="9">
        <v>6.3568769558386792E-2</v>
      </c>
      <c r="G234" s="9">
        <v>-0.311261317638788</v>
      </c>
    </row>
    <row r="235" spans="1:7" x14ac:dyDescent="0.25">
      <c r="A235" s="9" t="s">
        <v>8</v>
      </c>
      <c r="B235" s="9">
        <v>-5.0000000000000001E-4</v>
      </c>
      <c r="C235" s="9">
        <v>0.67799999999999994</v>
      </c>
      <c r="D235" s="9">
        <v>0.50007826668986899</v>
      </c>
      <c r="E235" s="9">
        <v>0.16113150693562736</v>
      </c>
      <c r="F235" s="9">
        <v>2.9259792846592299E-2</v>
      </c>
      <c r="G235" s="9">
        <v>-0.49314387423311901</v>
      </c>
    </row>
    <row r="236" spans="1:7" x14ac:dyDescent="0.25">
      <c r="A236" s="9" t="s">
        <v>8</v>
      </c>
      <c r="B236" s="9">
        <v>4.3E-3</v>
      </c>
      <c r="C236" s="9">
        <v>0.64800000000000002</v>
      </c>
      <c r="D236" s="9">
        <v>0.49579396339425008</v>
      </c>
      <c r="E236" s="9">
        <v>0.1547840703045964</v>
      </c>
      <c r="F236" s="9">
        <v>-6.5555322982943628E-2</v>
      </c>
      <c r="G236" s="9">
        <v>-1.5489556502184101</v>
      </c>
    </row>
    <row r="237" spans="1:7" x14ac:dyDescent="0.25">
      <c r="A237" s="9" t="s">
        <v>8</v>
      </c>
      <c r="B237" s="9">
        <v>4.1999999999999997E-3</v>
      </c>
      <c r="C237" s="9">
        <v>0.65300000000000002</v>
      </c>
      <c r="D237" s="9">
        <v>0.4964820040541148</v>
      </c>
      <c r="E237" s="9">
        <v>0.15252345644813953</v>
      </c>
      <c r="F237" s="9">
        <v>-4.9919265207714447E-2</v>
      </c>
      <c r="G237" s="9">
        <v>1.4681016676707701</v>
      </c>
    </row>
    <row r="238" spans="1:7" x14ac:dyDescent="0.25">
      <c r="A238" s="9" t="s">
        <v>8</v>
      </c>
      <c r="B238" s="9">
        <v>4.5000000000000005E-3</v>
      </c>
      <c r="C238" s="9">
        <v>0.65700000000000003</v>
      </c>
      <c r="D238" s="9">
        <v>0.49624281830214556</v>
      </c>
      <c r="E238" s="9">
        <v>0.15038633214423608</v>
      </c>
      <c r="F238" s="9">
        <v>6.2796389417922024E-2</v>
      </c>
      <c r="G238" s="9">
        <v>0.40451304458367099</v>
      </c>
    </row>
    <row r="239" spans="1:7" x14ac:dyDescent="0.25">
      <c r="A239" s="9" t="s">
        <v>8</v>
      </c>
      <c r="B239" s="9">
        <v>-6.3E-3</v>
      </c>
      <c r="C239" s="9">
        <v>0.66200000000000003</v>
      </c>
      <c r="D239" s="9">
        <v>0.49061577718617111</v>
      </c>
      <c r="E239" s="9">
        <v>0.15365681832708483</v>
      </c>
      <c r="F239" s="9">
        <v>-3.5943575573322726E-3</v>
      </c>
      <c r="G239" s="9">
        <v>-0.68876334478869805</v>
      </c>
    </row>
    <row r="240" spans="1:7" x14ac:dyDescent="0.25">
      <c r="A240" s="9" t="s">
        <v>8</v>
      </c>
      <c r="B240" s="9">
        <v>-1.5E-3</v>
      </c>
      <c r="C240" s="9">
        <v>0.66099999999999992</v>
      </c>
      <c r="D240" s="9">
        <v>0.49465099513187238</v>
      </c>
      <c r="E240" s="9">
        <v>0.15193531634265603</v>
      </c>
      <c r="F240" s="9">
        <v>6.8855449236408767E-2</v>
      </c>
      <c r="G240" s="9">
        <v>0.457088201991525</v>
      </c>
    </row>
    <row r="241" spans="1:7" x14ac:dyDescent="0.25">
      <c r="A241" s="9" t="s">
        <v>8</v>
      </c>
      <c r="B241" s="9">
        <v>2E-3</v>
      </c>
      <c r="C241" s="9">
        <v>0.66099999999999992</v>
      </c>
      <c r="D241" s="9">
        <v>0.50243032318397374</v>
      </c>
      <c r="E241" s="9">
        <v>0.14343659247042845</v>
      </c>
      <c r="F241" s="9">
        <v>-8.5542238305157873E-4</v>
      </c>
      <c r="G241" s="9">
        <v>0.22885267932764999</v>
      </c>
    </row>
    <row r="242" spans="1:7" x14ac:dyDescent="0.25">
      <c r="A242" s="9" t="s">
        <v>8</v>
      </c>
      <c r="B242" s="9">
        <v>-1.1999999999999999E-3</v>
      </c>
      <c r="C242" s="9">
        <v>0.66299999999999992</v>
      </c>
      <c r="D242" s="9">
        <v>0.50050655530239974</v>
      </c>
      <c r="E242" s="9">
        <v>0.14229488536025672</v>
      </c>
      <c r="F242" s="9">
        <v>-6.2670533732484948E-2</v>
      </c>
      <c r="G242" s="9">
        <v>-0.40309072347385599</v>
      </c>
    </row>
    <row r="243" spans="1:7" x14ac:dyDescent="0.25">
      <c r="A243" s="9" t="s">
        <v>8</v>
      </c>
      <c r="B243" s="9">
        <v>8.0000000000000004E-4</v>
      </c>
      <c r="C243" s="9">
        <v>0.66400000000000003</v>
      </c>
      <c r="D243" s="9">
        <v>0.50700158814827678</v>
      </c>
      <c r="E243" s="9">
        <v>0.14185224038728683</v>
      </c>
      <c r="F243" s="9">
        <v>2.6300699051277961E-2</v>
      </c>
      <c r="G243" s="9">
        <v>-5.5900758606744497E-2</v>
      </c>
    </row>
    <row r="244" spans="1:7" x14ac:dyDescent="0.25">
      <c r="A244" s="9" t="s">
        <v>8</v>
      </c>
      <c r="B244" s="9">
        <v>1.7000000000000001E-3</v>
      </c>
      <c r="C244" s="9">
        <v>0.66599999999999993</v>
      </c>
      <c r="D244" s="9">
        <v>0.50599318651688596</v>
      </c>
      <c r="E244" s="9">
        <v>0.14350966291765535</v>
      </c>
      <c r="F244" s="9">
        <v>2.3865181753718726E-2</v>
      </c>
      <c r="G244" s="9">
        <v>-0.27842485429897001</v>
      </c>
    </row>
    <row r="245" spans="1:7" x14ac:dyDescent="0.25">
      <c r="A245" s="9" t="s">
        <v>8</v>
      </c>
      <c r="B245" s="9">
        <v>-1.4000000000000002E-3</v>
      </c>
      <c r="C245" s="9">
        <v>0.67200000000000004</v>
      </c>
      <c r="D245" s="9">
        <v>0.50897110071087548</v>
      </c>
      <c r="E245" s="9">
        <v>0.14145777918985064</v>
      </c>
      <c r="F245" s="9">
        <v>-5.0263317070760392E-2</v>
      </c>
      <c r="G245" s="9">
        <v>-0.25729883467923498</v>
      </c>
    </row>
    <row r="246" spans="1:7" x14ac:dyDescent="0.25">
      <c r="A246" s="9" t="s">
        <v>8</v>
      </c>
      <c r="B246" s="9">
        <v>8.0000000000000004E-4</v>
      </c>
      <c r="C246" s="9">
        <v>0.67400000000000004</v>
      </c>
      <c r="D246" s="9">
        <v>0.50312524979564455</v>
      </c>
      <c r="E246" s="9">
        <v>0.13648839269047811</v>
      </c>
      <c r="F246" s="9">
        <v>5.0679397568260974E-2</v>
      </c>
      <c r="G246" s="9">
        <v>-0.91053046553669403</v>
      </c>
    </row>
    <row r="247" spans="1:7" x14ac:dyDescent="0.25">
      <c r="A247" s="9" t="s">
        <v>8</v>
      </c>
      <c r="B247" s="9">
        <v>-2.0000000000000001E-4</v>
      </c>
      <c r="C247" s="9">
        <v>0.67700000000000005</v>
      </c>
      <c r="D247" s="9">
        <v>0.50451387975263962</v>
      </c>
      <c r="E247" s="9">
        <v>0.13514863536066429</v>
      </c>
      <c r="F247" s="9">
        <v>4.1976046596594367E-2</v>
      </c>
      <c r="G247" s="9">
        <v>-2.3756378089151902</v>
      </c>
    </row>
    <row r="248" spans="1:7" x14ac:dyDescent="0.25">
      <c r="A248" s="9" t="s">
        <v>8</v>
      </c>
      <c r="B248" s="9">
        <v>4.8999999999999998E-3</v>
      </c>
      <c r="C248" s="9">
        <v>0.66599999999999993</v>
      </c>
      <c r="D248" s="9">
        <v>0.49552068138203831</v>
      </c>
      <c r="E248" s="9">
        <v>0.13436837303316931</v>
      </c>
      <c r="F248" s="9">
        <v>-6.3431287235194048E-2</v>
      </c>
      <c r="G248" s="9">
        <v>1.9770462226024501</v>
      </c>
    </row>
    <row r="249" spans="1:7" x14ac:dyDescent="0.25">
      <c r="A249" s="9" t="s">
        <v>8</v>
      </c>
      <c r="B249" s="9">
        <v>1.9E-3</v>
      </c>
      <c r="C249" s="9">
        <v>0.66599999999999993</v>
      </c>
      <c r="D249" s="9">
        <v>0.50074665277787389</v>
      </c>
      <c r="E249" s="9">
        <v>0.13794890149762357</v>
      </c>
      <c r="F249" s="9">
        <v>-3.9541896047133145E-2</v>
      </c>
      <c r="G249" s="9">
        <v>5.8512774439490801E-2</v>
      </c>
    </row>
    <row r="250" spans="1:7" x14ac:dyDescent="0.25">
      <c r="A250" s="9" t="s">
        <v>8</v>
      </c>
      <c r="B250" s="9">
        <v>2.5000000000000001E-3</v>
      </c>
      <c r="C250" s="9">
        <v>0.66900000000000004</v>
      </c>
      <c r="D250" s="9">
        <v>0.50330749578880374</v>
      </c>
      <c r="E250" s="9">
        <v>0.13680300931657371</v>
      </c>
      <c r="F250" s="9">
        <v>6.4820297728952495E-2</v>
      </c>
      <c r="G250" s="9">
        <v>-0.16489587566300801</v>
      </c>
    </row>
    <row r="251" spans="1:7" x14ac:dyDescent="0.25">
      <c r="A251" s="9" t="s">
        <v>8</v>
      </c>
      <c r="B251" s="9">
        <v>-4.6999999999999993E-3</v>
      </c>
      <c r="C251" s="9">
        <v>0.67099999999999993</v>
      </c>
      <c r="D251" s="9">
        <v>0.49677962068112552</v>
      </c>
      <c r="E251" s="9">
        <v>0.13875258396497034</v>
      </c>
      <c r="F251" s="9">
        <v>-3.7676033070907895E-2</v>
      </c>
      <c r="G251" s="9">
        <v>-0.34762888540204401</v>
      </c>
    </row>
    <row r="252" spans="1:7" x14ac:dyDescent="0.25">
      <c r="A252" s="9" t="s">
        <v>8</v>
      </c>
      <c r="B252" s="9">
        <v>2.3E-3</v>
      </c>
      <c r="C252" s="9">
        <v>0.66599999999999993</v>
      </c>
      <c r="D252" s="9">
        <v>0.49319645998321482</v>
      </c>
      <c r="E252" s="9">
        <v>0.13754784167616932</v>
      </c>
      <c r="F252" s="9">
        <v>6.8302163921199949E-2</v>
      </c>
      <c r="G252" s="9">
        <v>-0.43692984718522299</v>
      </c>
    </row>
    <row r="253" spans="1:7" x14ac:dyDescent="0.25">
      <c r="A253" s="9" t="s">
        <v>8</v>
      </c>
      <c r="B253" s="9">
        <v>3.9000000000000003E-3</v>
      </c>
      <c r="C253" s="9">
        <v>0.66799999999999993</v>
      </c>
      <c r="D253" s="9">
        <v>0.49942929758749599</v>
      </c>
      <c r="E253" s="9">
        <v>0.12992174680036753</v>
      </c>
      <c r="F253" s="9">
        <v>1.2537179190757447E-2</v>
      </c>
      <c r="G253" s="9">
        <v>-0.59371221160376397</v>
      </c>
    </row>
    <row r="254" spans="1:7" x14ac:dyDescent="0.25">
      <c r="A254" s="9" t="s">
        <v>8</v>
      </c>
      <c r="B254" s="9">
        <v>5.6000000000000008E-3</v>
      </c>
      <c r="C254" s="9">
        <v>0.67700000000000005</v>
      </c>
      <c r="D254" s="9">
        <v>0.50054327908098362</v>
      </c>
      <c r="E254" s="9">
        <v>0.131739555813318</v>
      </c>
      <c r="F254" s="9">
        <v>-6.2525319305139646E-2</v>
      </c>
      <c r="G254" s="9">
        <v>0.16442004183838399</v>
      </c>
    </row>
    <row r="255" spans="1:7" x14ac:dyDescent="0.25">
      <c r="A255" s="9" t="s">
        <v>8</v>
      </c>
      <c r="B255" s="9">
        <v>2.3999999999999998E-3</v>
      </c>
      <c r="C255" s="9">
        <v>0.67900000000000005</v>
      </c>
      <c r="D255" s="9">
        <v>0.49547712639873304</v>
      </c>
      <c r="E255" s="9">
        <v>0.12538149761606451</v>
      </c>
      <c r="F255" s="9">
        <v>9.9091000299475983E-4</v>
      </c>
      <c r="G255" s="9">
        <v>7.1223714416998998E-2</v>
      </c>
    </row>
    <row r="256" spans="1:7" x14ac:dyDescent="0.25">
      <c r="A256" s="9" t="s">
        <v>8</v>
      </c>
      <c r="B256" s="9">
        <v>-1.1999999999999999E-3</v>
      </c>
      <c r="C256" s="9">
        <v>0.68200000000000005</v>
      </c>
      <c r="D256" s="9">
        <v>0.5015418360369599</v>
      </c>
      <c r="E256" s="9">
        <v>0.14780705153902751</v>
      </c>
      <c r="F256" s="9">
        <v>3.4204728156299442E-2</v>
      </c>
      <c r="G256" s="9">
        <v>-0.28436637141105697</v>
      </c>
    </row>
    <row r="257" spans="1:7" x14ac:dyDescent="0.25">
      <c r="A257" s="9" t="s">
        <v>8</v>
      </c>
      <c r="B257" s="9">
        <v>5.0000000000000001E-4</v>
      </c>
      <c r="C257" s="9">
        <v>0.69</v>
      </c>
      <c r="D257" s="9">
        <v>0.50165343310411714</v>
      </c>
      <c r="E257" s="9">
        <v>0.14174304852747496</v>
      </c>
      <c r="F257" s="9">
        <v>-5.4123177418807455E-2</v>
      </c>
      <c r="G257" s="9">
        <v>-0.101997616996807</v>
      </c>
    </row>
    <row r="258" spans="1:7" x14ac:dyDescent="0.25">
      <c r="A258" s="9" t="s">
        <v>8</v>
      </c>
      <c r="B258" s="9">
        <v>-5.1000000000000004E-3</v>
      </c>
      <c r="C258" s="9">
        <v>0.69099999999999995</v>
      </c>
      <c r="D258" s="9">
        <v>0.50146900246133663</v>
      </c>
      <c r="E258" s="9">
        <v>0.13510211910690642</v>
      </c>
      <c r="F258" s="9">
        <v>4.3496136798200719E-2</v>
      </c>
      <c r="G258" s="9">
        <v>-0.51109042953550698</v>
      </c>
    </row>
    <row r="259" spans="1:7" x14ac:dyDescent="0.25">
      <c r="A259" s="9" t="s">
        <v>8</v>
      </c>
      <c r="B259" s="9">
        <v>-8.199999999999999E-3</v>
      </c>
      <c r="C259" s="9">
        <v>0.69499999999999995</v>
      </c>
      <c r="D259" s="9">
        <v>0.49418390014686719</v>
      </c>
      <c r="E259" s="9">
        <v>0.1299690222396232</v>
      </c>
      <c r="F259" s="9">
        <v>4.7026297496517447E-2</v>
      </c>
      <c r="G259" s="9">
        <v>-0.68189880428521898</v>
      </c>
    </row>
    <row r="260" spans="1:7" x14ac:dyDescent="0.25">
      <c r="A260" s="9" t="s">
        <v>8</v>
      </c>
      <c r="B260" s="9">
        <v>-7.4000000000000003E-3</v>
      </c>
      <c r="C260" s="9">
        <v>0.67099999999999993</v>
      </c>
      <c r="D260" s="9">
        <v>0.48550364529440065</v>
      </c>
      <c r="E260" s="9">
        <v>0.12747043244223877</v>
      </c>
      <c r="F260" s="9">
        <v>-6.1579449351149E-2</v>
      </c>
      <c r="G260" s="9">
        <v>0.264887824853487</v>
      </c>
    </row>
    <row r="261" spans="1:7" x14ac:dyDescent="0.25">
      <c r="A261" s="9" t="s">
        <v>8</v>
      </c>
      <c r="B261" s="9">
        <v>-1.1999999999999999E-3</v>
      </c>
      <c r="C261" s="9">
        <v>0.67500000000000004</v>
      </c>
      <c r="D261" s="9">
        <v>0.48845986982461154</v>
      </c>
      <c r="E261" s="9">
        <v>0.12719255593884787</v>
      </c>
      <c r="F261" s="9">
        <v>-4.0450603689923592E-2</v>
      </c>
      <c r="G261" s="9">
        <v>1.95755375835901E-2</v>
      </c>
    </row>
    <row r="262" spans="1:7" x14ac:dyDescent="0.25">
      <c r="A262" s="9" t="s">
        <v>8</v>
      </c>
      <c r="B262" s="9">
        <v>5.0000000000000001E-3</v>
      </c>
      <c r="C262" s="9">
        <v>0.67599999999999993</v>
      </c>
      <c r="D262" s="9">
        <v>0.49155578370250941</v>
      </c>
      <c r="E262" s="9">
        <v>0.12484605914219085</v>
      </c>
      <c r="F262" s="9">
        <v>8.4412013521247165E-2</v>
      </c>
      <c r="G262" s="9">
        <v>-1.7350391622112001E-2</v>
      </c>
    </row>
    <row r="263" spans="1:7" x14ac:dyDescent="0.25">
      <c r="A263" s="9" t="s">
        <v>8</v>
      </c>
      <c r="B263" s="9">
        <v>1E-4</v>
      </c>
      <c r="C263" s="9">
        <v>0.67900000000000005</v>
      </c>
      <c r="D263" s="9">
        <v>0.49672659621710796</v>
      </c>
      <c r="E263" s="9">
        <v>0.13066553527190844</v>
      </c>
      <c r="F263" s="9">
        <v>-3.9914893587603355E-2</v>
      </c>
      <c r="G263" s="9">
        <v>0.33466116246321898</v>
      </c>
    </row>
    <row r="264" spans="1:7" x14ac:dyDescent="0.25">
      <c r="A264" s="9" t="s">
        <v>8</v>
      </c>
      <c r="B264" s="9">
        <v>2E-3</v>
      </c>
      <c r="C264" s="9">
        <v>0.67700000000000005</v>
      </c>
      <c r="D264" s="9">
        <v>0.4993838558674607</v>
      </c>
      <c r="E264" s="9">
        <v>0.13346256784800772</v>
      </c>
      <c r="F264" s="9">
        <v>6.8143058776770474E-2</v>
      </c>
      <c r="G264" s="9">
        <v>0.244703448214978</v>
      </c>
    </row>
    <row r="265" spans="1:7" x14ac:dyDescent="0.25">
      <c r="A265" s="9" t="s">
        <v>8</v>
      </c>
      <c r="B265" s="9">
        <v>-8.0000000000000004E-4</v>
      </c>
      <c r="C265" s="9">
        <v>0.68099999999999994</v>
      </c>
      <c r="D265" s="9">
        <v>0.50078205906557693</v>
      </c>
      <c r="E265" s="9">
        <v>0.13228071033384292</v>
      </c>
      <c r="F265" s="9">
        <v>6.4556007783481929E-3</v>
      </c>
      <c r="G265" s="9">
        <v>-0.15670956572909001</v>
      </c>
    </row>
    <row r="266" spans="1:7" x14ac:dyDescent="0.25">
      <c r="A266" s="9" t="s">
        <v>8</v>
      </c>
      <c r="B266" s="9">
        <v>-7.000000000000001E-4</v>
      </c>
      <c r="C266" s="9">
        <v>0.68700000000000006</v>
      </c>
      <c r="D266" s="9">
        <v>0.50062668715406766</v>
      </c>
      <c r="E266" s="9">
        <v>0.13276644571155205</v>
      </c>
      <c r="F266" s="9">
        <v>-4.315998674906707E-2</v>
      </c>
      <c r="G266" s="9">
        <v>0.76484864964521604</v>
      </c>
    </row>
    <row r="267" spans="1:7" x14ac:dyDescent="0.25">
      <c r="A267" s="9" t="s">
        <v>8</v>
      </c>
      <c r="B267" s="9">
        <v>-3.0999999999999999E-3</v>
      </c>
      <c r="C267" s="9">
        <v>0.68900000000000006</v>
      </c>
      <c r="D267" s="9">
        <v>0.50438343509658412</v>
      </c>
      <c r="E267" s="9">
        <v>0.13484837317001658</v>
      </c>
      <c r="F267" s="9">
        <v>-5.7600207576717216E-3</v>
      </c>
      <c r="G267" s="9">
        <v>0.11913685744202</v>
      </c>
    </row>
    <row r="268" spans="1:7" x14ac:dyDescent="0.25">
      <c r="A268" s="9" t="s">
        <v>8</v>
      </c>
      <c r="B268" s="9">
        <v>-3.8E-3</v>
      </c>
      <c r="C268" s="9">
        <v>0.69299999999999995</v>
      </c>
      <c r="D268" s="9">
        <v>0.50678699382844283</v>
      </c>
      <c r="E268" s="9">
        <v>0.13315979406779388</v>
      </c>
      <c r="F268" s="9">
        <v>4.1958731701522235E-2</v>
      </c>
      <c r="G268" s="9">
        <v>-6.1684280411821099E-3</v>
      </c>
    </row>
    <row r="269" spans="1:7" x14ac:dyDescent="0.25">
      <c r="A269" s="9" t="s">
        <v>8</v>
      </c>
      <c r="B269" s="9">
        <v>2.1700000000000001E-2</v>
      </c>
      <c r="C269" s="9">
        <v>0.69599999999999995</v>
      </c>
      <c r="D269" s="9">
        <v>0.51112718492376219</v>
      </c>
      <c r="E269" s="9">
        <v>0.12826099252526399</v>
      </c>
      <c r="F269" s="9">
        <v>-4.6756401053505446E-2</v>
      </c>
      <c r="G269" s="9">
        <v>-0.42855963633753702</v>
      </c>
    </row>
    <row r="270" spans="1:7" x14ac:dyDescent="0.25">
      <c r="A270" s="9" t="s">
        <v>8</v>
      </c>
      <c r="B270" s="9">
        <v>-5.9999999999999995E-4</v>
      </c>
      <c r="C270" s="9">
        <v>0.70099999999999996</v>
      </c>
      <c r="D270" s="9">
        <v>0.51727125850210498</v>
      </c>
      <c r="E270" s="9">
        <v>0.12946712726912768</v>
      </c>
      <c r="F270" s="9">
        <v>4.3749033960723153E-2</v>
      </c>
      <c r="G270" s="9">
        <v>-0.49321726623957801</v>
      </c>
    </row>
    <row r="271" spans="1:7" x14ac:dyDescent="0.25">
      <c r="A271" s="9" t="s">
        <v>8</v>
      </c>
      <c r="B271" s="9">
        <v>-7.000000000000001E-4</v>
      </c>
      <c r="C271" s="9">
        <v>0.70799999999999996</v>
      </c>
      <c r="D271" s="9">
        <v>0.5129751841025878</v>
      </c>
      <c r="E271" s="9">
        <v>0.12735677303482709</v>
      </c>
      <c r="F271" s="9">
        <v>3.8614073221992264E-2</v>
      </c>
      <c r="G271" s="9">
        <v>-0.233565298492837</v>
      </c>
    </row>
    <row r="272" spans="1:7" x14ac:dyDescent="0.25">
      <c r="A272" s="9" t="s">
        <v>8</v>
      </c>
      <c r="B272" s="9">
        <v>5.0000000000000001E-4</v>
      </c>
      <c r="C272" s="9">
        <v>0.69099999999999995</v>
      </c>
      <c r="D272" s="9">
        <v>0.50315735157588104</v>
      </c>
      <c r="E272" s="9">
        <v>0.1296867646745431</v>
      </c>
      <c r="F272" s="9">
        <v>-8.829803672839974E-2</v>
      </c>
      <c r="G272" s="9">
        <v>-0.20784699930594999</v>
      </c>
    </row>
    <row r="273" spans="1:7" x14ac:dyDescent="0.25">
      <c r="A273" s="9" t="s">
        <v>8</v>
      </c>
      <c r="B273" s="9">
        <v>-2.7000000000000001E-3</v>
      </c>
      <c r="C273" s="9">
        <v>0.69299999999999995</v>
      </c>
      <c r="D273" s="9">
        <v>0.50926090555314685</v>
      </c>
      <c r="E273" s="9">
        <v>0.12744574749453641</v>
      </c>
      <c r="F273" s="9">
        <v>-1.475521149839935E-2</v>
      </c>
      <c r="G273" s="9">
        <v>-6.9424735799288803E-2</v>
      </c>
    </row>
    <row r="274" spans="1:7" x14ac:dyDescent="0.25">
      <c r="A274" s="9" t="s">
        <v>8</v>
      </c>
      <c r="B274" s="9">
        <v>-5.0000000000000001E-4</v>
      </c>
      <c r="C274" s="9">
        <v>0.69799999999999995</v>
      </c>
      <c r="D274" s="9">
        <v>0.50886281165663816</v>
      </c>
      <c r="E274" s="9">
        <v>0.13057034367434775</v>
      </c>
      <c r="F274" s="9">
        <v>5.512796519104509E-2</v>
      </c>
      <c r="G274" s="9">
        <v>0.142955094602774</v>
      </c>
    </row>
    <row r="275" spans="1:7" x14ac:dyDescent="0.25">
      <c r="A275" s="9" t="s">
        <v>8</v>
      </c>
      <c r="B275" s="9">
        <v>-2.3999999999999998E-3</v>
      </c>
      <c r="C275" s="9">
        <v>0.69900000000000007</v>
      </c>
      <c r="D275" s="9">
        <v>0.50679986621152096</v>
      </c>
      <c r="E275" s="9">
        <v>0.13043406497405677</v>
      </c>
      <c r="F275" s="9">
        <v>1.6891282848557486E-3</v>
      </c>
      <c r="G275" s="9">
        <v>-0.212333015622101</v>
      </c>
    </row>
    <row r="276" spans="1:7" x14ac:dyDescent="0.25">
      <c r="A276" s="9" t="s">
        <v>8</v>
      </c>
      <c r="B276" s="9">
        <v>7.000000000000001E-4</v>
      </c>
      <c r="C276" s="9">
        <v>0.69799999999999995</v>
      </c>
      <c r="D276" s="9">
        <v>0.50823321645846964</v>
      </c>
      <c r="E276" s="9">
        <v>0.13211043252214116</v>
      </c>
      <c r="F276" s="9">
        <v>4.0620498597409169E-2</v>
      </c>
      <c r="G276" s="9">
        <v>9.13302658740754E-3</v>
      </c>
    </row>
    <row r="277" spans="1:7" x14ac:dyDescent="0.25">
      <c r="A277" s="9" t="s">
        <v>8</v>
      </c>
      <c r="B277" s="9">
        <v>1E-3</v>
      </c>
      <c r="C277" s="9">
        <v>0.69900000000000007</v>
      </c>
      <c r="D277" s="9">
        <v>0.52247740852869817</v>
      </c>
      <c r="E277" s="9">
        <v>0.1381427417488435</v>
      </c>
      <c r="F277" s="9">
        <v>3.047843408001184E-2</v>
      </c>
      <c r="G277" s="9">
        <v>-0.56937718295273698</v>
      </c>
    </row>
    <row r="278" spans="1:7" x14ac:dyDescent="0.25">
      <c r="A278" s="9" t="s">
        <v>8</v>
      </c>
      <c r="B278" s="9">
        <v>-1.1000000000000001E-3</v>
      </c>
      <c r="C278" s="9">
        <v>0.71</v>
      </c>
      <c r="D278" s="9">
        <v>0.52243396716833612</v>
      </c>
      <c r="E278" s="9">
        <v>0.14045380525056966</v>
      </c>
      <c r="F278" s="9">
        <v>-6.2171727007229526E-2</v>
      </c>
      <c r="G278" s="9">
        <v>0.30820398231479401</v>
      </c>
    </row>
    <row r="279" spans="1:7" x14ac:dyDescent="0.25">
      <c r="A279" s="9" t="s">
        <v>8</v>
      </c>
      <c r="B279" s="9">
        <v>-2.5000000000000001E-3</v>
      </c>
      <c r="C279" s="9">
        <v>0.71200000000000008</v>
      </c>
      <c r="D279" s="9">
        <v>0.52490834175938905</v>
      </c>
      <c r="E279" s="9">
        <v>0.14190031295672986</v>
      </c>
      <c r="F279" s="9">
        <v>2.0665827633087292E-2</v>
      </c>
      <c r="G279" s="9">
        <v>-0.43919411410410297</v>
      </c>
    </row>
    <row r="280" spans="1:7" x14ac:dyDescent="0.25">
      <c r="A280" s="9" t="s">
        <v>8</v>
      </c>
      <c r="B280" s="9">
        <v>-3.0999999999999999E-3</v>
      </c>
      <c r="C280" s="9">
        <v>0.71499999999999997</v>
      </c>
      <c r="D280" s="9">
        <v>0.52173436900553982</v>
      </c>
      <c r="E280" s="9">
        <v>0.13857785684823665</v>
      </c>
      <c r="F280" s="9">
        <v>1.9365669344675054E-2</v>
      </c>
      <c r="G280" s="9">
        <v>-0.59751504545322598</v>
      </c>
    </row>
    <row r="281" spans="1:7" x14ac:dyDescent="0.25">
      <c r="A281" s="9" t="s">
        <v>8</v>
      </c>
      <c r="B281" s="9">
        <v>2.5999999999999999E-3</v>
      </c>
      <c r="C281" s="9">
        <v>0.71700000000000008</v>
      </c>
      <c r="D281" s="9">
        <v>0.5233960684343224</v>
      </c>
      <c r="E281" s="9">
        <v>0.13740116236405189</v>
      </c>
      <c r="F281" s="9">
        <v>-5.6014057991383336E-2</v>
      </c>
      <c r="G281" s="9">
        <v>-0.36165684983794699</v>
      </c>
    </row>
    <row r="282" spans="1:7" x14ac:dyDescent="0.25">
      <c r="A282" s="9" t="s">
        <v>8</v>
      </c>
      <c r="B282" s="9">
        <v>-1E-4</v>
      </c>
      <c r="C282" s="9">
        <v>0.71900000000000008</v>
      </c>
      <c r="D282" s="9">
        <v>0.52336649436008442</v>
      </c>
      <c r="E282" s="9">
        <v>0.14085347858558686</v>
      </c>
      <c r="F282" s="9">
        <v>4.3037659627531213E-2</v>
      </c>
      <c r="G282" s="9">
        <v>-0.289486819330111</v>
      </c>
    </row>
    <row r="283" spans="1:7" x14ac:dyDescent="0.25">
      <c r="A283" s="9" t="s">
        <v>8</v>
      </c>
      <c r="B283" s="9">
        <v>-1.8E-3</v>
      </c>
      <c r="C283" s="9">
        <v>0.72599999999999998</v>
      </c>
      <c r="D283" s="9">
        <v>0.51726442417879603</v>
      </c>
      <c r="E283" s="9">
        <v>0.13595274768631771</v>
      </c>
      <c r="F283" s="9">
        <v>5.2524179671404735E-2</v>
      </c>
      <c r="G283" s="9">
        <v>-0.57754791625976099</v>
      </c>
    </row>
    <row r="284" spans="1:7" x14ac:dyDescent="0.25">
      <c r="A284" s="9" t="s">
        <v>8</v>
      </c>
      <c r="B284" s="9">
        <v>7.4000000000000003E-3</v>
      </c>
      <c r="C284" s="9">
        <v>0.70400000000000007</v>
      </c>
      <c r="D284" s="9">
        <v>0.51246172429208681</v>
      </c>
      <c r="E284" s="9">
        <v>0.1320923303385329</v>
      </c>
      <c r="F284" s="9">
        <v>-9.3462420740292443E-2</v>
      </c>
      <c r="G284" s="9">
        <v>0.20988967392239399</v>
      </c>
    </row>
    <row r="285" spans="1:7" x14ac:dyDescent="0.25">
      <c r="A285" s="9" t="s">
        <v>8</v>
      </c>
      <c r="B285" s="9">
        <v>2.7000000000000001E-3</v>
      </c>
      <c r="C285" s="9">
        <v>0.72699999999999998</v>
      </c>
      <c r="D285" s="9">
        <v>0.52265546860627732</v>
      </c>
      <c r="E285" s="9">
        <v>0.15970339292530639</v>
      </c>
      <c r="F285" s="9">
        <v>-2.3063975917852694E-2</v>
      </c>
      <c r="G285" s="9">
        <v>4.1864563689885698E-2</v>
      </c>
    </row>
    <row r="286" spans="1:7" x14ac:dyDescent="0.25">
      <c r="A286" s="9" t="s">
        <v>8</v>
      </c>
      <c r="B286" s="9">
        <v>2.0999999999999999E-3</v>
      </c>
      <c r="C286" s="9">
        <v>0.71200000000000008</v>
      </c>
      <c r="D286" s="9">
        <v>0.54141147588699134</v>
      </c>
      <c r="E286" s="9">
        <v>0.14266761894914326</v>
      </c>
      <c r="F286" s="9">
        <v>7.8100211886972221E-2</v>
      </c>
      <c r="G286" s="9">
        <v>-0.42234246717323398</v>
      </c>
    </row>
    <row r="287" spans="1:7" x14ac:dyDescent="0.25">
      <c r="A287" s="9" t="s">
        <v>8</v>
      </c>
      <c r="B287" s="9">
        <v>7.000000000000001E-4</v>
      </c>
      <c r="C287" s="9">
        <v>0.71400000000000008</v>
      </c>
      <c r="D287" s="9">
        <v>0.53466139877320185</v>
      </c>
      <c r="E287" s="9">
        <v>0.14810980889418668</v>
      </c>
      <c r="F287" s="9">
        <v>-5.0544079123789429E-2</v>
      </c>
      <c r="G287" s="9">
        <v>0.78402616022267302</v>
      </c>
    </row>
    <row r="288" spans="1:7" x14ac:dyDescent="0.25">
      <c r="A288" s="9" t="s">
        <v>8</v>
      </c>
      <c r="B288" s="9">
        <v>1.7000000000000001E-3</v>
      </c>
      <c r="C288" s="9">
        <v>0.71499999999999997</v>
      </c>
      <c r="D288" s="9">
        <v>0.53128589281889116</v>
      </c>
      <c r="E288" s="9">
        <v>0.1531986476900066</v>
      </c>
      <c r="F288" s="9">
        <v>9.0334469910340304E-2</v>
      </c>
      <c r="G288" s="9">
        <v>-0.48396917528334499</v>
      </c>
    </row>
    <row r="289" spans="1:7" x14ac:dyDescent="0.25">
      <c r="A289" s="9" t="s">
        <v>8</v>
      </c>
      <c r="B289" s="9">
        <v>5.9999999999999995E-4</v>
      </c>
      <c r="C289" s="9">
        <v>0.71599999999999997</v>
      </c>
      <c r="D289" s="9">
        <v>0.53376169454865074</v>
      </c>
      <c r="E289" s="9">
        <v>0.14933193625337657</v>
      </c>
      <c r="F289" s="9">
        <v>1.1706134045638904E-2</v>
      </c>
      <c r="G289" s="9">
        <v>-0.60559925711746398</v>
      </c>
    </row>
    <row r="290" spans="1:7" x14ac:dyDescent="0.25">
      <c r="A290" s="9" t="s">
        <v>8</v>
      </c>
      <c r="B290" s="9">
        <v>-2.0000000000000001E-4</v>
      </c>
      <c r="C290" s="9">
        <v>0.71799999999999997</v>
      </c>
      <c r="D290" s="9">
        <v>0.54054567156898004</v>
      </c>
      <c r="E290" s="9">
        <v>0.1511865749063297</v>
      </c>
      <c r="F290" s="9">
        <v>-5.8614793184068273E-2</v>
      </c>
      <c r="G290" s="9">
        <v>-0.30354590969207901</v>
      </c>
    </row>
    <row r="291" spans="1:7" x14ac:dyDescent="0.25">
      <c r="A291" s="9" t="s">
        <v>8</v>
      </c>
      <c r="B291" s="9">
        <v>-1.2999999999999999E-3</v>
      </c>
      <c r="C291" s="9">
        <v>0.71599999999999997</v>
      </c>
      <c r="D291" s="9">
        <v>0.54040163136458785</v>
      </c>
      <c r="E291" s="9">
        <v>0.14842581435680968</v>
      </c>
      <c r="F291" s="9">
        <v>2.1285593799707479E-2</v>
      </c>
      <c r="G291" s="9">
        <v>1.36384541630446E-2</v>
      </c>
    </row>
    <row r="292" spans="1:7" x14ac:dyDescent="0.25">
      <c r="A292" s="9" t="s">
        <v>8</v>
      </c>
      <c r="B292" s="9">
        <v>1.1000000000000001E-3</v>
      </c>
      <c r="C292" s="9">
        <v>0.71499999999999997</v>
      </c>
      <c r="D292" s="9">
        <v>0.54581185707278668</v>
      </c>
      <c r="E292" s="9">
        <v>0.15102218110441237</v>
      </c>
      <c r="F292" s="9">
        <v>2.2853292031197413E-2</v>
      </c>
      <c r="G292" s="9">
        <v>0.12204996685132</v>
      </c>
    </row>
    <row r="293" spans="1:7" x14ac:dyDescent="0.25">
      <c r="A293" s="9" t="s">
        <v>8</v>
      </c>
      <c r="B293" s="9">
        <v>1.2999999999999999E-3</v>
      </c>
      <c r="C293" s="9">
        <v>0.72199999999999998</v>
      </c>
      <c r="D293" s="9">
        <v>0.55679329549338752</v>
      </c>
      <c r="E293" s="9">
        <v>0.1515696297502549</v>
      </c>
      <c r="F293" s="9">
        <v>-6.7523468051655711E-2</v>
      </c>
      <c r="G293" s="9">
        <v>-8.7921809698027695E-3</v>
      </c>
    </row>
    <row r="294" spans="1:7" x14ac:dyDescent="0.25">
      <c r="A294" s="9" t="s">
        <v>8</v>
      </c>
      <c r="B294" s="9">
        <v>2.3E-3</v>
      </c>
      <c r="C294" s="9">
        <v>0.73299999999999998</v>
      </c>
      <c r="D294" s="9">
        <v>0.56571163252635814</v>
      </c>
      <c r="E294" s="9">
        <v>0.1554316104299952</v>
      </c>
      <c r="F294" s="9">
        <v>6.7452625915212241E-2</v>
      </c>
      <c r="G294" s="9">
        <v>0.452389489105605</v>
      </c>
    </row>
    <row r="295" spans="1:7" x14ac:dyDescent="0.25">
      <c r="A295" s="9" t="s">
        <v>8</v>
      </c>
      <c r="B295" s="9">
        <v>1.7000000000000001E-3</v>
      </c>
      <c r="C295" s="9">
        <v>0.73599999999999999</v>
      </c>
      <c r="D295" s="9">
        <v>0.55872577155156755</v>
      </c>
      <c r="E295" s="9">
        <v>0.14888951950809498</v>
      </c>
      <c r="F295" s="9">
        <v>4.6114576671490562E-2</v>
      </c>
      <c r="G295" s="9">
        <v>0.32880854530070203</v>
      </c>
    </row>
    <row r="296" spans="1:7" x14ac:dyDescent="0.25">
      <c r="A296" s="9" t="s">
        <v>8</v>
      </c>
      <c r="B296" s="9">
        <v>1.2999999999999999E-3</v>
      </c>
      <c r="C296" s="9">
        <v>0.71200000000000008</v>
      </c>
      <c r="D296" s="9">
        <v>0.55091137663284029</v>
      </c>
      <c r="E296" s="9">
        <v>0.15284826347555439</v>
      </c>
      <c r="F296" s="9">
        <v>-8.3217689994423402E-2</v>
      </c>
      <c r="G296" s="9">
        <v>-0.67208270194268405</v>
      </c>
    </row>
    <row r="297" spans="1:7" x14ac:dyDescent="0.25">
      <c r="A297" s="9" t="s">
        <v>8</v>
      </c>
      <c r="B297" s="9">
        <v>8.0000000000000004E-4</v>
      </c>
      <c r="C297" s="9">
        <v>0.71299999999999997</v>
      </c>
      <c r="D297" s="9">
        <v>0.55817194830416361</v>
      </c>
      <c r="E297" s="9">
        <v>0.14968589020452511</v>
      </c>
      <c r="F297" s="9">
        <v>-1.3919693892997588E-2</v>
      </c>
      <c r="G297" s="9">
        <v>-0.44631515388954202</v>
      </c>
    </row>
    <row r="298" spans="1:7" x14ac:dyDescent="0.25">
      <c r="A298" s="9" t="s">
        <v>8</v>
      </c>
      <c r="B298" s="9">
        <v>-1.1000000000000001E-3</v>
      </c>
      <c r="C298" s="9">
        <v>0.71499999999999997</v>
      </c>
      <c r="D298" s="9">
        <v>0.56330723791006554</v>
      </c>
      <c r="E298" s="9">
        <v>0.15100508892928946</v>
      </c>
      <c r="F298" s="9">
        <v>6.3317424692420993E-2</v>
      </c>
      <c r="G298" s="9">
        <v>1.1696487262041E-2</v>
      </c>
    </row>
    <row r="299" spans="1:7" x14ac:dyDescent="0.25">
      <c r="A299" s="9" t="s">
        <v>8</v>
      </c>
      <c r="B299" s="9">
        <v>4.0000000000000002E-4</v>
      </c>
      <c r="C299" s="9">
        <v>0.71400000000000008</v>
      </c>
      <c r="D299" s="9">
        <v>0.56165367930154653</v>
      </c>
      <c r="E299" s="9">
        <v>0.1510343097183858</v>
      </c>
      <c r="F299" s="9">
        <v>-2.5029430590356158E-2</v>
      </c>
      <c r="G299" s="9">
        <v>-0.382114763973736</v>
      </c>
    </row>
    <row r="300" spans="1:7" x14ac:dyDescent="0.25">
      <c r="A300" s="9" t="s">
        <v>8</v>
      </c>
      <c r="B300" s="9">
        <v>1.2999999999999999E-3</v>
      </c>
      <c r="C300" s="9">
        <v>0.71200000000000008</v>
      </c>
      <c r="D300" s="9">
        <v>0.56282307110342022</v>
      </c>
      <c r="E300" s="9">
        <v>0.15685879457477583</v>
      </c>
      <c r="F300" s="9">
        <v>4.4481626069391565E-2</v>
      </c>
      <c r="G300" s="9">
        <v>0.202190223549057</v>
      </c>
    </row>
    <row r="301" spans="1:7" x14ac:dyDescent="0.25">
      <c r="A301" s="9" t="s">
        <v>8</v>
      </c>
      <c r="B301" s="9">
        <v>1.2999999999999999E-3</v>
      </c>
      <c r="C301" s="9">
        <v>0.71200000000000008</v>
      </c>
      <c r="D301" s="9">
        <v>0.56858540829383775</v>
      </c>
      <c r="E301" s="9">
        <v>0.15353726126100919</v>
      </c>
      <c r="F301" s="9">
        <v>2.432656089401266E-2</v>
      </c>
      <c r="G301" s="9">
        <v>-8.1909105319909095E-2</v>
      </c>
    </row>
    <row r="302" spans="1:7" x14ac:dyDescent="0.25">
      <c r="A302" s="9" t="s">
        <v>8</v>
      </c>
      <c r="B302" s="9">
        <v>1.4000000000000002E-3</v>
      </c>
      <c r="C302" s="9">
        <v>0.72599999999999998</v>
      </c>
      <c r="D302" s="9">
        <v>0.57311023766712743</v>
      </c>
      <c r="E302" s="9">
        <v>0.16663816668732098</v>
      </c>
      <c r="F302" s="9">
        <v>-6.1082295467843682E-2</v>
      </c>
      <c r="G302" s="9">
        <v>-0.32757089452253602</v>
      </c>
    </row>
    <row r="303" spans="1:7" x14ac:dyDescent="0.25">
      <c r="A303" s="9" t="s">
        <v>8</v>
      </c>
      <c r="B303" s="9">
        <v>2.5999999999999999E-3</v>
      </c>
      <c r="C303" s="9">
        <v>0.72799999999999998</v>
      </c>
      <c r="D303" s="9">
        <v>0.56585738212974246</v>
      </c>
      <c r="E303" s="9">
        <v>0.16235137034650662</v>
      </c>
      <c r="F303" s="9">
        <v>2.6207526433965466E-2</v>
      </c>
      <c r="G303" s="9">
        <v>-7.9735323897098198E-2</v>
      </c>
    </row>
    <row r="304" spans="1:7" x14ac:dyDescent="0.25">
      <c r="A304" s="9" t="s">
        <v>8</v>
      </c>
      <c r="B304" s="9">
        <v>4.0000000000000002E-4</v>
      </c>
      <c r="C304" s="9">
        <v>0.72799999999999998</v>
      </c>
      <c r="D304" s="9">
        <v>0.56669487930503026</v>
      </c>
      <c r="E304" s="9">
        <v>0.15802980215483753</v>
      </c>
      <c r="F304" s="9">
        <v>1.5476766707048558E-2</v>
      </c>
      <c r="G304" s="9">
        <v>-0.41248749650861899</v>
      </c>
    </row>
    <row r="305" spans="1:7" x14ac:dyDescent="0.25">
      <c r="A305" s="9" t="s">
        <v>8</v>
      </c>
      <c r="B305" s="9">
        <v>2.3E-3</v>
      </c>
      <c r="C305" s="9">
        <v>0.72699999999999998</v>
      </c>
      <c r="D305" s="9">
        <v>0.56783525960793491</v>
      </c>
      <c r="E305" s="9">
        <v>0.15541924883108896</v>
      </c>
      <c r="F305" s="9">
        <v>-6.46705590730762E-2</v>
      </c>
      <c r="G305" s="9">
        <v>-0.45347548611311</v>
      </c>
    </row>
    <row r="306" spans="1:7" x14ac:dyDescent="0.25">
      <c r="A306" s="9" t="s">
        <v>8</v>
      </c>
      <c r="B306" s="9">
        <v>-1.8E-3</v>
      </c>
      <c r="C306" s="9">
        <v>0.72499999999999998</v>
      </c>
      <c r="D306" s="9">
        <v>0.57509112259733897</v>
      </c>
      <c r="E306" s="9">
        <v>0.15560505397026669</v>
      </c>
      <c r="F306" s="9">
        <v>5.8409173538836422E-2</v>
      </c>
      <c r="G306" s="9">
        <v>-5.0528644602377402E-2</v>
      </c>
    </row>
    <row r="307" spans="1:7" x14ac:dyDescent="0.25">
      <c r="A307" s="9" t="s">
        <v>8</v>
      </c>
      <c r="B307" s="9">
        <v>-4.5999999999999999E-3</v>
      </c>
      <c r="C307" s="9">
        <v>0.72699999999999998</v>
      </c>
      <c r="D307" s="9">
        <v>0.57690609716101438</v>
      </c>
      <c r="E307" s="9">
        <v>0.14892606087103288</v>
      </c>
      <c r="F307" s="9">
        <v>4.9099125886544838E-2</v>
      </c>
      <c r="G307" s="9">
        <v>-0.45110984128444698</v>
      </c>
    </row>
    <row r="308" spans="1:7" x14ac:dyDescent="0.25">
      <c r="A308" s="9" t="s">
        <v>8</v>
      </c>
      <c r="B308" s="9">
        <v>-5.0000000000000001E-4</v>
      </c>
      <c r="C308" s="9">
        <v>0.70700000000000007</v>
      </c>
      <c r="D308" s="9">
        <v>0.56802356209530402</v>
      </c>
      <c r="E308" s="9">
        <v>0.15153313639713631</v>
      </c>
      <c r="F308" s="9">
        <v>-8.2705538109681592E-2</v>
      </c>
      <c r="G308" s="9">
        <v>-1.39530250943637</v>
      </c>
    </row>
    <row r="309" spans="1:7" x14ac:dyDescent="0.25">
      <c r="A309" s="9" t="s">
        <v>8</v>
      </c>
      <c r="B309" s="9">
        <v>1.8E-3</v>
      </c>
      <c r="C309" s="9">
        <v>0.70799999999999996</v>
      </c>
      <c r="D309" s="9">
        <v>0.57840099326022343</v>
      </c>
      <c r="E309" s="9">
        <v>0.15681397303944913</v>
      </c>
      <c r="F309" s="9">
        <v>-8.1920904888041542E-3</v>
      </c>
      <c r="G309" s="9">
        <v>1.1385853803559201</v>
      </c>
    </row>
    <row r="310" spans="1:7" x14ac:dyDescent="0.25">
      <c r="A310" s="9" t="s">
        <v>8</v>
      </c>
      <c r="B310" s="9">
        <v>2.2000000000000001E-3</v>
      </c>
      <c r="C310" s="9">
        <v>0.71400000000000008</v>
      </c>
      <c r="D310" s="9">
        <v>0.57769669500815191</v>
      </c>
      <c r="E310" s="9">
        <v>0.15590790972324453</v>
      </c>
      <c r="F310" s="9">
        <v>5.9320932428082382E-2</v>
      </c>
      <c r="G310" s="9">
        <v>-9.4698017145997002E-2</v>
      </c>
    </row>
    <row r="311" spans="1:7" x14ac:dyDescent="0.25">
      <c r="A311" s="9" t="s">
        <v>8</v>
      </c>
      <c r="B311" s="9">
        <v>1.6000000000000001E-3</v>
      </c>
      <c r="C311" s="9">
        <v>0.71299999999999997</v>
      </c>
      <c r="D311" s="9">
        <v>0.5742738237043431</v>
      </c>
      <c r="E311" s="9">
        <v>0.1610469964054177</v>
      </c>
      <c r="F311" s="9">
        <v>-3.3472835697265994E-2</v>
      </c>
      <c r="G311" s="9">
        <v>-0.99163437368717899</v>
      </c>
    </row>
    <row r="312" spans="1:7" x14ac:dyDescent="0.25">
      <c r="A312" s="9" t="s">
        <v>8</v>
      </c>
      <c r="B312" s="9">
        <v>1.1999999999999999E-3</v>
      </c>
      <c r="C312" s="9">
        <v>0.71200000000000008</v>
      </c>
      <c r="D312" s="9">
        <v>0.58223492288694079</v>
      </c>
      <c r="E312" s="9">
        <v>0.16334305948375019</v>
      </c>
      <c r="F312" s="9">
        <v>5.6473122813780023E-2</v>
      </c>
      <c r="G312" s="9">
        <v>0.49375894590532798</v>
      </c>
    </row>
    <row r="313" spans="1:7" x14ac:dyDescent="0.25">
      <c r="A313" s="9" t="s">
        <v>8</v>
      </c>
      <c r="B313" s="9">
        <v>-1.4000000000000002E-3</v>
      </c>
      <c r="C313" s="9">
        <v>0.71400000000000008</v>
      </c>
      <c r="D313" s="9">
        <v>0.58483308874649875</v>
      </c>
      <c r="E313" s="9">
        <v>0.16296053411702094</v>
      </c>
      <c r="F313" s="9">
        <v>1.6163496394700053E-2</v>
      </c>
      <c r="G313" s="9">
        <v>-0.15449219539738199</v>
      </c>
    </row>
    <row r="314" spans="1:7" x14ac:dyDescent="0.25">
      <c r="A314" s="9" t="s">
        <v>8</v>
      </c>
      <c r="B314" s="9">
        <v>-2.5999999999999999E-3</v>
      </c>
      <c r="C314" s="9">
        <v>0.71799999999999997</v>
      </c>
      <c r="D314" s="9">
        <v>0.59314185705219635</v>
      </c>
      <c r="E314" s="9">
        <v>0.16021349969977425</v>
      </c>
      <c r="F314" s="9">
        <v>-5.5150640941573723E-2</v>
      </c>
      <c r="G314" s="9">
        <v>-0.257255494728169</v>
      </c>
    </row>
    <row r="315" spans="1:7" x14ac:dyDescent="0.25">
      <c r="A315" s="9" t="s">
        <v>8</v>
      </c>
      <c r="B315" s="9">
        <v>-3.5999999999999999E-3</v>
      </c>
      <c r="C315" s="9">
        <v>0.752</v>
      </c>
      <c r="D315" s="9">
        <v>0.59625886166483899</v>
      </c>
      <c r="E315" s="9">
        <v>0.19846590624727989</v>
      </c>
      <c r="F315" s="9">
        <v>2.2977166450506646E-2</v>
      </c>
      <c r="G315" s="9">
        <v>-4.3367252369153203E-2</v>
      </c>
    </row>
    <row r="316" spans="1:7" x14ac:dyDescent="0.25">
      <c r="A316" s="9" t="s">
        <v>8</v>
      </c>
      <c r="B316" s="9">
        <v>-1.5E-3</v>
      </c>
      <c r="C316" s="9">
        <v>0.75</v>
      </c>
      <c r="D316" s="9">
        <v>0.59962801218878803</v>
      </c>
      <c r="E316" s="9">
        <v>0.19374027140722755</v>
      </c>
      <c r="F316" s="9">
        <v>2.4535249082201668E-2</v>
      </c>
      <c r="G316" s="9">
        <v>-0.325330831510101</v>
      </c>
    </row>
    <row r="317" spans="1:7" x14ac:dyDescent="0.25">
      <c r="A317" s="9" t="s">
        <v>8</v>
      </c>
      <c r="B317" s="9">
        <v>4.0000000000000002E-4</v>
      </c>
      <c r="C317" s="9">
        <v>0.7609999999999999</v>
      </c>
      <c r="D317" s="9">
        <v>0.61203165461736042</v>
      </c>
      <c r="E317" s="9">
        <v>0.21086187086126418</v>
      </c>
      <c r="F317" s="9">
        <v>-6.6950107590294669E-2</v>
      </c>
      <c r="G317" s="9">
        <v>-2.08732236315986E-2</v>
      </c>
    </row>
    <row r="318" spans="1:7" x14ac:dyDescent="0.25">
      <c r="A318" s="9" t="s">
        <v>8</v>
      </c>
      <c r="B318" s="9">
        <v>1.1999999999999999E-3</v>
      </c>
      <c r="C318" s="9">
        <v>0.73099999999999998</v>
      </c>
      <c r="D318" s="9">
        <v>0.62766731270346965</v>
      </c>
      <c r="E318" s="9">
        <v>0.17620552373705572</v>
      </c>
      <c r="F318" s="9">
        <v>7.4101411430316649E-2</v>
      </c>
      <c r="G318" s="9">
        <v>1.1337158045706299</v>
      </c>
    </row>
    <row r="319" spans="1:7" x14ac:dyDescent="0.25">
      <c r="A319" s="9" t="s">
        <v>8</v>
      </c>
      <c r="B319" s="9">
        <v>1.1000000000000001E-3</v>
      </c>
      <c r="C319" s="9">
        <v>0.73299999999999998</v>
      </c>
      <c r="D319" s="9">
        <v>0.62717530264436439</v>
      </c>
      <c r="E319" s="9">
        <v>0.1707458080140771</v>
      </c>
      <c r="F319" s="9">
        <v>3.5232626903877295E-2</v>
      </c>
      <c r="G319" s="9">
        <v>-1.85198260933582</v>
      </c>
    </row>
    <row r="320" spans="1:7" x14ac:dyDescent="0.25">
      <c r="A320" s="9" t="s">
        <v>8</v>
      </c>
      <c r="B320" s="9">
        <v>-1.1999999999999999E-3</v>
      </c>
      <c r="C320" s="9">
        <v>0.79099999999999993</v>
      </c>
      <c r="D320" s="9">
        <v>0.63220870043697586</v>
      </c>
      <c r="E320" s="9">
        <v>0.17124674751519478</v>
      </c>
      <c r="F320" s="9">
        <v>-8.1983317957667862E-2</v>
      </c>
      <c r="G320" s="9">
        <v>-0.23579153409481499</v>
      </c>
    </row>
    <row r="321" spans="1:7" x14ac:dyDescent="0.25">
      <c r="A321" s="9" t="s">
        <v>8</v>
      </c>
      <c r="B321" s="9">
        <v>-1.2999999999999999E-3</v>
      </c>
      <c r="C321" s="9">
        <v>0.79099999999999993</v>
      </c>
      <c r="D321" s="9">
        <v>0.63741516811234555</v>
      </c>
      <c r="E321" s="9">
        <v>0.16775309679933018</v>
      </c>
      <c r="F321" s="9">
        <v>8.8539967796822973E-3</v>
      </c>
      <c r="G321" s="9">
        <v>-2.61819542520771</v>
      </c>
    </row>
    <row r="322" spans="1:7" x14ac:dyDescent="0.25">
      <c r="A322" s="9" t="s">
        <v>8</v>
      </c>
      <c r="B322" s="9">
        <v>8.0000000000000004E-4</v>
      </c>
      <c r="C322" s="9">
        <v>0.81799999999999995</v>
      </c>
      <c r="D322" s="9">
        <v>0.64001531632427588</v>
      </c>
      <c r="E322" s="9">
        <v>0.16760948170813605</v>
      </c>
      <c r="F322" s="9">
        <v>2.3992025182404658E-2</v>
      </c>
      <c r="G322" s="9">
        <v>-2.9143612516264E-2</v>
      </c>
    </row>
    <row r="323" spans="1:7" x14ac:dyDescent="0.25">
      <c r="A323" s="9" t="s">
        <v>8</v>
      </c>
      <c r="B323" s="9">
        <v>-3.5999999999999999E-3</v>
      </c>
      <c r="C323" s="9">
        <v>0.84799999999999998</v>
      </c>
      <c r="D323" s="9">
        <v>0.6476562692279153</v>
      </c>
      <c r="E323" s="9">
        <v>0.1589062163311549</v>
      </c>
      <c r="F323" s="9">
        <v>-0.2222439770156017</v>
      </c>
      <c r="G323" s="9">
        <v>1.95529960557928</v>
      </c>
    </row>
    <row r="324" spans="1:7" x14ac:dyDescent="0.25">
      <c r="A324" s="9" t="s">
        <v>8</v>
      </c>
      <c r="B324" s="9">
        <v>2.2000000000000001E-3</v>
      </c>
      <c r="C324" s="9">
        <v>0.84699999999999998</v>
      </c>
      <c r="D324" s="9">
        <v>0.65123515061592907</v>
      </c>
      <c r="E324" s="9">
        <v>0.14927103605405143</v>
      </c>
      <c r="F324" s="9">
        <v>2.31368606158192E-2</v>
      </c>
      <c r="G324" s="9">
        <v>3.1163818288309502</v>
      </c>
    </row>
    <row r="325" spans="1:7" x14ac:dyDescent="0.25">
      <c r="A325" s="9" t="s">
        <v>8</v>
      </c>
      <c r="B325" s="9">
        <v>5.7999999999999996E-3</v>
      </c>
      <c r="C325" s="9">
        <v>0.84699999999999998</v>
      </c>
      <c r="D325" s="9">
        <v>0.6520985817019076</v>
      </c>
      <c r="E325" s="9">
        <v>0.13462663426633478</v>
      </c>
      <c r="F325" s="9">
        <v>4.0006681724511474E-2</v>
      </c>
      <c r="G325" s="9">
        <v>2.1928767797543398</v>
      </c>
    </row>
    <row r="326" spans="1:7" x14ac:dyDescent="0.25">
      <c r="A326" s="9" t="s">
        <v>9</v>
      </c>
      <c r="B326" s="9">
        <v>1.9E-3</v>
      </c>
      <c r="C326" s="9">
        <v>0.49</v>
      </c>
      <c r="D326" s="9">
        <v>0.59553723577954776</v>
      </c>
      <c r="E326" s="9">
        <v>5.3837352925035178E-2</v>
      </c>
      <c r="F326" s="9">
        <v>-7.9396325459331306E-3</v>
      </c>
      <c r="G326" s="9">
        <v>4.4937221234234404</v>
      </c>
    </row>
    <row r="327" spans="1:7" x14ac:dyDescent="0.25">
      <c r="A327" s="9" t="s">
        <v>9</v>
      </c>
      <c r="B327" s="9">
        <v>2.8000000000000004E-3</v>
      </c>
      <c r="C327" s="9">
        <v>0.5</v>
      </c>
      <c r="D327" s="9">
        <v>0.60646382760667694</v>
      </c>
      <c r="E327" s="9">
        <v>5.0790860801993687E-2</v>
      </c>
      <c r="F327" s="9">
        <v>-8.0031748131482467E-3</v>
      </c>
      <c r="G327" s="9">
        <v>4.6515553978136301</v>
      </c>
    </row>
    <row r="328" spans="1:7" x14ac:dyDescent="0.25">
      <c r="A328" s="9" t="s">
        <v>9</v>
      </c>
      <c r="B328" s="9">
        <v>8.3999999999999995E-3</v>
      </c>
      <c r="C328" s="9">
        <v>0.504</v>
      </c>
      <c r="D328" s="9">
        <v>0.62233597160729992</v>
      </c>
      <c r="E328" s="9">
        <v>4.4773838957928788E-2</v>
      </c>
      <c r="F328" s="9">
        <v>-8.0677423656481517E-3</v>
      </c>
      <c r="G328" s="9">
        <v>4.6264300849448103</v>
      </c>
    </row>
    <row r="329" spans="1:7" x14ac:dyDescent="0.25">
      <c r="A329" s="9" t="s">
        <v>9</v>
      </c>
      <c r="B329" s="9">
        <v>6.5000000000000006E-3</v>
      </c>
      <c r="C329" s="9">
        <v>0.50600000000000001</v>
      </c>
      <c r="D329" s="9">
        <v>0.59956324308650677</v>
      </c>
      <c r="E329" s="9">
        <v>6.5903380782435766E-2</v>
      </c>
      <c r="F329" s="9">
        <v>1.2132822477648658E-2</v>
      </c>
      <c r="G329" s="9">
        <v>4.6574681427790399</v>
      </c>
    </row>
    <row r="330" spans="1:7" x14ac:dyDescent="0.25">
      <c r="A330" s="9" t="s">
        <v>9</v>
      </c>
      <c r="B330" s="9">
        <v>5.5000000000000005E-3</v>
      </c>
      <c r="C330" s="9">
        <v>0.51</v>
      </c>
      <c r="D330" s="9">
        <v>0.63559340977003698</v>
      </c>
      <c r="E330" s="9">
        <v>6.7254711934126077E-2</v>
      </c>
      <c r="F330" s="9">
        <v>1.1987381703470834E-2</v>
      </c>
      <c r="G330" s="9">
        <v>4.39666425764735</v>
      </c>
    </row>
    <row r="331" spans="1:7" x14ac:dyDescent="0.25">
      <c r="A331" s="9" t="s">
        <v>9</v>
      </c>
      <c r="B331" s="9">
        <v>4.5999999999999999E-3</v>
      </c>
      <c r="C331" s="9">
        <v>0.51200000000000001</v>
      </c>
      <c r="D331" s="9">
        <v>0.63745248960890089</v>
      </c>
      <c r="E331" s="9">
        <v>6.9689506819863967E-2</v>
      </c>
      <c r="F331" s="9">
        <v>1.1845386533666439E-2</v>
      </c>
      <c r="G331" s="9">
        <v>4.0148501452786398</v>
      </c>
    </row>
    <row r="332" spans="1:7" x14ac:dyDescent="0.25">
      <c r="A332" s="9" t="s">
        <v>9</v>
      </c>
      <c r="B332" s="9">
        <v>4.5000000000000005E-3</v>
      </c>
      <c r="C332" s="9">
        <v>0.51</v>
      </c>
      <c r="D332" s="9">
        <v>0.63738452324920047</v>
      </c>
      <c r="E332" s="9">
        <v>7.5278740399932237E-2</v>
      </c>
      <c r="F332" s="9">
        <v>1.9937088562439902E-2</v>
      </c>
      <c r="G332" s="9">
        <v>3.6957915475429699</v>
      </c>
    </row>
    <row r="333" spans="1:7" x14ac:dyDescent="0.25">
      <c r="A333" s="9" t="s">
        <v>9</v>
      </c>
      <c r="B333" s="9">
        <v>1.8E-3</v>
      </c>
      <c r="C333" s="9">
        <v>0.51</v>
      </c>
      <c r="D333" s="9">
        <v>0.64463693363134911</v>
      </c>
      <c r="E333" s="9">
        <v>7.3531605153516047E-2</v>
      </c>
      <c r="F333" s="9">
        <v>1.9547370897691707E-2</v>
      </c>
      <c r="G333" s="9">
        <v>3.1045604666179099</v>
      </c>
    </row>
    <row r="334" spans="1:7" x14ac:dyDescent="0.25">
      <c r="A334" s="9" t="s">
        <v>9</v>
      </c>
      <c r="B334" s="9">
        <v>5.4000000000000003E-3</v>
      </c>
      <c r="C334" s="9">
        <v>0.51</v>
      </c>
      <c r="D334" s="9">
        <v>0.65913375835332877</v>
      </c>
      <c r="E334" s="9">
        <v>6.8757967889852598E-2</v>
      </c>
      <c r="F334" s="9">
        <v>1.9172597032425007E-2</v>
      </c>
      <c r="G334" s="9">
        <v>3.0120811028439198</v>
      </c>
    </row>
    <row r="335" spans="1:7" x14ac:dyDescent="0.25">
      <c r="A335" s="9" t="s">
        <v>9</v>
      </c>
      <c r="B335" s="9">
        <v>5.4000000000000003E-3</v>
      </c>
      <c r="C335" s="9">
        <v>0.51</v>
      </c>
      <c r="D335" s="9">
        <v>0.67048813844445454</v>
      </c>
      <c r="E335" s="9">
        <v>7.1088814225460456E-2</v>
      </c>
      <c r="F335" s="9">
        <v>1.8585495113429683E-2</v>
      </c>
      <c r="G335" s="9">
        <v>2.73652828062301</v>
      </c>
    </row>
    <row r="336" spans="1:7" x14ac:dyDescent="0.25">
      <c r="A336" s="9" t="s">
        <v>9</v>
      </c>
      <c r="B336" s="9">
        <v>1.0700000000000001E-2</v>
      </c>
      <c r="C336" s="9">
        <v>0.51</v>
      </c>
      <c r="D336" s="9">
        <v>0.68168259768922645</v>
      </c>
      <c r="E336" s="9">
        <v>7.1328695494991282E-2</v>
      </c>
      <c r="F336" s="9">
        <v>1.8246377159885172E-2</v>
      </c>
      <c r="G336" s="9">
        <v>2.0228177356768602</v>
      </c>
    </row>
    <row r="337" spans="1:7" x14ac:dyDescent="0.25">
      <c r="A337" s="9" t="s">
        <v>9</v>
      </c>
      <c r="B337" s="9">
        <v>4.4000000000000003E-3</v>
      </c>
      <c r="C337" s="9">
        <v>0.5</v>
      </c>
      <c r="D337" s="9">
        <v>0.70118494490208261</v>
      </c>
      <c r="E337" s="9">
        <v>8.2823006326676718E-2</v>
      </c>
      <c r="F337" s="9">
        <v>1.7919412795535793E-2</v>
      </c>
      <c r="G337" s="9">
        <v>1.9985515184561</v>
      </c>
    </row>
    <row r="338" spans="1:7" x14ac:dyDescent="0.25">
      <c r="A338" s="9" t="s">
        <v>9</v>
      </c>
      <c r="B338" s="9">
        <v>1.41E-2</v>
      </c>
      <c r="C338" s="9">
        <v>0.42</v>
      </c>
      <c r="D338" s="9">
        <v>0.64221619246556105</v>
      </c>
      <c r="E338" s="9">
        <v>7.6568081337845678E-2</v>
      </c>
      <c r="F338" s="9">
        <v>-1.0340949929863107E-2</v>
      </c>
      <c r="G338" s="9">
        <v>1.1479057079835699</v>
      </c>
    </row>
    <row r="339" spans="1:7" x14ac:dyDescent="0.25">
      <c r="A339" s="9" t="s">
        <v>9</v>
      </c>
      <c r="B339" s="9">
        <v>9.4999999999999998E-3</v>
      </c>
      <c r="C339" s="9">
        <v>0.42</v>
      </c>
      <c r="D339" s="9">
        <v>0.64965864345353075</v>
      </c>
      <c r="E339" s="9">
        <v>7.6768245056348536E-2</v>
      </c>
      <c r="F339" s="9">
        <v>-1.0449002541966436E-2</v>
      </c>
      <c r="G339" s="9">
        <v>1.4845203851716</v>
      </c>
    </row>
    <row r="340" spans="1:7" x14ac:dyDescent="0.25">
      <c r="A340" s="9" t="s">
        <v>9</v>
      </c>
      <c r="B340" s="9">
        <v>1.2E-2</v>
      </c>
      <c r="C340" s="9">
        <v>0.42700000000000005</v>
      </c>
      <c r="D340" s="9">
        <v>0.66306233391254898</v>
      </c>
      <c r="E340" s="9">
        <v>7.3194412845988516E-2</v>
      </c>
      <c r="F340" s="9">
        <v>-1.0559337081975723E-2</v>
      </c>
      <c r="G340" s="9">
        <v>1.38246739408589</v>
      </c>
    </row>
    <row r="341" spans="1:7" x14ac:dyDescent="0.25">
      <c r="A341" s="9" t="s">
        <v>9</v>
      </c>
      <c r="B341" s="9">
        <v>4.1999999999999997E-3</v>
      </c>
      <c r="C341" s="9">
        <v>0.42</v>
      </c>
      <c r="D341" s="9">
        <v>0.66919826171974561</v>
      </c>
      <c r="E341" s="9">
        <v>7.1258283787015472E-2</v>
      </c>
      <c r="F341" s="9">
        <v>1.5834559659260245E-2</v>
      </c>
      <c r="G341" s="9">
        <v>1.40500598179942</v>
      </c>
    </row>
    <row r="342" spans="1:7" x14ac:dyDescent="0.25">
      <c r="A342" s="9" t="s">
        <v>9</v>
      </c>
      <c r="B342" s="9">
        <v>8.3999999999999995E-3</v>
      </c>
      <c r="C342" s="9">
        <v>0.42</v>
      </c>
      <c r="D342" s="9">
        <v>0.68412683577972189</v>
      </c>
      <c r="E342" s="9">
        <v>7.1116349513895255E-2</v>
      </c>
      <c r="F342" s="9">
        <v>1.558773474351139E-2</v>
      </c>
      <c r="G342" s="9">
        <v>1.26898329567081</v>
      </c>
    </row>
    <row r="343" spans="1:7" x14ac:dyDescent="0.25">
      <c r="A343" s="9" t="s">
        <v>9</v>
      </c>
      <c r="B343" s="9">
        <v>1.1699999999999999E-2</v>
      </c>
      <c r="C343" s="9">
        <v>0.439</v>
      </c>
      <c r="D343" s="9">
        <v>0.69403312017544483</v>
      </c>
      <c r="E343" s="9">
        <v>9.1580360225559612E-2</v>
      </c>
      <c r="F343" s="9">
        <v>1.5348486605590871E-2</v>
      </c>
      <c r="G343" s="9">
        <v>0.77974228537275403</v>
      </c>
    </row>
    <row r="344" spans="1:7" x14ac:dyDescent="0.25">
      <c r="A344" s="9" t="s">
        <v>9</v>
      </c>
      <c r="B344" s="9">
        <v>4.0999999999999995E-3</v>
      </c>
      <c r="C344" s="9">
        <v>0.44</v>
      </c>
      <c r="D344" s="9">
        <v>0.68390847535953692</v>
      </c>
      <c r="E344" s="9">
        <v>8.8457806216915111E-2</v>
      </c>
      <c r="F344" s="9">
        <v>6.9329038816256551E-3</v>
      </c>
      <c r="G344" s="9">
        <v>0.70135464105187995</v>
      </c>
    </row>
    <row r="345" spans="1:7" x14ac:dyDescent="0.25">
      <c r="A345" s="9" t="s">
        <v>9</v>
      </c>
      <c r="B345" s="9">
        <v>4.0999999999999995E-3</v>
      </c>
      <c r="C345" s="9">
        <v>0.44</v>
      </c>
      <c r="D345" s="9">
        <v>0.69491384053685745</v>
      </c>
      <c r="E345" s="9">
        <v>8.7529774431129165E-2</v>
      </c>
      <c r="F345" s="9">
        <v>6.8851696621508368E-3</v>
      </c>
      <c r="G345" s="9">
        <v>0.62433338995429899</v>
      </c>
    </row>
    <row r="346" spans="1:7" x14ac:dyDescent="0.25">
      <c r="A346" s="9" t="s">
        <v>9</v>
      </c>
      <c r="B346" s="9">
        <v>7.4000000000000003E-3</v>
      </c>
      <c r="C346" s="9">
        <v>0.44</v>
      </c>
      <c r="D346" s="9">
        <v>0.690084435910434</v>
      </c>
      <c r="E346" s="9">
        <v>8.0946207762553526E-2</v>
      </c>
      <c r="F346" s="9">
        <v>6.8380882642864616E-3</v>
      </c>
      <c r="G346" s="9">
        <v>-5.4831775195004102E-2</v>
      </c>
    </row>
    <row r="347" spans="1:7" x14ac:dyDescent="0.25">
      <c r="A347" s="9" t="s">
        <v>9</v>
      </c>
      <c r="B347" s="9">
        <v>0</v>
      </c>
      <c r="C347" s="9">
        <v>0.44</v>
      </c>
      <c r="D347" s="9">
        <v>0.70392120786948575</v>
      </c>
      <c r="E347" s="9">
        <v>8.6394300246167538E-2</v>
      </c>
      <c r="F347" s="9">
        <v>3.8713503292315322E-3</v>
      </c>
      <c r="G347" s="9">
        <v>-0.87127031874667604</v>
      </c>
    </row>
    <row r="348" spans="1:7" x14ac:dyDescent="0.25">
      <c r="A348" s="9" t="s">
        <v>9</v>
      </c>
      <c r="B348" s="9">
        <v>-5.6999999999999993E-3</v>
      </c>
      <c r="C348" s="9">
        <v>0.44</v>
      </c>
      <c r="D348" s="9">
        <v>0.70448894496196657</v>
      </c>
      <c r="E348" s="9">
        <v>8.5630038775520279E-2</v>
      </c>
      <c r="F348" s="9">
        <v>3.8564207734022925E-3</v>
      </c>
      <c r="G348" s="9">
        <v>9.1865872185642794E-2</v>
      </c>
    </row>
    <row r="349" spans="1:7" x14ac:dyDescent="0.25">
      <c r="A349" s="9" t="s">
        <v>9</v>
      </c>
      <c r="B349" s="9">
        <v>-4.0999999999999995E-3</v>
      </c>
      <c r="C349" s="9">
        <v>0.42</v>
      </c>
      <c r="D349" s="9">
        <v>0.7198687972236586</v>
      </c>
      <c r="E349" s="9">
        <v>9.5045012225827161E-2</v>
      </c>
      <c r="F349" s="9">
        <v>3.8416059245119315E-3</v>
      </c>
      <c r="G349" s="9">
        <v>0.400252490257342</v>
      </c>
    </row>
    <row r="350" spans="1:7" x14ac:dyDescent="0.25">
      <c r="A350" s="9" t="s">
        <v>9</v>
      </c>
      <c r="B350" s="9">
        <v>-3.3E-3</v>
      </c>
      <c r="C350" s="9">
        <v>0.39</v>
      </c>
      <c r="D350" s="9">
        <v>0.70606651567097334</v>
      </c>
      <c r="E350" s="9">
        <v>9.2353979058342264E-2</v>
      </c>
      <c r="F350" s="9">
        <v>-1.2752661412968963E-2</v>
      </c>
      <c r="G350" s="9">
        <v>0.71199142832797602</v>
      </c>
    </row>
    <row r="351" spans="1:7" x14ac:dyDescent="0.25">
      <c r="A351" s="9" t="s">
        <v>9</v>
      </c>
      <c r="B351" s="9">
        <v>3.3E-3</v>
      </c>
      <c r="C351" s="9">
        <v>0.39</v>
      </c>
      <c r="D351" s="9">
        <v>0.70740013416041159</v>
      </c>
      <c r="E351" s="9">
        <v>9.0858600913850979E-2</v>
      </c>
      <c r="F351" s="9">
        <v>-1.2917392546452125E-2</v>
      </c>
      <c r="G351" s="9">
        <v>0.93605371140011695</v>
      </c>
    </row>
    <row r="352" spans="1:7" x14ac:dyDescent="0.25">
      <c r="A352" s="9" t="s">
        <v>9</v>
      </c>
      <c r="B352" s="9">
        <v>6.6E-3</v>
      </c>
      <c r="C352" s="9">
        <v>0.39399999999999996</v>
      </c>
      <c r="D352" s="9">
        <v>0.70888113366889816</v>
      </c>
      <c r="E352" s="9">
        <v>0.10265267709672583</v>
      </c>
      <c r="F352" s="9">
        <v>-1.3086435166530365E-2</v>
      </c>
      <c r="G352" s="9">
        <v>1.1789794092231101</v>
      </c>
    </row>
    <row r="353" spans="1:7" x14ac:dyDescent="0.25">
      <c r="A353" s="9" t="s">
        <v>9</v>
      </c>
      <c r="B353" s="9">
        <v>4.0999999999999995E-3</v>
      </c>
      <c r="C353" s="9">
        <v>0.39</v>
      </c>
      <c r="D353" s="9">
        <v>0.71545217032305697</v>
      </c>
      <c r="E353" s="9">
        <v>0.10222131801658411</v>
      </c>
      <c r="F353" s="9">
        <v>4.7841662497765947E-3</v>
      </c>
      <c r="G353" s="9">
        <v>1.48662855552894</v>
      </c>
    </row>
    <row r="354" spans="1:7" x14ac:dyDescent="0.25">
      <c r="A354" s="9" t="s">
        <v>9</v>
      </c>
      <c r="B354" s="9">
        <v>-3.3E-3</v>
      </c>
      <c r="C354" s="9">
        <v>0.39</v>
      </c>
      <c r="D354" s="9">
        <v>0.72720311059791765</v>
      </c>
      <c r="E354" s="9">
        <v>9.8889069122489334E-2</v>
      </c>
      <c r="F354" s="9">
        <v>4.7613869828711736E-3</v>
      </c>
      <c r="G354" s="9">
        <v>1.6994395776623901</v>
      </c>
    </row>
    <row r="355" spans="1:7" x14ac:dyDescent="0.25">
      <c r="A355" s="9" t="s">
        <v>9</v>
      </c>
      <c r="B355" s="9">
        <v>4.8999999999999998E-3</v>
      </c>
      <c r="C355" s="9">
        <v>0.40299999999999997</v>
      </c>
      <c r="D355" s="9">
        <v>0.73667144240702842</v>
      </c>
      <c r="E355" s="9">
        <v>9.72499046179508E-2</v>
      </c>
      <c r="F355" s="9">
        <v>4.7388236098228021E-3</v>
      </c>
      <c r="G355" s="9">
        <v>1.6649088158879199</v>
      </c>
    </row>
    <row r="356" spans="1:7" x14ac:dyDescent="0.25">
      <c r="A356" s="9" t="s">
        <v>9</v>
      </c>
      <c r="B356" s="9">
        <v>4.8999999999999998E-3</v>
      </c>
      <c r="C356" s="9">
        <v>0.41</v>
      </c>
      <c r="D356" s="9">
        <v>0.73687633797009577</v>
      </c>
      <c r="E356" s="9">
        <v>8.9395574700370323E-2</v>
      </c>
      <c r="F356" s="9">
        <v>5.0792786970730959E-3</v>
      </c>
      <c r="G356" s="9">
        <v>1.5342647151245801</v>
      </c>
    </row>
    <row r="357" spans="1:7" x14ac:dyDescent="0.25">
      <c r="A357" s="9" t="s">
        <v>9</v>
      </c>
      <c r="B357" s="9">
        <v>3.2000000000000002E-3</v>
      </c>
      <c r="C357" s="9">
        <v>0.41</v>
      </c>
      <c r="D357" s="9">
        <v>0.75268924291629091</v>
      </c>
      <c r="E357" s="9">
        <v>9.837862754432164E-2</v>
      </c>
      <c r="F357" s="9">
        <v>5.053610003441158E-3</v>
      </c>
      <c r="G357" s="9">
        <v>2.0504767317324402</v>
      </c>
    </row>
    <row r="358" spans="1:7" x14ac:dyDescent="0.25">
      <c r="A358" s="9" t="s">
        <v>9</v>
      </c>
      <c r="B358" s="9">
        <v>-5.6000000000000008E-3</v>
      </c>
      <c r="C358" s="9">
        <v>0.41</v>
      </c>
      <c r="D358" s="9">
        <v>0.75599273453837634</v>
      </c>
      <c r="E358" s="9">
        <v>9.7674074380090153E-2</v>
      </c>
      <c r="F358" s="9">
        <v>5.0281994444293385E-3</v>
      </c>
      <c r="G358" s="9">
        <v>2.17965773352892</v>
      </c>
    </row>
    <row r="359" spans="1:7" x14ac:dyDescent="0.25">
      <c r="A359" s="9" t="s">
        <v>9</v>
      </c>
      <c r="B359" s="9">
        <v>2.3999999999999998E-3</v>
      </c>
      <c r="C359" s="9">
        <v>0.41</v>
      </c>
      <c r="D359" s="9">
        <v>0.75538523716717665</v>
      </c>
      <c r="E359" s="9">
        <v>9.6315293277643738E-2</v>
      </c>
      <c r="F359" s="9">
        <v>3.8695411829724039E-3</v>
      </c>
      <c r="G359" s="9">
        <v>2.2656207927921601</v>
      </c>
    </row>
    <row r="360" spans="1:7" x14ac:dyDescent="0.25">
      <c r="A360" s="9" t="s">
        <v>9</v>
      </c>
      <c r="B360" s="9">
        <v>8.0000000000000004E-4</v>
      </c>
      <c r="C360" s="9">
        <v>0.42</v>
      </c>
      <c r="D360" s="9">
        <v>0.76012659238973446</v>
      </c>
      <c r="E360" s="9">
        <v>0.10880673330674773</v>
      </c>
      <c r="F360" s="9">
        <v>3.8546255506623777E-3</v>
      </c>
      <c r="G360" s="9">
        <v>2.5109362741072201</v>
      </c>
    </row>
    <row r="361" spans="1:7" x14ac:dyDescent="0.25">
      <c r="A361" s="9" t="s">
        <v>9</v>
      </c>
      <c r="B361" s="9">
        <v>8.0000000000000004E-4</v>
      </c>
      <c r="C361" s="9">
        <v>0.40899999999999997</v>
      </c>
      <c r="D361" s="9">
        <v>0.78407061599660111</v>
      </c>
      <c r="E361" s="9">
        <v>0.11519084769284517</v>
      </c>
      <c r="F361" s="9">
        <v>3.8398244651673672E-3</v>
      </c>
      <c r="G361" s="9">
        <v>2.3455246819523499</v>
      </c>
    </row>
    <row r="362" spans="1:7" x14ac:dyDescent="0.25">
      <c r="A362" s="9" t="s">
        <v>9</v>
      </c>
      <c r="B362" s="9">
        <v>8.1000000000000013E-3</v>
      </c>
      <c r="C362" s="9">
        <v>0.37</v>
      </c>
      <c r="D362" s="9">
        <v>0.75339585534114806</v>
      </c>
      <c r="E362" s="9">
        <v>9.3096877409537274E-2</v>
      </c>
      <c r="F362" s="9">
        <v>2.1526742838218248E-3</v>
      </c>
      <c r="G362" s="9">
        <v>0.838583020189547</v>
      </c>
    </row>
    <row r="363" spans="1:7" x14ac:dyDescent="0.25">
      <c r="A363" s="9" t="s">
        <v>9</v>
      </c>
      <c r="B363" s="9">
        <v>2.3999999999999998E-3</v>
      </c>
      <c r="C363" s="9">
        <v>0.37</v>
      </c>
      <c r="D363" s="9">
        <v>0.75425182487950193</v>
      </c>
      <c r="E363" s="9">
        <v>9.166686480776351E-2</v>
      </c>
      <c r="F363" s="9">
        <v>2.1480502313284866E-3</v>
      </c>
      <c r="G363" s="9">
        <v>0.98521891724871802</v>
      </c>
    </row>
    <row r="364" spans="1:7" x14ac:dyDescent="0.25">
      <c r="A364" s="9" t="s">
        <v>9</v>
      </c>
      <c r="B364" s="9">
        <v>4.0000000000000001E-3</v>
      </c>
      <c r="C364" s="9">
        <v>0.379</v>
      </c>
      <c r="D364" s="9">
        <v>0.75724092485470607</v>
      </c>
      <c r="E364" s="9">
        <v>9.7264633852236562E-2</v>
      </c>
      <c r="F364" s="9">
        <v>2.1434460016488046E-3</v>
      </c>
      <c r="G364" s="9">
        <v>0.59793572892292202</v>
      </c>
    </row>
    <row r="365" spans="1:7" x14ac:dyDescent="0.25">
      <c r="A365" s="9" t="s">
        <v>9</v>
      </c>
      <c r="B365" s="9">
        <v>3.2000000000000002E-3</v>
      </c>
      <c r="C365" s="9">
        <v>0.37</v>
      </c>
      <c r="D365" s="9">
        <v>0.7673291372710197</v>
      </c>
      <c r="E365" s="9">
        <v>9.247528048287551E-2</v>
      </c>
      <c r="F365" s="9">
        <v>3.515410771085953E-3</v>
      </c>
      <c r="G365" s="9">
        <v>0.63177921642810797</v>
      </c>
    </row>
    <row r="366" spans="1:7" x14ac:dyDescent="0.25">
      <c r="A366" s="9" t="s">
        <v>9</v>
      </c>
      <c r="B366" s="9">
        <v>2.3999999999999998E-3</v>
      </c>
      <c r="C366" s="9">
        <v>0.38</v>
      </c>
      <c r="D366" s="9">
        <v>0.7689935224844856</v>
      </c>
      <c r="E366" s="9">
        <v>9.3453531383851401E-2</v>
      </c>
      <c r="F366" s="9">
        <v>3.5030959498531878E-3</v>
      </c>
      <c r="G366" s="9">
        <v>0.40812679567985999</v>
      </c>
    </row>
    <row r="367" spans="1:7" x14ac:dyDescent="0.25">
      <c r="A367" s="9" t="s">
        <v>9</v>
      </c>
      <c r="B367" s="9">
        <v>8.0000000000000004E-4</v>
      </c>
      <c r="C367" s="9">
        <v>0.376</v>
      </c>
      <c r="D367" s="9">
        <v>0.76914977089228032</v>
      </c>
      <c r="E367" s="9">
        <v>8.591964076453025E-2</v>
      </c>
      <c r="F367" s="9">
        <v>3.4908671074278309E-3</v>
      </c>
      <c r="G367" s="9">
        <v>0.71980726541220996</v>
      </c>
    </row>
    <row r="368" spans="1:7" x14ac:dyDescent="0.25">
      <c r="A368" s="9" t="s">
        <v>9</v>
      </c>
      <c r="B368" s="9">
        <v>1.11E-2</v>
      </c>
      <c r="C368" s="9">
        <v>0.38</v>
      </c>
      <c r="D368" s="9">
        <v>0.77159879484923721</v>
      </c>
      <c r="E368" s="9">
        <v>8.0685319103405886E-2</v>
      </c>
      <c r="F368" s="9">
        <v>2.784064082317034E-3</v>
      </c>
      <c r="G368" s="9">
        <v>0.76084827130384103</v>
      </c>
    </row>
    <row r="369" spans="1:7" x14ac:dyDescent="0.25">
      <c r="A369" s="9" t="s">
        <v>9</v>
      </c>
      <c r="B369" s="9">
        <v>5.5000000000000005E-3</v>
      </c>
      <c r="C369" s="9">
        <v>0.38</v>
      </c>
      <c r="D369" s="9">
        <v>0.77537253356793245</v>
      </c>
      <c r="E369" s="9">
        <v>8.511462179393553E-2</v>
      </c>
      <c r="F369" s="9">
        <v>2.776334588906085E-3</v>
      </c>
      <c r="G369" s="9">
        <v>0.118089403504295</v>
      </c>
    </row>
    <row r="370" spans="1:7" x14ac:dyDescent="0.25">
      <c r="A370" s="9" t="s">
        <v>9</v>
      </c>
      <c r="B370" s="9">
        <v>0</v>
      </c>
      <c r="C370" s="9">
        <v>0.39</v>
      </c>
      <c r="D370" s="9">
        <v>0.78087519488592172</v>
      </c>
      <c r="E370" s="9">
        <v>7.8450287531037388E-2</v>
      </c>
      <c r="F370" s="9">
        <v>2.7686478959910443E-3</v>
      </c>
      <c r="G370" s="9">
        <v>0.39219059967606601</v>
      </c>
    </row>
    <row r="371" spans="1:7" x14ac:dyDescent="0.25">
      <c r="A371" s="9" t="s">
        <v>9</v>
      </c>
      <c r="B371" s="9">
        <v>1.6000000000000001E-3</v>
      </c>
      <c r="C371" s="9">
        <v>0.39</v>
      </c>
      <c r="D371" s="9">
        <v>0.79135742502623951</v>
      </c>
      <c r="E371" s="9">
        <v>7.8725420596936851E-2</v>
      </c>
      <c r="F371" s="9">
        <v>2.471448100666197E-2</v>
      </c>
      <c r="G371" s="9">
        <v>0.20165395053759999</v>
      </c>
    </row>
    <row r="372" spans="1:7" x14ac:dyDescent="0.25">
      <c r="A372" s="9" t="s">
        <v>9</v>
      </c>
      <c r="B372" s="9">
        <v>2.3E-3</v>
      </c>
      <c r="C372" s="9">
        <v>0.39</v>
      </c>
      <c r="D372" s="9">
        <v>0.79182617024962376</v>
      </c>
      <c r="E372" s="9">
        <v>8.2376877953009991E-2</v>
      </c>
      <c r="F372" s="9">
        <v>2.4118407092661071E-2</v>
      </c>
      <c r="G372" s="9">
        <v>-9.7658387363425303E-2</v>
      </c>
    </row>
    <row r="373" spans="1:7" x14ac:dyDescent="0.25">
      <c r="A373" s="9" t="s">
        <v>9</v>
      </c>
      <c r="B373" s="9">
        <v>6.9999999999999993E-3</v>
      </c>
      <c r="C373" s="9">
        <v>0.39799999999999996</v>
      </c>
      <c r="D373" s="9">
        <v>0.82316416612602461</v>
      </c>
      <c r="E373" s="9">
        <v>8.6500477236984674E-2</v>
      </c>
      <c r="F373" s="9">
        <v>2.3550408747295238E-2</v>
      </c>
      <c r="G373" s="9">
        <v>-0.14184929806013699</v>
      </c>
    </row>
    <row r="374" spans="1:7" x14ac:dyDescent="0.25">
      <c r="A374" s="9" t="s">
        <v>9</v>
      </c>
      <c r="B374" s="9">
        <v>6.8999999999999999E-3</v>
      </c>
      <c r="C374" s="9">
        <v>0.35</v>
      </c>
      <c r="D374" s="9">
        <v>0.73892248157934215</v>
      </c>
      <c r="E374" s="9">
        <v>8.9182246128017631E-2</v>
      </c>
      <c r="F374" s="9">
        <v>2.6756456122417208E-3</v>
      </c>
      <c r="G374" s="9">
        <v>0.44976539525943798</v>
      </c>
    </row>
    <row r="375" spans="1:7" x14ac:dyDescent="0.25">
      <c r="A375" s="9" t="s">
        <v>9</v>
      </c>
      <c r="B375" s="9">
        <v>3.8E-3</v>
      </c>
      <c r="C375" s="9">
        <v>0.34</v>
      </c>
      <c r="D375" s="9">
        <v>0.74318538440014692</v>
      </c>
      <c r="E375" s="9">
        <v>7.6555265546421211E-2</v>
      </c>
      <c r="F375" s="9">
        <v>2.6685056368418955E-3</v>
      </c>
      <c r="G375" s="9">
        <v>5.6183133849799498E-2</v>
      </c>
    </row>
    <row r="376" spans="1:7" x14ac:dyDescent="0.25">
      <c r="A376" s="9" t="s">
        <v>9</v>
      </c>
      <c r="B376" s="9">
        <v>9.1000000000000004E-3</v>
      </c>
      <c r="C376" s="9">
        <v>0.34600000000000003</v>
      </c>
      <c r="D376" s="9">
        <v>0.75208346931458259</v>
      </c>
      <c r="E376" s="9">
        <v>6.6424386974429886E-2</v>
      </c>
      <c r="F376" s="9">
        <v>2.6614036661598357E-3</v>
      </c>
      <c r="G376" s="9">
        <v>0.25097626262831202</v>
      </c>
    </row>
    <row r="377" spans="1:7" x14ac:dyDescent="0.25">
      <c r="A377" s="9" t="s">
        <v>9</v>
      </c>
      <c r="B377" s="9">
        <v>1.06E-2</v>
      </c>
      <c r="C377" s="9">
        <v>0.35</v>
      </c>
      <c r="D377" s="9">
        <v>0.75209872666182964</v>
      </c>
      <c r="E377" s="9">
        <v>7.3012509515673632E-2</v>
      </c>
      <c r="F377" s="9">
        <v>7.5405109851864362E-3</v>
      </c>
      <c r="G377" s="9">
        <v>0.13231956467811501</v>
      </c>
    </row>
    <row r="378" spans="1:7" x14ac:dyDescent="0.25">
      <c r="A378" s="9" t="s">
        <v>9</v>
      </c>
      <c r="B378" s="9">
        <v>3.7000000000000002E-3</v>
      </c>
      <c r="C378" s="9">
        <v>0.35</v>
      </c>
      <c r="D378" s="9">
        <v>0.73888586394594935</v>
      </c>
      <c r="E378" s="9">
        <v>6.9399569687589993E-2</v>
      </c>
      <c r="F378" s="9">
        <v>7.4840772187061552E-3</v>
      </c>
      <c r="G378" s="9">
        <v>-0.17605868967982299</v>
      </c>
    </row>
    <row r="379" spans="1:7" x14ac:dyDescent="0.25">
      <c r="A379" s="9" t="s">
        <v>9</v>
      </c>
      <c r="B379" s="9">
        <v>1.5E-3</v>
      </c>
      <c r="C379" s="9">
        <v>0.36299999999999999</v>
      </c>
      <c r="D379" s="9">
        <v>0.7605207823421597</v>
      </c>
      <c r="E379" s="9">
        <v>7.1663760019041067E-2</v>
      </c>
      <c r="F379" s="9">
        <v>7.4284818866488496E-3</v>
      </c>
      <c r="G379" s="9">
        <v>-0.391729721510853</v>
      </c>
    </row>
    <row r="380" spans="1:7" x14ac:dyDescent="0.25">
      <c r="A380" s="9" t="s">
        <v>9</v>
      </c>
      <c r="B380" s="9">
        <v>7.000000000000001E-4</v>
      </c>
      <c r="C380" s="9">
        <v>0.36</v>
      </c>
      <c r="D380" s="9">
        <v>0.77257713813671935</v>
      </c>
      <c r="E380" s="9">
        <v>6.4562990610298951E-2</v>
      </c>
      <c r="F380" s="9">
        <v>6.7126490417093367E-3</v>
      </c>
      <c r="G380" s="9">
        <v>-0.38120541079655401</v>
      </c>
    </row>
    <row r="381" spans="1:7" x14ac:dyDescent="0.25">
      <c r="A381" s="9" t="s">
        <v>9</v>
      </c>
      <c r="B381" s="9">
        <v>4.5000000000000005E-3</v>
      </c>
      <c r="C381" s="9">
        <v>0.36</v>
      </c>
      <c r="D381" s="9">
        <v>0.77576897518078647</v>
      </c>
      <c r="E381" s="9">
        <v>5.8405125261419881E-2</v>
      </c>
      <c r="F381" s="9">
        <v>6.6678898373822102E-3</v>
      </c>
      <c r="G381" s="9">
        <v>-0.53583820664082604</v>
      </c>
    </row>
    <row r="382" spans="1:7" x14ac:dyDescent="0.25">
      <c r="A382" s="9" t="s">
        <v>9</v>
      </c>
      <c r="B382" s="9">
        <v>7.4000000000000003E-3</v>
      </c>
      <c r="C382" s="9">
        <v>0.37</v>
      </c>
      <c r="D382" s="9">
        <v>0.77478640201808124</v>
      </c>
      <c r="E382" s="9">
        <v>5.4868472169571102E-2</v>
      </c>
      <c r="F382" s="9">
        <v>6.623723578250613E-3</v>
      </c>
      <c r="G382" s="9">
        <v>-0.57901886040855699</v>
      </c>
    </row>
    <row r="383" spans="1:7" x14ac:dyDescent="0.25">
      <c r="A383" s="9" t="s">
        <v>9</v>
      </c>
      <c r="B383" s="9">
        <v>2.2000000000000001E-3</v>
      </c>
      <c r="C383" s="9">
        <v>0.37</v>
      </c>
      <c r="D383" s="9">
        <v>0.77772191562839932</v>
      </c>
      <c r="E383" s="9">
        <v>5.2112995256767436E-2</v>
      </c>
      <c r="F383" s="9">
        <v>1.6514670707185757E-2</v>
      </c>
      <c r="G383" s="9">
        <v>-0.11180680139537499</v>
      </c>
    </row>
    <row r="384" spans="1:7" x14ac:dyDescent="0.25">
      <c r="A384" s="9" t="s">
        <v>9</v>
      </c>
      <c r="B384" s="9">
        <v>8.8000000000000005E-3</v>
      </c>
      <c r="C384" s="9">
        <v>0.37</v>
      </c>
      <c r="D384" s="9">
        <v>0.79438599029154533</v>
      </c>
      <c r="E384" s="9">
        <v>6.75046071595157E-2</v>
      </c>
      <c r="F384" s="9">
        <v>1.6246367301021396E-2</v>
      </c>
      <c r="G384" s="9">
        <v>-0.24897435292495099</v>
      </c>
    </row>
    <row r="385" spans="1:7" x14ac:dyDescent="0.25">
      <c r="A385" s="9" t="s">
        <v>9</v>
      </c>
      <c r="B385" s="9">
        <v>2.2000000000000001E-3</v>
      </c>
      <c r="C385" s="9">
        <v>0.371</v>
      </c>
      <c r="D385" s="9">
        <v>0.80181936987027147</v>
      </c>
      <c r="E385" s="9">
        <v>6.7648026223637275E-2</v>
      </c>
      <c r="F385" s="9">
        <v>1.5986642436095769E-2</v>
      </c>
      <c r="G385" s="9">
        <v>-0.52909396209876702</v>
      </c>
    </row>
    <row r="386" spans="1:7" x14ac:dyDescent="0.25">
      <c r="A386" s="9" t="s">
        <v>9</v>
      </c>
      <c r="B386" s="9">
        <v>5.1000000000000004E-3</v>
      </c>
      <c r="C386" s="9">
        <v>0.32</v>
      </c>
      <c r="D386" s="9">
        <v>0.72867138408302468</v>
      </c>
      <c r="E386" s="9">
        <v>5.7891773317427959E-2</v>
      </c>
      <c r="F386" s="9">
        <v>6.7598242173309113E-3</v>
      </c>
      <c r="G386" s="9">
        <v>-0.15649528386338399</v>
      </c>
    </row>
    <row r="387" spans="1:7" x14ac:dyDescent="0.25">
      <c r="A387" s="9" t="s">
        <v>9</v>
      </c>
      <c r="B387" s="9">
        <v>6.5000000000000006E-3</v>
      </c>
      <c r="C387" s="9">
        <v>0.32</v>
      </c>
      <c r="D387" s="9">
        <v>0.7422722121831915</v>
      </c>
      <c r="E387" s="9">
        <v>5.582927291883328E-2</v>
      </c>
      <c r="F387" s="9">
        <v>6.7144358115263179E-3</v>
      </c>
      <c r="G387" s="9">
        <v>0.27877036866774901</v>
      </c>
    </row>
    <row r="388" spans="1:7" x14ac:dyDescent="0.25">
      <c r="A388" s="9" t="s">
        <v>9</v>
      </c>
      <c r="B388" s="9">
        <v>8.6E-3</v>
      </c>
      <c r="C388" s="9">
        <v>0.33899999999999997</v>
      </c>
      <c r="D388" s="9">
        <v>0.75009692730724009</v>
      </c>
      <c r="E388" s="9">
        <v>4.7593169575118915E-2</v>
      </c>
      <c r="F388" s="9">
        <v>6.6696528555440808E-3</v>
      </c>
      <c r="G388" s="9">
        <v>0.13642694513380299</v>
      </c>
    </row>
    <row r="389" spans="1:7" x14ac:dyDescent="0.25">
      <c r="A389" s="9" t="s">
        <v>9</v>
      </c>
      <c r="B389" s="9">
        <v>7.0999999999999995E-3</v>
      </c>
      <c r="C389" s="9">
        <v>0.33</v>
      </c>
      <c r="D389" s="9">
        <v>0.75538660151010484</v>
      </c>
      <c r="E389" s="9">
        <v>5.6135034433449742E-2</v>
      </c>
      <c r="F389" s="9">
        <v>2.3538415673287111E-3</v>
      </c>
      <c r="G389" s="9">
        <v>0.269059641112606</v>
      </c>
    </row>
    <row r="390" spans="1:7" x14ac:dyDescent="0.25">
      <c r="A390" s="9" t="s">
        <v>9</v>
      </c>
      <c r="B390" s="9">
        <v>4.1999999999999997E-3</v>
      </c>
      <c r="C390" s="9">
        <v>0.34</v>
      </c>
      <c r="D390" s="9">
        <v>0.75842753875547231</v>
      </c>
      <c r="E390" s="9">
        <v>5.6757676063214177E-2</v>
      </c>
      <c r="F390" s="9">
        <v>2.3483140082031836E-3</v>
      </c>
      <c r="G390" s="9">
        <v>-9.8344174952681801E-2</v>
      </c>
    </row>
    <row r="391" spans="1:7" x14ac:dyDescent="0.25">
      <c r="A391" s="9" t="s">
        <v>9</v>
      </c>
      <c r="B391" s="9">
        <v>-7.000000000000001E-4</v>
      </c>
      <c r="C391" s="9">
        <v>0.34499999999999997</v>
      </c>
      <c r="D391" s="9">
        <v>0.76843983853409503</v>
      </c>
      <c r="E391" s="9">
        <v>6.141636968591592E-2</v>
      </c>
      <c r="F391" s="9">
        <v>2.3428123491463031E-3</v>
      </c>
      <c r="G391" s="9">
        <v>0.21556267210791699</v>
      </c>
    </row>
    <row r="392" spans="1:7" x14ac:dyDescent="0.25">
      <c r="A392" s="9" t="s">
        <v>9</v>
      </c>
      <c r="B392" s="9">
        <v>2.8000000000000004E-3</v>
      </c>
      <c r="C392" s="9">
        <v>0.35</v>
      </c>
      <c r="D392" s="9">
        <v>0.77645356986717917</v>
      </c>
      <c r="E392" s="9">
        <v>5.9334411736391098E-2</v>
      </c>
      <c r="F392" s="9">
        <v>4.3432924188992949E-3</v>
      </c>
      <c r="G392" s="9">
        <v>0.44073419115057499</v>
      </c>
    </row>
    <row r="393" spans="1:7" x14ac:dyDescent="0.25">
      <c r="A393" s="9" t="s">
        <v>9</v>
      </c>
      <c r="B393" s="9">
        <v>4.8999999999999998E-3</v>
      </c>
      <c r="C393" s="9">
        <v>0.35</v>
      </c>
      <c r="D393" s="9">
        <v>0.7871441042782239</v>
      </c>
      <c r="E393" s="9">
        <v>6.0790948406018612E-2</v>
      </c>
      <c r="F393" s="9">
        <v>4.3245098082350577E-3</v>
      </c>
      <c r="G393" s="9">
        <v>0.342896132755248</v>
      </c>
    </row>
    <row r="394" spans="1:7" x14ac:dyDescent="0.25">
      <c r="A394" s="9" t="s">
        <v>9</v>
      </c>
      <c r="B394" s="9">
        <v>7.000000000000001E-4</v>
      </c>
      <c r="C394" s="9">
        <v>0.35</v>
      </c>
      <c r="D394" s="9">
        <v>0.78855060724545967</v>
      </c>
      <c r="E394" s="9">
        <v>5.3997483481267379E-2</v>
      </c>
      <c r="F394" s="9">
        <v>4.305888949240895E-3</v>
      </c>
      <c r="G394" s="9">
        <v>0.27823888036198602</v>
      </c>
    </row>
    <row r="395" spans="1:7" x14ac:dyDescent="0.25">
      <c r="A395" s="9" t="s">
        <v>9</v>
      </c>
      <c r="B395" s="9">
        <v>1.4000000000000002E-3</v>
      </c>
      <c r="C395" s="9">
        <v>0.35</v>
      </c>
      <c r="D395" s="9">
        <v>0.79225588087258458</v>
      </c>
      <c r="E395" s="9">
        <v>5.3055182086222098E-2</v>
      </c>
      <c r="F395" s="9">
        <v>1.3512157888997064E-2</v>
      </c>
      <c r="G395" s="9">
        <v>0.21722317380731801</v>
      </c>
    </row>
    <row r="396" spans="1:7" x14ac:dyDescent="0.25">
      <c r="A396" s="9" t="s">
        <v>9</v>
      </c>
      <c r="B396" s="9">
        <v>1.4000000000000002E-3</v>
      </c>
      <c r="C396" s="9">
        <v>0.35</v>
      </c>
      <c r="D396" s="9">
        <v>0.81207200666986434</v>
      </c>
      <c r="E396" s="9">
        <v>5.8542211448521168E-2</v>
      </c>
      <c r="F396" s="9">
        <v>1.3332013616040179E-2</v>
      </c>
      <c r="G396" s="9">
        <v>0.287568020853189</v>
      </c>
    </row>
    <row r="397" spans="1:7" x14ac:dyDescent="0.25">
      <c r="A397" s="9" t="s">
        <v>9</v>
      </c>
      <c r="B397" s="9">
        <v>3.4999999999999996E-3</v>
      </c>
      <c r="C397" s="9">
        <v>0.35100000000000003</v>
      </c>
      <c r="D397" s="9">
        <v>0.81221098917650814</v>
      </c>
      <c r="E397" s="9">
        <v>6.7228618113761601E-2</v>
      </c>
      <c r="F397" s="9">
        <v>1.3156609518794684E-2</v>
      </c>
      <c r="G397" s="9">
        <v>0.27875732271060699</v>
      </c>
    </row>
    <row r="398" spans="1:7" x14ac:dyDescent="0.25">
      <c r="A398" s="9" t="s">
        <v>9</v>
      </c>
      <c r="B398" s="9">
        <v>5.5000000000000005E-3</v>
      </c>
      <c r="C398" s="9">
        <v>0.31</v>
      </c>
      <c r="D398" s="9">
        <v>0.76071416861861008</v>
      </c>
      <c r="E398" s="9">
        <v>6.7364799892574129E-2</v>
      </c>
      <c r="F398" s="9">
        <v>1.8736717679148965E-3</v>
      </c>
      <c r="G398" s="9">
        <v>0.126878756768074</v>
      </c>
    </row>
    <row r="399" spans="1:7" x14ac:dyDescent="0.25">
      <c r="A399" s="9" t="s">
        <v>9</v>
      </c>
      <c r="B399" s="9">
        <v>5.5000000000000005E-3</v>
      </c>
      <c r="C399" s="9">
        <v>0.31</v>
      </c>
      <c r="D399" s="9">
        <v>0.76318691544190154</v>
      </c>
      <c r="E399" s="9">
        <v>6.650674894442879E-2</v>
      </c>
      <c r="F399" s="9">
        <v>1.8701676875201537E-3</v>
      </c>
      <c r="G399" s="9">
        <v>-0.22753831944244099</v>
      </c>
    </row>
    <row r="400" spans="1:7" x14ac:dyDescent="0.25">
      <c r="A400" s="9" t="s">
        <v>9</v>
      </c>
      <c r="B400" s="9">
        <v>4.0999999999999995E-3</v>
      </c>
      <c r="C400" s="9">
        <v>0.33</v>
      </c>
      <c r="D400" s="9">
        <v>0.76604188496027614</v>
      </c>
      <c r="E400" s="9">
        <v>5.4546038758160414E-2</v>
      </c>
      <c r="F400" s="9">
        <v>1.8666766890917974E-3</v>
      </c>
      <c r="G400" s="9">
        <v>-0.249454304888931</v>
      </c>
    </row>
    <row r="401" spans="1:7" x14ac:dyDescent="0.25">
      <c r="A401" s="9" t="s">
        <v>9</v>
      </c>
      <c r="B401" s="9">
        <v>3.4000000000000002E-3</v>
      </c>
      <c r="C401" s="9">
        <v>0.34</v>
      </c>
      <c r="D401" s="9">
        <v>0.77666871594533671</v>
      </c>
      <c r="E401" s="9">
        <v>7.4442420137579013E-2</v>
      </c>
      <c r="F401" s="9">
        <v>3.7472385477879048E-3</v>
      </c>
      <c r="G401" s="9">
        <v>-0.194408037329765</v>
      </c>
    </row>
    <row r="402" spans="1:7" x14ac:dyDescent="0.25">
      <c r="A402" s="9" t="s">
        <v>9</v>
      </c>
      <c r="B402" s="9">
        <v>4.0999999999999995E-3</v>
      </c>
      <c r="C402" s="9">
        <v>0.33</v>
      </c>
      <c r="D402" s="9">
        <v>0.78406095487132821</v>
      </c>
      <c r="E402" s="9">
        <v>7.2034677173995434E-2</v>
      </c>
      <c r="F402" s="9">
        <v>3.7332491725811626E-3</v>
      </c>
      <c r="G402" s="9">
        <v>-0.26971862597399499</v>
      </c>
    </row>
    <row r="403" spans="1:7" x14ac:dyDescent="0.25">
      <c r="A403" s="9" t="s">
        <v>9</v>
      </c>
      <c r="B403" s="9">
        <v>3.4000000000000002E-3</v>
      </c>
      <c r="C403" s="9">
        <v>0.33799999999999997</v>
      </c>
      <c r="D403" s="9">
        <v>0.78556384410777669</v>
      </c>
      <c r="E403" s="9">
        <v>7.2557308206047583E-2</v>
      </c>
      <c r="F403" s="9">
        <v>3.7193638605263245E-3</v>
      </c>
      <c r="G403" s="9">
        <v>-0.41152771165130297</v>
      </c>
    </row>
    <row r="404" spans="1:7" x14ac:dyDescent="0.25">
      <c r="A404" s="9" t="s">
        <v>9</v>
      </c>
      <c r="B404" s="9">
        <v>2.7000000000000001E-3</v>
      </c>
      <c r="C404" s="9">
        <v>0.34</v>
      </c>
      <c r="D404" s="9">
        <v>0.79292488118110838</v>
      </c>
      <c r="E404" s="9">
        <v>7.1109022211753789E-2</v>
      </c>
      <c r="F404" s="9">
        <v>7.5389415804153368E-3</v>
      </c>
      <c r="G404" s="9">
        <v>-2.6695063790426899E-2</v>
      </c>
    </row>
    <row r="405" spans="1:7" x14ac:dyDescent="0.25">
      <c r="A405" s="9" t="s">
        <v>9</v>
      </c>
      <c r="B405" s="9">
        <v>2.7000000000000001E-3</v>
      </c>
      <c r="C405" s="9">
        <v>0.34</v>
      </c>
      <c r="D405" s="9">
        <v>0.79818759366306646</v>
      </c>
      <c r="E405" s="9">
        <v>7.5219866299686466E-2</v>
      </c>
      <c r="F405" s="9">
        <v>7.4825312147150901E-3</v>
      </c>
      <c r="G405" s="9">
        <v>-0.176481164898426</v>
      </c>
    </row>
    <row r="406" spans="1:7" x14ac:dyDescent="0.25">
      <c r="A406" s="9" t="s">
        <v>9</v>
      </c>
      <c r="B406" s="9">
        <v>7.000000000000001E-4</v>
      </c>
      <c r="C406" s="9">
        <v>0.34</v>
      </c>
      <c r="D406" s="9">
        <v>0.80563183567682439</v>
      </c>
      <c r="E406" s="9">
        <v>6.3066744688682466E-2</v>
      </c>
      <c r="F406" s="9">
        <v>7.4269587639323367E-3</v>
      </c>
      <c r="G406" s="9">
        <v>5.5621493222302303E-2</v>
      </c>
    </row>
    <row r="407" spans="1:7" x14ac:dyDescent="0.25">
      <c r="A407" s="9" t="s">
        <v>9</v>
      </c>
      <c r="B407" s="9">
        <v>1.2999999999999999E-3</v>
      </c>
      <c r="C407" s="9">
        <v>0.35</v>
      </c>
      <c r="D407" s="9">
        <v>0.81672669445178248</v>
      </c>
      <c r="E407" s="9">
        <v>6.9624334056023515E-2</v>
      </c>
      <c r="F407" s="9">
        <v>4.8973372995719426E-3</v>
      </c>
      <c r="G407" s="9">
        <v>-0.14947660027850199</v>
      </c>
    </row>
    <row r="408" spans="1:7" x14ac:dyDescent="0.25">
      <c r="A408" s="9" t="s">
        <v>9</v>
      </c>
      <c r="B408" s="9">
        <v>7.000000000000001E-4</v>
      </c>
      <c r="C408" s="9">
        <v>0.35</v>
      </c>
      <c r="D408" s="9">
        <v>0.70008636874617092</v>
      </c>
      <c r="E408" s="9">
        <v>8.1860660607453728E-2</v>
      </c>
      <c r="F408" s="9">
        <v>4.8734702718313478E-3</v>
      </c>
      <c r="G408" s="9">
        <v>-5.6110204612915601E-3</v>
      </c>
    </row>
    <row r="409" spans="1:7" x14ac:dyDescent="0.25">
      <c r="A409" s="9" t="s">
        <v>9</v>
      </c>
      <c r="B409" s="9">
        <v>2.7000000000000001E-3</v>
      </c>
      <c r="C409" s="9">
        <v>0.34700000000000003</v>
      </c>
      <c r="D409" s="9">
        <v>0.67104784453742206</v>
      </c>
      <c r="E409" s="9">
        <v>7.1470443671730152E-2</v>
      </c>
      <c r="F409" s="9">
        <v>4.8498347463716111E-3</v>
      </c>
      <c r="G409" s="9">
        <v>0.31918711899858998</v>
      </c>
    </row>
    <row r="410" spans="1:7" x14ac:dyDescent="0.25">
      <c r="A410" s="9" t="s">
        <v>9</v>
      </c>
      <c r="B410" s="9">
        <v>2E-3</v>
      </c>
      <c r="C410" s="9">
        <v>0.32</v>
      </c>
      <c r="D410" s="9">
        <v>0.80190534236115252</v>
      </c>
      <c r="E410" s="9">
        <v>5.8062923043262132E-2</v>
      </c>
      <c r="F410" s="9">
        <v>-1.712090697110046E-3</v>
      </c>
      <c r="G410" s="9">
        <v>-1.7582769693528101E-2</v>
      </c>
    </row>
    <row r="411" spans="1:7" x14ac:dyDescent="0.25">
      <c r="A411" s="9" t="s">
        <v>9</v>
      </c>
      <c r="B411" s="9">
        <v>5.3E-3</v>
      </c>
      <c r="C411" s="9">
        <v>0.33</v>
      </c>
      <c r="D411" s="9">
        <v>0.80406086217918515</v>
      </c>
      <c r="E411" s="9">
        <v>5.2972332611926777E-2</v>
      </c>
      <c r="F411" s="9">
        <v>-1.7150269788471235E-3</v>
      </c>
      <c r="G411" s="9">
        <v>0.27625430856338301</v>
      </c>
    </row>
    <row r="412" spans="1:7" x14ac:dyDescent="0.25">
      <c r="A412" s="9" t="s">
        <v>9</v>
      </c>
      <c r="B412" s="9">
        <v>4.3E-3</v>
      </c>
      <c r="C412" s="9">
        <v>0.34200000000000003</v>
      </c>
      <c r="D412" s="9">
        <v>0.81094318205742699</v>
      </c>
      <c r="E412" s="9">
        <v>5.1227623689179366E-2</v>
      </c>
      <c r="F412" s="9">
        <v>-1.7179733494891349E-3</v>
      </c>
      <c r="G412" s="9">
        <v>0.22975371933870301</v>
      </c>
    </row>
    <row r="413" spans="1:7" x14ac:dyDescent="0.25">
      <c r="A413" s="9" t="s">
        <v>9</v>
      </c>
      <c r="B413" s="9">
        <v>4.8999999999999998E-3</v>
      </c>
      <c r="C413" s="9">
        <v>0.34</v>
      </c>
      <c r="D413" s="9">
        <v>0.8155313953095884</v>
      </c>
      <c r="E413" s="9">
        <v>5.588760510979409E-2</v>
      </c>
      <c r="F413" s="9">
        <v>4.9391884877374682E-3</v>
      </c>
      <c r="G413" s="9">
        <v>0.217095103693699</v>
      </c>
    </row>
    <row r="414" spans="1:7" x14ac:dyDescent="0.25">
      <c r="A414" s="9" t="s">
        <v>9</v>
      </c>
      <c r="B414" s="9">
        <v>1.2999999999999999E-3</v>
      </c>
      <c r="C414" s="9">
        <v>0.34</v>
      </c>
      <c r="D414" s="9">
        <v>0.82227512837978223</v>
      </c>
      <c r="E414" s="9">
        <v>5.5620330551415756E-2</v>
      </c>
      <c r="F414" s="9">
        <v>4.9149128069829844E-3</v>
      </c>
      <c r="G414" s="9">
        <v>0.225982885311106</v>
      </c>
    </row>
    <row r="415" spans="1:7" x14ac:dyDescent="0.25">
      <c r="A415" s="9" t="s">
        <v>9</v>
      </c>
      <c r="B415" s="9">
        <v>4.5000000000000005E-3</v>
      </c>
      <c r="C415" s="9">
        <v>0.35399999999999998</v>
      </c>
      <c r="D415" s="9">
        <v>0.82678167440577233</v>
      </c>
      <c r="E415" s="9">
        <v>5.7981255817090981E-2</v>
      </c>
      <c r="F415" s="9">
        <v>4.8908745848496435E-3</v>
      </c>
      <c r="G415" s="9">
        <v>0.116697572311798</v>
      </c>
    </row>
    <row r="416" spans="1:7" x14ac:dyDescent="0.25">
      <c r="A416" s="9" t="s">
        <v>9</v>
      </c>
      <c r="B416" s="9">
        <v>-8.6999999999999994E-3</v>
      </c>
      <c r="C416" s="9">
        <v>0.35</v>
      </c>
      <c r="D416" s="9">
        <v>0.83370359051488507</v>
      </c>
      <c r="E416" s="9">
        <v>5.5481743743367742E-2</v>
      </c>
      <c r="F416" s="9">
        <v>8.9314872303332907E-3</v>
      </c>
      <c r="G416" s="9">
        <v>4.0856754918724598E-2</v>
      </c>
    </row>
    <row r="417" spans="1:7" x14ac:dyDescent="0.25">
      <c r="A417" s="9" t="s">
        <v>9</v>
      </c>
      <c r="B417" s="9">
        <v>1.6000000000000001E-3</v>
      </c>
      <c r="C417" s="9">
        <v>0.35</v>
      </c>
      <c r="D417" s="9">
        <v>0.84140505741926808</v>
      </c>
      <c r="E417" s="9">
        <v>6.0837133968652E-2</v>
      </c>
      <c r="F417" s="9">
        <v>8.8524219368478849E-3</v>
      </c>
      <c r="G417" s="9">
        <v>-4.1556699124219602E-2</v>
      </c>
    </row>
    <row r="418" spans="1:7" x14ac:dyDescent="0.25">
      <c r="A418" s="9" t="s">
        <v>9</v>
      </c>
      <c r="B418" s="9">
        <v>3.3E-3</v>
      </c>
      <c r="C418" s="9">
        <v>0.36</v>
      </c>
      <c r="D418" s="9">
        <v>0.83981873342000413</v>
      </c>
      <c r="E418" s="9">
        <v>8.396875709052444E-2</v>
      </c>
      <c r="F418" s="9">
        <v>8.7747441988120928E-3</v>
      </c>
      <c r="G418" s="9">
        <v>-1.56549876699859</v>
      </c>
    </row>
    <row r="419" spans="1:7" x14ac:dyDescent="0.25">
      <c r="A419" s="9" t="s">
        <v>9</v>
      </c>
      <c r="B419" s="9">
        <v>-1E-3</v>
      </c>
      <c r="C419" s="9">
        <v>0.36</v>
      </c>
      <c r="D419" s="9">
        <v>0.84236279125345703</v>
      </c>
      <c r="E419" s="9">
        <v>8.4555276260299086E-2</v>
      </c>
      <c r="F419" s="9">
        <v>7.1311698413973066E-3</v>
      </c>
      <c r="G419" s="9">
        <v>-1.3248069549270201</v>
      </c>
    </row>
    <row r="420" spans="1:7" x14ac:dyDescent="0.25">
      <c r="A420" s="9" t="s">
        <v>9</v>
      </c>
      <c r="B420" s="9">
        <v>-3.9000000000000003E-3</v>
      </c>
      <c r="C420" s="9">
        <v>0.36</v>
      </c>
      <c r="D420" s="9">
        <v>0.84711681372239001</v>
      </c>
      <c r="E420" s="9">
        <v>9.7235969196693056E-2</v>
      </c>
      <c r="F420" s="9">
        <v>7.0806763358541589E-3</v>
      </c>
      <c r="G420" s="9">
        <v>-1.04297465715528</v>
      </c>
    </row>
    <row r="421" spans="1:7" x14ac:dyDescent="0.25">
      <c r="A421" s="9" t="s">
        <v>9</v>
      </c>
      <c r="B421" s="9">
        <v>-3.5999999999999999E-3</v>
      </c>
      <c r="C421" s="9">
        <v>0.36599999999999999</v>
      </c>
      <c r="D421" s="9">
        <v>0.85758754202330401</v>
      </c>
      <c r="E421" s="9">
        <v>9.8243198319470648E-2</v>
      </c>
      <c r="F421" s="9">
        <v>7.0308928591675708E-3</v>
      </c>
      <c r="G421" s="9">
        <v>-1.4019243320711099</v>
      </c>
    </row>
    <row r="422" spans="1:7" x14ac:dyDescent="0.25">
      <c r="A422" s="9" t="s">
        <v>9</v>
      </c>
      <c r="B422" s="9">
        <v>5.9999999999999995E-4</v>
      </c>
      <c r="C422" s="9">
        <v>0.33</v>
      </c>
      <c r="D422" s="9">
        <v>0.80887315410026484</v>
      </c>
      <c r="E422" s="9">
        <v>9.2635644074066326E-2</v>
      </c>
      <c r="F422" s="9">
        <v>-4.4644531982788852E-4</v>
      </c>
      <c r="G422" s="9">
        <v>-3.6512283644295902</v>
      </c>
    </row>
    <row r="423" spans="1:7" x14ac:dyDescent="0.25">
      <c r="A423" s="9" t="s">
        <v>9</v>
      </c>
      <c r="B423" s="9">
        <v>-7.8000000000000005E-3</v>
      </c>
      <c r="C423" s="9">
        <v>0.33</v>
      </c>
      <c r="D423" s="9">
        <v>0.80916338654923115</v>
      </c>
      <c r="E423" s="9">
        <v>9.4870902047959227E-2</v>
      </c>
      <c r="F423" s="9">
        <v>-4.466447222735687E-4</v>
      </c>
      <c r="G423" s="9">
        <v>-3.8613880937626401</v>
      </c>
    </row>
    <row r="424" spans="1:7" x14ac:dyDescent="0.25">
      <c r="A424" s="9" t="s">
        <v>9</v>
      </c>
      <c r="B424" s="9">
        <v>8.8999999999999999E-3</v>
      </c>
      <c r="C424" s="9">
        <v>0.35399999999999998</v>
      </c>
      <c r="D424" s="9">
        <v>0.81232317530813736</v>
      </c>
      <c r="E424" s="9">
        <v>0.11097646238131741</v>
      </c>
      <c r="F424" s="9">
        <v>-4.4684430292212278E-4</v>
      </c>
      <c r="G424" s="9">
        <v>-3.3555307589619101</v>
      </c>
    </row>
    <row r="425" spans="1:7" x14ac:dyDescent="0.25">
      <c r="A425" s="9" t="s">
        <v>9</v>
      </c>
      <c r="B425" s="9">
        <v>4.8999999999999998E-3</v>
      </c>
      <c r="C425" s="9">
        <v>0.35</v>
      </c>
      <c r="D425" s="9">
        <v>0.81241445809450574</v>
      </c>
      <c r="E425" s="9">
        <v>9.9037142041183704E-2</v>
      </c>
      <c r="F425" s="9">
        <v>2.8362879564818142E-3</v>
      </c>
      <c r="G425" s="9">
        <v>-2.35425995772682</v>
      </c>
    </row>
    <row r="426" spans="1:7" x14ac:dyDescent="0.25">
      <c r="A426" s="9" t="s">
        <v>9</v>
      </c>
      <c r="B426" s="9">
        <v>4.8999999999999998E-3</v>
      </c>
      <c r="C426" s="9">
        <v>0.35</v>
      </c>
      <c r="D426" s="9">
        <v>0.81674922015487184</v>
      </c>
      <c r="E426" s="9">
        <v>9.697742788723003E-2</v>
      </c>
      <c r="F426" s="9">
        <v>2.8282661791815115E-3</v>
      </c>
      <c r="G426" s="9">
        <v>-2.1507529452937</v>
      </c>
    </row>
    <row r="427" spans="1:7" x14ac:dyDescent="0.25">
      <c r="A427" s="9" t="s">
        <v>9</v>
      </c>
      <c r="B427" s="9">
        <v>1E-3</v>
      </c>
      <c r="C427" s="9">
        <v>0.35700000000000004</v>
      </c>
      <c r="D427" s="9">
        <v>0.81387732326066597</v>
      </c>
      <c r="E427" s="9">
        <v>0.1016913645986649</v>
      </c>
      <c r="F427" s="9">
        <v>2.8202896493505535E-3</v>
      </c>
      <c r="G427" s="9">
        <v>-1.86849441633658</v>
      </c>
    </row>
    <row r="428" spans="1:7" x14ac:dyDescent="0.25">
      <c r="A428" s="9" t="s">
        <v>9</v>
      </c>
      <c r="B428" s="9">
        <v>1E-3</v>
      </c>
      <c r="C428" s="9">
        <v>0.35</v>
      </c>
      <c r="D428" s="9">
        <v>0.82562471569099949</v>
      </c>
      <c r="E428" s="9">
        <v>9.3979139442667919E-2</v>
      </c>
      <c r="F428" s="9">
        <v>8.4035491585264521E-3</v>
      </c>
      <c r="G428" s="9">
        <v>-1.94602034180548</v>
      </c>
    </row>
    <row r="429" spans="1:7" x14ac:dyDescent="0.25">
      <c r="A429" s="9" t="s">
        <v>9</v>
      </c>
      <c r="B429" s="9">
        <v>-3.9000000000000003E-3</v>
      </c>
      <c r="C429" s="9">
        <v>0.36</v>
      </c>
      <c r="D429" s="9">
        <v>0.82419461870456112</v>
      </c>
      <c r="E429" s="9">
        <v>0.1042543043697777</v>
      </c>
      <c r="F429" s="9">
        <v>8.3335180300992823E-3</v>
      </c>
      <c r="G429" s="9">
        <v>-1.6906548723455099</v>
      </c>
    </row>
    <row r="430" spans="1:7" x14ac:dyDescent="0.25">
      <c r="A430" s="9" t="s">
        <v>9</v>
      </c>
      <c r="B430" s="9">
        <v>-4.7999999999999996E-3</v>
      </c>
      <c r="C430" s="9">
        <v>0.36</v>
      </c>
      <c r="D430" s="9">
        <v>0.82516830175915756</v>
      </c>
      <c r="E430" s="9">
        <v>9.5081554631886306E-2</v>
      </c>
      <c r="F430" s="9">
        <v>8.264644466424961E-3</v>
      </c>
      <c r="G430" s="9">
        <v>-5.1249869509024201E-2</v>
      </c>
    </row>
    <row r="431" spans="1:7" x14ac:dyDescent="0.25">
      <c r="A431" s="9" t="s">
        <v>9</v>
      </c>
      <c r="B431" s="9">
        <v>-1E-3</v>
      </c>
      <c r="C431" s="9">
        <v>0.36</v>
      </c>
      <c r="D431" s="9">
        <v>0.82624028935291971</v>
      </c>
      <c r="E431" s="9">
        <v>9.1378750323301408E-2</v>
      </c>
      <c r="F431" s="9">
        <v>7.4956581136948336E-3</v>
      </c>
      <c r="G431" s="9">
        <v>6.4283385274854596E-2</v>
      </c>
    </row>
    <row r="432" spans="1:7" x14ac:dyDescent="0.25">
      <c r="A432" s="9" t="s">
        <v>9</v>
      </c>
      <c r="B432" s="9">
        <v>0</v>
      </c>
      <c r="C432" s="9">
        <v>0.37</v>
      </c>
      <c r="D432" s="9">
        <v>0.83420529760962925</v>
      </c>
      <c r="E432" s="9">
        <v>8.4333591683073514E-2</v>
      </c>
      <c r="F432" s="9">
        <v>7.4398912326132782E-3</v>
      </c>
      <c r="G432" s="9">
        <v>-1.5755596844459801E-2</v>
      </c>
    </row>
    <row r="433" spans="1:7" x14ac:dyDescent="0.25">
      <c r="A433" s="9" t="s">
        <v>9</v>
      </c>
      <c r="B433" s="9">
        <v>-1E-3</v>
      </c>
      <c r="C433" s="9">
        <v>0.374</v>
      </c>
      <c r="D433" s="9">
        <v>0.84708319224037132</v>
      </c>
      <c r="E433" s="9">
        <v>9.1191503582032901E-2</v>
      </c>
      <c r="F433" s="9">
        <v>7.3849480225668786E-3</v>
      </c>
      <c r="G433" s="9">
        <v>-7.5542273249886004E-3</v>
      </c>
    </row>
    <row r="434" spans="1:7" x14ac:dyDescent="0.25">
      <c r="A434" s="9" t="s">
        <v>9</v>
      </c>
      <c r="B434" s="9">
        <v>1E-3</v>
      </c>
      <c r="C434" s="9">
        <v>0.34</v>
      </c>
      <c r="D434" s="9">
        <v>0.81803312532534822</v>
      </c>
      <c r="E434" s="9">
        <v>8.4880425893940431E-2</v>
      </c>
      <c r="F434" s="9">
        <v>-3.4362063145185065E-3</v>
      </c>
      <c r="G434" s="9">
        <v>0.43183187647347698</v>
      </c>
    </row>
    <row r="435" spans="1:7" x14ac:dyDescent="0.25">
      <c r="A435" s="9" t="s">
        <v>9</v>
      </c>
      <c r="B435" s="9">
        <v>1E-3</v>
      </c>
      <c r="C435" s="9">
        <v>0.34</v>
      </c>
      <c r="D435" s="9">
        <v>0.81838102334272711</v>
      </c>
      <c r="E435" s="9">
        <v>7.9804683025003514E-2</v>
      </c>
      <c r="F435" s="9">
        <v>-3.4480545413049794E-3</v>
      </c>
      <c r="G435" s="9">
        <v>0.64787201106951198</v>
      </c>
    </row>
    <row r="436" spans="1:7" x14ac:dyDescent="0.25">
      <c r="A436" s="9" t="s">
        <v>9</v>
      </c>
      <c r="B436" s="9">
        <v>2.8999999999999998E-3</v>
      </c>
      <c r="C436" s="9">
        <v>0.36799999999999999</v>
      </c>
      <c r="D436" s="9">
        <v>0.82385372676995516</v>
      </c>
      <c r="E436" s="9">
        <v>0.10479535727338103</v>
      </c>
      <c r="F436" s="9">
        <v>-3.4599847574617645E-3</v>
      </c>
      <c r="G436" s="9">
        <v>0.49020580815683901</v>
      </c>
    </row>
    <row r="437" spans="1:7" x14ac:dyDescent="0.25">
      <c r="A437" s="9" t="s">
        <v>9</v>
      </c>
      <c r="B437" s="9">
        <v>4.8999999999999998E-3</v>
      </c>
      <c r="C437" s="9">
        <v>0.36</v>
      </c>
      <c r="D437" s="9">
        <v>0.82506021925330097</v>
      </c>
      <c r="E437" s="9">
        <v>0.10017009773463972</v>
      </c>
      <c r="F437" s="9">
        <v>4.8830579432279286E-3</v>
      </c>
      <c r="G437" s="9">
        <v>0.50251693487593097</v>
      </c>
    </row>
    <row r="438" spans="1:7" x14ac:dyDescent="0.25">
      <c r="A438" s="9" t="s">
        <v>9</v>
      </c>
      <c r="B438" s="9">
        <v>1.9E-3</v>
      </c>
      <c r="C438" s="9">
        <v>0.36</v>
      </c>
      <c r="D438" s="9">
        <v>0.82458074442165707</v>
      </c>
      <c r="E438" s="9">
        <v>0.11198747974803902</v>
      </c>
      <c r="F438" s="9">
        <v>4.8593295554424836E-3</v>
      </c>
      <c r="G438" s="9">
        <v>0.292897534208377</v>
      </c>
    </row>
    <row r="439" spans="1:7" x14ac:dyDescent="0.25">
      <c r="A439" s="9" t="s">
        <v>9</v>
      </c>
      <c r="B439" s="9">
        <v>-1E-3</v>
      </c>
      <c r="C439" s="9">
        <v>0.374</v>
      </c>
      <c r="D439" s="9">
        <v>0.82719666989848606</v>
      </c>
      <c r="E439" s="9">
        <v>0.10638765973753786</v>
      </c>
      <c r="F439" s="9">
        <v>4.8358306605883715E-3</v>
      </c>
      <c r="G439" s="9">
        <v>0.18526854188332201</v>
      </c>
    </row>
    <row r="440" spans="1:7" x14ac:dyDescent="0.25">
      <c r="A440" s="9" t="s">
        <v>9</v>
      </c>
      <c r="B440" s="9">
        <v>1E-3</v>
      </c>
      <c r="C440" s="9">
        <v>0.37</v>
      </c>
      <c r="D440" s="9">
        <v>0.82250227677936827</v>
      </c>
      <c r="E440" s="9">
        <v>9.4028359658606203E-2</v>
      </c>
      <c r="F440" s="9">
        <v>5.4636687261586259E-3</v>
      </c>
      <c r="G440" s="9">
        <v>1.3059804628085999E-2</v>
      </c>
    </row>
    <row r="441" spans="1:7" x14ac:dyDescent="0.25">
      <c r="A441" s="9" t="s">
        <v>9</v>
      </c>
      <c r="B441" s="9">
        <v>0</v>
      </c>
      <c r="C441" s="9">
        <v>0.37</v>
      </c>
      <c r="D441" s="9">
        <v>0.83205609156430926</v>
      </c>
      <c r="E441" s="9">
        <v>9.6572921439562712E-2</v>
      </c>
      <c r="F441" s="9">
        <v>5.4339792635977055E-3</v>
      </c>
      <c r="G441" s="9">
        <v>0.20657356217550699</v>
      </c>
    </row>
    <row r="442" spans="1:7" x14ac:dyDescent="0.25">
      <c r="A442" s="9" t="s">
        <v>9</v>
      </c>
      <c r="B442" s="9">
        <v>1.9E-3</v>
      </c>
      <c r="C442" s="9">
        <v>0.37</v>
      </c>
      <c r="D442" s="9">
        <v>0.83350566663672099</v>
      </c>
      <c r="E442" s="9">
        <v>9.1439195567729323E-2</v>
      </c>
      <c r="F442" s="9">
        <v>5.4046107210119088E-3</v>
      </c>
      <c r="G442" s="9">
        <v>0.183024853463579</v>
      </c>
    </row>
    <row r="443" spans="1:7" x14ac:dyDescent="0.25">
      <c r="A443" s="9" t="s">
        <v>9</v>
      </c>
      <c r="B443" s="9">
        <v>1E-3</v>
      </c>
      <c r="C443" s="9">
        <v>0.36</v>
      </c>
      <c r="D443" s="9">
        <v>0.8400666664260058</v>
      </c>
      <c r="E443" s="9">
        <v>8.7900002275548783E-2</v>
      </c>
      <c r="F443" s="9">
        <v>1.1356910586088648E-2</v>
      </c>
      <c r="G443" s="9">
        <v>2.7735949812676301E-2</v>
      </c>
    </row>
    <row r="444" spans="1:7" x14ac:dyDescent="0.25">
      <c r="A444" s="9" t="s">
        <v>9</v>
      </c>
      <c r="B444" s="9">
        <v>-1E-3</v>
      </c>
      <c r="C444" s="9">
        <v>0.37</v>
      </c>
      <c r="D444" s="9">
        <v>0.84726770936264795</v>
      </c>
      <c r="E444" s="9">
        <v>9.2480659504369719E-2</v>
      </c>
      <c r="F444" s="9">
        <v>1.1229379526864789E-2</v>
      </c>
      <c r="G444" s="9">
        <v>0.102343732042153</v>
      </c>
    </row>
    <row r="445" spans="1:7" x14ac:dyDescent="0.25">
      <c r="A445" s="9" t="s">
        <v>9</v>
      </c>
      <c r="B445" s="9">
        <v>1E-3</v>
      </c>
      <c r="C445" s="9">
        <v>0.373</v>
      </c>
      <c r="D445" s="9">
        <v>0.85003528269320627</v>
      </c>
      <c r="E445" s="9">
        <v>0.10040425986172161</v>
      </c>
      <c r="F445" s="9">
        <v>1.1104680851064419E-2</v>
      </c>
      <c r="G445" s="9">
        <v>0.424692949475165</v>
      </c>
    </row>
    <row r="446" spans="1:7" x14ac:dyDescent="0.25">
      <c r="A446" s="9" t="s">
        <v>9</v>
      </c>
      <c r="B446" s="9">
        <v>2.8999999999999998E-3</v>
      </c>
      <c r="C446" s="9">
        <v>0.35</v>
      </c>
      <c r="D446" s="9">
        <v>0.8102047788752742</v>
      </c>
      <c r="E446" s="9">
        <v>9.1251862513904117E-2</v>
      </c>
      <c r="F446" s="9">
        <v>-1.2693089841490581E-3</v>
      </c>
      <c r="G446" s="9">
        <v>0.13519228803837799</v>
      </c>
    </row>
    <row r="447" spans="1:7" x14ac:dyDescent="0.25">
      <c r="A447" s="9" t="s">
        <v>9</v>
      </c>
      <c r="B447" s="9">
        <v>2.8999999999999998E-3</v>
      </c>
      <c r="C447" s="9">
        <v>0.35</v>
      </c>
      <c r="D447" s="9">
        <v>0.81517612476056944</v>
      </c>
      <c r="E447" s="9">
        <v>8.9163221443149157E-2</v>
      </c>
      <c r="F447" s="9">
        <v>-1.2709221770867724E-3</v>
      </c>
      <c r="G447" s="9">
        <v>-8.1167351081772102E-2</v>
      </c>
    </row>
    <row r="448" spans="1:7" x14ac:dyDescent="0.25">
      <c r="A448" s="9" t="s">
        <v>9</v>
      </c>
      <c r="B448" s="9">
        <v>-1E-3</v>
      </c>
      <c r="C448" s="9">
        <v>0.35299999999999998</v>
      </c>
      <c r="D448" s="9">
        <v>0.81722252839814435</v>
      </c>
      <c r="E448" s="9">
        <v>7.9345130100439532E-2</v>
      </c>
      <c r="F448" s="9">
        <v>-1.2725394757264036E-3</v>
      </c>
      <c r="G448" s="9">
        <v>-0.503121862040811</v>
      </c>
    </row>
    <row r="449" spans="1:7" x14ac:dyDescent="0.25">
      <c r="A449" s="9" t="s">
        <v>9</v>
      </c>
      <c r="B449" s="9">
        <v>0</v>
      </c>
      <c r="C449" s="9">
        <v>0.35</v>
      </c>
      <c r="D449" s="9">
        <v>0.82107035856084976</v>
      </c>
      <c r="E449" s="9">
        <v>8.0191990635700136E-2</v>
      </c>
      <c r="F449" s="9">
        <v>2.4536891520576423E-3</v>
      </c>
      <c r="G449" s="9">
        <v>-0.15255932883165901</v>
      </c>
    </row>
    <row r="450" spans="1:7" x14ac:dyDescent="0.25">
      <c r="A450" s="9" t="s">
        <v>9</v>
      </c>
      <c r="B450" s="9">
        <v>0</v>
      </c>
      <c r="C450" s="9">
        <v>0.36</v>
      </c>
      <c r="D450" s="9">
        <v>0.82184541545970413</v>
      </c>
      <c r="E450" s="9">
        <v>9.6594897811184244E-2</v>
      </c>
      <c r="F450" s="9">
        <v>2.4476832981004983E-3</v>
      </c>
      <c r="G450" s="9">
        <v>-0.41585384066930298</v>
      </c>
    </row>
    <row r="451" spans="1:7" x14ac:dyDescent="0.25">
      <c r="A451" s="9" t="s">
        <v>9</v>
      </c>
      <c r="B451" s="9">
        <v>-1.9E-3</v>
      </c>
      <c r="C451" s="9">
        <v>0.36799999999999999</v>
      </c>
      <c r="D451" s="9">
        <v>0.82584741225351677</v>
      </c>
      <c r="E451" s="9">
        <v>9.1604545080957792E-2</v>
      </c>
      <c r="F451" s="9">
        <v>2.4417067732139474E-3</v>
      </c>
      <c r="G451" s="9">
        <v>-0.42492496178420103</v>
      </c>
    </row>
    <row r="452" spans="1:7" x14ac:dyDescent="0.25">
      <c r="A452" s="9" t="s">
        <v>9</v>
      </c>
      <c r="B452" s="9">
        <v>-1.9E-3</v>
      </c>
      <c r="C452" s="9">
        <v>0.37</v>
      </c>
      <c r="D452" s="9">
        <v>0.83242589247131427</v>
      </c>
      <c r="E452" s="9">
        <v>8.2565734380420641E-2</v>
      </c>
      <c r="F452" s="9">
        <v>5.8713207787726039E-3</v>
      </c>
      <c r="G452" s="9">
        <v>-0.420268118712118</v>
      </c>
    </row>
    <row r="453" spans="1:7" x14ac:dyDescent="0.25">
      <c r="A453" s="9" t="s">
        <v>9</v>
      </c>
      <c r="B453" s="9">
        <v>2.8999999999999998E-3</v>
      </c>
      <c r="C453" s="9">
        <v>0.37</v>
      </c>
      <c r="D453" s="9">
        <v>0.83652081161812308</v>
      </c>
      <c r="E453" s="9">
        <v>7.5423384429669088E-2</v>
      </c>
      <c r="F453" s="9">
        <v>5.8370495882315368E-3</v>
      </c>
      <c r="G453" s="9">
        <v>-0.52678621176796603</v>
      </c>
    </row>
    <row r="454" spans="1:7" x14ac:dyDescent="0.25">
      <c r="A454" s="9" t="s">
        <v>9</v>
      </c>
      <c r="B454" s="9">
        <v>2.8999999999999998E-3</v>
      </c>
      <c r="C454" s="9">
        <v>0.37</v>
      </c>
      <c r="D454" s="9">
        <v>0.83680169054877052</v>
      </c>
      <c r="E454" s="9">
        <v>7.5423384429669088E-2</v>
      </c>
      <c r="F454" s="9">
        <v>5.8031761612221634E-3</v>
      </c>
      <c r="G454" s="9">
        <v>-0.28230803116210301</v>
      </c>
    </row>
    <row r="455" spans="1:7" x14ac:dyDescent="0.25">
      <c r="A455" s="9" t="s">
        <v>9</v>
      </c>
      <c r="B455" s="9">
        <v>-1.9E-3</v>
      </c>
      <c r="C455" s="9">
        <v>0.37</v>
      </c>
      <c r="D455" s="9">
        <v>0.83352195386233741</v>
      </c>
      <c r="E455" s="9">
        <v>7.2901809668818304E-2</v>
      </c>
      <c r="F455" s="9">
        <v>9.7985882383905733E-3</v>
      </c>
      <c r="G455" s="9">
        <v>-0.426835725950173</v>
      </c>
    </row>
    <row r="456" spans="1:7" x14ac:dyDescent="0.25">
      <c r="A456" s="9" t="s">
        <v>9</v>
      </c>
      <c r="B456" s="9">
        <v>-1.9E-3</v>
      </c>
      <c r="C456" s="9">
        <v>0.37</v>
      </c>
      <c r="D456" s="9">
        <v>0.84581093504608174</v>
      </c>
      <c r="E456" s="9">
        <v>6.8950497794821819E-2</v>
      </c>
      <c r="F456" s="9">
        <v>9.7035075633193947E-3</v>
      </c>
      <c r="G456" s="9">
        <v>-0.35994272065053201</v>
      </c>
    </row>
    <row r="457" spans="1:7" x14ac:dyDescent="0.25">
      <c r="A457" s="9" t="s">
        <v>9</v>
      </c>
      <c r="B457" s="9">
        <v>1.9E-3</v>
      </c>
      <c r="C457" s="9">
        <v>0.376</v>
      </c>
      <c r="D457" s="9">
        <v>0.84536955386934987</v>
      </c>
      <c r="E457" s="9">
        <v>7.4135142717676641E-2</v>
      </c>
      <c r="F457" s="9">
        <v>9.6102543871878932E-3</v>
      </c>
      <c r="G457" s="9">
        <v>-0.64566058563726203</v>
      </c>
    </row>
    <row r="458" spans="1:7" x14ac:dyDescent="0.25">
      <c r="A458" s="9" t="s">
        <v>9</v>
      </c>
      <c r="B458" s="9">
        <v>1.9E-3</v>
      </c>
      <c r="C458" s="9">
        <v>0.35</v>
      </c>
      <c r="D458" s="9">
        <v>0.81327305804341832</v>
      </c>
      <c r="E458" s="9">
        <v>6.5580952506043039E-2</v>
      </c>
      <c r="F458" s="9">
        <v>-4.2917767635551884E-3</v>
      </c>
      <c r="G458" s="9">
        <v>-1.6110789115186801</v>
      </c>
    </row>
    <row r="459" spans="1:7" x14ac:dyDescent="0.25">
      <c r="A459" s="9" t="s">
        <v>9</v>
      </c>
      <c r="B459" s="9">
        <v>2.8999999999999998E-3</v>
      </c>
      <c r="C459" s="9">
        <v>0.35</v>
      </c>
      <c r="D459" s="9">
        <v>0.8191325735825451</v>
      </c>
      <c r="E459" s="9">
        <v>5.7534047433018938E-2</v>
      </c>
      <c r="F459" s="9">
        <v>-4.310275503806772E-3</v>
      </c>
      <c r="G459" s="9">
        <v>-1.17231167995911</v>
      </c>
    </row>
    <row r="460" spans="1:7" x14ac:dyDescent="0.25">
      <c r="A460" s="9" t="s">
        <v>9</v>
      </c>
      <c r="B460" s="9">
        <v>1E-3</v>
      </c>
      <c r="C460" s="9">
        <v>0.36299999999999999</v>
      </c>
      <c r="D460" s="9">
        <v>0.82078431744845814</v>
      </c>
      <c r="E460" s="9">
        <v>5.6776404130775206E-2</v>
      </c>
      <c r="F460" s="9">
        <v>-4.3289344037152136E-3</v>
      </c>
      <c r="G460" s="9">
        <v>-0.79936731171271902</v>
      </c>
    </row>
    <row r="461" spans="1:7" x14ac:dyDescent="0.25">
      <c r="A461" s="9" t="s">
        <v>9</v>
      </c>
      <c r="B461" s="9">
        <v>1.9E-3</v>
      </c>
      <c r="C461" s="9">
        <v>0.38</v>
      </c>
      <c r="D461" s="9">
        <v>0.8229431935247441</v>
      </c>
      <c r="E461" s="9">
        <v>6.8118650233450789E-2</v>
      </c>
      <c r="F461" s="9">
        <v>-1.2913482909134341E-3</v>
      </c>
      <c r="G461" s="9">
        <v>-0.69301449720202102</v>
      </c>
    </row>
    <row r="462" spans="1:7" x14ac:dyDescent="0.25">
      <c r="A462" s="9" t="s">
        <v>9</v>
      </c>
      <c r="B462" s="9">
        <v>0</v>
      </c>
      <c r="C462" s="9">
        <v>0.38</v>
      </c>
      <c r="D462" s="9">
        <v>0.81933624113691172</v>
      </c>
      <c r="E462" s="9">
        <v>6.7373226984469056E-2</v>
      </c>
      <c r="F462" s="9">
        <v>-1.2930180275335869E-3</v>
      </c>
      <c r="G462" s="9">
        <v>-0.69433141250533403</v>
      </c>
    </row>
    <row r="463" spans="1:7" x14ac:dyDescent="0.25">
      <c r="A463" s="9" t="s">
        <v>9</v>
      </c>
      <c r="B463" s="9">
        <v>2.0999999999999999E-3</v>
      </c>
      <c r="C463" s="9">
        <v>0.37200000000000005</v>
      </c>
      <c r="D463" s="9">
        <v>0.82008981108806811</v>
      </c>
      <c r="E463" s="9">
        <v>5.8980087069021747E-2</v>
      </c>
      <c r="F463" s="9">
        <v>-1.2946920877332031E-3</v>
      </c>
      <c r="G463" s="9">
        <v>-0.64080471566826402</v>
      </c>
    </row>
    <row r="464" spans="1:7" x14ac:dyDescent="0.25">
      <c r="A464" s="9" t="s">
        <v>9</v>
      </c>
      <c r="B464" s="9">
        <v>-5.9999999999999995E-4</v>
      </c>
      <c r="C464" s="9">
        <v>0.37</v>
      </c>
      <c r="D464" s="9">
        <v>0.81725679540682883</v>
      </c>
      <c r="E464" s="9">
        <v>5.1454570935176129E-2</v>
      </c>
      <c r="F464" s="9">
        <v>7.0062636192187479E-3</v>
      </c>
      <c r="G464" s="9">
        <v>-0.596954324724151</v>
      </c>
    </row>
    <row r="465" spans="1:7" x14ac:dyDescent="0.25">
      <c r="A465" s="9" t="s">
        <v>9</v>
      </c>
      <c r="B465" s="9">
        <v>7.000000000000001E-4</v>
      </c>
      <c r="C465" s="9">
        <v>0.37</v>
      </c>
      <c r="D465" s="9">
        <v>0.8223077507551203</v>
      </c>
      <c r="E465" s="9">
        <v>5.6782514157406205E-2</v>
      </c>
      <c r="F465" s="9">
        <v>6.9575174180527425E-3</v>
      </c>
      <c r="G465" s="9">
        <v>-0.72307846160651601</v>
      </c>
    </row>
    <row r="466" spans="1:7" x14ac:dyDescent="0.25">
      <c r="A466" s="9" t="s">
        <v>9</v>
      </c>
      <c r="B466" s="9">
        <v>-4.0000000000000002E-4</v>
      </c>
      <c r="C466" s="9">
        <v>0.38</v>
      </c>
      <c r="D466" s="9">
        <v>0.81926292081733976</v>
      </c>
      <c r="E466" s="9">
        <v>4.4810935311737847E-2</v>
      </c>
      <c r="F466" s="9">
        <v>6.9094448352621544E-3</v>
      </c>
      <c r="G466" s="9">
        <v>-0.69206331611135397</v>
      </c>
    </row>
    <row r="467" spans="1:7" x14ac:dyDescent="0.25">
      <c r="A467" s="9" t="s">
        <v>9</v>
      </c>
      <c r="B467" s="9">
        <v>8.0000000000000004E-4</v>
      </c>
      <c r="C467" s="9">
        <v>0.39</v>
      </c>
      <c r="D467" s="9">
        <v>0.82134032987187899</v>
      </c>
      <c r="E467" s="9">
        <v>4.8350677406629246E-2</v>
      </c>
      <c r="F467" s="9">
        <v>1.2747875354107719E-2</v>
      </c>
      <c r="G467" s="9">
        <v>-0.81643600941059002</v>
      </c>
    </row>
    <row r="468" spans="1:7" x14ac:dyDescent="0.25">
      <c r="A468" s="9" t="s">
        <v>9</v>
      </c>
      <c r="B468" s="9">
        <v>-4.4000000000000003E-3</v>
      </c>
      <c r="C468" s="9">
        <v>0.4</v>
      </c>
      <c r="D468" s="9">
        <v>0.83942397202408892</v>
      </c>
      <c r="E468" s="9">
        <v>5.2531972297775405E-2</v>
      </c>
      <c r="F468" s="9">
        <v>1.2587412587412656E-2</v>
      </c>
      <c r="G468" s="9">
        <v>-0.72051135234015395</v>
      </c>
    </row>
    <row r="469" spans="1:7" x14ac:dyDescent="0.25">
      <c r="A469" s="9" t="s">
        <v>9</v>
      </c>
      <c r="B469" s="9">
        <v>-4.3E-3</v>
      </c>
      <c r="C469" s="9">
        <v>0.39399999999999996</v>
      </c>
      <c r="D469" s="9">
        <v>0.83952580580127212</v>
      </c>
      <c r="E469" s="9">
        <v>5.9208194729912331E-2</v>
      </c>
      <c r="F469" s="9">
        <v>1.2430939226519234E-2</v>
      </c>
      <c r="G469" s="9">
        <v>-0.47238040204071102</v>
      </c>
    </row>
    <row r="470" spans="1:7" x14ac:dyDescent="0.25">
      <c r="A470" s="9" t="s">
        <v>9</v>
      </c>
      <c r="B470" s="9">
        <v>-2.7000000000000001E-3</v>
      </c>
      <c r="C470" s="9">
        <v>0.38</v>
      </c>
      <c r="D470" s="9">
        <v>0.8105465865619883</v>
      </c>
      <c r="E470" s="9">
        <v>5.6246325676754846E-2</v>
      </c>
      <c r="F470" s="9">
        <v>-8.0288337450684314E-3</v>
      </c>
      <c r="G470" s="9">
        <v>0.38307160610573598</v>
      </c>
    </row>
    <row r="471" spans="1:7" x14ac:dyDescent="0.25">
      <c r="A471" s="9" t="s">
        <v>9</v>
      </c>
      <c r="B471" s="9">
        <v>8.9999999999999998E-4</v>
      </c>
      <c r="C471" s="9">
        <v>0.38</v>
      </c>
      <c r="D471" s="9">
        <v>0.81184958261151841</v>
      </c>
      <c r="E471" s="9">
        <v>4.9043268607804946E-2</v>
      </c>
      <c r="F471" s="9">
        <v>-8.0938176614348215E-3</v>
      </c>
      <c r="G471" s="9">
        <v>0.40648828083543997</v>
      </c>
    </row>
    <row r="472" spans="1:7" x14ac:dyDescent="0.25">
      <c r="A472" s="9" t="s">
        <v>9</v>
      </c>
      <c r="B472" s="9">
        <v>4.0999999999999995E-3</v>
      </c>
      <c r="C472" s="9">
        <v>0.38799999999999996</v>
      </c>
      <c r="D472" s="9">
        <v>0.81011357270030837</v>
      </c>
      <c r="E472" s="9">
        <v>5.3327930882966744E-2</v>
      </c>
      <c r="F472" s="9">
        <v>-8.1598620973937497E-3</v>
      </c>
      <c r="G472" s="9">
        <v>7.8823661258605404E-2</v>
      </c>
    </row>
    <row r="473" spans="1:7" x14ac:dyDescent="0.25">
      <c r="A473" s="9" t="s">
        <v>9</v>
      </c>
      <c r="B473" s="9">
        <v>2.8000000000000004E-3</v>
      </c>
      <c r="C473" s="9">
        <v>0.4</v>
      </c>
      <c r="D473" s="9">
        <v>0.8129429920430663</v>
      </c>
      <c r="E473" s="9">
        <v>5.8915589207658596E-2</v>
      </c>
      <c r="F473" s="9">
        <v>-1.7033307830661986E-3</v>
      </c>
      <c r="G473" s="9">
        <v>0.15720533148228</v>
      </c>
    </row>
    <row r="474" spans="1:7" x14ac:dyDescent="0.25">
      <c r="A474" s="9" t="s">
        <v>9</v>
      </c>
      <c r="B474" s="9">
        <v>8.9999999999999998E-4</v>
      </c>
      <c r="C474" s="9">
        <v>0.4</v>
      </c>
      <c r="D474" s="9">
        <v>0.8132356224153432</v>
      </c>
      <c r="E474" s="9">
        <v>5.531900375379644E-2</v>
      </c>
      <c r="F474" s="9">
        <v>-1.7062370691798916E-3</v>
      </c>
      <c r="G474" s="9">
        <v>-0.127764018744532</v>
      </c>
    </row>
    <row r="475" spans="1:7" x14ac:dyDescent="0.25">
      <c r="A475" s="9" t="s">
        <v>9</v>
      </c>
      <c r="B475" s="9">
        <v>-3.3E-3</v>
      </c>
      <c r="C475" s="9">
        <v>0.39799999999999996</v>
      </c>
      <c r="D475" s="9">
        <v>0.8148233399081698</v>
      </c>
      <c r="E475" s="9">
        <v>5.7810316382639941E-2</v>
      </c>
      <c r="F475" s="9">
        <v>-1.7091532898799956E-3</v>
      </c>
      <c r="G475" s="9">
        <v>6.8915532741345695E-2</v>
      </c>
    </row>
    <row r="476" spans="1:7" x14ac:dyDescent="0.25">
      <c r="A476" s="9" t="s">
        <v>9</v>
      </c>
      <c r="B476" s="9">
        <v>2.2000000000000001E-3</v>
      </c>
      <c r="C476" s="9">
        <v>0.42</v>
      </c>
      <c r="D476" s="9">
        <v>0.81381297423091647</v>
      </c>
      <c r="E476" s="9">
        <v>7.7110080327196628E-2</v>
      </c>
      <c r="F476" s="9">
        <v>6.2501977910661144E-3</v>
      </c>
      <c r="G476" s="9">
        <v>-0.53026281270622899</v>
      </c>
    </row>
    <row r="477" spans="1:7" x14ac:dyDescent="0.25">
      <c r="A477" s="9" t="s">
        <v>9</v>
      </c>
      <c r="B477" s="9">
        <v>-2.8000000000000004E-3</v>
      </c>
      <c r="C477" s="9">
        <v>0.42</v>
      </c>
      <c r="D477" s="9">
        <v>0.81984550981075899</v>
      </c>
      <c r="E477" s="9">
        <v>7.7746749110123289E-2</v>
      </c>
      <c r="F477" s="9">
        <v>6.2113754658501483E-3</v>
      </c>
      <c r="G477" s="9">
        <v>-0.55672706770698399</v>
      </c>
    </row>
    <row r="478" spans="1:7" x14ac:dyDescent="0.25">
      <c r="A478" s="9" t="s">
        <v>9</v>
      </c>
      <c r="B478" s="9">
        <v>-5.0000000000000001E-4</v>
      </c>
      <c r="C478" s="9">
        <v>0.42</v>
      </c>
      <c r="D478" s="9">
        <v>0.81453466400038299</v>
      </c>
      <c r="E478" s="9">
        <v>6.5007441754854497E-2</v>
      </c>
      <c r="F478" s="9">
        <v>6.1730324435894076E-3</v>
      </c>
      <c r="G478" s="9">
        <v>-0.31537600094901602</v>
      </c>
    </row>
    <row r="479" spans="1:7" x14ac:dyDescent="0.25">
      <c r="A479" s="9" t="s">
        <v>9</v>
      </c>
      <c r="B479" s="9">
        <v>-5.0000000000000001E-4</v>
      </c>
      <c r="C479" s="9">
        <v>0.42</v>
      </c>
      <c r="D479" s="9">
        <v>0.8271454512597195</v>
      </c>
      <c r="E479" s="9">
        <v>6.7000491857929292E-2</v>
      </c>
      <c r="F479" s="9">
        <v>1.4910768370532594E-2</v>
      </c>
      <c r="G479" s="9">
        <v>-0.37302388028706801</v>
      </c>
    </row>
    <row r="480" spans="1:7" x14ac:dyDescent="0.25">
      <c r="A480" s="9" t="s">
        <v>9</v>
      </c>
      <c r="B480" s="9">
        <v>-1E-4</v>
      </c>
      <c r="C480" s="9">
        <v>0.45</v>
      </c>
      <c r="D480" s="9">
        <v>0.83280231271299032</v>
      </c>
      <c r="E480" s="9">
        <v>9.0357536369459687E-2</v>
      </c>
      <c r="F480" s="9">
        <v>1.4691703778522566E-2</v>
      </c>
      <c r="G480" s="9">
        <v>-5.0648050155816297E-2</v>
      </c>
    </row>
    <row r="481" spans="1:7" x14ac:dyDescent="0.25">
      <c r="A481" s="9" t="s">
        <v>9</v>
      </c>
      <c r="B481" s="9">
        <v>-1.6000000000000001E-3</v>
      </c>
      <c r="C481" s="9">
        <v>0.46399999999999997</v>
      </c>
      <c r="D481" s="9">
        <v>0.83528571641285332</v>
      </c>
      <c r="E481" s="9">
        <v>8.19028912893527E-2</v>
      </c>
      <c r="F481" s="9">
        <v>1.4478982851454686E-2</v>
      </c>
      <c r="G481" s="9">
        <v>-8.1290318496925196E-4</v>
      </c>
    </row>
    <row r="482" spans="1:7" x14ac:dyDescent="0.25">
      <c r="A482" s="9" t="s">
        <v>9</v>
      </c>
      <c r="B482" s="9">
        <v>1.5E-3</v>
      </c>
      <c r="C482" s="9">
        <v>0.46</v>
      </c>
      <c r="D482" s="9">
        <v>0.83527385301938262</v>
      </c>
      <c r="E482" s="9">
        <v>6.6092942257422016E-2</v>
      </c>
      <c r="F482" s="9">
        <v>-1.7132747572962872E-2</v>
      </c>
      <c r="G482" s="9">
        <v>-9.9957758665370697E-3</v>
      </c>
    </row>
    <row r="483" spans="1:7" x14ac:dyDescent="0.25">
      <c r="A483" s="9" t="s">
        <v>9</v>
      </c>
      <c r="B483" s="9">
        <v>-2.5000000000000001E-3</v>
      </c>
      <c r="C483" s="9">
        <v>0.46</v>
      </c>
      <c r="D483" s="9">
        <v>0.83682795756404216</v>
      </c>
      <c r="E483" s="9">
        <v>6.6727633808103592E-2</v>
      </c>
      <c r="F483" s="9">
        <v>-1.7431395267932904E-2</v>
      </c>
      <c r="G483" s="9">
        <v>-0.66628985570293098</v>
      </c>
    </row>
    <row r="484" spans="1:7" x14ac:dyDescent="0.25">
      <c r="A484" s="9" t="s">
        <v>9</v>
      </c>
      <c r="B484" s="9">
        <v>-4.4000000000000003E-3</v>
      </c>
      <c r="C484" s="9">
        <v>0.46600000000000003</v>
      </c>
      <c r="D484" s="9">
        <v>0.84101375822694835</v>
      </c>
      <c r="E484" s="9">
        <v>6.3740035885736485E-2</v>
      </c>
      <c r="F484" s="9">
        <v>-1.7740639365001008E-2</v>
      </c>
      <c r="G484" s="9">
        <v>-0.70583410297508897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E42E7-D559-4D0B-A58F-8EF8F7087D01}">
  <dimension ref="A1:J163"/>
  <sheetViews>
    <sheetView workbookViewId="0">
      <selection activeCell="H12" sqref="H12"/>
    </sheetView>
  </sheetViews>
  <sheetFormatPr baseColWidth="10" defaultRowHeight="15" x14ac:dyDescent="0.25"/>
  <sheetData>
    <row r="1" spans="1:10" x14ac:dyDescent="0.25">
      <c r="A1" t="s">
        <v>13</v>
      </c>
      <c r="B1" s="9" t="s">
        <v>10</v>
      </c>
      <c r="C1" s="9" t="s">
        <v>11</v>
      </c>
      <c r="D1" s="9" t="s">
        <v>12</v>
      </c>
      <c r="G1" t="s">
        <v>24</v>
      </c>
      <c r="H1" t="s">
        <v>8</v>
      </c>
      <c r="I1" t="s">
        <v>14</v>
      </c>
      <c r="J1" t="s">
        <v>7</v>
      </c>
    </row>
    <row r="2" spans="1:10" x14ac:dyDescent="0.25">
      <c r="A2" s="7">
        <v>39083</v>
      </c>
      <c r="B2" s="9">
        <v>2.7822635514724438E-2</v>
      </c>
      <c r="C2" s="9">
        <v>1.901273551942561E-2</v>
      </c>
      <c r="D2" s="13">
        <v>0.13212774720131634</v>
      </c>
      <c r="G2" s="9" t="s">
        <v>15</v>
      </c>
      <c r="H2" s="10">
        <v>2.6752767527675199E-2</v>
      </c>
      <c r="I2" s="10">
        <v>3.0034322063752627E-2</v>
      </c>
      <c r="J2" s="10">
        <v>1.4999999999999999E-2</v>
      </c>
    </row>
    <row r="3" spans="1:10" x14ac:dyDescent="0.25">
      <c r="A3" s="7">
        <v>39114</v>
      </c>
      <c r="B3" s="9">
        <v>2.4780351966022102E-2</v>
      </c>
      <c r="C3" s="9">
        <v>-2.6680294740943345E-2</v>
      </c>
      <c r="D3" s="13">
        <v>0.10926209441819029</v>
      </c>
      <c r="G3" s="9" t="s">
        <v>16</v>
      </c>
      <c r="H3" s="10">
        <v>2.1575984990619246E-2</v>
      </c>
      <c r="I3" s="10">
        <v>3.3480707793042741E-2</v>
      </c>
      <c r="J3" s="10">
        <v>1.4999999999999999E-2</v>
      </c>
    </row>
    <row r="4" spans="1:10" x14ac:dyDescent="0.25">
      <c r="A4" s="7">
        <v>39142</v>
      </c>
      <c r="B4" s="9">
        <v>2.2036687061760901E-2</v>
      </c>
      <c r="C4" s="9">
        <v>-2.4360535931789115E-3</v>
      </c>
      <c r="D4" s="13">
        <v>8.6951756789341056E-2</v>
      </c>
      <c r="G4" s="9" t="s">
        <v>17</v>
      </c>
      <c r="H4" s="10">
        <v>1.8918918918918868E-2</v>
      </c>
      <c r="I4" s="10">
        <v>4.2363680038433785E-2</v>
      </c>
      <c r="J4" s="10">
        <v>6.9999999999999993E-3</v>
      </c>
    </row>
    <row r="5" spans="1:10" x14ac:dyDescent="0.25">
      <c r="A5" s="7">
        <v>39173</v>
      </c>
      <c r="B5" s="9">
        <v>1.9691282407825559E-2</v>
      </c>
      <c r="C5" s="9">
        <v>-2.0517053899657856E-2</v>
      </c>
      <c r="D5" s="13">
        <v>8.6940829128496849E-2</v>
      </c>
      <c r="G5" s="9" t="s">
        <v>18</v>
      </c>
      <c r="H5" s="10">
        <v>2.1555763823805033E-2</v>
      </c>
      <c r="I5" s="10">
        <v>3.0525137489657891E-2</v>
      </c>
      <c r="J5" s="10">
        <v>1.1000000000000001E-2</v>
      </c>
    </row>
    <row r="6" spans="1:10" x14ac:dyDescent="0.25">
      <c r="A6" s="7">
        <v>39203</v>
      </c>
      <c r="B6" s="9">
        <v>1.7463311488354227E-2</v>
      </c>
      <c r="C6" s="9">
        <v>3.7814234092459348E-2</v>
      </c>
      <c r="D6" s="13">
        <v>8.2136719360292501E-2</v>
      </c>
      <c r="G6" s="9" t="s">
        <v>19</v>
      </c>
      <c r="H6" s="10">
        <v>1.6172506738544451E-2</v>
      </c>
      <c r="I6" s="10">
        <v>2.9246509082736377E-2</v>
      </c>
      <c r="J6" s="10">
        <v>5.0000000000000001E-3</v>
      </c>
    </row>
    <row r="7" spans="1:10" x14ac:dyDescent="0.25">
      <c r="A7" s="7">
        <v>39234</v>
      </c>
      <c r="B7" s="9">
        <v>1.5614010929197059E-2</v>
      </c>
      <c r="C7" s="9">
        <v>1.8626309662398071E-2</v>
      </c>
      <c r="D7" s="13">
        <v>7.7485901171934671E-2</v>
      </c>
      <c r="G7" s="9" t="s">
        <v>20</v>
      </c>
      <c r="H7" s="10">
        <v>2.8466483011937504E-2</v>
      </c>
      <c r="I7" s="10">
        <v>2.6960033688079085E-2</v>
      </c>
      <c r="J7" s="10">
        <v>-3.0000000000000001E-3</v>
      </c>
    </row>
    <row r="8" spans="1:10" x14ac:dyDescent="0.25">
      <c r="A8" s="7">
        <v>39264</v>
      </c>
      <c r="B8" s="9">
        <v>1.6746937220618516E-2</v>
      </c>
      <c r="C8" s="9">
        <v>5.2351307676500362E-2</v>
      </c>
      <c r="D8" s="13">
        <v>8.1710001375703653E-2</v>
      </c>
      <c r="G8" s="9" t="s">
        <v>21</v>
      </c>
      <c r="H8" s="10">
        <v>2.740937223695852E-2</v>
      </c>
      <c r="I8" s="10">
        <v>3.3378194019394597E-2</v>
      </c>
      <c r="J8" s="10">
        <v>-0.01</v>
      </c>
    </row>
    <row r="9" spans="1:10" x14ac:dyDescent="0.25">
      <c r="A9" s="7">
        <v>39295</v>
      </c>
      <c r="B9" s="9">
        <v>1.7575386679976903E-2</v>
      </c>
      <c r="C9" s="9">
        <v>5.495956930122136E-2</v>
      </c>
      <c r="D9" s="13">
        <v>8.5384511237475577E-2</v>
      </c>
      <c r="G9" s="9" t="s">
        <v>22</v>
      </c>
      <c r="H9" s="10">
        <v>1.1009174311926632E-2</v>
      </c>
      <c r="I9" s="10">
        <v>4.4582558018719867E-3</v>
      </c>
      <c r="J9" s="10">
        <v>-2.4E-2</v>
      </c>
    </row>
    <row r="10" spans="1:10" x14ac:dyDescent="0.25">
      <c r="A10" s="7">
        <v>39326</v>
      </c>
      <c r="B10" s="9">
        <v>1.8145004072898287E-2</v>
      </c>
      <c r="C10" s="9">
        <v>3.0303030303030404E-2</v>
      </c>
      <c r="D10" s="13">
        <v>8.8944422231105491E-2</v>
      </c>
      <c r="G10" s="9" t="s">
        <v>23</v>
      </c>
      <c r="H10" s="10">
        <v>-0.19363395225464183</v>
      </c>
      <c r="I10" s="10">
        <v>-0.38436342922244376</v>
      </c>
      <c r="J10" s="10">
        <v>-0.124</v>
      </c>
    </row>
    <row r="11" spans="1:10" x14ac:dyDescent="0.25">
      <c r="A11" s="7">
        <v>39356</v>
      </c>
      <c r="B11" s="9">
        <v>2.2962707295365318E-2</v>
      </c>
      <c r="C11" s="9">
        <v>4.2264934915167062E-3</v>
      </c>
      <c r="D11" s="13">
        <v>9.2152230971127874E-2</v>
      </c>
    </row>
    <row r="12" spans="1:10" x14ac:dyDescent="0.25">
      <c r="A12" s="7">
        <v>39387</v>
      </c>
      <c r="B12" s="9">
        <v>2.7261711046117482E-2</v>
      </c>
      <c r="C12" s="9">
        <v>1.0053947607134137E-2</v>
      </c>
      <c r="D12" s="13">
        <v>0.12098022355975956</v>
      </c>
    </row>
    <row r="13" spans="1:10" x14ac:dyDescent="0.25">
      <c r="A13" s="7">
        <v>39417</v>
      </c>
      <c r="B13" s="9">
        <v>3.1734671803024174E-2</v>
      </c>
      <c r="C13" s="9">
        <v>2.5862068965517303E-2</v>
      </c>
      <c r="D13" s="13">
        <v>0.15027336978263844</v>
      </c>
    </row>
    <row r="14" spans="1:10" x14ac:dyDescent="0.25">
      <c r="A14" s="7">
        <v>39448</v>
      </c>
      <c r="B14" s="9">
        <v>3.871535061106568E-2</v>
      </c>
      <c r="C14" s="9">
        <v>2.9151212322071799E-2</v>
      </c>
      <c r="D14" s="13">
        <v>0.14763729246487792</v>
      </c>
    </row>
    <row r="15" spans="1:10" x14ac:dyDescent="0.25">
      <c r="A15" s="7">
        <v>39479</v>
      </c>
      <c r="B15" s="9">
        <v>4.5335164410544748E-2</v>
      </c>
      <c r="C15" s="9">
        <v>9.5941545158064981E-2</v>
      </c>
      <c r="D15" s="13">
        <v>0.1220322098621951</v>
      </c>
    </row>
    <row r="16" spans="1:10" x14ac:dyDescent="0.25">
      <c r="A16" s="7">
        <v>39508</v>
      </c>
      <c r="B16" s="9">
        <v>5.2189133761824498E-2</v>
      </c>
      <c r="C16" s="9">
        <v>5.4945054945054944E-2</v>
      </c>
      <c r="D16" s="13">
        <v>9.7033731460822253E-2</v>
      </c>
    </row>
    <row r="17" spans="1:4" x14ac:dyDescent="0.25">
      <c r="A17" s="7">
        <v>39539</v>
      </c>
      <c r="B17" s="9">
        <v>5.5601415096971502E-2</v>
      </c>
      <c r="C17" s="9">
        <v>0.13923566705973908</v>
      </c>
      <c r="D17" s="13">
        <v>0.10135875733696464</v>
      </c>
    </row>
    <row r="18" spans="1:4" x14ac:dyDescent="0.25">
      <c r="A18" s="7">
        <v>39569</v>
      </c>
      <c r="B18" s="9">
        <v>5.9497432893715715E-2</v>
      </c>
      <c r="C18" s="9">
        <v>3.1236834697484497E-3</v>
      </c>
      <c r="D18" s="13">
        <v>9.6662194214639632E-2</v>
      </c>
    </row>
    <row r="19" spans="1:4" x14ac:dyDescent="0.25">
      <c r="A19" s="7">
        <v>39600</v>
      </c>
      <c r="B19" s="9">
        <v>6.301387808002519E-2</v>
      </c>
      <c r="C19" s="9">
        <v>4.6857142857142792E-2</v>
      </c>
      <c r="D19" s="13">
        <v>9.2145721716677828E-2</v>
      </c>
    </row>
    <row r="20" spans="1:4" x14ac:dyDescent="0.25">
      <c r="A20" s="7">
        <v>39630</v>
      </c>
      <c r="B20" s="9">
        <v>6.4574040017901735E-2</v>
      </c>
      <c r="C20" s="9">
        <v>-2.2109176147050467E-2</v>
      </c>
      <c r="D20" s="13">
        <v>7.9029662131978123E-2</v>
      </c>
    </row>
    <row r="21" spans="1:4" x14ac:dyDescent="0.25">
      <c r="A21" s="7">
        <v>39661</v>
      </c>
      <c r="B21" s="9">
        <v>6.6106973578650072E-2</v>
      </c>
      <c r="C21" s="9">
        <v>-5.3162566186727971E-3</v>
      </c>
      <c r="D21" s="13">
        <v>6.6635024392588671E-2</v>
      </c>
    </row>
    <row r="22" spans="1:4" x14ac:dyDescent="0.25">
      <c r="A22" s="7">
        <v>39692</v>
      </c>
      <c r="B22" s="9">
        <v>6.7678285329842186E-2</v>
      </c>
      <c r="C22" s="9">
        <v>1.0180995475113025E-2</v>
      </c>
      <c r="D22" s="13">
        <v>5.4684595913407422E-2</v>
      </c>
    </row>
    <row r="23" spans="1:4" x14ac:dyDescent="0.25">
      <c r="A23" s="7">
        <v>39722</v>
      </c>
      <c r="B23" s="9">
        <v>6.8737418819005511E-2</v>
      </c>
      <c r="C23" s="9">
        <v>1.0519543310687314E-2</v>
      </c>
      <c r="D23" s="13">
        <v>4.0129145944190182E-2</v>
      </c>
    </row>
    <row r="24" spans="1:4" x14ac:dyDescent="0.25">
      <c r="A24" s="7">
        <v>39753</v>
      </c>
      <c r="B24" s="9">
        <v>6.9640661847331087E-2</v>
      </c>
      <c r="C24" s="9">
        <v>-2.5880892233303931E-2</v>
      </c>
      <c r="D24" s="13">
        <v>5.5050546464090411E-2</v>
      </c>
    </row>
    <row r="25" spans="1:4" x14ac:dyDescent="0.25">
      <c r="A25" s="7">
        <v>39783</v>
      </c>
      <c r="B25" s="9">
        <v>7.105196741821862E-2</v>
      </c>
      <c r="C25" s="9">
        <v>-2.1008403361345584E-2</v>
      </c>
      <c r="D25" s="13">
        <v>7.028706717964027E-2</v>
      </c>
    </row>
    <row r="26" spans="1:4" x14ac:dyDescent="0.25">
      <c r="A26" s="7">
        <v>39814</v>
      </c>
      <c r="B26" s="9">
        <v>6.0156927735034602E-2</v>
      </c>
      <c r="C26" s="9">
        <v>1.0198137327986623E-2</v>
      </c>
      <c r="D26" s="13">
        <v>6.7914528073889979E-2</v>
      </c>
    </row>
    <row r="27" spans="1:4" x14ac:dyDescent="0.25">
      <c r="A27" s="7">
        <v>39845</v>
      </c>
      <c r="B27" s="9">
        <v>4.9559160325981302E-2</v>
      </c>
      <c r="C27" s="9">
        <v>-5.2297957473788605E-2</v>
      </c>
      <c r="D27" s="13">
        <v>3.7688516191339373E-2</v>
      </c>
    </row>
    <row r="28" spans="1:4" x14ac:dyDescent="0.25">
      <c r="A28" s="7">
        <v>39873</v>
      </c>
      <c r="B28" s="9">
        <v>3.9201989761875368E-2</v>
      </c>
      <c r="C28" s="9">
        <v>-1.6203703703703769E-2</v>
      </c>
      <c r="D28" s="13">
        <v>8.3903513858297578E-3</v>
      </c>
    </row>
    <row r="29" spans="1:4" x14ac:dyDescent="0.25">
      <c r="A29" s="7">
        <v>39904</v>
      </c>
      <c r="B29" s="9">
        <v>3.1761675731658875E-2</v>
      </c>
      <c r="C29" s="9">
        <v>-6.5976192011465956E-2</v>
      </c>
      <c r="D29" s="13">
        <v>-2.1015721815809871E-3</v>
      </c>
    </row>
    <row r="30" spans="1:4" x14ac:dyDescent="0.25">
      <c r="A30" s="7">
        <v>39934</v>
      </c>
      <c r="B30" s="9">
        <v>2.4001404192857997E-2</v>
      </c>
      <c r="C30" s="9">
        <v>-2.5945411744278005E-2</v>
      </c>
      <c r="D30" s="13">
        <v>-4.2536056397139352E-3</v>
      </c>
    </row>
    <row r="31" spans="1:4" x14ac:dyDescent="0.25">
      <c r="A31" s="7">
        <v>39965</v>
      </c>
      <c r="B31" s="9">
        <v>1.6801215899203675E-2</v>
      </c>
      <c r="C31" s="9">
        <v>-2.2925764192139677E-2</v>
      </c>
      <c r="D31" s="13">
        <v>-6.3762075083780593E-3</v>
      </c>
    </row>
    <row r="32" spans="1:4" x14ac:dyDescent="0.25">
      <c r="A32" s="7">
        <v>39995</v>
      </c>
      <c r="B32" s="9">
        <v>8.4512170310306889E-3</v>
      </c>
      <c r="C32" s="9">
        <v>4.5214496230184305E-3</v>
      </c>
      <c r="D32" s="13">
        <v>-8.1119334933353986E-3</v>
      </c>
    </row>
    <row r="33" spans="1:4" x14ac:dyDescent="0.25">
      <c r="A33" s="7">
        <v>40026</v>
      </c>
      <c r="B33" s="9">
        <v>1.3203920937140636E-4</v>
      </c>
      <c r="C33" s="9">
        <v>-4.7029482272315265E-2</v>
      </c>
      <c r="D33" s="13">
        <v>-6.9437865370785097E-3</v>
      </c>
    </row>
    <row r="34" spans="1:4" x14ac:dyDescent="0.25">
      <c r="A34" s="7">
        <v>40057</v>
      </c>
      <c r="B34" s="9">
        <v>-8.0157875878382814E-3</v>
      </c>
      <c r="C34" s="9">
        <v>-2.5755879059350471E-2</v>
      </c>
      <c r="D34" s="13">
        <v>-5.7846147013589887E-3</v>
      </c>
    </row>
    <row r="35" spans="1:4" x14ac:dyDescent="0.25">
      <c r="A35" s="7">
        <v>40087</v>
      </c>
      <c r="B35" s="9">
        <v>-1.3050908246977161E-2</v>
      </c>
      <c r="C35" s="9">
        <v>-8.6406063894552382E-2</v>
      </c>
      <c r="D35" s="13">
        <v>-5.7569473247631392E-3</v>
      </c>
    </row>
    <row r="36" spans="1:4" x14ac:dyDescent="0.25">
      <c r="A36" s="7">
        <v>40118</v>
      </c>
      <c r="B36" s="9">
        <v>-1.831032514849051E-2</v>
      </c>
      <c r="C36" s="9">
        <v>-3.5767126530006854E-2</v>
      </c>
      <c r="D36" s="13">
        <v>1.0968020210734449E-2</v>
      </c>
    </row>
    <row r="37" spans="1:4" x14ac:dyDescent="0.25">
      <c r="A37" s="7">
        <v>40148</v>
      </c>
      <c r="B37" s="9">
        <v>-2.3443659804964684E-2</v>
      </c>
      <c r="C37" s="9">
        <v>-1.8240343347638466E-2</v>
      </c>
      <c r="D37" s="13">
        <v>2.8130728152861616E-2</v>
      </c>
    </row>
    <row r="38" spans="1:4" x14ac:dyDescent="0.25">
      <c r="A38" s="7">
        <v>40179</v>
      </c>
      <c r="B38" s="9">
        <v>-1.6070660059691374E-2</v>
      </c>
      <c r="C38" s="9">
        <v>-1.2338708410341914E-2</v>
      </c>
      <c r="D38" s="13">
        <v>4.4006279218202896E-2</v>
      </c>
    </row>
    <row r="39" spans="1:4" x14ac:dyDescent="0.25">
      <c r="A39" s="7">
        <v>40210</v>
      </c>
      <c r="B39" s="9">
        <v>-7.63008511279598E-3</v>
      </c>
      <c r="C39" s="9">
        <v>4.5586476678083084E-2</v>
      </c>
      <c r="D39" s="13">
        <v>4.1267261458518806E-2</v>
      </c>
    </row>
    <row r="40" spans="1:4" x14ac:dyDescent="0.25">
      <c r="A40" s="7">
        <v>40238</v>
      </c>
      <c r="B40" s="9">
        <v>6.2807931407153422E-4</v>
      </c>
      <c r="C40" s="9">
        <v>2.9411764705882353E-2</v>
      </c>
      <c r="D40" s="13">
        <v>3.8554203142889168E-2</v>
      </c>
    </row>
    <row r="41" spans="1:4" x14ac:dyDescent="0.25">
      <c r="A41" s="7">
        <v>40269</v>
      </c>
      <c r="B41" s="9">
        <v>7.5435603442608216E-3</v>
      </c>
      <c r="C41" s="9">
        <v>2.3159317088471642E-2</v>
      </c>
      <c r="D41" s="13">
        <v>3.7289615255975246E-2</v>
      </c>
    </row>
    <row r="42" spans="1:4" x14ac:dyDescent="0.25">
      <c r="A42" s="7">
        <v>40299</v>
      </c>
      <c r="B42" s="9">
        <v>1.4328063388737716E-2</v>
      </c>
      <c r="C42" s="9">
        <v>3.0898162469058764E-2</v>
      </c>
      <c r="D42" s="13">
        <v>3.5662919700619342E-2</v>
      </c>
    </row>
    <row r="43" spans="1:4" x14ac:dyDescent="0.25">
      <c r="A43" s="7">
        <v>40330</v>
      </c>
      <c r="B43" s="9">
        <v>2.0677077196343888E-2</v>
      </c>
      <c r="C43" s="9">
        <v>1.34078212290492E-2</v>
      </c>
      <c r="D43" s="13">
        <v>3.405258284463708E-2</v>
      </c>
    </row>
    <row r="44" spans="1:4" x14ac:dyDescent="0.25">
      <c r="A44" s="7">
        <v>40360</v>
      </c>
      <c r="B44" s="9">
        <v>2.8363795319425095E-2</v>
      </c>
      <c r="C44" s="9">
        <v>9.0035136961323474E-3</v>
      </c>
      <c r="D44" s="13">
        <v>3.1743638708812839E-2</v>
      </c>
    </row>
    <row r="45" spans="1:4" x14ac:dyDescent="0.25">
      <c r="A45" s="7">
        <v>40391</v>
      </c>
      <c r="B45" s="9">
        <v>3.6158103142680476E-2</v>
      </c>
      <c r="C45" s="9">
        <v>4.0377834046824865E-2</v>
      </c>
      <c r="D45" s="13">
        <v>3.0620077426244879E-2</v>
      </c>
    </row>
    <row r="46" spans="1:4" x14ac:dyDescent="0.25">
      <c r="A46" s="7">
        <v>40422</v>
      </c>
      <c r="B46" s="9">
        <v>4.391809568905497E-2</v>
      </c>
      <c r="C46" s="9">
        <v>1.3793103448275895E-2</v>
      </c>
      <c r="D46" s="13">
        <v>2.9505144699878656E-2</v>
      </c>
    </row>
    <row r="47" spans="1:4" x14ac:dyDescent="0.25">
      <c r="A47" s="7">
        <v>40452</v>
      </c>
      <c r="B47" s="9">
        <v>5.4956284224685577E-2</v>
      </c>
      <c r="C47" s="9">
        <v>3.8742981634142838E-2</v>
      </c>
      <c r="D47" s="13">
        <v>5.0913506651210444E-2</v>
      </c>
    </row>
    <row r="48" spans="1:4" x14ac:dyDescent="0.25">
      <c r="A48" s="7">
        <v>40483</v>
      </c>
      <c r="B48" s="9">
        <v>6.5263198652927651E-2</v>
      </c>
      <c r="C48" s="9">
        <v>1.2717767833577474E-2</v>
      </c>
      <c r="D48" s="13">
        <v>7.3948006168759114E-2</v>
      </c>
    </row>
    <row r="49" spans="1:4" x14ac:dyDescent="0.25">
      <c r="A49" s="7">
        <v>40513</v>
      </c>
      <c r="B49" s="9">
        <v>7.6198789109340748E-2</v>
      </c>
      <c r="C49" s="9">
        <v>2.8415300546448027E-2</v>
      </c>
      <c r="D49" s="13">
        <v>9.6883759274526027E-2</v>
      </c>
    </row>
    <row r="50" spans="1:4" x14ac:dyDescent="0.25">
      <c r="A50" s="7">
        <v>40544</v>
      </c>
      <c r="B50" s="9">
        <v>7.7090924141693121E-2</v>
      </c>
      <c r="C50" s="9">
        <v>5.3374314509994171E-2</v>
      </c>
      <c r="D50" s="13">
        <v>9.7466271799934126E-2</v>
      </c>
    </row>
    <row r="51" spans="1:4" x14ac:dyDescent="0.25">
      <c r="A51" s="7">
        <v>40575</v>
      </c>
      <c r="B51" s="9">
        <v>7.742596190705546E-2</v>
      </c>
      <c r="C51" s="9">
        <v>2.2946895271431556E-2</v>
      </c>
      <c r="D51" s="13">
        <v>9.6540077931587975E-2</v>
      </c>
    </row>
    <row r="52" spans="1:4" x14ac:dyDescent="0.25">
      <c r="A52" s="7">
        <v>40603</v>
      </c>
      <c r="B52" s="9">
        <v>7.7244230894589552E-2</v>
      </c>
      <c r="C52" s="9">
        <v>3.6571428571428602E-2</v>
      </c>
      <c r="D52" s="13">
        <v>9.5620350502663681E-2</v>
      </c>
    </row>
    <row r="53" spans="1:4" x14ac:dyDescent="0.25">
      <c r="A53" s="7">
        <v>40634</v>
      </c>
      <c r="B53" s="9">
        <v>8.1371147268488847E-2</v>
      </c>
      <c r="C53" s="9">
        <v>5.5456364888609069E-2</v>
      </c>
      <c r="D53" s="13">
        <v>0.10004178809636115</v>
      </c>
    </row>
    <row r="54" spans="1:4" x14ac:dyDescent="0.25">
      <c r="A54" s="7">
        <v>40664</v>
      </c>
      <c r="B54" s="9">
        <v>8.4577100788897838E-2</v>
      </c>
      <c r="C54" s="9">
        <v>4.3407253344264471E-2</v>
      </c>
      <c r="D54" s="13">
        <v>0.10519764471576337</v>
      </c>
    </row>
    <row r="55" spans="1:4" x14ac:dyDescent="0.25">
      <c r="A55" s="7">
        <v>40695</v>
      </c>
      <c r="B55" s="9">
        <v>8.8230489960889905E-2</v>
      </c>
      <c r="C55" s="9">
        <v>4.7409040793826913E-2</v>
      </c>
      <c r="D55" s="13">
        <v>0.11032495183200472</v>
      </c>
    </row>
    <row r="56" spans="1:4" x14ac:dyDescent="0.25">
      <c r="A56" s="7">
        <v>40725</v>
      </c>
      <c r="B56" s="9">
        <v>8.7789382565486587E-2</v>
      </c>
      <c r="C56" s="9">
        <v>5.5767491317933557E-2</v>
      </c>
      <c r="D56" s="13">
        <v>0.11469198393989252</v>
      </c>
    </row>
    <row r="57" spans="1:4" x14ac:dyDescent="0.25">
      <c r="A57" s="7">
        <v>40756</v>
      </c>
      <c r="B57" s="9">
        <v>8.7458263502563693E-2</v>
      </c>
      <c r="C57" s="9">
        <v>4.2045084542549016E-2</v>
      </c>
      <c r="D57" s="13">
        <v>9.5060768721703548E-2</v>
      </c>
    </row>
    <row r="58" spans="1:4" x14ac:dyDescent="0.25">
      <c r="A58" s="7">
        <v>40787</v>
      </c>
      <c r="B58" s="9">
        <v>8.6993614722340878E-2</v>
      </c>
      <c r="C58" s="9">
        <v>4.3083900226757336E-2</v>
      </c>
      <c r="D58" s="13">
        <v>7.6354199788703336E-2</v>
      </c>
    </row>
    <row r="59" spans="1:4" x14ac:dyDescent="0.25">
      <c r="A59" s="7">
        <v>40817</v>
      </c>
      <c r="B59" s="9">
        <v>7.829361635648803E-2</v>
      </c>
      <c r="C59" s="9">
        <v>4.3880946473780925E-3</v>
      </c>
      <c r="D59" s="13">
        <v>6.8955496096763658E-2</v>
      </c>
    </row>
    <row r="60" spans="1:4" x14ac:dyDescent="0.25">
      <c r="A60" s="7">
        <v>40848</v>
      </c>
      <c r="B60" s="9">
        <v>7.1163452598623694E-2</v>
      </c>
      <c r="C60" s="9">
        <v>3.9766483045381322E-2</v>
      </c>
      <c r="D60" s="13">
        <v>8.3423282961540654E-2</v>
      </c>
    </row>
    <row r="61" spans="1:4" x14ac:dyDescent="0.25">
      <c r="A61" s="7">
        <v>40878</v>
      </c>
      <c r="B61" s="9">
        <v>6.2872182164676854E-2</v>
      </c>
      <c r="C61" s="9">
        <v>2.6567481402763021E-2</v>
      </c>
      <c r="D61" s="13">
        <v>9.7814060584314286E-2</v>
      </c>
    </row>
    <row r="62" spans="1:4" x14ac:dyDescent="0.25">
      <c r="A62" s="7">
        <v>40909</v>
      </c>
      <c r="B62" s="9">
        <v>6.4758101201507365E-2</v>
      </c>
      <c r="C62" s="9">
        <v>2.5873797072196482E-2</v>
      </c>
      <c r="D62" s="13">
        <v>0.10230142161248586</v>
      </c>
    </row>
    <row r="63" spans="1:4" x14ac:dyDescent="0.25">
      <c r="A63" s="7">
        <v>40940</v>
      </c>
      <c r="B63" s="9">
        <v>6.6038161321558306E-2</v>
      </c>
      <c r="C63" s="9">
        <v>5.0472103430468769E-2</v>
      </c>
      <c r="D63" s="13">
        <v>0.10139765265396135</v>
      </c>
    </row>
    <row r="64" spans="1:4" x14ac:dyDescent="0.25">
      <c r="A64" s="7">
        <v>40969</v>
      </c>
      <c r="B64" s="9">
        <v>6.8167761117981993E-2</v>
      </c>
      <c r="C64" s="9">
        <v>2.646085997794919E-2</v>
      </c>
      <c r="D64" s="13">
        <v>0.1005073109581132</v>
      </c>
    </row>
    <row r="65" spans="1:4" x14ac:dyDescent="0.25">
      <c r="A65" s="7">
        <v>41000</v>
      </c>
      <c r="B65" s="9">
        <v>6.4714799025552466E-2</v>
      </c>
      <c r="C65" s="9">
        <v>4.288966506191985E-3</v>
      </c>
      <c r="D65" s="13">
        <v>9.4963811968054881E-2</v>
      </c>
    </row>
    <row r="66" spans="1:4" x14ac:dyDescent="0.25">
      <c r="A66" s="7">
        <v>41030</v>
      </c>
      <c r="B66" s="9">
        <v>6.1710048525145146E-2</v>
      </c>
      <c r="C66" s="9">
        <v>4.2591764876848417E-2</v>
      </c>
      <c r="D66" s="13">
        <v>9.0216887481169211E-2</v>
      </c>
    </row>
    <row r="67" spans="1:4" x14ac:dyDescent="0.25">
      <c r="A67" s="7">
        <v>41061</v>
      </c>
      <c r="B67" s="9">
        <v>5.9044362686297445E-2</v>
      </c>
      <c r="C67" s="9">
        <v>2.7368421052630473E-2</v>
      </c>
      <c r="D67" s="13">
        <v>8.5532847625580763E-2</v>
      </c>
    </row>
    <row r="68" spans="1:4" x14ac:dyDescent="0.25">
      <c r="A68" s="7">
        <v>41091</v>
      </c>
      <c r="B68" s="9">
        <v>5.6354279765873871E-2</v>
      </c>
      <c r="C68" s="9">
        <v>1.478980111567345E-2</v>
      </c>
      <c r="D68" s="13">
        <v>8.3073653716038143E-2</v>
      </c>
    </row>
    <row r="69" spans="1:4" x14ac:dyDescent="0.25">
      <c r="A69" s="7">
        <v>41122</v>
      </c>
      <c r="B69" s="9">
        <v>5.3598406429604964E-2</v>
      </c>
      <c r="C69" s="9">
        <v>4.1383269784338511E-2</v>
      </c>
      <c r="D69" s="13">
        <v>7.0085309834067661E-2</v>
      </c>
    </row>
    <row r="70" spans="1:4" x14ac:dyDescent="0.25">
      <c r="A70" s="7">
        <v>41153</v>
      </c>
      <c r="B70" s="9">
        <v>5.1129257815987525E-2</v>
      </c>
      <c r="C70" s="9">
        <v>2.9347826086956554E-2</v>
      </c>
      <c r="D70" s="13">
        <v>5.7512245971053373E-2</v>
      </c>
    </row>
    <row r="71" spans="1:4" x14ac:dyDescent="0.25">
      <c r="A71" s="7">
        <v>41183</v>
      </c>
      <c r="B71" s="9">
        <v>5.0166692510728153E-2</v>
      </c>
      <c r="C71" s="9">
        <v>4.8057247349714734E-2</v>
      </c>
      <c r="D71" s="13">
        <v>5.4936623810560636E-2</v>
      </c>
    </row>
    <row r="72" spans="1:4" x14ac:dyDescent="0.25">
      <c r="A72" s="7">
        <v>41214</v>
      </c>
      <c r="B72" s="9">
        <v>4.8779545789257965E-2</v>
      </c>
      <c r="C72" s="9">
        <v>2.7174733002307824E-2</v>
      </c>
      <c r="D72" s="13">
        <v>6.1823314288806441E-2</v>
      </c>
    </row>
    <row r="73" spans="1:4" x14ac:dyDescent="0.25">
      <c r="A73" s="7">
        <v>41244</v>
      </c>
      <c r="B73" s="9">
        <v>4.7925455094574139E-2</v>
      </c>
      <c r="C73" s="9">
        <v>2.6915113871635702E-2</v>
      </c>
      <c r="D73" s="13">
        <v>6.8618141097425436E-2</v>
      </c>
    </row>
    <row r="74" spans="1:4" x14ac:dyDescent="0.25">
      <c r="A74" s="7">
        <v>41275</v>
      </c>
      <c r="B74" s="9">
        <v>4.591386839298587E-2</v>
      </c>
      <c r="C74" s="9">
        <v>3.152681197251795E-2</v>
      </c>
      <c r="D74" s="13">
        <v>6.3527024681963029E-2</v>
      </c>
    </row>
    <row r="75" spans="1:4" x14ac:dyDescent="0.25">
      <c r="A75" s="7">
        <v>41306</v>
      </c>
      <c r="B75" s="9">
        <v>4.4025875541831905E-2</v>
      </c>
      <c r="C75" s="9">
        <v>-4.2704811752867916E-3</v>
      </c>
      <c r="D75" s="13">
        <v>6.3013832412948681E-2</v>
      </c>
    </row>
    <row r="76" spans="1:4" x14ac:dyDescent="0.25">
      <c r="A76" s="7">
        <v>41334</v>
      </c>
      <c r="B76" s="9">
        <v>4.1783665504326627E-2</v>
      </c>
      <c r="C76" s="9">
        <v>5.3705692803437165E-3</v>
      </c>
      <c r="D76" s="13">
        <v>6.250304477030344E-2</v>
      </c>
    </row>
    <row r="77" spans="1:4" x14ac:dyDescent="0.25">
      <c r="A77" s="7">
        <v>41365</v>
      </c>
      <c r="B77" s="9">
        <v>4.2977966145193086E-2</v>
      </c>
      <c r="C77" s="9">
        <v>5.4453980743808375E-2</v>
      </c>
      <c r="D77" s="13">
        <v>6.3991764092502859E-2</v>
      </c>
    </row>
    <row r="78" spans="1:4" x14ac:dyDescent="0.25">
      <c r="A78" s="7">
        <v>41395</v>
      </c>
      <c r="B78" s="9">
        <v>4.4182431739363898E-2</v>
      </c>
      <c r="C78" s="9">
        <v>2.8505385180462124E-3</v>
      </c>
      <c r="D78" s="13">
        <v>6.3345490059786944E-2</v>
      </c>
    </row>
    <row r="79" spans="1:4" x14ac:dyDescent="0.25">
      <c r="A79" s="7">
        <v>41426</v>
      </c>
      <c r="B79" s="9">
        <v>4.5380773356697032E-2</v>
      </c>
      <c r="C79" s="9">
        <v>2.0491803278689567E-2</v>
      </c>
      <c r="D79" s="13">
        <v>6.2704781595500927E-2</v>
      </c>
    </row>
    <row r="80" spans="1:4" x14ac:dyDescent="0.25">
      <c r="A80" s="7">
        <v>41456</v>
      </c>
      <c r="B80" s="9">
        <v>4.9741535951330178E-2</v>
      </c>
      <c r="C80" s="9">
        <v>2.9149564235181356E-2</v>
      </c>
      <c r="D80" s="13">
        <v>6.6125831425143666E-2</v>
      </c>
    </row>
    <row r="81" spans="1:4" x14ac:dyDescent="0.25">
      <c r="A81" s="7">
        <v>41487</v>
      </c>
      <c r="B81" s="9">
        <v>5.3819220356638907E-2</v>
      </c>
      <c r="C81" s="9">
        <v>7.947694322038892E-3</v>
      </c>
      <c r="D81" s="13">
        <v>5.9783193400266464E-2</v>
      </c>
    </row>
    <row r="82" spans="1:4" x14ac:dyDescent="0.25">
      <c r="A82" s="7">
        <v>41518</v>
      </c>
      <c r="B82" s="9">
        <v>5.7705894050852261E-2</v>
      </c>
      <c r="C82" s="9">
        <v>3.5902851108764428E-2</v>
      </c>
      <c r="D82" s="13">
        <v>5.3607450599011369E-2</v>
      </c>
    </row>
    <row r="83" spans="1:4" x14ac:dyDescent="0.25">
      <c r="A83" s="7">
        <v>41548</v>
      </c>
      <c r="B83" s="9">
        <v>5.5820282048403919E-2</v>
      </c>
      <c r="C83" s="9">
        <v>2.813733942867918E-2</v>
      </c>
      <c r="D83" s="13">
        <v>4.5018422343220198E-2</v>
      </c>
    </row>
    <row r="84" spans="1:4" x14ac:dyDescent="0.25">
      <c r="A84" s="7">
        <v>41579</v>
      </c>
      <c r="B84" s="9">
        <v>5.4215847446719173E-2</v>
      </c>
      <c r="C84" s="9">
        <v>1.5677360343041877E-2</v>
      </c>
      <c r="D84" s="13">
        <v>4.8147404357867365E-2</v>
      </c>
    </row>
    <row r="85" spans="1:4" x14ac:dyDescent="0.25">
      <c r="A85" s="7">
        <v>41609</v>
      </c>
      <c r="B85" s="9">
        <v>5.275020157674818E-2</v>
      </c>
      <c r="C85" s="9">
        <v>2.8225806451612875E-2</v>
      </c>
      <c r="D85" s="13">
        <v>5.126470477693712E-2</v>
      </c>
    </row>
    <row r="86" spans="1:4" x14ac:dyDescent="0.25">
      <c r="A86" s="7">
        <v>41640</v>
      </c>
      <c r="B86" s="9">
        <v>4.7652620050221514E-2</v>
      </c>
      <c r="C86" s="9">
        <v>3.0563011021747095E-2</v>
      </c>
      <c r="D86" s="13">
        <v>4.7509482722687339E-2</v>
      </c>
    </row>
    <row r="87" spans="1:4" x14ac:dyDescent="0.25">
      <c r="A87" s="7">
        <v>41671</v>
      </c>
      <c r="B87" s="9">
        <v>4.3029045452863075E-2</v>
      </c>
      <c r="C87" s="9">
        <v>4.1819457360437469E-2</v>
      </c>
      <c r="D87" s="13">
        <v>4.180906859793454E-2</v>
      </c>
    </row>
    <row r="88" spans="1:4" x14ac:dyDescent="0.25">
      <c r="A88" s="7">
        <v>41699</v>
      </c>
      <c r="B88" s="9">
        <v>3.8724959843458064E-2</v>
      </c>
      <c r="C88" s="9">
        <v>4.3803418803418898E-2</v>
      </c>
      <c r="D88" s="13">
        <v>3.6151058301753081E-2</v>
      </c>
    </row>
    <row r="89" spans="1:4" x14ac:dyDescent="0.25">
      <c r="A89" s="7">
        <v>41730</v>
      </c>
      <c r="B89" s="9">
        <v>3.9427506170295279E-2</v>
      </c>
      <c r="C89" s="9">
        <v>8.1005204011088856E-3</v>
      </c>
      <c r="D89" s="13">
        <v>3.7410297312113545E-2</v>
      </c>
    </row>
    <row r="90" spans="1:4" x14ac:dyDescent="0.25">
      <c r="A90" s="7">
        <v>41760</v>
      </c>
      <c r="B90" s="9">
        <v>4.0526581994492543E-2</v>
      </c>
      <c r="C90" s="9">
        <v>7.578684436675363E-3</v>
      </c>
      <c r="D90" s="13">
        <v>3.4708471747205864E-2</v>
      </c>
    </row>
    <row r="91" spans="1:4" x14ac:dyDescent="0.25">
      <c r="A91" s="7">
        <v>41791</v>
      </c>
      <c r="B91" s="9">
        <v>4.1174450549450348E-2</v>
      </c>
      <c r="C91" s="9">
        <v>2.1084337349397676E-2</v>
      </c>
      <c r="D91" s="13">
        <v>3.2046778876413953E-2</v>
      </c>
    </row>
    <row r="92" spans="1:4" x14ac:dyDescent="0.25">
      <c r="A92" s="7">
        <v>41821</v>
      </c>
      <c r="B92" s="9">
        <v>3.92344476989374E-2</v>
      </c>
      <c r="C92" s="9">
        <v>2.1242527380390622E-2</v>
      </c>
      <c r="D92" s="13">
        <v>3.3588075487517279E-2</v>
      </c>
    </row>
    <row r="93" spans="1:4" x14ac:dyDescent="0.25">
      <c r="A93" s="7">
        <v>41852</v>
      </c>
      <c r="B93" s="9">
        <v>3.7382390702410111E-2</v>
      </c>
      <c r="C93" s="9">
        <v>-3.9425211721699277E-3</v>
      </c>
      <c r="D93" s="13">
        <v>3.7656081409015336E-2</v>
      </c>
    </row>
    <row r="94" spans="1:4" x14ac:dyDescent="0.25">
      <c r="A94" s="7">
        <v>41883</v>
      </c>
      <c r="B94" s="9">
        <v>3.5279969744832759E-2</v>
      </c>
      <c r="C94" s="9">
        <v>6.116207951070424E-3</v>
      </c>
      <c r="D94" s="13">
        <v>4.1684629017580334E-2</v>
      </c>
    </row>
    <row r="95" spans="1:4" x14ac:dyDescent="0.25">
      <c r="A95" s="7">
        <v>41913</v>
      </c>
      <c r="B95" s="9">
        <v>3.626082084274293E-2</v>
      </c>
      <c r="C95" s="9">
        <v>2.0272134682837169E-3</v>
      </c>
      <c r="D95" s="13">
        <v>4.4049591044694018E-2</v>
      </c>
    </row>
    <row r="96" spans="1:4" x14ac:dyDescent="0.25">
      <c r="A96" s="7">
        <v>41944</v>
      </c>
      <c r="B96" s="9">
        <v>3.6450697703076733E-2</v>
      </c>
      <c r="C96" s="9">
        <v>-4.8234231671147451E-3</v>
      </c>
      <c r="D96" s="13">
        <v>5.3245419962754392E-2</v>
      </c>
    </row>
    <row r="97" spans="1:4" x14ac:dyDescent="0.25">
      <c r="A97" s="7">
        <v>41974</v>
      </c>
      <c r="B97" s="9">
        <v>3.6473195412076678E-2</v>
      </c>
      <c r="C97" s="9">
        <v>0</v>
      </c>
      <c r="D97" s="13">
        <v>6.2472845258832836E-2</v>
      </c>
    </row>
    <row r="98" spans="1:4" x14ac:dyDescent="0.25">
      <c r="A98" s="7">
        <v>42005</v>
      </c>
      <c r="B98" s="9">
        <v>3.8483548685742087E-2</v>
      </c>
      <c r="C98" s="9">
        <v>1.9772578976915778E-3</v>
      </c>
      <c r="D98" s="13">
        <v>6.3826134176628302E-2</v>
      </c>
    </row>
    <row r="99" spans="1:4" x14ac:dyDescent="0.25">
      <c r="A99" s="7">
        <v>42036</v>
      </c>
      <c r="B99" s="9">
        <v>4.0536414281009112E-2</v>
      </c>
      <c r="C99" s="9">
        <v>1.0292681952708579E-3</v>
      </c>
      <c r="D99" s="13">
        <v>5.812470448937708E-2</v>
      </c>
    </row>
    <row r="100" spans="1:4" x14ac:dyDescent="0.25">
      <c r="A100" s="7">
        <v>42064</v>
      </c>
      <c r="B100" s="9">
        <v>4.2113406608627516E-2</v>
      </c>
      <c r="C100" s="9">
        <v>1.9447287615147309E-2</v>
      </c>
      <c r="D100" s="13">
        <v>5.247904475723629E-2</v>
      </c>
    </row>
    <row r="101" spans="1:4" x14ac:dyDescent="0.25">
      <c r="A101" s="7">
        <v>42095</v>
      </c>
      <c r="B101" s="9">
        <v>2.863475580698896E-2</v>
      </c>
      <c r="C101" s="9">
        <v>1.7075528873257827E-2</v>
      </c>
      <c r="D101" s="13">
        <v>5.0327159983788707E-2</v>
      </c>
    </row>
    <row r="102" spans="1:4" x14ac:dyDescent="0.25">
      <c r="A102" s="7">
        <v>42125</v>
      </c>
      <c r="B102" s="9">
        <v>1.5317514473883782E-2</v>
      </c>
      <c r="C102" s="9">
        <v>1.6924053050796608E-2</v>
      </c>
      <c r="D102" s="13">
        <v>4.3973528528587554E-2</v>
      </c>
    </row>
    <row r="103" spans="1:4" x14ac:dyDescent="0.25">
      <c r="A103" s="7">
        <v>42156</v>
      </c>
      <c r="B103" s="9">
        <v>2.498333291700273E-3</v>
      </c>
      <c r="C103" s="9">
        <v>1.0816125860373591E-2</v>
      </c>
      <c r="D103" s="13">
        <v>3.7731400054890923E-2</v>
      </c>
    </row>
    <row r="104" spans="1:4" x14ac:dyDescent="0.25">
      <c r="A104" s="7">
        <v>42186</v>
      </c>
      <c r="B104" s="9">
        <v>-3.2052835779848216E-3</v>
      </c>
      <c r="C104" s="9">
        <v>3.1696466240145896E-2</v>
      </c>
      <c r="D104" s="13">
        <v>3.7349549943095167E-2</v>
      </c>
    </row>
    <row r="105" spans="1:4" x14ac:dyDescent="0.25">
      <c r="A105" s="7">
        <v>42217</v>
      </c>
      <c r="B105" s="9">
        <v>-9.3264574606848009E-3</v>
      </c>
      <c r="C105" s="9">
        <v>2.4738449598825277E-2</v>
      </c>
      <c r="D105" s="13">
        <v>3.8587973884061377E-2</v>
      </c>
    </row>
    <row r="106" spans="1:4" x14ac:dyDescent="0.25">
      <c r="A106" s="7">
        <v>42248</v>
      </c>
      <c r="B106" s="9">
        <v>-1.3745867027003139E-2</v>
      </c>
      <c r="C106" s="9">
        <v>3.2421479229989898E-2</v>
      </c>
      <c r="D106" s="13">
        <v>3.9808983372940449E-2</v>
      </c>
    </row>
    <row r="107" spans="1:4" x14ac:dyDescent="0.25">
      <c r="A107" s="7">
        <v>42278</v>
      </c>
      <c r="B107" s="9">
        <v>-1.7958749840645893E-2</v>
      </c>
      <c r="C107" s="9">
        <v>4.046229170223839E-2</v>
      </c>
      <c r="D107" s="13">
        <v>4.028887638341698E-2</v>
      </c>
    </row>
    <row r="108" spans="1:4" x14ac:dyDescent="0.25">
      <c r="A108" s="7">
        <v>42309</v>
      </c>
      <c r="B108" s="9">
        <v>-2.1502234047506827E-2</v>
      </c>
      <c r="C108" s="9">
        <v>4.071445359532451E-2</v>
      </c>
      <c r="D108" s="13">
        <v>4.849660887809612E-2</v>
      </c>
    </row>
    <row r="109" spans="1:4" x14ac:dyDescent="0.25">
      <c r="A109" s="7">
        <v>42339</v>
      </c>
      <c r="B109" s="9">
        <v>-2.5342421180794304E-2</v>
      </c>
      <c r="C109" s="9">
        <v>3.2352941176470564E-2</v>
      </c>
      <c r="D109" s="13">
        <v>5.6711676529785378E-2</v>
      </c>
    </row>
    <row r="110" spans="1:4" x14ac:dyDescent="0.25">
      <c r="A110" s="7">
        <v>42370</v>
      </c>
      <c r="B110" s="9">
        <v>-2.8042666417896357E-2</v>
      </c>
      <c r="C110" s="9">
        <v>2.9599230419959633E-3</v>
      </c>
      <c r="D110" s="13">
        <v>5.3551370622066559E-2</v>
      </c>
    </row>
    <row r="111" spans="1:4" x14ac:dyDescent="0.25">
      <c r="A111" s="7">
        <v>42401</v>
      </c>
      <c r="B111" s="9">
        <v>-3.1272898715718866E-2</v>
      </c>
      <c r="C111" s="9">
        <v>2.9817788488056926E-2</v>
      </c>
      <c r="D111" s="13">
        <v>4.6949218574404428E-2</v>
      </c>
    </row>
    <row r="112" spans="1:4" x14ac:dyDescent="0.25">
      <c r="A112" s="7">
        <v>42430</v>
      </c>
      <c r="B112" s="9">
        <v>-3.4318662105236507E-2</v>
      </c>
      <c r="C112" s="9">
        <v>2.0080321285150856E-3</v>
      </c>
      <c r="D112" s="13">
        <v>4.0384306488906695E-2</v>
      </c>
    </row>
    <row r="113" spans="1:4" x14ac:dyDescent="0.25">
      <c r="A113" s="7">
        <v>42461</v>
      </c>
      <c r="B113" s="9">
        <v>-2.6809616253768157E-2</v>
      </c>
      <c r="C113" s="9">
        <v>4.5428728696583605E-2</v>
      </c>
      <c r="D113" s="13">
        <v>4.2524342727726032E-2</v>
      </c>
    </row>
    <row r="114" spans="1:4" x14ac:dyDescent="0.25">
      <c r="A114" s="7">
        <v>42491</v>
      </c>
      <c r="B114" s="9">
        <v>-1.9579607461451633E-2</v>
      </c>
      <c r="C114" s="9">
        <v>1.8491442663254525E-2</v>
      </c>
      <c r="D114" s="13">
        <v>3.8860199324749004E-2</v>
      </c>
    </row>
    <row r="115" spans="1:4" x14ac:dyDescent="0.25">
      <c r="A115" s="7">
        <v>42522</v>
      </c>
      <c r="B115" s="9">
        <v>-1.1955454539285964E-2</v>
      </c>
      <c r="C115" s="9">
        <v>4.2801556420233519E-2</v>
      </c>
      <c r="D115" s="13">
        <v>3.5256621606768894E-2</v>
      </c>
    </row>
    <row r="116" spans="1:4" x14ac:dyDescent="0.25">
      <c r="A116" s="7">
        <v>42552</v>
      </c>
      <c r="B116" s="9">
        <v>-1.178846399233658E-2</v>
      </c>
      <c r="C116" s="9">
        <v>2.2081820563754705E-2</v>
      </c>
      <c r="D116" s="13">
        <v>3.238066171073864E-2</v>
      </c>
    </row>
    <row r="117" spans="1:4" x14ac:dyDescent="0.25">
      <c r="A117" s="7">
        <v>42583</v>
      </c>
      <c r="B117" s="9">
        <v>-1.0308717988297659E-2</v>
      </c>
      <c r="C117" s="9">
        <v>4.924767568632938E-2</v>
      </c>
      <c r="D117" s="13">
        <v>3.0268059677809461E-2</v>
      </c>
    </row>
    <row r="118" spans="1:4" x14ac:dyDescent="0.25">
      <c r="A118" s="7">
        <v>42614</v>
      </c>
      <c r="B118" s="9">
        <v>-1.0365576706222285E-2</v>
      </c>
      <c r="C118" s="9">
        <v>2.6496565260058769E-2</v>
      </c>
      <c r="D118" s="13">
        <v>2.8186660557290182E-2</v>
      </c>
    </row>
    <row r="119" spans="1:4" x14ac:dyDescent="0.25">
      <c r="A119" s="7">
        <v>42644</v>
      </c>
      <c r="B119" s="9">
        <v>-4.2831245656953527E-3</v>
      </c>
      <c r="C119" s="9">
        <v>1.6527494332553908E-2</v>
      </c>
      <c r="D119" s="13">
        <v>3.2240641046141535E-2</v>
      </c>
    </row>
    <row r="120" spans="1:4" x14ac:dyDescent="0.25">
      <c r="A120" s="7">
        <v>42675</v>
      </c>
      <c r="B120" s="9">
        <v>1.8641887165149707E-3</v>
      </c>
      <c r="C120" s="9">
        <v>1.583467302693025E-2</v>
      </c>
      <c r="D120" s="13">
        <v>4.7431252852578924E-2</v>
      </c>
    </row>
    <row r="121" spans="1:4" x14ac:dyDescent="0.25">
      <c r="A121" s="7">
        <v>42705</v>
      </c>
      <c r="B121" s="9">
        <v>8.1830459448243523E-3</v>
      </c>
      <c r="C121" s="9">
        <v>2.9439696106362854E-2</v>
      </c>
      <c r="D121" s="13">
        <v>6.2726983229629635E-2</v>
      </c>
    </row>
    <row r="122" spans="1:4" x14ac:dyDescent="0.25">
      <c r="A122" s="7">
        <v>42736</v>
      </c>
      <c r="B122" s="9">
        <v>1.090303153249338E-2</v>
      </c>
      <c r="C122" s="9">
        <v>2.3608380476963901E-2</v>
      </c>
      <c r="D122" s="13">
        <v>6.5063156609722395E-2</v>
      </c>
    </row>
    <row r="123" spans="1:4" x14ac:dyDescent="0.25">
      <c r="A123" s="7">
        <v>42767</v>
      </c>
      <c r="B123" s="9">
        <v>1.4069522433504749E-2</v>
      </c>
      <c r="C123" s="9">
        <v>1.4976088288851058E-2</v>
      </c>
      <c r="D123" s="13">
        <v>5.8540628997334136E-2</v>
      </c>
    </row>
    <row r="124" spans="1:4" x14ac:dyDescent="0.25">
      <c r="A124" s="7">
        <v>42795</v>
      </c>
      <c r="B124" s="9">
        <v>1.7048204532420314E-2</v>
      </c>
      <c r="C124" s="9">
        <v>3.7074148296593216E-2</v>
      </c>
      <c r="D124" s="13">
        <v>5.2081185062973309E-2</v>
      </c>
    </row>
    <row r="125" spans="1:4" x14ac:dyDescent="0.25">
      <c r="A125" s="7">
        <v>42826</v>
      </c>
      <c r="B125" s="9">
        <v>1.8016446044269999E-2</v>
      </c>
      <c r="C125" s="9">
        <v>-1.7004215495646593E-2</v>
      </c>
      <c r="D125" s="13">
        <v>4.9587040064545951E-2</v>
      </c>
    </row>
    <row r="126" spans="1:4" x14ac:dyDescent="0.25">
      <c r="A126" s="7">
        <v>42856</v>
      </c>
      <c r="B126" s="9">
        <v>1.9708796089743904E-2</v>
      </c>
      <c r="C126" s="9">
        <v>2.995682774485154E-2</v>
      </c>
      <c r="D126" s="13">
        <v>4.6438702320703039E-2</v>
      </c>
    </row>
    <row r="127" spans="1:4" x14ac:dyDescent="0.25">
      <c r="A127" s="7">
        <v>42887</v>
      </c>
      <c r="B127" s="9">
        <v>2.0652642930149755E-2</v>
      </c>
      <c r="C127" s="9">
        <v>1.1194029850746294E-2</v>
      </c>
      <c r="D127" s="13">
        <v>4.332439565670855E-2</v>
      </c>
    </row>
    <row r="128" spans="1:4" x14ac:dyDescent="0.25">
      <c r="A128" s="7">
        <v>42917</v>
      </c>
      <c r="B128" s="9">
        <v>2.3985742675200601E-2</v>
      </c>
      <c r="C128" s="9">
        <v>1.502922052491632E-2</v>
      </c>
      <c r="D128" s="13">
        <v>4.3808708125308515E-2</v>
      </c>
    </row>
    <row r="129" spans="1:4" x14ac:dyDescent="0.25">
      <c r="A129" s="7">
        <v>42948</v>
      </c>
      <c r="B129" s="9">
        <v>2.6528461227328808E-2</v>
      </c>
      <c r="C129" s="9">
        <v>1.5645564044980111E-2</v>
      </c>
      <c r="D129" s="13">
        <v>3.8111729228050999E-2</v>
      </c>
    </row>
    <row r="130" spans="1:4" x14ac:dyDescent="0.25">
      <c r="A130" s="7">
        <v>42979</v>
      </c>
      <c r="B130" s="9">
        <v>2.9374369039451852E-2</v>
      </c>
      <c r="C130" s="9">
        <v>1.9120458891013385E-2</v>
      </c>
      <c r="D130" s="13">
        <v>3.2541276595745246E-2</v>
      </c>
    </row>
    <row r="131" spans="1:4" x14ac:dyDescent="0.25">
      <c r="A131" s="7">
        <v>43009</v>
      </c>
      <c r="B131" s="9">
        <v>2.8960239552660017E-2</v>
      </c>
      <c r="C131" s="9">
        <v>6.6949822602580498E-3</v>
      </c>
      <c r="D131" s="13">
        <v>3.1207493299927263E-2</v>
      </c>
    </row>
    <row r="132" spans="1:4" x14ac:dyDescent="0.25">
      <c r="A132" s="7">
        <v>43040</v>
      </c>
      <c r="B132" s="9">
        <v>2.8331049809728823E-2</v>
      </c>
      <c r="C132" s="9">
        <v>3.0259255157785846E-2</v>
      </c>
      <c r="D132" s="13">
        <v>4.2537124749267914E-2</v>
      </c>
    </row>
    <row r="133" spans="1:4" x14ac:dyDescent="0.25">
      <c r="A133" s="7">
        <v>43070</v>
      </c>
      <c r="B133" s="9">
        <v>2.7586549939171544E-2</v>
      </c>
      <c r="C133" s="9">
        <v>2.398523985239847E-2</v>
      </c>
      <c r="D133" s="13">
        <v>5.3895591005138216E-2</v>
      </c>
    </row>
    <row r="134" spans="1:4" x14ac:dyDescent="0.25">
      <c r="A134" s="7">
        <v>43101</v>
      </c>
      <c r="B134" s="9">
        <v>2.3369559549346716E-2</v>
      </c>
      <c r="C134" s="9">
        <v>3.5557240076149389E-2</v>
      </c>
      <c r="D134" s="13">
        <v>5.0709575809190041E-2</v>
      </c>
    </row>
    <row r="135" spans="1:4" x14ac:dyDescent="0.25">
      <c r="A135" s="7">
        <v>43132</v>
      </c>
      <c r="B135" s="9">
        <v>1.9184638508435652E-2</v>
      </c>
      <c r="C135" s="9">
        <v>4.5250226333907288E-2</v>
      </c>
      <c r="D135" s="13">
        <v>4.3620008968089187E-2</v>
      </c>
    </row>
    <row r="136" spans="1:4" x14ac:dyDescent="0.25">
      <c r="A136" s="7">
        <v>43160</v>
      </c>
      <c r="B136" s="9">
        <v>1.5123441708973026E-2</v>
      </c>
      <c r="C136" s="9">
        <v>3.0917874396135293E-2</v>
      </c>
      <c r="D136" s="13">
        <v>3.6565063413749328E-2</v>
      </c>
    </row>
    <row r="137" spans="1:4" x14ac:dyDescent="0.25">
      <c r="A137" s="7">
        <v>43191</v>
      </c>
      <c r="B137" s="9">
        <v>1.5100908100887005E-2</v>
      </c>
      <c r="C137" s="9">
        <v>5.8621643105879251E-2</v>
      </c>
      <c r="D137" s="13">
        <v>3.2704934257980232E-2</v>
      </c>
    </row>
    <row r="138" spans="1:4" x14ac:dyDescent="0.25">
      <c r="A138" s="7">
        <v>43221</v>
      </c>
      <c r="B138" s="9">
        <v>1.4746579463065347E-2</v>
      </c>
      <c r="C138" s="9">
        <v>1.4102448099622113E-2</v>
      </c>
      <c r="D138" s="13">
        <v>2.5349472497483767E-2</v>
      </c>
    </row>
    <row r="139" spans="1:4" x14ac:dyDescent="0.25">
      <c r="A139" s="7">
        <v>43252</v>
      </c>
      <c r="B139" s="9">
        <v>1.4544072453370872E-2</v>
      </c>
      <c r="C139" s="9">
        <v>2.6752767527675195E-2</v>
      </c>
      <c r="D139" s="13">
        <v>1.8079380817690942E-2</v>
      </c>
    </row>
    <row r="140" spans="1:4" x14ac:dyDescent="0.25">
      <c r="A140" s="7">
        <v>43282</v>
      </c>
      <c r="B140" s="9">
        <v>1.4535873226808072E-2</v>
      </c>
      <c r="C140" s="9">
        <v>2.4061504928259144E-2</v>
      </c>
      <c r="D140" s="13">
        <v>1.9297152408929544E-2</v>
      </c>
    </row>
    <row r="141" spans="1:4" x14ac:dyDescent="0.25">
      <c r="A141" s="7">
        <v>43313</v>
      </c>
      <c r="B141" s="9">
        <v>1.4673722757061716E-2</v>
      </c>
      <c r="C141" s="9">
        <v>2.8996815649563856E-2</v>
      </c>
      <c r="D141" s="13">
        <v>1.6429357354854072E-2</v>
      </c>
    </row>
    <row r="142" spans="1:4" x14ac:dyDescent="0.25">
      <c r="A142" s="7">
        <v>43344</v>
      </c>
      <c r="B142" s="9">
        <v>1.4670579629336683E-2</v>
      </c>
      <c r="C142" s="9">
        <v>2.1575984990619246E-2</v>
      </c>
      <c r="D142" s="13">
        <v>1.3616682780768496E-2</v>
      </c>
    </row>
    <row r="143" spans="1:4" x14ac:dyDescent="0.25">
      <c r="A143" s="7">
        <v>43374</v>
      </c>
      <c r="B143" s="9">
        <v>1.2191605834099496E-2</v>
      </c>
      <c r="C143" s="9">
        <v>2.4701493461906317E-2</v>
      </c>
      <c r="D143" s="13">
        <v>1.6766754744174873E-2</v>
      </c>
    </row>
    <row r="144" spans="1:4" x14ac:dyDescent="0.25">
      <c r="A144" s="7">
        <v>43405</v>
      </c>
      <c r="B144" s="9">
        <v>9.4782548397137987E-3</v>
      </c>
      <c r="C144" s="9">
        <v>1.6020228428548295E-2</v>
      </c>
      <c r="D144" s="13">
        <v>3.4002927127397831E-2</v>
      </c>
    </row>
    <row r="145" spans="1:4" x14ac:dyDescent="0.25">
      <c r="A145" s="7">
        <v>43435</v>
      </c>
      <c r="B145" s="9">
        <v>7.3277179970980674E-3</v>
      </c>
      <c r="C145" s="9">
        <v>1.8918918918918868E-2</v>
      </c>
      <c r="D145" s="13">
        <v>5.1388328029856961E-2</v>
      </c>
    </row>
    <row r="146" spans="1:4" s="9" customFormat="1" x14ac:dyDescent="0.25">
      <c r="A146" s="7">
        <v>43466</v>
      </c>
      <c r="B146" s="11">
        <v>8.5684220502798437E-3</v>
      </c>
      <c r="C146" s="11">
        <v>1.9488128467388708E-2</v>
      </c>
      <c r="D146" s="11">
        <v>4.7481384143670535E-2</v>
      </c>
    </row>
    <row r="147" spans="1:4" x14ac:dyDescent="0.25">
      <c r="A147" s="7">
        <v>43497</v>
      </c>
      <c r="B147" s="11">
        <v>9.6214271983032975E-3</v>
      </c>
      <c r="C147" s="11">
        <v>2.5409779715244555E-2</v>
      </c>
      <c r="D147" s="11">
        <v>4.0346710763566246E-2</v>
      </c>
    </row>
    <row r="148" spans="1:4" x14ac:dyDescent="0.25">
      <c r="A148" s="7">
        <v>43525</v>
      </c>
      <c r="B148" s="11">
        <v>1.0987659214063868E-2</v>
      </c>
      <c r="C148" s="11">
        <v>2.1555763823805033E-2</v>
      </c>
      <c r="D148" s="11">
        <v>3.3193562973114259E-2</v>
      </c>
    </row>
    <row r="149" spans="1:4" x14ac:dyDescent="0.25">
      <c r="A149" s="7">
        <v>43556</v>
      </c>
      <c r="B149" s="11">
        <v>8.755279925031792E-3</v>
      </c>
      <c r="C149" s="11">
        <v>1.2708923289443185E-2</v>
      </c>
      <c r="D149" s="11">
        <v>3.2770812772174238E-2</v>
      </c>
    </row>
    <row r="150" spans="1:4" x14ac:dyDescent="0.25">
      <c r="A150" s="7">
        <v>43586</v>
      </c>
      <c r="B150" s="11">
        <v>6.6211562037780157E-3</v>
      </c>
      <c r="C150" s="11">
        <v>2.4335643619927679E-2</v>
      </c>
      <c r="D150" s="11">
        <v>2.3835400210889483E-2</v>
      </c>
    </row>
    <row r="151" spans="1:4" x14ac:dyDescent="0.25">
      <c r="A151" s="7">
        <v>43617</v>
      </c>
      <c r="B151" s="11">
        <v>4.7809771214588773E-3</v>
      </c>
      <c r="C151" s="11">
        <v>1.6172506738544451E-2</v>
      </c>
      <c r="D151" s="11">
        <v>1.5023465129949565E-2</v>
      </c>
    </row>
    <row r="152" spans="1:4" x14ac:dyDescent="0.25">
      <c r="A152" s="7">
        <v>43647</v>
      </c>
      <c r="B152" s="11">
        <v>2.1439938798283511E-3</v>
      </c>
      <c r="C152" s="11">
        <v>2.2592221927609072E-2</v>
      </c>
      <c r="D152" s="11">
        <v>1.435890564785431E-2</v>
      </c>
    </row>
    <row r="153" spans="1:4" x14ac:dyDescent="0.25">
      <c r="A153" s="7">
        <v>43678</v>
      </c>
      <c r="B153" s="11">
        <v>-5.7996928686740521E-4</v>
      </c>
      <c r="C153" s="11">
        <v>1.9373242424905381E-2</v>
      </c>
      <c r="D153" s="11">
        <v>7.8120078120015668E-3</v>
      </c>
    </row>
    <row r="154" spans="1:4" x14ac:dyDescent="0.25">
      <c r="A154" s="7">
        <v>43709</v>
      </c>
      <c r="B154" s="11">
        <v>-3.2511789007869428E-3</v>
      </c>
      <c r="C154" s="11">
        <v>2.8466483011937504E-2</v>
      </c>
      <c r="D154" s="11">
        <v>1.4278781543974235E-3</v>
      </c>
    </row>
    <row r="155" spans="1:4" x14ac:dyDescent="0.25">
      <c r="A155" s="7">
        <v>43739</v>
      </c>
      <c r="B155" s="11">
        <v>-5.4995153120368616E-3</v>
      </c>
      <c r="C155" s="11">
        <v>2.5959944519964678E-2</v>
      </c>
      <c r="D155" s="11">
        <v>3.8807566092696035E-3</v>
      </c>
    </row>
    <row r="156" spans="1:4" x14ac:dyDescent="0.25">
      <c r="A156" s="7">
        <v>43770</v>
      </c>
      <c r="B156" s="11">
        <v>-7.4954858248357991E-3</v>
      </c>
      <c r="C156" s="11">
        <v>4.1171082063970854E-2</v>
      </c>
      <c r="D156" s="11">
        <v>2.6874076552089499E-2</v>
      </c>
    </row>
    <row r="157" spans="1:4" x14ac:dyDescent="0.25">
      <c r="A157" s="7">
        <v>43800</v>
      </c>
      <c r="B157" s="11">
        <v>-1.0150612701340982E-2</v>
      </c>
      <c r="C157" s="11">
        <v>2.740937223695852E-2</v>
      </c>
      <c r="D157" s="11">
        <v>5.0242641134698549E-2</v>
      </c>
    </row>
    <row r="158" spans="1:4" x14ac:dyDescent="0.25">
      <c r="A158" s="7">
        <v>43831</v>
      </c>
      <c r="B158" s="11">
        <v>-1.3501478521195332E-2</v>
      </c>
      <c r="C158" s="11">
        <v>2.8218289966024716E-2</v>
      </c>
      <c r="D158" s="11">
        <v>4.0741405421059529E-2</v>
      </c>
    </row>
    <row r="159" spans="1:4" x14ac:dyDescent="0.25">
      <c r="A159" s="7">
        <v>43862</v>
      </c>
      <c r="B159" s="11">
        <v>-1.9224753019337369E-2</v>
      </c>
      <c r="C159" s="11">
        <v>4.5890158211613567E-2</v>
      </c>
      <c r="D159" s="11">
        <v>2.4344628349397067E-2</v>
      </c>
    </row>
    <row r="160" spans="1:4" x14ac:dyDescent="0.25">
      <c r="A160" s="7">
        <v>43891</v>
      </c>
      <c r="B160" s="11">
        <v>-2.3374832446835053E-2</v>
      </c>
      <c r="C160" s="11">
        <v>1.1009174311926632E-2</v>
      </c>
      <c r="D160" s="11">
        <v>7.891802066783294E-3</v>
      </c>
    </row>
    <row r="161" spans="1:4" x14ac:dyDescent="0.25">
      <c r="A161" s="7">
        <v>43922</v>
      </c>
      <c r="B161" s="11">
        <v>-5.6300661812385626E-2</v>
      </c>
      <c r="C161" s="11">
        <v>-0.18644968951199076</v>
      </c>
      <c r="D161" s="11"/>
    </row>
    <row r="162" spans="1:4" x14ac:dyDescent="0.25">
      <c r="A162" s="7">
        <v>43952</v>
      </c>
      <c r="B162" s="11">
        <v>-9.044630983323669E-2</v>
      </c>
      <c r="C162" s="11">
        <v>-0.21212069417458754</v>
      </c>
      <c r="D162" s="11"/>
    </row>
    <row r="163" spans="1:4" x14ac:dyDescent="0.25">
      <c r="A163" s="7">
        <v>43983</v>
      </c>
      <c r="B163" s="11">
        <v>-0.12419809661999801</v>
      </c>
      <c r="C163" s="11">
        <v>-0.19363395225464183</v>
      </c>
      <c r="D163" s="1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BC4A-4610-4CDE-AC7A-A8B91A82F5D2}">
  <dimension ref="A1:E487"/>
  <sheetViews>
    <sheetView topLeftCell="A158" workbookViewId="0">
      <selection activeCell="E164" sqref="E164:E325"/>
    </sheetView>
  </sheetViews>
  <sheetFormatPr baseColWidth="10" defaultRowHeight="15" x14ac:dyDescent="0.25"/>
  <cols>
    <col min="1" max="4" width="11.42578125" style="9"/>
  </cols>
  <sheetData>
    <row r="1" spans="1:4" x14ac:dyDescent="0.25">
      <c r="A1" s="9" t="s">
        <v>28</v>
      </c>
      <c r="B1" s="4" t="s">
        <v>30</v>
      </c>
      <c r="C1" s="9" t="s">
        <v>31</v>
      </c>
      <c r="D1" s="9" t="s">
        <v>32</v>
      </c>
    </row>
    <row r="2" spans="1:4" x14ac:dyDescent="0.25">
      <c r="A2" s="9">
        <v>1.0306492868545001</v>
      </c>
      <c r="B2" s="8"/>
      <c r="C2" s="8"/>
      <c r="D2" s="10"/>
    </row>
    <row r="3" spans="1:4" x14ac:dyDescent="0.25">
      <c r="A3" s="9">
        <v>-1.6151697789694399</v>
      </c>
      <c r="B3" s="10"/>
      <c r="C3" s="10"/>
      <c r="D3" s="10"/>
    </row>
    <row r="4" spans="1:4" x14ac:dyDescent="0.25">
      <c r="A4" s="9">
        <v>0.93506162291824102</v>
      </c>
      <c r="B4" s="10"/>
      <c r="C4" s="10"/>
      <c r="D4" s="10"/>
    </row>
    <row r="5" spans="1:4" x14ac:dyDescent="0.25">
      <c r="A5" s="9">
        <v>-0.36912892847676598</v>
      </c>
      <c r="B5" s="10"/>
      <c r="C5" s="10"/>
      <c r="D5" s="10"/>
    </row>
    <row r="6" spans="1:4" x14ac:dyDescent="0.25">
      <c r="A6" s="9">
        <v>-0.34400750361571902</v>
      </c>
      <c r="B6" s="10"/>
      <c r="D6" s="10"/>
    </row>
    <row r="7" spans="1:4" x14ac:dyDescent="0.25">
      <c r="A7" s="9">
        <v>5.2879018632046498E-2</v>
      </c>
      <c r="B7" s="10"/>
      <c r="D7" s="10"/>
    </row>
    <row r="8" spans="1:4" x14ac:dyDescent="0.25">
      <c r="A8" s="9">
        <v>0.142686752882421</v>
      </c>
      <c r="B8" s="10"/>
      <c r="D8" s="10"/>
    </row>
    <row r="9" spans="1:4" x14ac:dyDescent="0.25">
      <c r="A9" s="9">
        <v>-0.41293088152040103</v>
      </c>
      <c r="B9" s="10"/>
      <c r="D9" s="10"/>
    </row>
    <row r="10" spans="1:4" x14ac:dyDescent="0.25">
      <c r="A10" s="9">
        <v>-0.18068245523660101</v>
      </c>
      <c r="B10" s="10"/>
      <c r="C10" s="10"/>
      <c r="D10" s="10"/>
    </row>
    <row r="11" spans="1:4" x14ac:dyDescent="0.25">
      <c r="A11" s="9">
        <v>-5.4651004746620699E-2</v>
      </c>
      <c r="B11" s="8"/>
      <c r="C11" s="10"/>
      <c r="D11" s="10"/>
    </row>
    <row r="12" spans="1:4" x14ac:dyDescent="0.25">
      <c r="A12" s="9">
        <v>1.92592379936975</v>
      </c>
      <c r="B12" s="10"/>
      <c r="C12" s="10"/>
      <c r="D12" s="10"/>
    </row>
    <row r="13" spans="1:4" x14ac:dyDescent="0.25">
      <c r="A13" s="9">
        <v>-1.0607133052903801</v>
      </c>
      <c r="B13" s="10"/>
      <c r="C13" s="10"/>
      <c r="D13" s="10"/>
    </row>
    <row r="14" spans="1:4" x14ac:dyDescent="0.25">
      <c r="A14" s="9">
        <v>-0.58944220985061602</v>
      </c>
      <c r="B14" s="10"/>
      <c r="C14" s="10"/>
      <c r="D14" s="10"/>
    </row>
    <row r="15" spans="1:4" x14ac:dyDescent="0.25">
      <c r="A15" s="9">
        <v>-1.3017240943183499</v>
      </c>
      <c r="B15" s="10"/>
      <c r="C15" s="10"/>
      <c r="D15" s="10"/>
    </row>
    <row r="16" spans="1:4" x14ac:dyDescent="0.25">
      <c r="A16" s="9">
        <v>0.15769680260821201</v>
      </c>
      <c r="B16" s="10"/>
      <c r="C16" s="10"/>
      <c r="D16" s="10"/>
    </row>
    <row r="17" spans="1:4" x14ac:dyDescent="0.25">
      <c r="A17" s="9">
        <v>-0.41778645634957401</v>
      </c>
      <c r="B17" s="10"/>
      <c r="C17" s="10"/>
      <c r="D17" s="10"/>
    </row>
    <row r="18" spans="1:4" x14ac:dyDescent="0.25">
      <c r="A18" s="9">
        <v>-0.37721050273552398</v>
      </c>
      <c r="B18" s="10"/>
      <c r="C18" s="10"/>
      <c r="D18" s="10"/>
    </row>
    <row r="19" spans="1:4" x14ac:dyDescent="0.25">
      <c r="A19" s="9">
        <v>-1.38232715235312</v>
      </c>
      <c r="B19" s="10"/>
      <c r="C19" s="10"/>
      <c r="D19" s="10"/>
    </row>
    <row r="20" spans="1:4" x14ac:dyDescent="0.25">
      <c r="A20" s="9">
        <v>-0.51262918107654198</v>
      </c>
      <c r="B20" s="10"/>
      <c r="C20" s="10"/>
      <c r="D20" s="10"/>
    </row>
    <row r="21" spans="1:4" x14ac:dyDescent="0.25">
      <c r="A21" s="9">
        <v>-0.35225736535455698</v>
      </c>
      <c r="B21" s="10"/>
      <c r="C21" s="10"/>
      <c r="D21" s="10"/>
    </row>
    <row r="22" spans="1:4" x14ac:dyDescent="0.25">
      <c r="A22" s="9">
        <v>0.294474419005398</v>
      </c>
      <c r="B22" s="10"/>
      <c r="C22" s="10"/>
      <c r="D22" s="10"/>
    </row>
    <row r="23" spans="1:4" x14ac:dyDescent="0.25">
      <c r="A23" s="9">
        <v>0.90760445237326604</v>
      </c>
      <c r="B23" s="10"/>
      <c r="C23" s="10"/>
      <c r="D23" s="10"/>
    </row>
    <row r="24" spans="1:4" x14ac:dyDescent="0.25">
      <c r="A24" s="9">
        <v>3.9619825883499198</v>
      </c>
      <c r="B24" s="10"/>
      <c r="C24" s="10"/>
      <c r="D24" s="10"/>
    </row>
    <row r="25" spans="1:4" x14ac:dyDescent="0.25">
      <c r="A25" s="9">
        <v>2.0496061305815201</v>
      </c>
      <c r="B25" s="10"/>
      <c r="C25" s="10"/>
      <c r="D25" s="10"/>
    </row>
    <row r="26" spans="1:4" x14ac:dyDescent="0.25">
      <c r="A26" s="9">
        <v>2.5047264489376602</v>
      </c>
      <c r="B26" s="10"/>
      <c r="C26" s="10"/>
      <c r="D26" s="10"/>
    </row>
    <row r="27" spans="1:4" x14ac:dyDescent="0.25">
      <c r="A27" s="9">
        <v>1.39044973936767</v>
      </c>
      <c r="B27" s="10"/>
      <c r="C27" s="10"/>
      <c r="D27" s="10"/>
    </row>
    <row r="28" spans="1:4" x14ac:dyDescent="0.25">
      <c r="A28" s="9">
        <v>2.0444158066505298</v>
      </c>
      <c r="B28" s="10"/>
      <c r="C28" s="10"/>
      <c r="D28" s="10"/>
    </row>
    <row r="29" spans="1:4" x14ac:dyDescent="0.25">
      <c r="A29" s="9">
        <v>1.7252291249682801</v>
      </c>
      <c r="B29" s="10"/>
      <c r="C29" s="10"/>
      <c r="D29" s="10"/>
    </row>
    <row r="30" spans="1:4" x14ac:dyDescent="0.25">
      <c r="A30" s="9">
        <v>1.3128982912957701</v>
      </c>
      <c r="B30" s="10"/>
      <c r="C30" s="10"/>
      <c r="D30" s="10"/>
    </row>
    <row r="31" spans="1:4" x14ac:dyDescent="0.25">
      <c r="A31" s="9">
        <v>1.5544255552181501</v>
      </c>
      <c r="B31" s="10"/>
      <c r="C31" s="10"/>
      <c r="D31" s="10"/>
    </row>
    <row r="32" spans="1:4" x14ac:dyDescent="0.25">
      <c r="A32" s="9">
        <v>0.56018490192793002</v>
      </c>
      <c r="B32" s="10"/>
      <c r="C32" s="10"/>
      <c r="D32" s="10"/>
    </row>
    <row r="33" spans="1:4" x14ac:dyDescent="0.25">
      <c r="A33" s="9">
        <v>0.30481778315969199</v>
      </c>
      <c r="B33" s="10"/>
      <c r="C33" s="10"/>
      <c r="D33" s="10"/>
    </row>
    <row r="34" spans="1:4" x14ac:dyDescent="0.25">
      <c r="A34" s="9">
        <v>0.352347597784814</v>
      </c>
      <c r="B34" s="10"/>
      <c r="C34" s="10"/>
      <c r="D34" s="10"/>
    </row>
    <row r="35" spans="1:4" x14ac:dyDescent="0.25">
      <c r="A35" s="9">
        <v>0.21530944690293699</v>
      </c>
      <c r="B35" s="10"/>
      <c r="C35" s="10"/>
      <c r="D35" s="10"/>
    </row>
    <row r="36" spans="1:4" x14ac:dyDescent="0.25">
      <c r="A36" s="9">
        <v>0.93423843920501204</v>
      </c>
      <c r="B36" s="10"/>
      <c r="C36" s="10"/>
      <c r="D36" s="10"/>
    </row>
    <row r="37" spans="1:4" x14ac:dyDescent="0.25">
      <c r="A37" s="9">
        <v>8.3055105372667803E-2</v>
      </c>
      <c r="B37" s="10"/>
      <c r="C37" s="10"/>
      <c r="D37" s="10"/>
    </row>
    <row r="38" spans="1:4" x14ac:dyDescent="0.25">
      <c r="A38" s="9">
        <v>0.68175411661600804</v>
      </c>
      <c r="B38" s="10"/>
      <c r="C38" s="10"/>
      <c r="D38" s="10"/>
    </row>
    <row r="39" spans="1:4" x14ac:dyDescent="0.25">
      <c r="A39" s="9">
        <v>-0.91667895234812302</v>
      </c>
      <c r="B39" s="10"/>
      <c r="C39" s="10"/>
      <c r="D39" s="10"/>
    </row>
    <row r="40" spans="1:4" x14ac:dyDescent="0.25">
      <c r="A40" s="9">
        <v>-5.1807891390352599E-2</v>
      </c>
      <c r="B40" s="10"/>
      <c r="C40" s="10"/>
      <c r="D40" s="10"/>
    </row>
    <row r="41" spans="1:4" x14ac:dyDescent="0.25">
      <c r="A41" s="9">
        <v>-0.74502616456197202</v>
      </c>
      <c r="B41" s="10"/>
      <c r="C41" s="10"/>
      <c r="D41" s="10"/>
    </row>
    <row r="42" spans="1:4" x14ac:dyDescent="0.25">
      <c r="A42" s="9">
        <v>-0.28738162815861901</v>
      </c>
      <c r="B42" s="10"/>
      <c r="C42" s="10"/>
      <c r="D42" s="10"/>
    </row>
    <row r="43" spans="1:4" x14ac:dyDescent="0.25">
      <c r="A43" s="9">
        <v>-0.158276987561218</v>
      </c>
      <c r="B43" s="10"/>
      <c r="C43" s="10"/>
      <c r="D43" s="10"/>
    </row>
    <row r="44" spans="1:4" x14ac:dyDescent="0.25">
      <c r="A44" s="9">
        <v>-0.45797368979902497</v>
      </c>
      <c r="B44" s="10"/>
      <c r="C44" s="10"/>
      <c r="D44" s="10"/>
    </row>
    <row r="45" spans="1:4" x14ac:dyDescent="0.25">
      <c r="A45" s="9">
        <v>-0.639589623132376</v>
      </c>
      <c r="B45" s="10"/>
      <c r="C45" s="10"/>
      <c r="D45" s="10"/>
    </row>
    <row r="46" spans="1:4" x14ac:dyDescent="0.25">
      <c r="A46" s="9">
        <v>-0.22787020869306199</v>
      </c>
      <c r="B46" s="10"/>
      <c r="C46" s="10"/>
      <c r="D46" s="10"/>
    </row>
    <row r="47" spans="1:4" x14ac:dyDescent="0.25">
      <c r="A47" s="9">
        <v>-0.198343653887221</v>
      </c>
      <c r="B47" s="10"/>
      <c r="C47" s="10"/>
      <c r="D47" s="10"/>
    </row>
    <row r="48" spans="1:4" x14ac:dyDescent="0.25">
      <c r="A48" s="9">
        <v>0.78788118475801505</v>
      </c>
      <c r="B48" s="10"/>
      <c r="C48" s="10"/>
      <c r="D48" s="10"/>
    </row>
    <row r="49" spans="1:4" x14ac:dyDescent="0.25">
      <c r="A49" s="9">
        <v>-2.6357250307675901</v>
      </c>
      <c r="B49" s="10"/>
      <c r="C49" s="10"/>
      <c r="D49" s="10"/>
    </row>
    <row r="50" spans="1:4" x14ac:dyDescent="0.25">
      <c r="A50" s="9">
        <v>0.66656425671462405</v>
      </c>
      <c r="B50" s="10"/>
      <c r="C50" s="10"/>
      <c r="D50" s="10"/>
    </row>
    <row r="51" spans="1:4" x14ac:dyDescent="0.25">
      <c r="A51" s="9">
        <v>-0.42144957033786401</v>
      </c>
      <c r="B51" s="10"/>
      <c r="C51" s="10"/>
      <c r="D51" s="10"/>
    </row>
    <row r="52" spans="1:4" x14ac:dyDescent="0.25">
      <c r="A52" s="9">
        <v>-3.7541544568400899E-2</v>
      </c>
      <c r="B52" s="10"/>
      <c r="C52" s="10"/>
      <c r="D52" s="10"/>
    </row>
    <row r="53" spans="1:4" x14ac:dyDescent="0.25">
      <c r="A53" s="9">
        <v>-0.55838096315499497</v>
      </c>
      <c r="B53" s="10"/>
      <c r="C53" s="10"/>
      <c r="D53" s="10"/>
    </row>
    <row r="54" spans="1:4" x14ac:dyDescent="0.25">
      <c r="A54" s="9">
        <v>-0.36761692471305002</v>
      </c>
      <c r="B54" s="10"/>
      <c r="C54" s="10"/>
      <c r="D54" s="10"/>
    </row>
    <row r="55" spans="1:4" x14ac:dyDescent="0.25">
      <c r="A55" s="9">
        <v>-0.483058844241681</v>
      </c>
      <c r="B55" s="10"/>
      <c r="C55" s="10"/>
      <c r="D55" s="10"/>
    </row>
    <row r="56" spans="1:4" x14ac:dyDescent="0.25">
      <c r="A56" s="9">
        <v>-0.35215988222684003</v>
      </c>
      <c r="B56" s="10"/>
      <c r="C56" s="10"/>
      <c r="D56" s="10"/>
    </row>
    <row r="57" spans="1:4" x14ac:dyDescent="0.25">
      <c r="A57" s="9">
        <v>-0.163468086300249</v>
      </c>
      <c r="B57" s="10"/>
      <c r="C57" s="10"/>
      <c r="D57" s="10"/>
    </row>
    <row r="58" spans="1:4" x14ac:dyDescent="0.25">
      <c r="A58" s="9">
        <v>-0.21840484606827701</v>
      </c>
      <c r="B58" s="10"/>
      <c r="C58" s="10"/>
      <c r="D58" s="10"/>
    </row>
    <row r="59" spans="1:4" x14ac:dyDescent="0.25">
      <c r="A59" s="9">
        <v>-0.318200403620366</v>
      </c>
      <c r="B59" s="10"/>
      <c r="C59" s="10"/>
      <c r="D59" s="10"/>
    </row>
    <row r="60" spans="1:4" x14ac:dyDescent="0.25">
      <c r="A60" s="9">
        <v>1.01867675187194</v>
      </c>
      <c r="B60" s="10"/>
      <c r="C60" s="10"/>
      <c r="D60" s="10"/>
    </row>
    <row r="61" spans="1:4" x14ac:dyDescent="0.25">
      <c r="A61" s="9">
        <v>0.74610900294889604</v>
      </c>
      <c r="B61" s="10"/>
      <c r="C61" s="10"/>
      <c r="D61" s="10"/>
    </row>
    <row r="62" spans="1:4" x14ac:dyDescent="0.25">
      <c r="A62" s="9">
        <v>-0.53002657636115402</v>
      </c>
      <c r="B62" s="10"/>
      <c r="C62" s="10"/>
      <c r="D62" s="10"/>
    </row>
    <row r="63" spans="1:4" x14ac:dyDescent="0.25">
      <c r="A63" s="9">
        <v>0.17866480903877599</v>
      </c>
      <c r="B63" s="10"/>
      <c r="C63" s="10"/>
      <c r="D63" s="10"/>
    </row>
    <row r="64" spans="1:4" x14ac:dyDescent="0.25">
      <c r="A64" s="9">
        <v>-0.69220128695419303</v>
      </c>
      <c r="B64" s="10"/>
      <c r="C64" s="10"/>
      <c r="D64" s="10"/>
    </row>
    <row r="65" spans="1:4" x14ac:dyDescent="0.25">
      <c r="A65" s="9">
        <v>-0.41178679915866101</v>
      </c>
      <c r="B65" s="10"/>
      <c r="C65" s="10"/>
      <c r="D65" s="10"/>
    </row>
    <row r="66" spans="1:4" x14ac:dyDescent="0.25">
      <c r="A66" s="9">
        <v>-0.113302254332397</v>
      </c>
      <c r="B66" s="10"/>
      <c r="C66" s="10"/>
      <c r="D66" s="10"/>
    </row>
    <row r="67" spans="1:4" x14ac:dyDescent="0.25">
      <c r="A67" s="9">
        <v>-0.27395133501694002</v>
      </c>
      <c r="B67" s="10"/>
      <c r="C67" s="10"/>
      <c r="D67" s="10"/>
    </row>
    <row r="68" spans="1:4" x14ac:dyDescent="0.25">
      <c r="A68" s="9">
        <v>-0.29645278525664098</v>
      </c>
      <c r="B68" s="10"/>
      <c r="C68" s="10"/>
      <c r="D68" s="10"/>
    </row>
    <row r="69" spans="1:4" x14ac:dyDescent="0.25">
      <c r="A69" s="9">
        <v>-0.152863664899867</v>
      </c>
      <c r="B69" s="10"/>
      <c r="C69" s="10"/>
      <c r="D69" s="10"/>
    </row>
    <row r="70" spans="1:4" x14ac:dyDescent="0.25">
      <c r="A70" s="9">
        <v>-0.19754939673563601</v>
      </c>
      <c r="B70" s="10"/>
      <c r="C70" s="10"/>
      <c r="D70" s="10"/>
    </row>
    <row r="71" spans="1:4" x14ac:dyDescent="0.25">
      <c r="A71" s="9">
        <v>3.2577976645629003E-2</v>
      </c>
      <c r="B71" s="10"/>
      <c r="C71" s="10"/>
      <c r="D71" s="10"/>
    </row>
    <row r="72" spans="1:4" x14ac:dyDescent="0.25">
      <c r="A72" s="9">
        <v>1.01689793292787</v>
      </c>
      <c r="B72" s="10"/>
      <c r="C72" s="10"/>
      <c r="D72" s="10"/>
    </row>
    <row r="73" spans="1:4" x14ac:dyDescent="0.25">
      <c r="A73" s="9">
        <v>-3.63207521500718</v>
      </c>
      <c r="B73" s="10"/>
      <c r="C73" s="10"/>
      <c r="D73" s="10"/>
    </row>
    <row r="74" spans="1:4" x14ac:dyDescent="0.25">
      <c r="A74" s="9">
        <v>2.2713830994265001</v>
      </c>
      <c r="B74" s="10"/>
      <c r="C74" s="10"/>
      <c r="D74" s="10"/>
    </row>
    <row r="75" spans="1:4" x14ac:dyDescent="0.25">
      <c r="A75" s="9">
        <v>0.167113233766464</v>
      </c>
      <c r="B75" s="10"/>
      <c r="C75" s="10"/>
      <c r="D75" s="10"/>
    </row>
    <row r="76" spans="1:4" x14ac:dyDescent="0.25">
      <c r="A76" s="9">
        <v>0.37543060815658902</v>
      </c>
      <c r="B76" s="10"/>
      <c r="C76" s="10"/>
      <c r="D76" s="10"/>
    </row>
    <row r="77" spans="1:4" x14ac:dyDescent="0.25">
      <c r="A77" s="9">
        <v>-0.2057472443119</v>
      </c>
      <c r="B77" s="10"/>
      <c r="C77" s="10"/>
      <c r="D77" s="10"/>
    </row>
    <row r="78" spans="1:4" x14ac:dyDescent="0.25">
      <c r="A78" s="9">
        <v>-0.58103980446527703</v>
      </c>
      <c r="B78" s="10"/>
      <c r="C78" s="10"/>
      <c r="D78" s="10"/>
    </row>
    <row r="79" spans="1:4" x14ac:dyDescent="0.25">
      <c r="A79" s="9">
        <v>-0.68214092289200301</v>
      </c>
      <c r="B79" s="10"/>
      <c r="C79" s="10"/>
      <c r="D79" s="10"/>
    </row>
    <row r="80" spans="1:4" x14ac:dyDescent="0.25">
      <c r="A80" s="9">
        <v>-0.422288443462976</v>
      </c>
      <c r="B80" s="10"/>
      <c r="C80" s="10"/>
      <c r="D80" s="10"/>
    </row>
    <row r="81" spans="1:4" x14ac:dyDescent="0.25">
      <c r="A81" s="9">
        <v>-0.44610517956691298</v>
      </c>
      <c r="B81" s="10"/>
      <c r="C81" s="10"/>
      <c r="D81" s="10"/>
    </row>
    <row r="82" spans="1:4" x14ac:dyDescent="0.25">
      <c r="A82" s="9">
        <v>0.21552090310505401</v>
      </c>
      <c r="B82" s="10"/>
      <c r="C82" s="10"/>
      <c r="D82" s="10"/>
    </row>
    <row r="83" spans="1:4" x14ac:dyDescent="0.25">
      <c r="A83" s="9">
        <v>-0.20803521504099001</v>
      </c>
      <c r="B83" s="10"/>
      <c r="C83" s="10"/>
      <c r="D83" s="10"/>
    </row>
    <row r="84" spans="1:4" x14ac:dyDescent="0.25">
      <c r="A84" s="9">
        <v>0.44367417502538298</v>
      </c>
      <c r="B84" s="10"/>
      <c r="C84" s="10"/>
      <c r="D84" s="10"/>
    </row>
    <row r="85" spans="1:4" x14ac:dyDescent="0.25">
      <c r="A85" s="9">
        <v>-1.75016619471998</v>
      </c>
      <c r="B85" s="10"/>
      <c r="C85" s="10"/>
      <c r="D85" s="10"/>
    </row>
    <row r="86" spans="1:4" x14ac:dyDescent="0.25">
      <c r="A86" s="9">
        <v>0.27268507667433101</v>
      </c>
      <c r="B86" s="10"/>
      <c r="C86" s="10"/>
      <c r="D86" s="10"/>
    </row>
    <row r="87" spans="1:4" x14ac:dyDescent="0.25">
      <c r="A87" s="9">
        <v>-0.18416296730409301</v>
      </c>
      <c r="B87" s="10"/>
      <c r="C87" s="10"/>
      <c r="D87" s="10"/>
    </row>
    <row r="88" spans="1:4" x14ac:dyDescent="0.25">
      <c r="A88" s="9">
        <v>-1.03692224576287</v>
      </c>
      <c r="B88" s="10"/>
      <c r="C88" s="10"/>
      <c r="D88" s="10"/>
    </row>
    <row r="89" spans="1:4" x14ac:dyDescent="0.25">
      <c r="A89" s="9">
        <v>-0.49647663250223201</v>
      </c>
      <c r="B89" s="10"/>
      <c r="C89" s="10"/>
      <c r="D89" s="10"/>
    </row>
    <row r="90" spans="1:4" x14ac:dyDescent="0.25">
      <c r="A90" s="9">
        <v>-0.20151511600960401</v>
      </c>
      <c r="B90" s="10"/>
      <c r="C90" s="10"/>
      <c r="D90" s="10"/>
    </row>
    <row r="91" spans="1:4" x14ac:dyDescent="0.25">
      <c r="A91" s="9">
        <v>-0.62149666770929801</v>
      </c>
      <c r="B91" s="10"/>
      <c r="C91" s="10"/>
      <c r="D91" s="10"/>
    </row>
    <row r="92" spans="1:4" x14ac:dyDescent="0.25">
      <c r="A92" s="9">
        <v>-0.36132212542013598</v>
      </c>
      <c r="B92" s="10"/>
      <c r="C92" s="10"/>
      <c r="D92" s="10"/>
    </row>
    <row r="93" spans="1:4" x14ac:dyDescent="0.25">
      <c r="A93" s="9">
        <v>-0.63251309630361696</v>
      </c>
      <c r="B93" s="10"/>
      <c r="C93" s="10"/>
      <c r="D93" s="10"/>
    </row>
    <row r="94" spans="1:4" x14ac:dyDescent="0.25">
      <c r="A94" s="9">
        <v>-0.88824109709224497</v>
      </c>
      <c r="B94" s="10"/>
      <c r="C94" s="10"/>
      <c r="D94" s="10"/>
    </row>
    <row r="95" spans="1:4" x14ac:dyDescent="0.25">
      <c r="A95" s="9">
        <v>-0.55068226477468396</v>
      </c>
      <c r="B95" s="10"/>
      <c r="C95" s="10"/>
      <c r="D95" s="10"/>
    </row>
    <row r="96" spans="1:4" x14ac:dyDescent="0.25">
      <c r="A96" s="9">
        <v>-5.3846599061164298E-2</v>
      </c>
      <c r="B96" s="10"/>
      <c r="C96" s="10"/>
      <c r="D96" s="10"/>
    </row>
    <row r="97" spans="1:4" x14ac:dyDescent="0.25">
      <c r="A97" s="9">
        <v>-2.10953300183616</v>
      </c>
      <c r="B97" s="10"/>
      <c r="C97" s="10"/>
      <c r="D97" s="10"/>
    </row>
    <row r="98" spans="1:4" x14ac:dyDescent="0.25">
      <c r="A98" s="9">
        <v>1.26646592449396</v>
      </c>
      <c r="B98" s="10"/>
      <c r="C98" s="10"/>
      <c r="D98" s="10"/>
    </row>
    <row r="99" spans="1:4" x14ac:dyDescent="0.25">
      <c r="A99" s="9">
        <v>0.172141426552164</v>
      </c>
      <c r="B99" s="10"/>
      <c r="C99" s="10"/>
      <c r="D99" s="10"/>
    </row>
    <row r="100" spans="1:4" x14ac:dyDescent="0.25">
      <c r="A100" s="9">
        <v>-0.40550938947099002</v>
      </c>
      <c r="B100" s="10"/>
      <c r="C100" s="10"/>
      <c r="D100" s="10"/>
    </row>
    <row r="101" spans="1:4" x14ac:dyDescent="0.25">
      <c r="A101" s="9">
        <v>0.23674230941498001</v>
      </c>
      <c r="B101" s="10"/>
      <c r="C101" s="10"/>
      <c r="D101" s="10"/>
    </row>
    <row r="102" spans="1:4" x14ac:dyDescent="0.25">
      <c r="A102" s="9">
        <v>-0.147496227076921</v>
      </c>
      <c r="B102" s="10"/>
      <c r="C102" s="10"/>
      <c r="D102" s="10"/>
    </row>
    <row r="103" spans="1:4" x14ac:dyDescent="0.25">
      <c r="A103" s="9">
        <v>-0.225285242807649</v>
      </c>
      <c r="B103" s="10"/>
      <c r="C103" s="10"/>
      <c r="D103" s="10"/>
    </row>
    <row r="104" spans="1:4" x14ac:dyDescent="0.25">
      <c r="A104" s="9">
        <v>0.148985037565943</v>
      </c>
      <c r="B104" s="10"/>
      <c r="C104" s="10"/>
      <c r="D104" s="10"/>
    </row>
    <row r="105" spans="1:4" x14ac:dyDescent="0.25">
      <c r="A105" s="9">
        <v>0.17348694802308201</v>
      </c>
      <c r="B105" s="10"/>
      <c r="C105" s="10"/>
      <c r="D105" s="10"/>
    </row>
    <row r="106" spans="1:4" x14ac:dyDescent="0.25">
      <c r="A106" s="9">
        <v>0.24562799485409301</v>
      </c>
      <c r="B106" s="10"/>
      <c r="C106" s="10"/>
      <c r="D106" s="10"/>
    </row>
    <row r="107" spans="1:4" x14ac:dyDescent="0.25">
      <c r="A107" s="9">
        <v>0.46962663194486398</v>
      </c>
      <c r="B107" s="10"/>
      <c r="C107" s="10"/>
      <c r="D107" s="10"/>
    </row>
    <row r="108" spans="1:4" x14ac:dyDescent="0.25">
      <c r="A108" s="9">
        <v>0.90198409471540497</v>
      </c>
      <c r="B108" s="10"/>
      <c r="C108" s="10"/>
      <c r="D108" s="10"/>
    </row>
    <row r="109" spans="1:4" x14ac:dyDescent="0.25">
      <c r="A109" s="9">
        <v>1.52569941028266</v>
      </c>
      <c r="B109" s="10"/>
      <c r="C109" s="10"/>
      <c r="D109" s="10"/>
    </row>
    <row r="110" spans="1:4" x14ac:dyDescent="0.25">
      <c r="A110" s="9">
        <v>1.9146703584631499</v>
      </c>
      <c r="B110" s="10"/>
      <c r="C110" s="10"/>
      <c r="D110" s="10"/>
    </row>
    <row r="111" spans="1:4" x14ac:dyDescent="0.25">
      <c r="A111" s="9">
        <v>-0.22976320397418501</v>
      </c>
      <c r="B111" s="10"/>
      <c r="C111" s="10"/>
      <c r="D111" s="10"/>
    </row>
    <row r="112" spans="1:4" x14ac:dyDescent="0.25">
      <c r="A112" s="9">
        <v>7.7229004240743401E-2</v>
      </c>
      <c r="B112" s="10"/>
      <c r="C112" s="10"/>
      <c r="D112" s="10"/>
    </row>
    <row r="113" spans="1:4" x14ac:dyDescent="0.25">
      <c r="A113" s="9">
        <v>-0.25902317093667498</v>
      </c>
      <c r="B113" s="10"/>
      <c r="C113" s="10"/>
      <c r="D113" s="10"/>
    </row>
    <row r="114" spans="1:4" x14ac:dyDescent="0.25">
      <c r="A114" s="9">
        <v>0.22894141606259</v>
      </c>
      <c r="B114" s="10"/>
      <c r="C114" s="10"/>
      <c r="D114" s="10"/>
    </row>
    <row r="115" spans="1:4" x14ac:dyDescent="0.25">
      <c r="A115" s="9">
        <v>-0.34431836446866398</v>
      </c>
      <c r="B115" s="10"/>
      <c r="C115" s="10"/>
      <c r="D115" s="10"/>
    </row>
    <row r="116" spans="1:4" x14ac:dyDescent="0.25">
      <c r="A116" s="9">
        <v>2.5330290039932899E-2</v>
      </c>
      <c r="B116" s="10"/>
      <c r="C116" s="10"/>
      <c r="D116" s="10"/>
    </row>
    <row r="117" spans="1:4" x14ac:dyDescent="0.25">
      <c r="A117" s="9">
        <v>6.4029599803316406E-2</v>
      </c>
      <c r="B117" s="10"/>
      <c r="C117" s="10"/>
      <c r="D117" s="10"/>
    </row>
    <row r="118" spans="1:4" x14ac:dyDescent="0.25">
      <c r="A118" s="9">
        <v>-0.31225344679271699</v>
      </c>
      <c r="B118" s="10"/>
      <c r="C118" s="10"/>
      <c r="D118" s="10"/>
    </row>
    <row r="119" spans="1:4" x14ac:dyDescent="0.25">
      <c r="A119" s="9">
        <v>-0.30801273584940903</v>
      </c>
      <c r="B119" s="10"/>
      <c r="C119" s="10"/>
      <c r="D119" s="10"/>
    </row>
    <row r="120" spans="1:4" x14ac:dyDescent="0.25">
      <c r="A120" s="9">
        <v>0.19748462414427101</v>
      </c>
      <c r="B120" s="10"/>
      <c r="C120" s="10"/>
      <c r="D120" s="10"/>
    </row>
    <row r="121" spans="1:4" x14ac:dyDescent="0.25">
      <c r="A121" s="9">
        <v>-1.57521582567825</v>
      </c>
      <c r="B121" s="10"/>
      <c r="C121" s="10"/>
      <c r="D121" s="10"/>
    </row>
    <row r="122" spans="1:4" x14ac:dyDescent="0.25">
      <c r="A122" s="9">
        <v>6.23051661273809E-2</v>
      </c>
      <c r="B122" s="10"/>
      <c r="C122" s="10"/>
      <c r="D122" s="10"/>
    </row>
    <row r="123" spans="1:4" x14ac:dyDescent="0.25">
      <c r="A123" s="9">
        <v>-0.426065769210695</v>
      </c>
      <c r="B123" s="10"/>
      <c r="C123" s="10"/>
      <c r="D123" s="10"/>
    </row>
    <row r="124" spans="1:4" x14ac:dyDescent="0.25">
      <c r="A124" s="9">
        <v>-0.63012297473648704</v>
      </c>
      <c r="B124" s="10"/>
      <c r="C124" s="10"/>
      <c r="D124" s="10"/>
    </row>
    <row r="125" spans="1:4" x14ac:dyDescent="0.25">
      <c r="A125" s="9">
        <v>-0.75900268605746202</v>
      </c>
      <c r="B125" s="10"/>
      <c r="C125" s="10"/>
      <c r="D125" s="10"/>
    </row>
    <row r="126" spans="1:4" x14ac:dyDescent="0.25">
      <c r="A126" s="9">
        <v>-0.57079814266541995</v>
      </c>
      <c r="B126" s="10"/>
      <c r="C126" s="10"/>
      <c r="D126" s="10"/>
    </row>
    <row r="127" spans="1:4" x14ac:dyDescent="0.25">
      <c r="A127" s="9">
        <v>-0.59762817815364599</v>
      </c>
      <c r="B127" s="10"/>
      <c r="C127" s="10"/>
      <c r="D127" s="10"/>
    </row>
    <row r="128" spans="1:4" x14ac:dyDescent="0.25">
      <c r="A128" s="9">
        <v>-0.44862216915561698</v>
      </c>
      <c r="B128" s="10"/>
      <c r="C128" s="10"/>
      <c r="D128" s="10"/>
    </row>
    <row r="129" spans="1:4" x14ac:dyDescent="0.25">
      <c r="A129" s="9">
        <v>-0.61817208728159501</v>
      </c>
      <c r="B129" s="10"/>
      <c r="C129" s="10"/>
      <c r="D129" s="10"/>
    </row>
    <row r="130" spans="1:4" x14ac:dyDescent="0.25">
      <c r="A130" s="9">
        <v>-0.185858734800634</v>
      </c>
      <c r="B130" s="10"/>
      <c r="C130" s="10"/>
      <c r="D130" s="10"/>
    </row>
    <row r="131" spans="1:4" x14ac:dyDescent="0.25">
      <c r="A131" s="9">
        <v>-8.2004356737720802E-2</v>
      </c>
      <c r="B131" s="10"/>
      <c r="C131" s="10"/>
      <c r="D131" s="10"/>
    </row>
    <row r="132" spans="1:4" x14ac:dyDescent="0.25">
      <c r="A132" s="9">
        <v>0.30318667689316497</v>
      </c>
      <c r="B132" s="10"/>
      <c r="C132" s="10"/>
      <c r="D132" s="10"/>
    </row>
    <row r="133" spans="1:4" x14ac:dyDescent="0.25">
      <c r="A133" s="9">
        <v>-0.63208799934179805</v>
      </c>
      <c r="B133" s="10"/>
      <c r="C133" s="10"/>
      <c r="D133" s="10"/>
    </row>
    <row r="134" spans="1:4" x14ac:dyDescent="0.25">
      <c r="A134" s="9">
        <v>0.51118073191945501</v>
      </c>
      <c r="B134" s="10"/>
      <c r="C134" s="10"/>
      <c r="D134" s="10"/>
    </row>
    <row r="135" spans="1:4" x14ac:dyDescent="0.25">
      <c r="A135" s="9">
        <v>-0.246272488313247</v>
      </c>
      <c r="B135" s="10"/>
      <c r="C135" s="10"/>
      <c r="D135" s="10"/>
    </row>
    <row r="136" spans="1:4" x14ac:dyDescent="0.25">
      <c r="A136" s="9">
        <v>-0.65969510737408199</v>
      </c>
      <c r="B136" s="10"/>
      <c r="C136" s="10"/>
      <c r="D136" s="10"/>
    </row>
    <row r="137" spans="1:4" x14ac:dyDescent="0.25">
      <c r="A137" s="9">
        <v>-0.91894882672244904</v>
      </c>
      <c r="B137" s="10"/>
      <c r="C137" s="10"/>
      <c r="D137" s="10"/>
    </row>
    <row r="138" spans="1:4" x14ac:dyDescent="0.25">
      <c r="A138" s="9">
        <v>-0.57152877074737696</v>
      </c>
      <c r="B138" s="10"/>
      <c r="C138" s="10"/>
      <c r="D138" s="10"/>
    </row>
    <row r="139" spans="1:4" x14ac:dyDescent="0.25">
      <c r="A139" s="9">
        <v>-0.51456412152895703</v>
      </c>
      <c r="B139" s="10"/>
      <c r="C139" s="10"/>
      <c r="D139" s="10"/>
    </row>
    <row r="140" spans="1:4" x14ac:dyDescent="0.25">
      <c r="A140" s="9">
        <v>-0.468533716584005</v>
      </c>
      <c r="B140" s="10"/>
      <c r="C140" s="10"/>
      <c r="D140" s="10"/>
    </row>
    <row r="141" spans="1:4" x14ac:dyDescent="0.25">
      <c r="A141" s="9">
        <v>-0.46810461970289002</v>
      </c>
      <c r="B141" s="10"/>
      <c r="C141" s="10"/>
      <c r="D141" s="10"/>
    </row>
    <row r="142" spans="1:4" x14ac:dyDescent="0.25">
      <c r="A142" s="9">
        <v>-0.45745359134562202</v>
      </c>
      <c r="B142" s="10"/>
      <c r="C142" s="10"/>
      <c r="D142" s="10"/>
    </row>
    <row r="143" spans="1:4" x14ac:dyDescent="0.25">
      <c r="A143" s="9">
        <v>-0.21858879004901199</v>
      </c>
      <c r="B143" s="10"/>
      <c r="C143" s="10"/>
      <c r="D143" s="10"/>
    </row>
    <row r="144" spans="1:4" x14ac:dyDescent="0.25">
      <c r="A144" s="9">
        <v>0.592075894313423</v>
      </c>
      <c r="B144" s="10"/>
      <c r="C144" s="10"/>
      <c r="D144" s="10"/>
    </row>
    <row r="145" spans="1:4" x14ac:dyDescent="0.25">
      <c r="A145" s="9">
        <v>-1.5593020068018399</v>
      </c>
      <c r="B145" s="10"/>
      <c r="C145" s="10"/>
      <c r="D145" s="10"/>
    </row>
    <row r="146" spans="1:4" x14ac:dyDescent="0.25">
      <c r="A146" s="9">
        <v>0.50095279344833799</v>
      </c>
      <c r="B146" s="10"/>
      <c r="C146" s="10"/>
      <c r="D146" s="10"/>
    </row>
    <row r="147" spans="1:4" x14ac:dyDescent="0.25">
      <c r="A147" s="9">
        <v>-0.31847141273693402</v>
      </c>
      <c r="B147" s="10"/>
      <c r="C147" s="10"/>
      <c r="D147" s="10"/>
    </row>
    <row r="148" spans="1:4" x14ac:dyDescent="0.25">
      <c r="A148" s="9">
        <v>1.1213955115057099</v>
      </c>
      <c r="B148" s="10"/>
      <c r="C148" s="10"/>
      <c r="D148" s="10"/>
    </row>
    <row r="149" spans="1:4" x14ac:dyDescent="0.25">
      <c r="A149" s="9">
        <v>-0.66522599187840303</v>
      </c>
      <c r="B149" s="10"/>
      <c r="C149" s="10"/>
      <c r="D149" s="10"/>
    </row>
    <row r="150" spans="1:4" x14ac:dyDescent="0.25">
      <c r="A150" s="9">
        <v>0.47227875160031801</v>
      </c>
      <c r="B150" s="10"/>
      <c r="C150" s="10"/>
      <c r="D150" s="10"/>
    </row>
    <row r="151" spans="1:4" x14ac:dyDescent="0.25">
      <c r="A151" s="9">
        <v>-0.24025133807843899</v>
      </c>
      <c r="B151" s="10"/>
      <c r="C151" s="10"/>
      <c r="D151" s="10"/>
    </row>
    <row r="152" spans="1:4" x14ac:dyDescent="0.25">
      <c r="A152" s="9">
        <v>-0.54970798514225205</v>
      </c>
      <c r="B152" s="10"/>
      <c r="C152" s="10"/>
      <c r="D152" s="10"/>
    </row>
    <row r="153" spans="1:4" x14ac:dyDescent="0.25">
      <c r="A153" s="9">
        <v>-0.49087108389072298</v>
      </c>
      <c r="B153" s="10"/>
      <c r="C153" s="10"/>
      <c r="D153" s="10"/>
    </row>
    <row r="154" spans="1:4" x14ac:dyDescent="0.25">
      <c r="A154" s="9">
        <v>-1.3246683345432799</v>
      </c>
      <c r="B154" s="10"/>
      <c r="C154" s="10"/>
      <c r="D154" s="10"/>
    </row>
    <row r="155" spans="1:4" x14ac:dyDescent="0.25">
      <c r="A155" s="9">
        <v>-0.22214306916058299</v>
      </c>
      <c r="B155" s="10"/>
      <c r="C155" s="10"/>
      <c r="D155" s="10"/>
    </row>
    <row r="156" spans="1:4" x14ac:dyDescent="0.25">
      <c r="A156" s="9">
        <v>0.38940663484549998</v>
      </c>
      <c r="B156" s="10"/>
      <c r="C156" s="10"/>
      <c r="D156" s="10"/>
    </row>
    <row r="157" spans="1:4" x14ac:dyDescent="0.25">
      <c r="A157" s="9">
        <v>0.24654323738975001</v>
      </c>
      <c r="B157" s="10"/>
      <c r="C157" s="10"/>
      <c r="D157" s="10"/>
    </row>
    <row r="158" spans="1:4" x14ac:dyDescent="0.25">
      <c r="A158" s="9">
        <v>0.70906143663369003</v>
      </c>
      <c r="B158" s="10"/>
      <c r="C158" s="10"/>
      <c r="D158" s="10"/>
    </row>
    <row r="159" spans="1:4" x14ac:dyDescent="0.25">
      <c r="A159" s="9">
        <v>1.6610704583323801</v>
      </c>
      <c r="B159" s="10"/>
      <c r="C159" s="10"/>
      <c r="D159" s="10"/>
    </row>
    <row r="160" spans="1:4" x14ac:dyDescent="0.25">
      <c r="A160" s="9">
        <v>2.17720722722034</v>
      </c>
      <c r="B160" s="8"/>
      <c r="C160" s="10"/>
      <c r="D160" s="10"/>
    </row>
    <row r="161" spans="1:5" x14ac:dyDescent="0.25">
      <c r="A161" s="9">
        <v>2.1253018752566701</v>
      </c>
      <c r="B161" s="10"/>
      <c r="C161" s="10"/>
      <c r="D161" s="7"/>
    </row>
    <row r="162" spans="1:5" x14ac:dyDescent="0.25">
      <c r="A162" s="9">
        <v>2.6707486981453501</v>
      </c>
      <c r="B162" s="10"/>
      <c r="C162" s="10"/>
      <c r="D162" s="7"/>
    </row>
    <row r="163" spans="1:5" x14ac:dyDescent="0.25">
      <c r="A163" s="9">
        <v>2.3053901873517799</v>
      </c>
      <c r="B163" s="10"/>
      <c r="C163" s="10"/>
      <c r="D163" s="7"/>
      <c r="E163" t="s">
        <v>33</v>
      </c>
    </row>
    <row r="164" spans="1:5" x14ac:dyDescent="0.25">
      <c r="A164" s="9">
        <v>0.33247694656440202</v>
      </c>
      <c r="B164" s="17">
        <v>-0.48952050222398003</v>
      </c>
      <c r="C164" s="11"/>
      <c r="D164" s="10"/>
      <c r="E164" s="24">
        <v>-3.84786048216781</v>
      </c>
    </row>
    <row r="165" spans="1:5" x14ac:dyDescent="0.25">
      <c r="A165" s="9">
        <v>3.50545649152939E-2</v>
      </c>
      <c r="B165" s="17">
        <v>-0.84238248429130502</v>
      </c>
      <c r="C165" s="11"/>
      <c r="D165" s="10"/>
      <c r="E165" s="24">
        <v>-3.8965428182747002</v>
      </c>
    </row>
    <row r="166" spans="1:5" x14ac:dyDescent="0.25">
      <c r="A166" s="9">
        <v>-5.0597352989544202E-2</v>
      </c>
      <c r="B166" s="20">
        <v>-1.07165788293956</v>
      </c>
      <c r="C166" s="1"/>
      <c r="D166" s="2"/>
      <c r="E166" s="24">
        <v>-3.2414272843925001</v>
      </c>
    </row>
    <row r="167" spans="1:5" x14ac:dyDescent="0.25">
      <c r="A167" s="9">
        <v>0.18322202223457401</v>
      </c>
      <c r="B167" s="17">
        <v>-1.0931679520973301</v>
      </c>
      <c r="C167" s="11"/>
      <c r="D167" s="10"/>
      <c r="E167" s="24">
        <v>-3.1447394126606598</v>
      </c>
    </row>
    <row r="168" spans="1:5" x14ac:dyDescent="0.25">
      <c r="A168" s="9">
        <v>0.49372565013665298</v>
      </c>
      <c r="B168" s="17">
        <v>-0.97316218030027701</v>
      </c>
      <c r="C168" s="11"/>
      <c r="D168" s="10"/>
      <c r="E168" s="24">
        <v>-3.00833567580219</v>
      </c>
    </row>
    <row r="169" spans="1:5" x14ac:dyDescent="0.25">
      <c r="A169" s="9">
        <v>0.62815602729450704</v>
      </c>
      <c r="B169" s="20">
        <v>-0.57587527244301295</v>
      </c>
      <c r="C169" s="1"/>
      <c r="D169" s="2"/>
      <c r="E169" s="24">
        <v>-2.6874171863687399</v>
      </c>
    </row>
    <row r="170" spans="1:5" x14ac:dyDescent="0.25">
      <c r="A170" s="9">
        <v>0.88669794093749699</v>
      </c>
      <c r="B170" s="17">
        <v>-0.51982844304076103</v>
      </c>
      <c r="C170" s="11"/>
      <c r="D170" s="10"/>
      <c r="E170" s="24">
        <v>-1.9619484820206601</v>
      </c>
    </row>
    <row r="171" spans="1:5" x14ac:dyDescent="0.25">
      <c r="A171" s="9">
        <v>0.22330556092016601</v>
      </c>
      <c r="B171" s="17">
        <v>-1.0724319790229</v>
      </c>
      <c r="C171" s="11"/>
      <c r="D171" s="10"/>
      <c r="E171" s="24">
        <v>-1.82578197230663</v>
      </c>
    </row>
    <row r="172" spans="1:5" x14ac:dyDescent="0.25">
      <c r="A172" s="9">
        <v>0.16599490146361701</v>
      </c>
      <c r="B172" s="20">
        <v>-0.31985970666452401</v>
      </c>
      <c r="C172" s="1"/>
      <c r="D172" s="2"/>
      <c r="E172" s="24">
        <v>-0.77835572808015496</v>
      </c>
    </row>
    <row r="173" spans="1:5" x14ac:dyDescent="0.25">
      <c r="A173" s="9">
        <v>0.238574155953858</v>
      </c>
      <c r="B173" s="17">
        <v>6.1580926042124097E-2</v>
      </c>
      <c r="C173" s="11"/>
      <c r="D173" s="10"/>
      <c r="E173" s="24">
        <v>-1.5791821286975001</v>
      </c>
    </row>
    <row r="174" spans="1:5" x14ac:dyDescent="0.25">
      <c r="A174" s="9">
        <v>-0.40834989917286901</v>
      </c>
      <c r="B174" s="17">
        <v>-0.21375815159193701</v>
      </c>
      <c r="C174" s="11"/>
      <c r="D174" s="10"/>
      <c r="E174" s="24">
        <v>-2.09136731186809</v>
      </c>
    </row>
    <row r="175" spans="1:5" x14ac:dyDescent="0.25">
      <c r="A175" s="9">
        <v>-4.0664302749601998E-2</v>
      </c>
      <c r="B175" s="20">
        <v>1.2657188114647</v>
      </c>
      <c r="C175" s="1"/>
      <c r="D175" s="2"/>
      <c r="E175" s="24">
        <v>-1.10900152753257</v>
      </c>
    </row>
    <row r="176" spans="1:5" x14ac:dyDescent="0.25">
      <c r="A176" s="9">
        <v>-0.43271439255217697</v>
      </c>
      <c r="B176" s="17">
        <v>1.29751319914528</v>
      </c>
      <c r="C176" s="11"/>
      <c r="D176" s="10"/>
      <c r="E176" s="24">
        <v>-1.7056139324590001</v>
      </c>
    </row>
    <row r="177" spans="1:5" x14ac:dyDescent="0.25">
      <c r="A177" s="9">
        <v>-0.80074740155747604</v>
      </c>
      <c r="B177" s="17">
        <v>1.2709203840557799</v>
      </c>
      <c r="C177" s="11"/>
      <c r="D177" s="10"/>
      <c r="E177" s="24">
        <v>-0.37817391756089902</v>
      </c>
    </row>
    <row r="178" spans="1:5" x14ac:dyDescent="0.25">
      <c r="A178" s="9">
        <v>-0.62333263301358</v>
      </c>
      <c r="B178" s="20">
        <v>1.27453880623613</v>
      </c>
      <c r="C178" s="1"/>
      <c r="D178" s="2"/>
      <c r="E178" s="24">
        <v>-1.08999994093872</v>
      </c>
    </row>
    <row r="179" spans="1:5" x14ac:dyDescent="0.25">
      <c r="A179" s="9">
        <v>-1.31737155486552</v>
      </c>
      <c r="B179" s="17">
        <v>1.9596135452114201</v>
      </c>
      <c r="C179" s="11"/>
      <c r="D179" s="10"/>
      <c r="E179" s="24">
        <v>-0.78891575484681997</v>
      </c>
    </row>
    <row r="180" spans="1:5" x14ac:dyDescent="0.25">
      <c r="A180" s="9">
        <v>-0.20886698375894699</v>
      </c>
      <c r="B180" s="17">
        <v>1.2713695470726201</v>
      </c>
      <c r="C180" s="11"/>
      <c r="D180" s="10"/>
      <c r="E180" s="24">
        <v>-1.1928387208878799</v>
      </c>
    </row>
    <row r="181" spans="1:5" x14ac:dyDescent="0.25">
      <c r="A181" s="9">
        <v>7.2530408058413695E-2</v>
      </c>
      <c r="B181" s="20">
        <v>0.62921623573617402</v>
      </c>
      <c r="C181" s="1"/>
      <c r="D181" s="2"/>
      <c r="E181" s="24">
        <v>-1.2673025857971301</v>
      </c>
    </row>
    <row r="182" spans="1:5" x14ac:dyDescent="0.25">
      <c r="A182" s="9">
        <v>0.54063908927039706</v>
      </c>
      <c r="B182" s="17">
        <v>0.87470879573593996</v>
      </c>
      <c r="C182" s="11"/>
      <c r="D182" s="10"/>
      <c r="E182" s="24">
        <v>-0.68135662460860802</v>
      </c>
    </row>
    <row r="183" spans="1:5" x14ac:dyDescent="0.25">
      <c r="A183" s="9">
        <v>0.325304495904775</v>
      </c>
      <c r="B183" s="17">
        <v>0.84750461955142398</v>
      </c>
      <c r="C183" s="11"/>
      <c r="D183" s="10"/>
      <c r="E183" s="24">
        <v>-0.65262763435725002</v>
      </c>
    </row>
    <row r="184" spans="1:5" x14ac:dyDescent="0.25">
      <c r="A184" s="9">
        <v>-0.60520777924421199</v>
      </c>
      <c r="B184" s="20">
        <v>1.4430731974618001</v>
      </c>
      <c r="C184" s="1"/>
      <c r="D184" s="2"/>
      <c r="E184" s="24">
        <v>-0.55851468597315101</v>
      </c>
    </row>
    <row r="185" spans="1:5" x14ac:dyDescent="0.25">
      <c r="A185" s="9">
        <v>-0.38104662355705998</v>
      </c>
      <c r="B185" s="17">
        <v>3.0562057096314001</v>
      </c>
      <c r="C185" s="11"/>
      <c r="D185" s="10"/>
      <c r="E185" s="24">
        <v>0.74733884582122201</v>
      </c>
    </row>
    <row r="186" spans="1:5" x14ac:dyDescent="0.25">
      <c r="A186" s="9">
        <v>7.8912541945060005E-2</v>
      </c>
      <c r="B186" s="17">
        <v>3.9011361957703898</v>
      </c>
      <c r="C186" s="11"/>
      <c r="D186" s="10"/>
      <c r="E186" s="24">
        <v>3.27729695466157</v>
      </c>
    </row>
    <row r="187" spans="1:5" x14ac:dyDescent="0.25">
      <c r="A187" s="9">
        <v>0.50393306730078802</v>
      </c>
      <c r="B187" s="20">
        <v>3.6498001006176999</v>
      </c>
      <c r="C187" s="1"/>
      <c r="D187" s="2"/>
      <c r="E187" s="24">
        <v>0.176510911831504</v>
      </c>
    </row>
    <row r="188" spans="1:5" x14ac:dyDescent="0.25">
      <c r="A188" s="9">
        <v>2.6768387888060499</v>
      </c>
      <c r="B188" s="20">
        <v>3.9258211060131001</v>
      </c>
      <c r="C188" s="1"/>
      <c r="D188" s="2"/>
      <c r="E188" s="24">
        <v>-0.624422802990521</v>
      </c>
    </row>
    <row r="189" spans="1:5" x14ac:dyDescent="0.25">
      <c r="A189" s="9">
        <v>1.8477791008530799</v>
      </c>
      <c r="B189" s="17">
        <v>1.1283586128201999</v>
      </c>
      <c r="C189" s="11"/>
      <c r="D189" s="10"/>
      <c r="E189" s="24">
        <v>-0.89798854869826805</v>
      </c>
    </row>
    <row r="190" spans="1:5" x14ac:dyDescent="0.25">
      <c r="A190" s="9">
        <v>1.22313999460906</v>
      </c>
      <c r="B190" s="17">
        <v>-0.244022400190952</v>
      </c>
      <c r="C190" s="11"/>
      <c r="D190" s="10"/>
      <c r="E190" s="24">
        <v>-1.0136304249149899</v>
      </c>
    </row>
    <row r="191" spans="1:5" x14ac:dyDescent="0.25">
      <c r="A191" s="9">
        <v>2.1875557774894299</v>
      </c>
      <c r="B191" s="17">
        <v>-0.173191460726628</v>
      </c>
      <c r="C191" s="11"/>
      <c r="D191" s="10"/>
      <c r="E191" s="24">
        <v>-0.96909143879851001</v>
      </c>
    </row>
    <row r="192" spans="1:5" x14ac:dyDescent="0.25">
      <c r="A192" s="9">
        <v>1.2901009892836801</v>
      </c>
      <c r="B192" s="17">
        <v>-0.42292221469006003</v>
      </c>
      <c r="C192" s="11"/>
      <c r="D192" s="10"/>
      <c r="E192" s="24">
        <v>-1.7878552152101801</v>
      </c>
    </row>
    <row r="193" spans="1:5" x14ac:dyDescent="0.25">
      <c r="A193" s="9">
        <v>1.29144946078888</v>
      </c>
      <c r="B193" s="17">
        <v>-0.45429520483098002</v>
      </c>
      <c r="C193" s="11"/>
      <c r="D193" s="10"/>
      <c r="E193" s="24">
        <v>-1.9341058958831101</v>
      </c>
    </row>
    <row r="194" spans="1:5" x14ac:dyDescent="0.25">
      <c r="A194" s="9">
        <v>1.11742393481936</v>
      </c>
      <c r="B194" s="17">
        <v>-0.65277552602257305</v>
      </c>
      <c r="C194" s="11"/>
      <c r="D194" s="10"/>
      <c r="E194" s="24">
        <v>-1.67356195162414</v>
      </c>
    </row>
    <row r="195" spans="1:5" x14ac:dyDescent="0.25">
      <c r="A195" s="9">
        <v>1.9024884312857899</v>
      </c>
      <c r="B195" s="17">
        <v>-0.530382186239025</v>
      </c>
      <c r="C195" s="11"/>
      <c r="D195" s="10"/>
      <c r="E195" s="24">
        <v>-0.98470309740524697</v>
      </c>
    </row>
    <row r="196" spans="1:5" x14ac:dyDescent="0.25">
      <c r="A196" s="9">
        <v>1.2050928423020899</v>
      </c>
      <c r="B196" s="17">
        <v>-1.1516184924483801</v>
      </c>
      <c r="C196" s="11"/>
      <c r="D196" s="10"/>
      <c r="E196" s="24">
        <v>-1.26321229965519</v>
      </c>
    </row>
    <row r="197" spans="1:5" x14ac:dyDescent="0.25">
      <c r="A197" s="9">
        <v>2.1293621248148602</v>
      </c>
      <c r="B197" s="17">
        <v>-0.61292223228194698</v>
      </c>
      <c r="C197" s="11"/>
      <c r="D197" s="10"/>
      <c r="E197" s="24">
        <v>-1.4403172398228199</v>
      </c>
    </row>
    <row r="198" spans="1:5" x14ac:dyDescent="0.25">
      <c r="A198" s="9">
        <v>2.1685904828809099</v>
      </c>
      <c r="B198" s="17">
        <v>-0.60278598786637305</v>
      </c>
      <c r="C198" s="11"/>
      <c r="D198" s="10"/>
      <c r="E198" s="24">
        <v>-2.2495178524972199</v>
      </c>
    </row>
    <row r="199" spans="1:5" x14ac:dyDescent="0.25">
      <c r="A199" s="9">
        <v>0.85643157651854596</v>
      </c>
      <c r="B199" s="17">
        <v>-0.84041933094050703</v>
      </c>
      <c r="C199" s="11"/>
      <c r="D199" s="10"/>
      <c r="E199" s="24">
        <v>-2.0519475449750502</v>
      </c>
    </row>
    <row r="200" spans="1:5" x14ac:dyDescent="0.25">
      <c r="A200" s="9">
        <v>0.52678789224498601</v>
      </c>
      <c r="B200" s="17">
        <v>-0.21182849122139599</v>
      </c>
      <c r="C200" s="11"/>
      <c r="D200" s="10"/>
      <c r="E200" s="24">
        <v>-1.93908753405943</v>
      </c>
    </row>
    <row r="201" spans="1:5" x14ac:dyDescent="0.25">
      <c r="A201" s="9">
        <v>0.32440121329684002</v>
      </c>
      <c r="B201" s="17">
        <v>-0.145792704342943</v>
      </c>
      <c r="C201" s="11"/>
      <c r="D201" s="10"/>
      <c r="E201" s="24">
        <v>-1.3696114990732</v>
      </c>
    </row>
    <row r="202" spans="1:5" x14ac:dyDescent="0.25">
      <c r="A202" s="9">
        <v>-0.27902436855734702</v>
      </c>
      <c r="B202" s="17">
        <v>-1.1071881270436601</v>
      </c>
      <c r="C202" s="11"/>
      <c r="D202" s="10"/>
      <c r="E202" s="24">
        <v>-1.6994413852624599</v>
      </c>
    </row>
    <row r="203" spans="1:5" x14ac:dyDescent="0.25">
      <c r="A203" s="9">
        <v>2.4973549952808E-2</v>
      </c>
      <c r="B203" s="17">
        <v>-0.75445680853453601</v>
      </c>
      <c r="C203" s="11"/>
      <c r="D203" s="10"/>
      <c r="E203" s="24">
        <v>-1.6351651541163399</v>
      </c>
    </row>
    <row r="204" spans="1:5" x14ac:dyDescent="0.25">
      <c r="A204" s="9">
        <v>0.44372924740653202</v>
      </c>
      <c r="B204" s="17">
        <v>-0.90808316592942395</v>
      </c>
      <c r="C204" s="11"/>
      <c r="D204" s="10"/>
      <c r="E204" s="24">
        <v>-1.39719352736779</v>
      </c>
    </row>
    <row r="205" spans="1:5" x14ac:dyDescent="0.25">
      <c r="A205" s="9">
        <v>7.6900181896455796E-2</v>
      </c>
      <c r="B205" s="17">
        <v>-0.99679551884949602</v>
      </c>
      <c r="C205" s="11"/>
      <c r="D205" s="10"/>
      <c r="E205" s="24">
        <v>-0.71359645215191803</v>
      </c>
    </row>
    <row r="206" spans="1:5" x14ac:dyDescent="0.25">
      <c r="A206" s="9">
        <v>-0.18634083482212799</v>
      </c>
      <c r="B206" s="17">
        <v>-0.79527137626497402</v>
      </c>
      <c r="C206" s="11"/>
      <c r="D206" s="10"/>
      <c r="E206" s="24">
        <v>-1.0728008560882301</v>
      </c>
    </row>
    <row r="207" spans="1:5" x14ac:dyDescent="0.25">
      <c r="A207" s="9">
        <v>0.47850227540143198</v>
      </c>
      <c r="B207" s="17">
        <v>-0.78861935564365104</v>
      </c>
      <c r="C207" s="11"/>
      <c r="D207" s="10"/>
      <c r="E207" s="24">
        <v>-1.41228759873265</v>
      </c>
    </row>
    <row r="208" spans="1:5" x14ac:dyDescent="0.25">
      <c r="A208" s="9">
        <v>-7.6856163513308401E-2</v>
      </c>
      <c r="B208" s="17">
        <v>-1.1974597509254901</v>
      </c>
      <c r="C208" s="11"/>
      <c r="D208" s="10"/>
      <c r="E208" s="24">
        <v>-0.811129948476494</v>
      </c>
    </row>
    <row r="209" spans="1:5" x14ac:dyDescent="0.25">
      <c r="A209" s="9">
        <v>9.6143404374154001E-2</v>
      </c>
      <c r="B209" s="17">
        <v>-0.96789819542162203</v>
      </c>
      <c r="C209" s="11"/>
      <c r="D209" s="10"/>
      <c r="E209" s="24">
        <v>-1.16990549605385</v>
      </c>
    </row>
    <row r="210" spans="1:5" x14ac:dyDescent="0.25">
      <c r="A210" s="9">
        <v>0.115308824823635</v>
      </c>
      <c r="B210" s="17">
        <v>-0.86985678667565103</v>
      </c>
      <c r="C210" s="11"/>
      <c r="D210" s="10"/>
      <c r="E210" s="24">
        <v>-0.79701255156389395</v>
      </c>
    </row>
    <row r="211" spans="1:5" x14ac:dyDescent="0.25">
      <c r="A211" s="9">
        <v>0.31021882995313099</v>
      </c>
      <c r="B211" s="17">
        <v>-0.71807340843377698</v>
      </c>
      <c r="C211" s="11"/>
      <c r="D211" s="10"/>
      <c r="E211" s="24">
        <v>-0.25478742842764002</v>
      </c>
    </row>
    <row r="212" spans="1:5" x14ac:dyDescent="0.25">
      <c r="A212" s="9">
        <v>-1.40412083614018</v>
      </c>
      <c r="B212" s="17">
        <v>-1.4433004612922999</v>
      </c>
      <c r="C212" s="11"/>
      <c r="D212" s="10"/>
      <c r="E212" s="24">
        <v>-0.812917580392994</v>
      </c>
    </row>
    <row r="213" spans="1:5" x14ac:dyDescent="0.25">
      <c r="A213" s="9">
        <v>-0.234749347010517</v>
      </c>
      <c r="B213" s="17">
        <v>-0.83945778666534898</v>
      </c>
      <c r="C213" s="11"/>
      <c r="D213" s="10"/>
      <c r="E213" s="24">
        <v>-0.83349709832721697</v>
      </c>
    </row>
    <row r="214" spans="1:5" x14ac:dyDescent="0.25">
      <c r="A214" s="9">
        <v>-3.9382120514912702E-2</v>
      </c>
      <c r="B214" s="17">
        <v>-0.89970219700654996</v>
      </c>
      <c r="C214" s="11"/>
      <c r="D214" s="10"/>
      <c r="E214" s="24">
        <v>-0.91895043054837899</v>
      </c>
    </row>
    <row r="215" spans="1:5" x14ac:dyDescent="0.25">
      <c r="A215" s="9">
        <v>-0.16432708756523801</v>
      </c>
      <c r="B215" s="17">
        <v>-0.73050612042910801</v>
      </c>
      <c r="C215" s="11"/>
      <c r="D215" s="10"/>
      <c r="E215" s="24">
        <v>-0.71617536737764997</v>
      </c>
    </row>
    <row r="216" spans="1:5" x14ac:dyDescent="0.25">
      <c r="A216" s="9">
        <v>-0.80812350555291101</v>
      </c>
      <c r="B216" s="17">
        <v>-0.68369929062199197</v>
      </c>
      <c r="C216" s="11"/>
      <c r="D216" s="10"/>
      <c r="E216" s="24">
        <v>-0.549466193012492</v>
      </c>
    </row>
    <row r="217" spans="1:5" x14ac:dyDescent="0.25">
      <c r="A217" s="9">
        <v>-1.1705511687447301</v>
      </c>
      <c r="B217" s="17">
        <v>-0.97003268118459796</v>
      </c>
      <c r="C217" s="11"/>
      <c r="D217" s="10"/>
      <c r="E217" s="24">
        <v>-5.43473441444665E-2</v>
      </c>
    </row>
    <row r="218" spans="1:5" x14ac:dyDescent="0.25">
      <c r="A218" s="9">
        <v>-0.164675310683702</v>
      </c>
      <c r="B218" s="17">
        <v>-7.4715427536122495E-2</v>
      </c>
      <c r="C218" s="11"/>
      <c r="D218" s="10"/>
      <c r="E218" s="24">
        <v>-6.3650333944933093E-2</v>
      </c>
    </row>
    <row r="219" spans="1:5" x14ac:dyDescent="0.25">
      <c r="A219" s="9">
        <v>-0.23503017785203301</v>
      </c>
      <c r="B219" s="17">
        <v>-0.27782507285903402</v>
      </c>
      <c r="C219" s="11"/>
      <c r="D219" s="10"/>
      <c r="E219" s="24">
        <v>-0.210157558612243</v>
      </c>
    </row>
    <row r="220" spans="1:5" x14ac:dyDescent="0.25">
      <c r="A220" s="9">
        <v>-0.54850231125967797</v>
      </c>
      <c r="B220" s="17">
        <v>-0.59970823725438605</v>
      </c>
      <c r="C220" s="11"/>
      <c r="D220" s="10"/>
      <c r="E220" s="24">
        <v>9.1059641423117205E-2</v>
      </c>
    </row>
    <row r="221" spans="1:5" x14ac:dyDescent="0.25">
      <c r="A221" s="9">
        <v>7.8223403948112207E-3</v>
      </c>
      <c r="B221" s="17">
        <v>-0.28449647716112803</v>
      </c>
      <c r="C221" s="11"/>
      <c r="D221" s="10"/>
      <c r="E221" s="24">
        <v>0.44175904809650701</v>
      </c>
    </row>
    <row r="222" spans="1:5" x14ac:dyDescent="0.25">
      <c r="A222" s="9">
        <v>-0.29054629843913099</v>
      </c>
      <c r="B222" s="17">
        <v>-0.35258398702671301</v>
      </c>
      <c r="C222" s="11"/>
      <c r="D222" s="10"/>
      <c r="E222" s="24">
        <v>-0.834357344761822</v>
      </c>
    </row>
    <row r="223" spans="1:5" x14ac:dyDescent="0.25">
      <c r="A223" s="9">
        <v>-0.48570161519489802</v>
      </c>
      <c r="B223" s="17">
        <v>-0.29366756069588201</v>
      </c>
      <c r="C223" s="11"/>
      <c r="D223" s="10"/>
      <c r="E223" s="24">
        <v>-0.43076955769045899</v>
      </c>
    </row>
    <row r="224" spans="1:5" x14ac:dyDescent="0.25">
      <c r="A224" s="9">
        <v>-0.73975390110464601</v>
      </c>
      <c r="B224" s="17">
        <v>0.51793946471110197</v>
      </c>
      <c r="C224" s="11"/>
      <c r="D224" s="10"/>
      <c r="E224" s="24">
        <v>-0.61767569460888205</v>
      </c>
    </row>
    <row r="225" spans="1:5" x14ac:dyDescent="0.25">
      <c r="A225" s="9">
        <v>-0.116798942796384</v>
      </c>
      <c r="B225" s="17">
        <v>0.269418811664622</v>
      </c>
      <c r="C225" s="11"/>
      <c r="D225" s="10"/>
      <c r="E225" s="24">
        <v>-0.190643790084603</v>
      </c>
    </row>
    <row r="226" spans="1:5" x14ac:dyDescent="0.25">
      <c r="A226" s="9">
        <v>-0.52714892916254896</v>
      </c>
      <c r="B226" s="17">
        <v>-0.45609901789244101</v>
      </c>
      <c r="C226" s="11"/>
      <c r="D226" s="10"/>
      <c r="E226" s="24">
        <v>-0.88698876208440902</v>
      </c>
    </row>
    <row r="227" spans="1:5" x14ac:dyDescent="0.25">
      <c r="A227" s="9">
        <v>-0.151628799018452</v>
      </c>
      <c r="B227" s="17">
        <v>-0.35782649245519899</v>
      </c>
      <c r="C227" s="11"/>
      <c r="D227" s="10"/>
      <c r="E227" s="24">
        <v>-0.56766427505839101</v>
      </c>
    </row>
    <row r="228" spans="1:5" x14ac:dyDescent="0.25">
      <c r="A228" s="9">
        <v>-0.43008536674765802</v>
      </c>
      <c r="B228" s="17">
        <v>-0.15415339318278701</v>
      </c>
      <c r="C228" s="11"/>
      <c r="D228" s="10"/>
      <c r="E228" s="24">
        <v>-0.60960664413593901</v>
      </c>
    </row>
    <row r="229" spans="1:5" x14ac:dyDescent="0.25">
      <c r="A229" s="9">
        <v>-0.45512114574358897</v>
      </c>
      <c r="B229" s="17">
        <v>-0.33679467529760398</v>
      </c>
      <c r="C229" s="11"/>
      <c r="D229" s="10"/>
      <c r="E229" s="24">
        <v>0.227738937617535</v>
      </c>
    </row>
    <row r="230" spans="1:5" x14ac:dyDescent="0.25">
      <c r="A230" s="9">
        <v>-0.27365127608974799</v>
      </c>
      <c r="B230" s="17">
        <v>-0.19082199989218801</v>
      </c>
      <c r="C230" s="11"/>
      <c r="D230" s="10"/>
      <c r="E230" s="24">
        <v>-0.10166074072482099</v>
      </c>
    </row>
    <row r="231" spans="1:5" x14ac:dyDescent="0.25">
      <c r="A231" s="9">
        <v>-0.45160279743972398</v>
      </c>
      <c r="B231" s="17">
        <v>-0.44622611907162801</v>
      </c>
      <c r="C231" s="11"/>
      <c r="D231" s="10"/>
      <c r="E231" s="24">
        <v>-0.46926214668094202</v>
      </c>
    </row>
    <row r="232" spans="1:5" x14ac:dyDescent="0.25">
      <c r="A232" s="9">
        <v>-0.39748779303655402</v>
      </c>
      <c r="B232" s="17">
        <v>-0.51954732429759398</v>
      </c>
      <c r="C232" s="11"/>
      <c r="D232" s="10"/>
      <c r="E232" s="24">
        <v>-0.33768506120061997</v>
      </c>
    </row>
    <row r="233" spans="1:5" x14ac:dyDescent="0.25">
      <c r="A233" s="9">
        <v>-0.65734237045967703</v>
      </c>
      <c r="B233" s="17">
        <v>-0.35756752152788901</v>
      </c>
      <c r="C233" s="11"/>
      <c r="D233" s="10"/>
      <c r="E233" s="24">
        <v>-4.7175921289780202E-2</v>
      </c>
    </row>
    <row r="234" spans="1:5" x14ac:dyDescent="0.25">
      <c r="A234" s="9">
        <v>-0.311261317638788</v>
      </c>
      <c r="B234" s="17">
        <v>-0.49674605127587801</v>
      </c>
      <c r="C234" s="11"/>
      <c r="D234" s="10"/>
      <c r="E234" s="24">
        <v>-4.6839552477034703E-2</v>
      </c>
    </row>
    <row r="235" spans="1:5" x14ac:dyDescent="0.25">
      <c r="A235" s="9">
        <v>-0.49314387423311901</v>
      </c>
      <c r="B235" s="17">
        <v>-9.9596972963019795E-2</v>
      </c>
      <c r="C235" s="11"/>
      <c r="D235" s="10"/>
      <c r="E235" s="24">
        <v>-0.343668635898911</v>
      </c>
    </row>
    <row r="236" spans="1:5" x14ac:dyDescent="0.25">
      <c r="A236" s="9">
        <v>-1.5489556502184101</v>
      </c>
      <c r="B236" s="17">
        <v>0.18626579476059699</v>
      </c>
      <c r="C236" s="11"/>
      <c r="D236" s="10"/>
      <c r="E236" s="24">
        <v>-0.31010065558203898</v>
      </c>
    </row>
    <row r="237" spans="1:5" x14ac:dyDescent="0.25">
      <c r="A237" s="9">
        <v>1.4681016676707701</v>
      </c>
      <c r="B237" s="17">
        <v>5.58791363731466E-2</v>
      </c>
      <c r="C237" s="11"/>
      <c r="D237" s="10"/>
      <c r="E237" s="24">
        <v>-0.42716087415166498</v>
      </c>
    </row>
    <row r="238" spans="1:5" x14ac:dyDescent="0.25">
      <c r="A238" s="9">
        <v>0.40451304458367099</v>
      </c>
      <c r="B238" s="17">
        <v>-0.86751982537797101</v>
      </c>
      <c r="C238" s="11"/>
      <c r="D238" s="10"/>
      <c r="E238" s="24">
        <v>3.5765694904093398E-2</v>
      </c>
    </row>
    <row r="239" spans="1:5" x14ac:dyDescent="0.25">
      <c r="A239" s="9">
        <v>-0.68876334478869805</v>
      </c>
      <c r="B239" s="17">
        <v>-0.95390778633253603</v>
      </c>
      <c r="C239" s="11"/>
      <c r="D239" s="10"/>
      <c r="E239" s="24">
        <v>-0.34153577006283198</v>
      </c>
    </row>
    <row r="240" spans="1:5" x14ac:dyDescent="0.25">
      <c r="A240" s="9">
        <v>0.457088201991525</v>
      </c>
      <c r="B240" s="17">
        <v>-0.347770519858773</v>
      </c>
      <c r="C240" s="11"/>
      <c r="D240" s="10"/>
      <c r="E240" s="24">
        <v>-0.55669609517263297</v>
      </c>
    </row>
    <row r="241" spans="1:5" x14ac:dyDescent="0.25">
      <c r="A241" s="9">
        <v>0.22885267932764999</v>
      </c>
      <c r="B241" s="17">
        <v>-0.51607418776727898</v>
      </c>
      <c r="C241" s="11"/>
      <c r="D241" s="10"/>
      <c r="E241" s="24">
        <v>0.37942293758096701</v>
      </c>
    </row>
    <row r="242" spans="1:5" x14ac:dyDescent="0.25">
      <c r="A242" s="9">
        <v>-0.40309072347385599</v>
      </c>
      <c r="B242" s="17">
        <v>-0.30804734002158701</v>
      </c>
      <c r="C242" s="11"/>
      <c r="D242" s="10"/>
      <c r="E242" s="24">
        <v>0.95637320053053398</v>
      </c>
    </row>
    <row r="243" spans="1:5" x14ac:dyDescent="0.25">
      <c r="A243" s="9">
        <v>-5.5900758606744497E-2</v>
      </c>
      <c r="B243" s="17">
        <v>-0.54971042316755303</v>
      </c>
      <c r="C243" s="11"/>
      <c r="D243" s="10"/>
      <c r="E243" s="24">
        <v>0.42009328022416198</v>
      </c>
    </row>
    <row r="244" spans="1:5" x14ac:dyDescent="0.25">
      <c r="A244" s="9">
        <v>-0.27842485429897001</v>
      </c>
      <c r="B244" s="17">
        <v>-0.70902378485310302</v>
      </c>
      <c r="C244" s="11"/>
      <c r="D244" s="10"/>
      <c r="E244" s="24">
        <v>0.56336902769609898</v>
      </c>
    </row>
    <row r="245" spans="1:5" x14ac:dyDescent="0.25">
      <c r="A245" s="9">
        <v>-0.25729883467923498</v>
      </c>
      <c r="B245" s="17">
        <v>-0.42008343923633501</v>
      </c>
      <c r="C245" s="11"/>
      <c r="D245" s="10"/>
      <c r="E245" s="24">
        <v>0.50028587435369298</v>
      </c>
    </row>
    <row r="246" spans="1:5" x14ac:dyDescent="0.25">
      <c r="A246" s="9">
        <v>-0.91053046553669403</v>
      </c>
      <c r="B246" s="17">
        <v>-0.60741618564686195</v>
      </c>
      <c r="C246" s="11"/>
      <c r="D246" s="10"/>
      <c r="E246" s="24">
        <v>0.67450314192118299</v>
      </c>
    </row>
    <row r="247" spans="1:5" x14ac:dyDescent="0.25">
      <c r="A247" s="9">
        <v>-2.3756378089151902</v>
      </c>
      <c r="B247" s="17">
        <v>0.15432362997367299</v>
      </c>
      <c r="C247" s="11"/>
      <c r="D247" s="10"/>
      <c r="E247" s="24">
        <v>0.82612105760524301</v>
      </c>
    </row>
    <row r="248" spans="1:5" x14ac:dyDescent="0.25">
      <c r="A248" s="9">
        <v>1.9770462226024501</v>
      </c>
      <c r="B248" s="17">
        <v>0.74915001494747901</v>
      </c>
      <c r="C248" s="11"/>
      <c r="D248" s="10"/>
      <c r="E248" s="24">
        <v>0.18259492174932199</v>
      </c>
    </row>
    <row r="249" spans="1:5" x14ac:dyDescent="0.25">
      <c r="A249" s="9">
        <v>5.8512774439490801E-2</v>
      </c>
      <c r="B249" s="17">
        <v>-5.3367909761537297E-2</v>
      </c>
      <c r="C249" s="11"/>
      <c r="D249" s="10"/>
      <c r="E249" s="24">
        <v>0.46411638547265199</v>
      </c>
    </row>
    <row r="250" spans="1:5" x14ac:dyDescent="0.25">
      <c r="A250" s="9">
        <v>-0.16489587566300801</v>
      </c>
      <c r="B250" s="17">
        <v>-0.41221365052147602</v>
      </c>
      <c r="C250" s="11"/>
      <c r="D250" s="10"/>
      <c r="E250" s="24">
        <v>0.14646091118316401</v>
      </c>
    </row>
    <row r="251" spans="1:5" x14ac:dyDescent="0.25">
      <c r="A251" s="9">
        <v>-0.34762888540204401</v>
      </c>
      <c r="B251" s="17">
        <v>-0.245956924849006</v>
      </c>
      <c r="C251" s="11"/>
      <c r="D251" s="10"/>
      <c r="E251" s="24">
        <v>0.150996509892318</v>
      </c>
    </row>
    <row r="252" spans="1:5" x14ac:dyDescent="0.25">
      <c r="A252" s="9">
        <v>-0.43692984718522299</v>
      </c>
      <c r="B252" s="17">
        <v>-9.9413657637475505E-2</v>
      </c>
      <c r="C252" s="11"/>
      <c r="D252" s="10"/>
      <c r="E252" s="24">
        <v>0.39306977601791998</v>
      </c>
    </row>
    <row r="253" spans="1:5" x14ac:dyDescent="0.25">
      <c r="A253" s="9">
        <v>-0.59371221160376397</v>
      </c>
      <c r="B253" s="17">
        <v>0.18684803254120799</v>
      </c>
      <c r="C253" s="11"/>
      <c r="D253" s="10"/>
      <c r="E253" s="24">
        <v>0.20112154415011099</v>
      </c>
    </row>
    <row r="254" spans="1:5" x14ac:dyDescent="0.25">
      <c r="A254" s="9">
        <v>0.16442004183838399</v>
      </c>
      <c r="B254" s="17">
        <v>0.54027750674545705</v>
      </c>
      <c r="C254" s="11"/>
      <c r="D254" s="10"/>
      <c r="E254" s="24">
        <v>0.198153816578752</v>
      </c>
    </row>
    <row r="255" spans="1:5" x14ac:dyDescent="0.25">
      <c r="A255" s="9">
        <v>7.1223714416998998E-2</v>
      </c>
      <c r="B255" s="17">
        <v>-0.52234766634876795</v>
      </c>
      <c r="C255" s="11"/>
      <c r="D255" s="10"/>
      <c r="E255" s="24">
        <v>0.59605945950214001</v>
      </c>
    </row>
    <row r="256" spans="1:5" x14ac:dyDescent="0.25">
      <c r="A256" s="9">
        <v>-0.28436637141105697</v>
      </c>
      <c r="B256" s="17">
        <v>-0.23133352439685301</v>
      </c>
      <c r="C256" s="11"/>
      <c r="D256" s="10"/>
      <c r="E256" s="24">
        <v>0.58206606144822304</v>
      </c>
    </row>
    <row r="257" spans="1:5" x14ac:dyDescent="0.25">
      <c r="A257" s="9">
        <v>-0.101997616996807</v>
      </c>
      <c r="B257" s="17">
        <v>6.3663381991024203E-3</v>
      </c>
      <c r="C257" s="11"/>
      <c r="D257" s="10"/>
      <c r="E257" s="24">
        <v>0.60590634109505304</v>
      </c>
    </row>
    <row r="258" spans="1:5" x14ac:dyDescent="0.25">
      <c r="A258" s="9">
        <v>-0.51109042953550698</v>
      </c>
      <c r="B258" s="17">
        <v>-0.15606346642806099</v>
      </c>
      <c r="C258" s="11"/>
      <c r="D258" s="10"/>
      <c r="E258" s="24">
        <v>0.47729225106755702</v>
      </c>
    </row>
    <row r="259" spans="1:5" x14ac:dyDescent="0.25">
      <c r="A259" s="9">
        <v>-0.68189880428521898</v>
      </c>
      <c r="B259" s="17">
        <v>-2.7505920573106898E-2</v>
      </c>
      <c r="C259" s="11"/>
      <c r="D259" s="10"/>
      <c r="E259" s="24">
        <v>0.48810486827212701</v>
      </c>
    </row>
    <row r="260" spans="1:5" x14ac:dyDescent="0.25">
      <c r="A260" s="9">
        <v>0.264887824853487</v>
      </c>
      <c r="B260" s="17">
        <v>0.755171477340426</v>
      </c>
      <c r="C260" s="11"/>
      <c r="D260" s="10"/>
      <c r="E260" s="24">
        <v>1.0438251809575401</v>
      </c>
    </row>
    <row r="261" spans="1:5" x14ac:dyDescent="0.25">
      <c r="A261" s="9">
        <v>1.95755375835901E-2</v>
      </c>
      <c r="B261" s="17">
        <v>0.33400439753536998</v>
      </c>
      <c r="C261" s="11"/>
      <c r="D261" s="10"/>
      <c r="E261" s="24">
        <v>0.43009500998948702</v>
      </c>
    </row>
    <row r="262" spans="1:5" x14ac:dyDescent="0.25">
      <c r="A262" s="9">
        <v>-1.7350391622112001E-2</v>
      </c>
      <c r="B262" s="17">
        <v>-0.111039588518897</v>
      </c>
      <c r="C262" s="11"/>
      <c r="D262" s="10"/>
      <c r="E262" s="24">
        <v>0.19630642284149399</v>
      </c>
    </row>
    <row r="263" spans="1:5" x14ac:dyDescent="0.25">
      <c r="A263" s="9">
        <v>0.33466116246321898</v>
      </c>
      <c r="B263" s="17">
        <v>5.94030978288448E-2</v>
      </c>
      <c r="C263" s="11"/>
      <c r="D263" s="10"/>
      <c r="E263" s="24">
        <v>0.58293554605386699</v>
      </c>
    </row>
    <row r="264" spans="1:5" x14ac:dyDescent="0.25">
      <c r="A264" s="9">
        <v>0.244703448214978</v>
      </c>
      <c r="B264" s="17">
        <v>-7.2854870384120196E-2</v>
      </c>
      <c r="C264" s="11"/>
      <c r="D264" s="10"/>
      <c r="E264" s="24">
        <v>-0.45164088567109401</v>
      </c>
    </row>
    <row r="265" spans="1:5" x14ac:dyDescent="0.25">
      <c r="A265" s="9">
        <v>-0.15670956572909001</v>
      </c>
      <c r="B265" s="17">
        <v>-0.11365342516667</v>
      </c>
      <c r="C265" s="11"/>
      <c r="D265" s="10"/>
      <c r="E265" s="24">
        <v>0.214915873731612</v>
      </c>
    </row>
    <row r="266" spans="1:5" x14ac:dyDescent="0.25">
      <c r="A266" s="9">
        <v>0.76484864964521604</v>
      </c>
      <c r="B266" s="17">
        <v>5.5495211394711802E-3</v>
      </c>
      <c r="C266" s="11"/>
      <c r="D266" s="10"/>
      <c r="E266" s="24">
        <v>0.262993427149457</v>
      </c>
    </row>
    <row r="267" spans="1:5" x14ac:dyDescent="0.25">
      <c r="A267" s="9">
        <v>0.11913685744202</v>
      </c>
      <c r="B267" s="17">
        <v>-0.37082883103553999</v>
      </c>
      <c r="C267" s="11"/>
      <c r="D267" s="10"/>
      <c r="E267" s="24">
        <v>0.50823146721354096</v>
      </c>
    </row>
    <row r="268" spans="1:5" x14ac:dyDescent="0.25">
      <c r="A268" s="9">
        <v>-6.1684280411821099E-3</v>
      </c>
      <c r="B268" s="17">
        <v>-0.27327620737389802</v>
      </c>
      <c r="C268" s="11"/>
      <c r="D268" s="10"/>
      <c r="E268" s="24">
        <v>0.47201861772616599</v>
      </c>
    </row>
    <row r="269" spans="1:5" x14ac:dyDescent="0.25">
      <c r="A269" s="9">
        <v>-0.42855963633753702</v>
      </c>
      <c r="B269" s="17">
        <v>-8.0508686207437494E-2</v>
      </c>
      <c r="C269" s="11"/>
      <c r="D269" s="10"/>
      <c r="E269" s="24">
        <v>0.52712282203730199</v>
      </c>
    </row>
    <row r="270" spans="1:5" x14ac:dyDescent="0.25">
      <c r="A270" s="9">
        <v>-0.49321726623957801</v>
      </c>
      <c r="B270" s="17">
        <v>-0.113148833434962</v>
      </c>
      <c r="C270" s="11"/>
      <c r="D270" s="10"/>
      <c r="E270" s="24">
        <v>0.39377673132303398</v>
      </c>
    </row>
    <row r="271" spans="1:5" x14ac:dyDescent="0.25">
      <c r="A271" s="9">
        <v>-0.233565298492837</v>
      </c>
      <c r="B271" s="17">
        <v>-4.4366736432321897E-2</v>
      </c>
      <c r="C271" s="11"/>
      <c r="D271" s="10"/>
      <c r="E271" s="24">
        <v>0.68337566719499998</v>
      </c>
    </row>
    <row r="272" spans="1:5" x14ac:dyDescent="0.25">
      <c r="A272" s="9">
        <v>-0.20784699930594999</v>
      </c>
      <c r="B272" s="17">
        <v>0.45089418127443998</v>
      </c>
      <c r="C272" s="11"/>
      <c r="D272" s="10"/>
      <c r="E272" s="24">
        <v>0.72148660736912296</v>
      </c>
    </row>
    <row r="273" spans="1:5" x14ac:dyDescent="0.25">
      <c r="A273" s="9">
        <v>-6.9424735799288803E-2</v>
      </c>
      <c r="B273" s="17">
        <v>0.24332987639470499</v>
      </c>
      <c r="C273" s="11"/>
      <c r="D273" s="10"/>
      <c r="E273" s="24">
        <v>0.50767544978177703</v>
      </c>
    </row>
    <row r="274" spans="1:5" x14ac:dyDescent="0.25">
      <c r="A274" s="9">
        <v>0.142955094602774</v>
      </c>
      <c r="B274" s="17">
        <v>-4.67373423682838E-2</v>
      </c>
      <c r="C274" s="11"/>
      <c r="D274" s="10"/>
      <c r="E274" s="24">
        <v>0.20081686053710501</v>
      </c>
    </row>
    <row r="275" spans="1:5" x14ac:dyDescent="0.25">
      <c r="A275" s="9">
        <v>-0.212333015622101</v>
      </c>
      <c r="B275" s="17">
        <v>0.35322220567365697</v>
      </c>
      <c r="C275" s="11"/>
      <c r="D275" s="10"/>
      <c r="E275" s="24">
        <v>0.16935276823076501</v>
      </c>
    </row>
    <row r="276" spans="1:5" x14ac:dyDescent="0.25">
      <c r="A276" s="9">
        <v>9.13302658740754E-3</v>
      </c>
      <c r="B276" s="17">
        <v>0.34522806421720897</v>
      </c>
      <c r="C276" s="11"/>
      <c r="D276" s="10"/>
      <c r="E276" s="24">
        <v>-0.25903009474246702</v>
      </c>
    </row>
    <row r="277" spans="1:5" x14ac:dyDescent="0.25">
      <c r="A277" s="9">
        <v>-0.56937718295273698</v>
      </c>
      <c r="B277" s="17">
        <v>0.65985761162094902</v>
      </c>
      <c r="C277" s="11"/>
      <c r="D277" s="10"/>
      <c r="E277" s="24">
        <v>-3.4869258448556498E-2</v>
      </c>
    </row>
    <row r="278" spans="1:5" x14ac:dyDescent="0.25">
      <c r="A278" s="9">
        <v>0.30820398231479401</v>
      </c>
      <c r="B278" s="17">
        <v>0.54668707703971897</v>
      </c>
      <c r="C278" s="11"/>
      <c r="D278" s="10"/>
      <c r="E278" s="24">
        <v>-0.22834107937317</v>
      </c>
    </row>
    <row r="279" spans="1:5" x14ac:dyDescent="0.25">
      <c r="A279" s="9">
        <v>-0.43919411410410297</v>
      </c>
      <c r="B279" s="17">
        <v>2.96640404726232E-2</v>
      </c>
      <c r="C279" s="11"/>
      <c r="D279" s="10"/>
      <c r="E279" s="24">
        <v>0.42851348586113702</v>
      </c>
    </row>
    <row r="280" spans="1:5" x14ac:dyDescent="0.25">
      <c r="A280" s="9">
        <v>-0.59751504545322598</v>
      </c>
      <c r="B280" s="17">
        <v>-0.27680720094086603</v>
      </c>
      <c r="C280" s="11"/>
      <c r="D280" s="10"/>
      <c r="E280" s="24">
        <v>-3.8316598405909098E-2</v>
      </c>
    </row>
    <row r="281" spans="1:5" x14ac:dyDescent="0.25">
      <c r="A281" s="9">
        <v>-0.36165684983794699</v>
      </c>
      <c r="B281" s="17">
        <v>-0.115466718505841</v>
      </c>
      <c r="C281" s="11"/>
      <c r="D281" s="10"/>
      <c r="E281" s="24">
        <v>0.12860571040875701</v>
      </c>
    </row>
    <row r="282" spans="1:5" x14ac:dyDescent="0.25">
      <c r="A282" s="9">
        <v>-0.289486819330111</v>
      </c>
      <c r="B282" s="17">
        <v>-0.104340121092811</v>
      </c>
      <c r="C282" s="11"/>
      <c r="D282" s="10"/>
      <c r="E282" s="24">
        <v>0.42639256215536703</v>
      </c>
    </row>
    <row r="283" spans="1:5" x14ac:dyDescent="0.25">
      <c r="A283" s="9">
        <v>-0.57754791625976099</v>
      </c>
      <c r="B283" s="17">
        <v>4.4907441440599299E-2</v>
      </c>
      <c r="C283" s="11"/>
      <c r="D283" s="10"/>
      <c r="E283" s="24">
        <v>0.173355190253632</v>
      </c>
    </row>
    <row r="284" spans="1:5" x14ac:dyDescent="0.25">
      <c r="A284" s="9">
        <v>0.20988967392239399</v>
      </c>
      <c r="B284" s="17">
        <v>0.68227910056712404</v>
      </c>
      <c r="C284" s="11"/>
      <c r="D284" s="10"/>
      <c r="E284" s="24">
        <v>-0.44933360517580501</v>
      </c>
    </row>
    <row r="285" spans="1:5" x14ac:dyDescent="0.25">
      <c r="A285" s="9">
        <v>4.1864563689885698E-2</v>
      </c>
      <c r="B285" s="17">
        <v>0.14116586749902599</v>
      </c>
      <c r="C285" s="11"/>
      <c r="D285" s="10"/>
      <c r="E285" s="24">
        <v>-6.3310631077991199E-3</v>
      </c>
    </row>
    <row r="286" spans="1:5" x14ac:dyDescent="0.25">
      <c r="A286" s="9">
        <v>-0.42234246717323398</v>
      </c>
      <c r="B286" s="17">
        <v>-0.24687122767053499</v>
      </c>
      <c r="C286" s="11"/>
      <c r="D286" s="10"/>
      <c r="E286" s="24">
        <v>-0.208756051551205</v>
      </c>
    </row>
    <row r="287" spans="1:5" x14ac:dyDescent="0.25">
      <c r="A287" s="9">
        <v>0.78402616022267302</v>
      </c>
      <c r="B287" s="17">
        <v>2.88180411051542E-2</v>
      </c>
      <c r="C287" s="11"/>
      <c r="D287" s="10"/>
      <c r="E287" s="24">
        <v>0.35196488356328898</v>
      </c>
    </row>
    <row r="288" spans="1:5" x14ac:dyDescent="0.25">
      <c r="A288" s="9">
        <v>-0.48396917528334499</v>
      </c>
      <c r="B288" s="17">
        <v>6.1392718048772797E-2</v>
      </c>
      <c r="C288" s="11"/>
      <c r="D288" s="10"/>
      <c r="E288" s="24">
        <v>-5.9583421415705298E-3</v>
      </c>
    </row>
    <row r="289" spans="1:5" x14ac:dyDescent="0.25">
      <c r="A289" s="9">
        <v>-0.60559925711746398</v>
      </c>
      <c r="B289" s="17">
        <v>0.64521974696973206</v>
      </c>
      <c r="C289" s="11"/>
      <c r="D289" s="10"/>
      <c r="E289" s="24">
        <v>0.47167646105802102</v>
      </c>
    </row>
    <row r="290" spans="1:5" x14ac:dyDescent="0.25">
      <c r="A290" s="9">
        <v>-0.30354590969207901</v>
      </c>
      <c r="B290" s="17">
        <v>0.51627207063743297</v>
      </c>
      <c r="C290" s="11"/>
      <c r="D290" s="10"/>
      <c r="E290" s="24">
        <v>0.16926967115196601</v>
      </c>
    </row>
    <row r="291" spans="1:5" x14ac:dyDescent="0.25">
      <c r="A291" s="9">
        <v>1.36384541630446E-2</v>
      </c>
      <c r="B291" s="17">
        <v>0.69326891187942496</v>
      </c>
      <c r="C291" s="11"/>
      <c r="D291" s="10"/>
      <c r="E291" s="24">
        <v>0.19304125306648301</v>
      </c>
    </row>
    <row r="292" spans="1:5" x14ac:dyDescent="0.25">
      <c r="A292" s="9">
        <v>0.12204996685132</v>
      </c>
      <c r="B292" s="17">
        <v>0.38832382060026599</v>
      </c>
      <c r="C292" s="11"/>
      <c r="D292" s="10"/>
      <c r="E292" s="24">
        <v>0.232530427648658</v>
      </c>
    </row>
    <row r="293" spans="1:5" x14ac:dyDescent="0.25">
      <c r="A293" s="9">
        <v>-8.7921809698027695E-3</v>
      </c>
      <c r="B293" s="17">
        <v>-2.3207851973719201E-2</v>
      </c>
      <c r="C293" s="11"/>
      <c r="D293" s="10"/>
      <c r="E293" s="24">
        <v>-2.0575524319548299E-2</v>
      </c>
    </row>
    <row r="294" spans="1:5" x14ac:dyDescent="0.25">
      <c r="A294" s="9">
        <v>0.452389489105605</v>
      </c>
      <c r="B294" s="17">
        <v>-0.27341357393971499</v>
      </c>
      <c r="C294" s="11"/>
      <c r="D294" s="10"/>
      <c r="E294" s="24">
        <v>0.22583298089262099</v>
      </c>
    </row>
    <row r="295" spans="1:5" x14ac:dyDescent="0.25">
      <c r="A295" s="9">
        <v>0.32880854530070203</v>
      </c>
      <c r="B295" s="17">
        <v>-0.34869971593680599</v>
      </c>
      <c r="C295" s="11"/>
      <c r="D295" s="10"/>
      <c r="E295" s="24">
        <v>4.6394413637188797E-2</v>
      </c>
    </row>
    <row r="296" spans="1:5" x14ac:dyDescent="0.25">
      <c r="A296" s="9">
        <v>-0.67208270194268405</v>
      </c>
      <c r="B296" s="17">
        <v>-0.22290117295311501</v>
      </c>
      <c r="C296" s="11"/>
      <c r="D296" s="10"/>
      <c r="E296" s="24">
        <v>0.42901505483163099</v>
      </c>
    </row>
    <row r="297" spans="1:5" x14ac:dyDescent="0.25">
      <c r="A297" s="9">
        <v>-0.44631515388954202</v>
      </c>
      <c r="B297" s="17">
        <v>-0.63690188597979303</v>
      </c>
      <c r="C297" s="11"/>
      <c r="D297" s="10"/>
      <c r="E297" s="24">
        <v>0.66360319290302205</v>
      </c>
    </row>
    <row r="298" spans="1:5" x14ac:dyDescent="0.25">
      <c r="A298" s="9">
        <v>1.1696487262041E-2</v>
      </c>
      <c r="B298" s="17">
        <v>-0.65715899115777898</v>
      </c>
      <c r="C298" s="11"/>
      <c r="D298" s="10"/>
      <c r="E298" s="24">
        <v>0.85050562299160803</v>
      </c>
    </row>
    <row r="299" spans="1:5" x14ac:dyDescent="0.25">
      <c r="A299" s="9">
        <v>-0.382114763973736</v>
      </c>
      <c r="B299" s="17">
        <v>-0.660900893949116</v>
      </c>
      <c r="C299" s="11"/>
      <c r="D299" s="10"/>
      <c r="E299" s="24">
        <v>0.76070873247842197</v>
      </c>
    </row>
    <row r="300" spans="1:5" x14ac:dyDescent="0.25">
      <c r="A300" s="9">
        <v>0.202190223549057</v>
      </c>
      <c r="B300" s="17">
        <v>-0.55564488869518702</v>
      </c>
      <c r="C300" s="11"/>
      <c r="D300" s="10"/>
      <c r="E300" s="24">
        <v>0.68279105787221195</v>
      </c>
    </row>
    <row r="301" spans="1:5" x14ac:dyDescent="0.25">
      <c r="A301" s="9">
        <v>-8.1909105319909095E-2</v>
      </c>
      <c r="B301" s="17">
        <v>-0.46785882077334001</v>
      </c>
      <c r="C301" s="11"/>
      <c r="D301" s="10"/>
      <c r="E301" s="24">
        <v>0.97965090200539195</v>
      </c>
    </row>
    <row r="302" spans="1:5" x14ac:dyDescent="0.25">
      <c r="A302" s="9">
        <v>-0.32757089452253602</v>
      </c>
      <c r="B302" s="17">
        <v>-0.185834968481352</v>
      </c>
      <c r="C302" s="11"/>
      <c r="D302" s="10"/>
      <c r="E302" s="24">
        <v>0.79533389975676705</v>
      </c>
    </row>
    <row r="303" spans="1:5" x14ac:dyDescent="0.25">
      <c r="A303" s="9">
        <v>-7.9735323897098198E-2</v>
      </c>
      <c r="B303" s="17">
        <v>-0.15805234560019499</v>
      </c>
      <c r="C303" s="11"/>
      <c r="D303" s="10"/>
      <c r="E303" s="24">
        <v>1.0887254088970499</v>
      </c>
    </row>
    <row r="304" spans="1:5" x14ac:dyDescent="0.25">
      <c r="A304" s="9">
        <v>-0.41248749650861899</v>
      </c>
      <c r="B304" s="17">
        <v>-0.37161196278587</v>
      </c>
      <c r="C304" s="11"/>
      <c r="D304" s="10"/>
      <c r="E304" s="24">
        <v>1.3290952441964199</v>
      </c>
    </row>
    <row r="305" spans="1:5" x14ac:dyDescent="0.25">
      <c r="A305" s="9">
        <v>-0.45347548611311</v>
      </c>
      <c r="B305" s="17">
        <v>-1.6537475287819299E-2</v>
      </c>
      <c r="C305" s="11"/>
      <c r="D305" s="10"/>
      <c r="E305" s="24">
        <v>1.1703014652761901</v>
      </c>
    </row>
    <row r="306" spans="1:5" x14ac:dyDescent="0.25">
      <c r="A306" s="9">
        <v>-5.0528644602377402E-2</v>
      </c>
      <c r="B306" s="17">
        <v>0.16375073503668999</v>
      </c>
      <c r="C306" s="11"/>
      <c r="D306" s="10"/>
      <c r="E306" s="24">
        <v>1.3739600572028901</v>
      </c>
    </row>
    <row r="307" spans="1:5" x14ac:dyDescent="0.25">
      <c r="A307" s="9">
        <v>-0.45110984128444698</v>
      </c>
      <c r="B307" s="17">
        <v>7.5988499850197996E-2</v>
      </c>
      <c r="C307" s="11"/>
      <c r="D307" s="10"/>
      <c r="E307" s="24">
        <v>1.2253706998810501</v>
      </c>
    </row>
    <row r="308" spans="1:5" x14ac:dyDescent="0.25">
      <c r="A308" s="9">
        <v>-1.39530250943637</v>
      </c>
      <c r="B308" s="17">
        <v>-0.14621134440958</v>
      </c>
      <c r="C308" s="11"/>
      <c r="D308" s="10"/>
      <c r="E308" s="24">
        <v>0.81498688786856399</v>
      </c>
    </row>
    <row r="309" spans="1:5" x14ac:dyDescent="0.25">
      <c r="A309" s="9">
        <v>1.1385853803559201</v>
      </c>
      <c r="B309" s="17">
        <v>0.70069096861621805</v>
      </c>
      <c r="C309" s="11"/>
      <c r="D309" s="10"/>
      <c r="E309" s="24">
        <v>0.60386868665661098</v>
      </c>
    </row>
    <row r="310" spans="1:5" x14ac:dyDescent="0.25">
      <c r="A310" s="9">
        <v>-9.4698017145997002E-2</v>
      </c>
      <c r="B310" s="17">
        <v>-0.30149784816859498</v>
      </c>
      <c r="C310" s="11"/>
      <c r="D310" s="10"/>
      <c r="E310" s="24">
        <v>0.70796244000342701</v>
      </c>
    </row>
    <row r="311" spans="1:5" x14ac:dyDescent="0.25">
      <c r="A311" s="9">
        <v>-0.99163437368717899</v>
      </c>
      <c r="B311" s="17">
        <v>-0.529230899015661</v>
      </c>
      <c r="C311" s="11"/>
      <c r="D311" s="10"/>
      <c r="E311" s="24">
        <v>0.68450314906515197</v>
      </c>
    </row>
    <row r="312" spans="1:5" x14ac:dyDescent="0.25">
      <c r="A312" s="9">
        <v>0.49375894590532798</v>
      </c>
      <c r="B312" s="17">
        <v>0.50284886129929396</v>
      </c>
      <c r="C312" s="11"/>
      <c r="D312" s="10"/>
      <c r="E312" s="24">
        <v>0.54656580242032604</v>
      </c>
    </row>
    <row r="313" spans="1:5" x14ac:dyDescent="0.25">
      <c r="A313" s="9">
        <v>-0.15449219539738199</v>
      </c>
      <c r="B313" s="17">
        <v>-2.6325767983701301E-2</v>
      </c>
      <c r="C313" s="11"/>
      <c r="D313" s="10"/>
      <c r="E313" s="24">
        <v>1.0072339009956801</v>
      </c>
    </row>
    <row r="314" spans="1:5" x14ac:dyDescent="0.25">
      <c r="A314" s="9">
        <v>-0.257255494728169</v>
      </c>
      <c r="B314" s="17">
        <v>0.28943157777425099</v>
      </c>
      <c r="C314" s="11"/>
      <c r="D314" s="10"/>
      <c r="E314" s="24">
        <v>0.51987857507635704</v>
      </c>
    </row>
    <row r="315" spans="1:5" x14ac:dyDescent="0.25">
      <c r="A315" s="9">
        <v>-4.3367252369153203E-2</v>
      </c>
      <c r="B315" s="17">
        <v>0.201465137338667</v>
      </c>
      <c r="C315" s="11"/>
      <c r="D315" s="10"/>
      <c r="E315" s="24">
        <v>0.67547661312405005</v>
      </c>
    </row>
    <row r="316" spans="1:5" x14ac:dyDescent="0.25">
      <c r="A316" s="9">
        <v>-0.325330831510101</v>
      </c>
      <c r="B316" s="17">
        <v>0.37657205883021599</v>
      </c>
      <c r="C316" s="11"/>
      <c r="D316" s="10"/>
      <c r="E316" s="24">
        <v>0.870171149521069</v>
      </c>
    </row>
    <row r="317" spans="1:5" x14ac:dyDescent="0.25">
      <c r="A317" s="9">
        <v>-2.08732236315986E-2</v>
      </c>
      <c r="B317" s="17">
        <v>3.2314575980182302E-2</v>
      </c>
      <c r="C317" s="11"/>
      <c r="D317" s="10"/>
      <c r="E317" s="24">
        <v>0.86153606745375499</v>
      </c>
    </row>
    <row r="318" spans="1:5" x14ac:dyDescent="0.25">
      <c r="A318" s="9">
        <v>1.1337158045706299</v>
      </c>
      <c r="B318" s="17">
        <v>-0.115501914277642</v>
      </c>
      <c r="C318" s="11"/>
      <c r="D318" s="10"/>
      <c r="E318" s="24">
        <v>1.0217686018694701</v>
      </c>
    </row>
    <row r="319" spans="1:5" x14ac:dyDescent="0.25">
      <c r="A319" s="9">
        <v>-1.85198260933582</v>
      </c>
      <c r="B319" s="17">
        <v>-0.46967853272701499</v>
      </c>
      <c r="C319" s="11"/>
      <c r="D319" s="10"/>
      <c r="E319" s="24">
        <v>0.72962390648749298</v>
      </c>
    </row>
    <row r="320" spans="1:5" x14ac:dyDescent="0.25">
      <c r="A320" s="9">
        <v>-0.23579153409481499</v>
      </c>
      <c r="B320" s="17">
        <v>0.105636670635707</v>
      </c>
      <c r="C320" s="11"/>
      <c r="D320" s="10"/>
      <c r="E320" s="24">
        <v>0.57469311438830795</v>
      </c>
    </row>
    <row r="321" spans="1:5" x14ac:dyDescent="0.25">
      <c r="A321" s="9">
        <v>-2.61819542520771</v>
      </c>
      <c r="B321" s="17">
        <v>-9.6994996125851801E-2</v>
      </c>
      <c r="C321" s="11"/>
      <c r="D321" s="10"/>
      <c r="E321" s="24">
        <v>1.2612123151221299</v>
      </c>
    </row>
    <row r="322" spans="1:5" x14ac:dyDescent="0.25">
      <c r="A322" s="9">
        <v>-2.9143612516264E-2</v>
      </c>
      <c r="B322" s="17">
        <v>1.3020322629270999</v>
      </c>
      <c r="C322" s="11"/>
      <c r="D322" s="10"/>
      <c r="E322" s="24">
        <v>1.4861739844756101</v>
      </c>
    </row>
    <row r="323" spans="1:5" x14ac:dyDescent="0.25">
      <c r="A323" s="9">
        <v>1.95529960557928</v>
      </c>
      <c r="B323" s="17">
        <v>2.7852991929970798</v>
      </c>
      <c r="C323" s="11"/>
      <c r="D323" s="10"/>
      <c r="E323" s="25">
        <v>4.0440910179394098</v>
      </c>
    </row>
    <row r="324" spans="1:5" x14ac:dyDescent="0.25">
      <c r="A324" s="9">
        <v>3.1163818288309502</v>
      </c>
      <c r="B324" s="17">
        <v>2.9596405023386199</v>
      </c>
      <c r="C324" s="11"/>
      <c r="D324" s="10"/>
      <c r="E324" s="25">
        <v>0.84397257278432103</v>
      </c>
    </row>
    <row r="325" spans="1:5" x14ac:dyDescent="0.25">
      <c r="A325" s="9">
        <v>2.1928767797543398</v>
      </c>
      <c r="B325" s="20">
        <v>0.98313282938620505</v>
      </c>
      <c r="C325" s="1"/>
      <c r="D325" s="2"/>
      <c r="E325" s="25">
        <v>-1.4373311655286301</v>
      </c>
    </row>
    <row r="326" spans="1:5" x14ac:dyDescent="0.25">
      <c r="A326" s="9">
        <v>-4.96158958514952</v>
      </c>
      <c r="B326" s="17">
        <v>0.65323629300304298</v>
      </c>
      <c r="C326" s="17">
        <v>4.9615895851495004</v>
      </c>
      <c r="D326" s="13">
        <v>-3.84786048216781</v>
      </c>
    </row>
    <row r="327" spans="1:5" x14ac:dyDescent="0.25">
      <c r="A327" s="9">
        <v>-4.9549833285682601</v>
      </c>
      <c r="B327" s="17">
        <v>1.2532639797685701</v>
      </c>
      <c r="C327" s="17">
        <v>4.9549833285682396</v>
      </c>
      <c r="D327" s="13">
        <v>-3.8965428182747002</v>
      </c>
    </row>
    <row r="328" spans="1:5" x14ac:dyDescent="0.25">
      <c r="A328" s="9">
        <v>-4.8629346791433301</v>
      </c>
      <c r="B328" s="17">
        <v>0.90252593568100703</v>
      </c>
      <c r="C328" s="17">
        <v>4.8629346791433097</v>
      </c>
      <c r="D328" s="13">
        <v>-3.2414272843925001</v>
      </c>
    </row>
    <row r="329" spans="1:5" x14ac:dyDescent="0.25">
      <c r="A329" s="9">
        <v>-4.8723323687834901</v>
      </c>
      <c r="B329" s="17">
        <v>1.48622131538844</v>
      </c>
      <c r="C329" s="17">
        <v>4.8723323687834599</v>
      </c>
      <c r="D329" s="13">
        <v>-3.1447394126606598</v>
      </c>
    </row>
    <row r="330" spans="1:5" x14ac:dyDescent="0.25">
      <c r="A330" s="9">
        <v>-4.7340881643822597</v>
      </c>
      <c r="B330" s="17">
        <v>0.39549552175062003</v>
      </c>
      <c r="C330" s="17">
        <v>4.7340881643822303</v>
      </c>
      <c r="D330" s="13">
        <v>-3.00833567580219</v>
      </c>
    </row>
    <row r="331" spans="1:5" x14ac:dyDescent="0.25">
      <c r="A331" s="9">
        <v>-4.3568628677748498</v>
      </c>
      <c r="B331" s="17">
        <v>1.09912778751451</v>
      </c>
      <c r="C331" s="17">
        <v>4.3568628677748196</v>
      </c>
      <c r="D331" s="13">
        <v>-2.6874171863687399</v>
      </c>
    </row>
    <row r="332" spans="1:5" x14ac:dyDescent="0.25">
      <c r="A332" s="9">
        <v>-3.96745908850784</v>
      </c>
      <c r="B332" s="17">
        <v>0.62482869108764805</v>
      </c>
      <c r="C332" s="17">
        <v>3.96745908850782</v>
      </c>
      <c r="D332" s="13">
        <v>-1.9619484820206601</v>
      </c>
    </row>
    <row r="333" spans="1:5" x14ac:dyDescent="0.25">
      <c r="A333" s="9">
        <v>-3.67852950995244</v>
      </c>
      <c r="B333" s="17">
        <v>0.21695484993340799</v>
      </c>
      <c r="C333" s="17">
        <v>3.67852950995242</v>
      </c>
      <c r="D333" s="13">
        <v>-1.82578197230663</v>
      </c>
    </row>
    <row r="334" spans="1:5" x14ac:dyDescent="0.25">
      <c r="A334" s="9">
        <v>-3.3096326394225701</v>
      </c>
      <c r="B334" s="17">
        <v>0.91005524466708299</v>
      </c>
      <c r="C334" s="17">
        <v>3.3096326394225399</v>
      </c>
      <c r="D334" s="13">
        <v>-0.77835572808015496</v>
      </c>
    </row>
    <row r="335" spans="1:5" x14ac:dyDescent="0.25">
      <c r="A335" s="9">
        <v>-2.9020357733759798</v>
      </c>
      <c r="B335" s="17">
        <v>-0.66800556173689996</v>
      </c>
      <c r="C335" s="17">
        <v>2.9020357733759599</v>
      </c>
      <c r="D335" s="13">
        <v>-1.5791821286975001</v>
      </c>
    </row>
    <row r="336" spans="1:5" x14ac:dyDescent="0.25">
      <c r="A336" s="9">
        <v>-2.42871457194149</v>
      </c>
      <c r="B336" s="17">
        <v>-1.019442368639</v>
      </c>
      <c r="C336" s="17">
        <v>2.4287145719414802</v>
      </c>
      <c r="D336" s="13">
        <v>-2.09136731186809</v>
      </c>
    </row>
    <row r="337" spans="1:4" x14ac:dyDescent="0.25">
      <c r="A337" s="9">
        <v>-2.1550604564013698</v>
      </c>
      <c r="B337" s="17">
        <v>-1.1342536767167399</v>
      </c>
      <c r="C337" s="17">
        <v>2.15506045640136</v>
      </c>
      <c r="D337" s="13">
        <v>-1.10900152753257</v>
      </c>
    </row>
    <row r="338" spans="1:4" x14ac:dyDescent="0.25">
      <c r="A338" s="9">
        <v>-1.5359774181583501</v>
      </c>
      <c r="B338" s="17">
        <v>-3.17825684299221</v>
      </c>
      <c r="C338" s="17">
        <v>1.5359774181583501</v>
      </c>
      <c r="D338" s="13">
        <v>-1.7056139324590001</v>
      </c>
    </row>
    <row r="339" spans="1:4" x14ac:dyDescent="0.25">
      <c r="A339" s="9">
        <v>-1.6197135981152899</v>
      </c>
      <c r="B339" s="17">
        <v>-1.2607220414198601</v>
      </c>
      <c r="C339" s="17">
        <v>1.6197135981152799</v>
      </c>
      <c r="D339" s="13">
        <v>-0.37817391756089902</v>
      </c>
    </row>
    <row r="340" spans="1:4" x14ac:dyDescent="0.25">
      <c r="A340" s="9">
        <v>-1.57846381497042</v>
      </c>
      <c r="B340" s="17">
        <v>-2.1575241181431202</v>
      </c>
      <c r="C340" s="17">
        <v>1.57846381497042</v>
      </c>
      <c r="D340" s="13">
        <v>-1.08999994093872</v>
      </c>
    </row>
    <row r="341" spans="1:4" x14ac:dyDescent="0.25">
      <c r="A341" s="9">
        <v>-1.4040783989002501</v>
      </c>
      <c r="B341" s="17">
        <v>-0.99651752814446004</v>
      </c>
      <c r="C341" s="17">
        <v>1.4040783989002501</v>
      </c>
      <c r="D341" s="13">
        <v>-0.78891575484681997</v>
      </c>
    </row>
    <row r="342" spans="1:4" x14ac:dyDescent="0.25">
      <c r="A342" s="9">
        <v>-1.2308257528201401</v>
      </c>
      <c r="B342" s="17">
        <v>-2.05970988858</v>
      </c>
      <c r="C342" s="17">
        <v>1.2308257528201401</v>
      </c>
      <c r="D342" s="13">
        <v>-1.1928387208878799</v>
      </c>
    </row>
    <row r="343" spans="1:4" x14ac:dyDescent="0.25">
      <c r="A343" s="9">
        <v>-0.84895960050673402</v>
      </c>
      <c r="B343" s="17">
        <v>-1.8064708354136101</v>
      </c>
      <c r="C343" s="17">
        <v>0.84895960050673103</v>
      </c>
      <c r="D343" s="13">
        <v>-1.2673025857971301</v>
      </c>
    </row>
    <row r="344" spans="1:4" x14ac:dyDescent="0.25">
      <c r="A344" s="9">
        <v>-0.901597325444636</v>
      </c>
      <c r="B344" s="17">
        <v>-0.86253690914046099</v>
      </c>
      <c r="C344" s="17">
        <v>0.901597325444634</v>
      </c>
      <c r="D344" s="13">
        <v>-0.68135662460860802</v>
      </c>
    </row>
    <row r="345" spans="1:4" x14ac:dyDescent="0.25">
      <c r="A345" s="9">
        <v>-0.72980687704219804</v>
      </c>
      <c r="B345" s="17">
        <v>-1.3812359738406199</v>
      </c>
      <c r="C345" s="17">
        <v>0.72980687704219704</v>
      </c>
      <c r="D345" s="13">
        <v>-0.65262763435725002</v>
      </c>
    </row>
    <row r="346" spans="1:4" x14ac:dyDescent="0.25">
      <c r="A346" s="9">
        <v>-0.45530239855840199</v>
      </c>
      <c r="B346" s="17">
        <v>-0.53273063392810205</v>
      </c>
      <c r="C346" s="17">
        <v>0.45530239855839899</v>
      </c>
      <c r="D346" s="13">
        <v>-0.55851468597315101</v>
      </c>
    </row>
    <row r="347" spans="1:4" x14ac:dyDescent="0.25">
      <c r="A347" s="9">
        <v>-7.6195704231395905E-2</v>
      </c>
      <c r="B347" s="17">
        <v>-0.18919025766366401</v>
      </c>
      <c r="C347" s="17">
        <v>7.6195704231394698E-2</v>
      </c>
      <c r="D347" s="13">
        <v>0.74733884582122201</v>
      </c>
    </row>
    <row r="348" spans="1:4" x14ac:dyDescent="0.25">
      <c r="A348" s="9">
        <v>-0.39079255782217498</v>
      </c>
      <c r="B348" s="17">
        <v>2.9757627836339302</v>
      </c>
      <c r="C348" s="17">
        <v>0.39079255782217198</v>
      </c>
      <c r="D348" s="13">
        <v>3.27729695466157</v>
      </c>
    </row>
    <row r="349" spans="1:4" x14ac:dyDescent="0.25">
      <c r="A349" s="9">
        <v>-0.41520791199986701</v>
      </c>
      <c r="B349" s="17">
        <v>-1.0439396830294101</v>
      </c>
      <c r="C349" s="17">
        <v>0.41520791199986501</v>
      </c>
      <c r="D349" s="13">
        <v>0.176510911831504</v>
      </c>
    </row>
    <row r="350" spans="1:4" x14ac:dyDescent="0.25">
      <c r="A350" s="9">
        <v>-0.72803000722295796</v>
      </c>
      <c r="B350" s="17">
        <v>-0.57041470446137799</v>
      </c>
      <c r="C350" s="17">
        <v>0.72803000722295597</v>
      </c>
      <c r="D350" s="13">
        <v>-0.624422802990521</v>
      </c>
    </row>
    <row r="351" spans="1:4" x14ac:dyDescent="0.25">
      <c r="A351" s="9">
        <v>-0.93419256834068598</v>
      </c>
      <c r="B351" s="17">
        <v>0.50848695707436098</v>
      </c>
      <c r="C351" s="17">
        <v>0.93419256834068398</v>
      </c>
      <c r="D351" s="13">
        <v>-0.89798854869826805</v>
      </c>
    </row>
    <row r="352" spans="1:4" x14ac:dyDescent="0.25">
      <c r="A352" s="9">
        <v>-1.16240097079924</v>
      </c>
      <c r="B352" s="17">
        <v>7.33981874536829E-2</v>
      </c>
      <c r="C352" s="17">
        <v>1.16240097079924</v>
      </c>
      <c r="D352" s="13">
        <v>-1.0136304249149899</v>
      </c>
    </row>
    <row r="353" spans="1:4" x14ac:dyDescent="0.25">
      <c r="A353" s="9">
        <v>-1.4046052481931099</v>
      </c>
      <c r="B353" s="17">
        <v>0.15145257748103499</v>
      </c>
      <c r="C353" s="17">
        <v>1.4046052481931099</v>
      </c>
      <c r="D353" s="13">
        <v>-0.96909143879851001</v>
      </c>
    </row>
    <row r="354" spans="1:4" x14ac:dyDescent="0.25">
      <c r="A354" s="9">
        <v>-1.40075378004448</v>
      </c>
      <c r="B354" s="17">
        <v>-0.62574517194920598</v>
      </c>
      <c r="C354" s="17">
        <v>1.40075378004448</v>
      </c>
      <c r="D354" s="13">
        <v>-1.7878552152101801</v>
      </c>
    </row>
    <row r="355" spans="1:4" x14ac:dyDescent="0.25">
      <c r="A355" s="9">
        <v>-1.6254974391042201</v>
      </c>
      <c r="B355" s="17">
        <v>1.3498157213394</v>
      </c>
      <c r="C355" s="17">
        <v>1.6254974391042201</v>
      </c>
      <c r="D355" s="13">
        <v>-1.9341058958831101</v>
      </c>
    </row>
    <row r="356" spans="1:4" x14ac:dyDescent="0.25">
      <c r="A356" s="9">
        <v>-1.60657772684431</v>
      </c>
      <c r="B356" s="17">
        <v>9.21225315383183E-2</v>
      </c>
      <c r="C356" s="17">
        <v>1.60657772684431</v>
      </c>
      <c r="D356" s="13">
        <v>-1.67356195162414</v>
      </c>
    </row>
    <row r="357" spans="1:4" x14ac:dyDescent="0.25">
      <c r="A357" s="9">
        <v>-2.1250943221724001</v>
      </c>
      <c r="B357" s="17">
        <v>1.35841900585904</v>
      </c>
      <c r="C357" s="17">
        <v>2.1250943221723899</v>
      </c>
      <c r="D357" s="13">
        <v>-0.98470309740524697</v>
      </c>
    </row>
    <row r="358" spans="1:4" x14ac:dyDescent="0.25">
      <c r="A358" s="9">
        <v>-2.2027397116541501</v>
      </c>
      <c r="B358" s="17">
        <v>0.88357577590078196</v>
      </c>
      <c r="C358" s="17">
        <v>2.2027397116541501</v>
      </c>
      <c r="D358" s="13">
        <v>-1.26321229965519</v>
      </c>
    </row>
    <row r="359" spans="1:4" x14ac:dyDescent="0.25">
      <c r="A359" s="9">
        <v>-2.2060211710937399</v>
      </c>
      <c r="B359" s="17">
        <v>1.1988205426201699</v>
      </c>
      <c r="C359" s="17">
        <v>2.2060211710937399</v>
      </c>
      <c r="D359" s="13">
        <v>-1.4403172398228199</v>
      </c>
    </row>
    <row r="360" spans="1:4" x14ac:dyDescent="0.25">
      <c r="A360" s="9">
        <v>-2.5704517091753201</v>
      </c>
      <c r="B360" s="17">
        <v>-1.4697801687704</v>
      </c>
      <c r="C360" s="17">
        <v>2.5704517091753201</v>
      </c>
      <c r="D360" s="13">
        <v>-2.2495178524972199</v>
      </c>
    </row>
    <row r="361" spans="1:4" x14ac:dyDescent="0.25">
      <c r="A361" s="9">
        <v>-2.3674803200732901</v>
      </c>
      <c r="B361" s="17">
        <v>-0.77618171540363401</v>
      </c>
      <c r="C361" s="17">
        <v>2.3674803200732901</v>
      </c>
      <c r="D361" s="13">
        <v>-2.0519475449750502</v>
      </c>
    </row>
    <row r="362" spans="1:4" x14ac:dyDescent="0.25">
      <c r="A362" s="9">
        <v>-0.91234073104697999</v>
      </c>
      <c r="B362" s="17">
        <v>0.11828630154509</v>
      </c>
      <c r="C362" s="17">
        <v>0.91234073104698099</v>
      </c>
      <c r="D362" s="13">
        <v>-1.93908753405943</v>
      </c>
    </row>
    <row r="363" spans="1:4" x14ac:dyDescent="0.25">
      <c r="A363" s="9">
        <v>-0.88781662369642</v>
      </c>
      <c r="B363" s="17">
        <v>0.65033738029420096</v>
      </c>
      <c r="C363" s="17">
        <v>0.88781662369641601</v>
      </c>
      <c r="D363" s="13">
        <v>-1.3696114990732</v>
      </c>
    </row>
    <row r="364" spans="1:4" x14ac:dyDescent="0.25">
      <c r="A364" s="9">
        <v>-0.46364634391243897</v>
      </c>
      <c r="B364" s="17">
        <v>0.96191320550346004</v>
      </c>
      <c r="C364" s="17">
        <v>0.46364634391243698</v>
      </c>
      <c r="D364" s="13">
        <v>-1.6994413852624599</v>
      </c>
    </row>
    <row r="365" spans="1:4" x14ac:dyDescent="0.25">
      <c r="A365" s="9">
        <v>-0.58943685764127696</v>
      </c>
      <c r="B365" s="17">
        <v>0.74568947987244705</v>
      </c>
      <c r="C365" s="17">
        <v>0.58943685764127496</v>
      </c>
      <c r="D365" s="13">
        <v>-1.6351651541163399</v>
      </c>
    </row>
    <row r="366" spans="1:4" x14ac:dyDescent="0.25">
      <c r="A366" s="9">
        <v>-0.554011574278092</v>
      </c>
      <c r="B366" s="17">
        <v>0.816817988160361</v>
      </c>
      <c r="C366" s="17">
        <v>0.554011574278091</v>
      </c>
      <c r="D366" s="13">
        <v>-1.39719352736779</v>
      </c>
    </row>
    <row r="367" spans="1:4" x14ac:dyDescent="0.25">
      <c r="A367" s="9">
        <v>-0.73546082651730005</v>
      </c>
      <c r="B367" s="17">
        <v>-0.49190506407797702</v>
      </c>
      <c r="C367" s="17">
        <v>0.73546082651729905</v>
      </c>
      <c r="D367" s="13">
        <v>-0.71359645215191803</v>
      </c>
    </row>
    <row r="368" spans="1:4" x14ac:dyDescent="0.25">
      <c r="A368" s="9">
        <v>-0.63387139596615705</v>
      </c>
      <c r="B368" s="17">
        <v>0.49131835864988399</v>
      </c>
      <c r="C368" s="17">
        <v>0.63387139596615605</v>
      </c>
      <c r="D368" s="13">
        <v>-1.0728008560882301</v>
      </c>
    </row>
    <row r="369" spans="1:4" x14ac:dyDescent="0.25">
      <c r="A369" s="9">
        <v>-0.132614359447879</v>
      </c>
      <c r="B369" s="17">
        <v>-0.50019442710912099</v>
      </c>
      <c r="C369" s="17">
        <v>0.132614359447877</v>
      </c>
      <c r="D369" s="13">
        <v>-1.41228759873265</v>
      </c>
    </row>
    <row r="370" spans="1:4" x14ac:dyDescent="0.25">
      <c r="A370" s="9">
        <v>-0.27432157161103499</v>
      </c>
      <c r="B370" s="17">
        <v>0.84004695228934301</v>
      </c>
      <c r="C370" s="17">
        <v>0.27432157161103299</v>
      </c>
      <c r="D370" s="13">
        <v>-0.811129948476494</v>
      </c>
    </row>
    <row r="371" spans="1:4" x14ac:dyDescent="0.25">
      <c r="A371" s="9">
        <v>-0.14134466562273701</v>
      </c>
      <c r="B371" s="17">
        <v>0.14576786356378199</v>
      </c>
      <c r="C371" s="17">
        <v>0.14134466562273601</v>
      </c>
      <c r="D371" s="13">
        <v>-1.16990549605385</v>
      </c>
    </row>
    <row r="372" spans="1:4" x14ac:dyDescent="0.25">
      <c r="A372" s="9">
        <v>7.4586770738962596E-2</v>
      </c>
      <c r="B372" s="17">
        <v>0.94158532573414999</v>
      </c>
      <c r="C372" s="17">
        <v>-7.4586770738963595E-2</v>
      </c>
      <c r="D372" s="13">
        <v>-0.79701255156389395</v>
      </c>
    </row>
    <row r="373" spans="1:4" x14ac:dyDescent="0.25">
      <c r="A373" s="9">
        <v>0.201015491614118</v>
      </c>
      <c r="B373" s="17">
        <v>0.35507336966118302</v>
      </c>
      <c r="C373" s="17">
        <v>-0.201015491614116</v>
      </c>
      <c r="D373" s="13">
        <v>-0.25478742842764002</v>
      </c>
    </row>
    <row r="374" spans="1:4" x14ac:dyDescent="0.25">
      <c r="A374" s="9">
        <v>-0.40222061715450802</v>
      </c>
      <c r="B374" s="17">
        <v>0.48086756653061902</v>
      </c>
      <c r="C374" s="17">
        <v>0.40222061715450602</v>
      </c>
      <c r="D374" s="13">
        <v>-0.812917580392994</v>
      </c>
    </row>
    <row r="375" spans="1:4" x14ac:dyDescent="0.25">
      <c r="A375" s="9">
        <v>5.6651540106354301E-2</v>
      </c>
      <c r="B375" s="17">
        <v>0.84019341813624104</v>
      </c>
      <c r="C375" s="17">
        <v>-5.66515401063536E-2</v>
      </c>
      <c r="D375" s="13">
        <v>-0.83349709832721697</v>
      </c>
    </row>
    <row r="376" spans="1:4" x14ac:dyDescent="0.25">
      <c r="A376" s="9">
        <v>-0.14263095434960299</v>
      </c>
      <c r="B376" s="17">
        <v>0.51706192474020796</v>
      </c>
      <c r="C376" s="17">
        <v>0.14263095434960199</v>
      </c>
      <c r="D376" s="13">
        <v>-0.91895043054837899</v>
      </c>
    </row>
    <row r="377" spans="1:4" x14ac:dyDescent="0.25">
      <c r="A377" s="9">
        <v>-3.7138179002564303E-2</v>
      </c>
      <c r="B377" s="17">
        <v>0.87024431934826596</v>
      </c>
      <c r="C377" s="17">
        <v>3.7138179002564602E-2</v>
      </c>
      <c r="D377" s="13">
        <v>-0.71617536737764997</v>
      </c>
    </row>
    <row r="378" spans="1:4" x14ac:dyDescent="0.25">
      <c r="A378" s="9">
        <v>0.15013003711061301</v>
      </c>
      <c r="B378" s="17">
        <v>0.24760097533235501</v>
      </c>
      <c r="C378" s="17">
        <v>-0.15013003711061201</v>
      </c>
      <c r="D378" s="13">
        <v>-0.549466193012492</v>
      </c>
    </row>
    <row r="379" spans="1:4" x14ac:dyDescent="0.25">
      <c r="A379" s="9">
        <v>0.40395461562491403</v>
      </c>
      <c r="B379" s="17">
        <v>0.66418702458847301</v>
      </c>
      <c r="C379" s="17">
        <v>-0.40395461562491403</v>
      </c>
      <c r="D379" s="13">
        <v>-5.43473441444665E-2</v>
      </c>
    </row>
    <row r="380" spans="1:4" x14ac:dyDescent="0.25">
      <c r="A380" s="9">
        <v>0.40555885074166398</v>
      </c>
      <c r="B380" s="17">
        <v>0.63342476728763997</v>
      </c>
      <c r="C380" s="17">
        <v>-0.40555885074166398</v>
      </c>
      <c r="D380" s="13">
        <v>-6.3650333944933093E-2</v>
      </c>
    </row>
    <row r="381" spans="1:4" x14ac:dyDescent="0.25">
      <c r="A381" s="9">
        <v>0.52219445176049295</v>
      </c>
      <c r="B381" s="17">
        <v>-0.26464465253952801</v>
      </c>
      <c r="C381" s="17">
        <v>-0.52219445176049195</v>
      </c>
      <c r="D381" s="13">
        <v>-0.210157558612243</v>
      </c>
    </row>
    <row r="382" spans="1:4" x14ac:dyDescent="0.25">
      <c r="A382" s="9">
        <v>0.47006681240626702</v>
      </c>
      <c r="B382" s="17">
        <v>-0.30917372058458498</v>
      </c>
      <c r="C382" s="17">
        <v>-0.47006681240626702</v>
      </c>
      <c r="D382" s="13">
        <v>9.1059641423117205E-2</v>
      </c>
    </row>
    <row r="383" spans="1:4" x14ac:dyDescent="0.25">
      <c r="A383" s="9">
        <v>0.33312791900111899</v>
      </c>
      <c r="B383" s="17">
        <v>-9.6801414754432602E-2</v>
      </c>
      <c r="C383" s="17">
        <v>-0.33312791900111899</v>
      </c>
      <c r="D383" s="13">
        <v>0.44175904809650701</v>
      </c>
    </row>
    <row r="384" spans="1:4" x14ac:dyDescent="0.25">
      <c r="A384" s="9">
        <v>0.38037867725336899</v>
      </c>
      <c r="B384" s="17">
        <v>-0.49413997580636998</v>
      </c>
      <c r="C384" s="17">
        <v>-0.38037867725336999</v>
      </c>
      <c r="D384" s="13">
        <v>-0.834357344761822</v>
      </c>
    </row>
    <row r="385" spans="1:4" x14ac:dyDescent="0.25">
      <c r="A385" s="9">
        <v>0.60295691519489003</v>
      </c>
      <c r="B385" s="17">
        <v>-5.4476559269600301E-2</v>
      </c>
      <c r="C385" s="17">
        <v>-0.60295691519488903</v>
      </c>
      <c r="D385" s="13">
        <v>-0.43076955769045899</v>
      </c>
    </row>
    <row r="386" spans="1:4" x14ac:dyDescent="0.25">
      <c r="A386" s="9">
        <v>0.18719439702285001</v>
      </c>
      <c r="B386" s="18">
        <v>1.6129964374026699E-2</v>
      </c>
      <c r="C386" s="18">
        <v>-0.18719439702284901</v>
      </c>
      <c r="D386" s="13">
        <v>-0.61767569460888205</v>
      </c>
    </row>
    <row r="387" spans="1:4" x14ac:dyDescent="0.25">
      <c r="A387" s="9">
        <v>-0.114546235117384</v>
      </c>
      <c r="B387" s="17">
        <v>0.50581484816177902</v>
      </c>
      <c r="C387" s="17">
        <v>0.114546235117384</v>
      </c>
      <c r="D387" s="13">
        <v>-0.190643790084603</v>
      </c>
    </row>
    <row r="388" spans="1:4" x14ac:dyDescent="0.25">
      <c r="A388" s="9">
        <v>-5.8547019553804501E-2</v>
      </c>
      <c r="B388" s="17">
        <v>0.67495698554006101</v>
      </c>
      <c r="C388" s="17">
        <v>5.8547019553805001E-2</v>
      </c>
      <c r="D388" s="13">
        <v>-0.88698876208440902</v>
      </c>
    </row>
    <row r="389" spans="1:4" x14ac:dyDescent="0.25">
      <c r="A389" s="9">
        <v>-0.22585102522325901</v>
      </c>
      <c r="B389" s="17">
        <v>0.93399694406538902</v>
      </c>
      <c r="C389" s="17">
        <v>0.22585102522325801</v>
      </c>
      <c r="D389" s="13">
        <v>-0.56766427505839101</v>
      </c>
    </row>
    <row r="390" spans="1:4" x14ac:dyDescent="0.25">
      <c r="A390" s="9">
        <v>-2.0467462816715E-2</v>
      </c>
      <c r="B390" s="17">
        <v>-0.125295743048807</v>
      </c>
      <c r="C390" s="17">
        <v>2.04674628167155E-2</v>
      </c>
      <c r="D390" s="13">
        <v>-0.60960664413593901</v>
      </c>
    </row>
    <row r="391" spans="1:4" x14ac:dyDescent="0.25">
      <c r="A391" s="9">
        <v>-0.237560114296863</v>
      </c>
      <c r="B391" s="17">
        <v>0.36210956299772001</v>
      </c>
      <c r="C391" s="17">
        <v>0.237560114296863</v>
      </c>
      <c r="D391" s="13">
        <v>0.227738937617535</v>
      </c>
    </row>
    <row r="392" spans="1:4" x14ac:dyDescent="0.25">
      <c r="A392" s="9">
        <v>-0.32725367639502501</v>
      </c>
      <c r="B392" s="17">
        <v>2.9846717711365899E-3</v>
      </c>
      <c r="C392" s="17">
        <v>0.32725367639502401</v>
      </c>
      <c r="D392" s="13">
        <v>-0.10166074072482099</v>
      </c>
    </row>
    <row r="393" spans="1:4" x14ac:dyDescent="0.25">
      <c r="A393" s="9">
        <v>-0.24433601109842701</v>
      </c>
      <c r="B393" s="17">
        <v>-9.2678433663774706E-2</v>
      </c>
      <c r="C393" s="17">
        <v>0.24433601109842701</v>
      </c>
      <c r="D393" s="13">
        <v>-0.46926214668094202</v>
      </c>
    </row>
    <row r="394" spans="1:4" x14ac:dyDescent="0.25">
      <c r="A394" s="9">
        <v>-0.29824356935017299</v>
      </c>
      <c r="B394" s="17">
        <v>0.43463458080938999</v>
      </c>
      <c r="C394" s="17">
        <v>0.29824356935017299</v>
      </c>
      <c r="D394" s="13">
        <v>-0.33768506120061997</v>
      </c>
    </row>
    <row r="395" spans="1:4" x14ac:dyDescent="0.25">
      <c r="A395" s="9">
        <v>-0.197217203677649</v>
      </c>
      <c r="B395" s="17">
        <v>0.54120228786628799</v>
      </c>
      <c r="C395" s="17">
        <v>0.19721720367765</v>
      </c>
      <c r="D395" s="13">
        <v>-4.7175921289780202E-2</v>
      </c>
    </row>
    <row r="396" spans="1:4" x14ac:dyDescent="0.25">
      <c r="A396" s="9">
        <v>-0.24110215083047001</v>
      </c>
      <c r="B396" s="17">
        <v>0.75404205670871705</v>
      </c>
      <c r="C396" s="17">
        <v>0.24110215083047001</v>
      </c>
      <c r="D396" s="13">
        <v>-4.6839552477034703E-2</v>
      </c>
    </row>
    <row r="397" spans="1:4" x14ac:dyDescent="0.25">
      <c r="A397" s="9">
        <v>-0.21451368783187599</v>
      </c>
      <c r="B397" s="17">
        <v>0.77994200781261602</v>
      </c>
      <c r="C397" s="17">
        <v>0.21451368783187699</v>
      </c>
      <c r="D397" s="13">
        <v>-0.343668635898911</v>
      </c>
    </row>
    <row r="398" spans="1:4" x14ac:dyDescent="0.25">
      <c r="A398" s="9">
        <v>-5.2043638421463402E-2</v>
      </c>
      <c r="B398" s="17">
        <v>0.39692710541244802</v>
      </c>
      <c r="C398" s="17">
        <v>5.2043638421463902E-2</v>
      </c>
      <c r="D398" s="13">
        <v>-0.31010065558203898</v>
      </c>
    </row>
    <row r="399" spans="1:4" x14ac:dyDescent="0.25">
      <c r="A399" s="9">
        <v>0.201552374415015</v>
      </c>
      <c r="B399" s="17">
        <v>0.41486267146442402</v>
      </c>
      <c r="C399" s="17">
        <v>-0.201552374415014</v>
      </c>
      <c r="D399" s="13">
        <v>-0.42716087415166498</v>
      </c>
    </row>
    <row r="400" spans="1:4" x14ac:dyDescent="0.25">
      <c r="A400" s="9">
        <v>0.40026766228301802</v>
      </c>
      <c r="B400" s="17">
        <v>0.56209792257843705</v>
      </c>
      <c r="C400" s="17">
        <v>-0.40026766228301702</v>
      </c>
      <c r="D400" s="13">
        <v>3.5765694904093398E-2</v>
      </c>
    </row>
    <row r="401" spans="1:4" x14ac:dyDescent="0.25">
      <c r="A401" s="9">
        <v>0.26778668812741302</v>
      </c>
      <c r="B401" s="17">
        <v>0.86508576830018602</v>
      </c>
      <c r="C401" s="17">
        <v>-0.26778668812741202</v>
      </c>
      <c r="D401" s="13">
        <v>-0.34153577006283198</v>
      </c>
    </row>
    <row r="402" spans="1:4" x14ac:dyDescent="0.25">
      <c r="A402" s="9">
        <v>0.22873194062036001</v>
      </c>
      <c r="B402" s="17">
        <v>0.69302302999304399</v>
      </c>
      <c r="C402" s="17">
        <v>-0.22873194062036001</v>
      </c>
      <c r="D402" s="13">
        <v>-0.55669609517263297</v>
      </c>
    </row>
    <row r="403" spans="1:4" x14ac:dyDescent="0.25">
      <c r="A403" s="9">
        <v>0.23924406906714399</v>
      </c>
      <c r="B403" s="17">
        <v>0.64515098213779898</v>
      </c>
      <c r="C403" s="17">
        <v>-0.23924406906714299</v>
      </c>
      <c r="D403" s="13">
        <v>0.37942293758096701</v>
      </c>
    </row>
    <row r="404" spans="1:4" x14ac:dyDescent="0.25">
      <c r="A404" s="9">
        <v>6.34544741450771E-2</v>
      </c>
      <c r="B404" s="17">
        <v>0.94156221812188101</v>
      </c>
      <c r="C404" s="17">
        <v>-6.3454474145078099E-2</v>
      </c>
      <c r="D404" s="13">
        <v>0.95637320053053398</v>
      </c>
    </row>
    <row r="405" spans="1:4" x14ac:dyDescent="0.25">
      <c r="A405" s="9">
        <v>0.105709174200367</v>
      </c>
      <c r="B405" s="17">
        <v>-1.0511951495140399</v>
      </c>
      <c r="C405" s="17">
        <v>-0.105709174200366</v>
      </c>
      <c r="D405" s="13">
        <v>0.42009328022416198</v>
      </c>
    </row>
    <row r="406" spans="1:4" x14ac:dyDescent="0.25">
      <c r="A406" s="9">
        <v>-0.14703746147003699</v>
      </c>
      <c r="B406" s="17">
        <v>-0.17579177330228399</v>
      </c>
      <c r="C406" s="17">
        <v>0.14703746147003699</v>
      </c>
      <c r="D406" s="13">
        <v>0.56336902769609898</v>
      </c>
    </row>
    <row r="407" spans="1:4" x14ac:dyDescent="0.25">
      <c r="A407" s="9">
        <v>6.8774925185496896E-2</v>
      </c>
      <c r="B407" s="17">
        <v>-1.1124361078320699</v>
      </c>
      <c r="C407" s="17">
        <v>-6.8774925185496896E-2</v>
      </c>
      <c r="D407" s="13">
        <v>0.50028587435369298</v>
      </c>
    </row>
    <row r="408" spans="1:4" x14ac:dyDescent="0.25">
      <c r="A408" s="9">
        <v>-0.105280802466225</v>
      </c>
      <c r="B408" s="17">
        <v>-7.2903127865421705E-2</v>
      </c>
      <c r="C408" s="17">
        <v>0.105280802466224</v>
      </c>
      <c r="D408" s="13">
        <v>0.67450314192118299</v>
      </c>
    </row>
    <row r="409" spans="1:4" x14ac:dyDescent="0.25">
      <c r="A409" s="9">
        <v>-0.28566148513142198</v>
      </c>
      <c r="B409" s="17">
        <v>-0.33872132463390803</v>
      </c>
      <c r="C409" s="17">
        <v>0.28566148513141998</v>
      </c>
      <c r="D409" s="13">
        <v>0.82612105760524301</v>
      </c>
    </row>
    <row r="410" spans="1:4" x14ac:dyDescent="0.25">
      <c r="A410" s="9">
        <v>-4.5212972789612199E-2</v>
      </c>
      <c r="B410" s="17">
        <v>-0.40479788148048401</v>
      </c>
      <c r="C410" s="17">
        <v>4.52129727896112E-2</v>
      </c>
      <c r="D410" s="13">
        <v>0.18259492174932199</v>
      </c>
    </row>
    <row r="411" spans="1:4" x14ac:dyDescent="0.25">
      <c r="A411" s="9">
        <v>-0.20832759157265199</v>
      </c>
      <c r="B411" s="17">
        <v>-0.76152549091441801</v>
      </c>
      <c r="C411" s="17">
        <v>0.20832759157265199</v>
      </c>
      <c r="D411" s="13">
        <v>0.46411638547265199</v>
      </c>
    </row>
    <row r="412" spans="1:4" x14ac:dyDescent="0.25">
      <c r="A412" s="9">
        <v>-0.18008101901335599</v>
      </c>
      <c r="B412" s="17">
        <v>-0.66456716281930195</v>
      </c>
      <c r="C412" s="17">
        <v>0.18008101901335599</v>
      </c>
      <c r="D412" s="13">
        <v>0.14646091118316401</v>
      </c>
    </row>
    <row r="413" spans="1:4" x14ac:dyDescent="0.25">
      <c r="A413" s="9">
        <v>-0.246011171334964</v>
      </c>
      <c r="B413" s="17">
        <v>0.15313666399919701</v>
      </c>
      <c r="C413" s="17">
        <v>0.246011171334964</v>
      </c>
      <c r="D413" s="13">
        <v>0.150996509892318</v>
      </c>
    </row>
    <row r="414" spans="1:4" x14ac:dyDescent="0.25">
      <c r="A414" s="9">
        <v>-0.170672627362251</v>
      </c>
      <c r="B414" s="17">
        <v>-0.57889962121027905</v>
      </c>
      <c r="C414" s="17">
        <v>0.170672627362252</v>
      </c>
      <c r="D414" s="13">
        <v>0.39306977601791998</v>
      </c>
    </row>
    <row r="415" spans="1:4" x14ac:dyDescent="0.25">
      <c r="A415" s="9">
        <v>-9.0492535270193894E-2</v>
      </c>
      <c r="B415" s="17">
        <v>-0.35505335689304501</v>
      </c>
      <c r="C415" s="17">
        <v>9.0492535270194602E-2</v>
      </c>
      <c r="D415" s="13">
        <v>0.20112154415011099</v>
      </c>
    </row>
    <row r="416" spans="1:4" x14ac:dyDescent="0.25">
      <c r="A416" s="9">
        <v>-0.14073020901880001</v>
      </c>
      <c r="B416" s="17">
        <v>-0.22107647812284301</v>
      </c>
      <c r="C416" s="17">
        <v>0.14073020901880001</v>
      </c>
      <c r="D416" s="13">
        <v>0.198153816578752</v>
      </c>
    </row>
    <row r="417" spans="1:4" x14ac:dyDescent="0.25">
      <c r="A417" s="9">
        <v>-1.5286631808236801E-2</v>
      </c>
      <c r="B417" s="17">
        <v>-0.43777045607477699</v>
      </c>
      <c r="C417" s="17">
        <v>1.5286631808234301E-2</v>
      </c>
      <c r="D417" s="13">
        <v>0.59605945950214001</v>
      </c>
    </row>
    <row r="418" spans="1:4" x14ac:dyDescent="0.25">
      <c r="A418" s="9">
        <v>1.5856869254550501</v>
      </c>
      <c r="B418" s="17">
        <v>3.3993893652280199E-2</v>
      </c>
      <c r="C418" s="17">
        <v>-1.5856869254550401</v>
      </c>
      <c r="D418" s="13">
        <v>0.58206606144822304</v>
      </c>
    </row>
    <row r="419" spans="1:4" x14ac:dyDescent="0.25">
      <c r="A419" s="9">
        <v>1.2648863897748901</v>
      </c>
      <c r="B419" s="17">
        <v>-0.33796179734493798</v>
      </c>
      <c r="C419" s="17">
        <v>-1.2648863897748901</v>
      </c>
      <c r="D419" s="13">
        <v>0.60590634109505304</v>
      </c>
    </row>
    <row r="420" spans="1:4" x14ac:dyDescent="0.25">
      <c r="A420" s="9">
        <v>0.86662657065179405</v>
      </c>
      <c r="B420" s="17">
        <v>6.27246162968082E-2</v>
      </c>
      <c r="C420" s="17">
        <v>-0.86662657065179605</v>
      </c>
      <c r="D420" s="13">
        <v>0.47729225106755702</v>
      </c>
    </row>
    <row r="421" spans="1:4" x14ac:dyDescent="0.25">
      <c r="A421" s="9">
        <v>1.20071843117961</v>
      </c>
      <c r="B421" s="17">
        <v>-0.206780252160467</v>
      </c>
      <c r="C421" s="17">
        <v>-1.20071843117962</v>
      </c>
      <c r="D421" s="13">
        <v>0.48810486827212701</v>
      </c>
    </row>
    <row r="422" spans="1:4" x14ac:dyDescent="0.25">
      <c r="A422" s="9">
        <v>3.7750013190036298</v>
      </c>
      <c r="B422" s="17">
        <v>0.41176247923926601</v>
      </c>
      <c r="C422" s="17">
        <v>-3.7750013190036298</v>
      </c>
      <c r="D422" s="13">
        <v>1.0438251809575401</v>
      </c>
    </row>
    <row r="423" spans="1:4" x14ac:dyDescent="0.25">
      <c r="A423" s="9">
        <v>3.99945889795451</v>
      </c>
      <c r="B423" s="17">
        <v>-0.45416324410329401</v>
      </c>
      <c r="C423" s="17">
        <v>-3.99945889795451</v>
      </c>
      <c r="D423" s="13">
        <v>0.43009500998948702</v>
      </c>
    </row>
    <row r="424" spans="1:4" x14ac:dyDescent="0.25">
      <c r="A424" s="9">
        <v>3.3883955304480402</v>
      </c>
      <c r="B424" s="17">
        <v>0.30430656557216201</v>
      </c>
      <c r="C424" s="17">
        <v>-3.3883955304480402</v>
      </c>
      <c r="D424" s="13">
        <v>0.19630642284149399</v>
      </c>
    </row>
    <row r="425" spans="1:4" x14ac:dyDescent="0.25">
      <c r="A425" s="9">
        <v>2.6183541539214201</v>
      </c>
      <c r="B425" s="17">
        <v>0.847826505886214</v>
      </c>
      <c r="C425" s="17">
        <v>-2.6183541539214201</v>
      </c>
      <c r="D425" s="13">
        <v>0.58293554605386699</v>
      </c>
    </row>
    <row r="426" spans="1:4" x14ac:dyDescent="0.25">
      <c r="A426" s="9">
        <v>2.2403169125386899</v>
      </c>
      <c r="B426" s="17">
        <v>-0.65925564517284296</v>
      </c>
      <c r="C426" s="17">
        <v>-2.2403169125386899</v>
      </c>
      <c r="D426" s="13">
        <v>-0.45164088567109401</v>
      </c>
    </row>
    <row r="427" spans="1:4" x14ac:dyDescent="0.25">
      <c r="A427" s="9">
        <v>1.8835626571984401</v>
      </c>
      <c r="B427" s="17">
        <v>0.38182845186486403</v>
      </c>
      <c r="C427" s="17">
        <v>-1.8835626571984401</v>
      </c>
      <c r="D427" s="13">
        <v>0.214915873731612</v>
      </c>
    </row>
    <row r="428" spans="1:4" x14ac:dyDescent="0.25">
      <c r="A428" s="9">
        <v>1.84507797964922</v>
      </c>
      <c r="B428" s="17">
        <v>0.43419805548519702</v>
      </c>
      <c r="C428" s="17">
        <v>-1.84507797964922</v>
      </c>
      <c r="D428" s="13">
        <v>0.262993427149457</v>
      </c>
    </row>
    <row r="429" spans="1:4" x14ac:dyDescent="0.25">
      <c r="A429" s="9">
        <v>1.74466563288093</v>
      </c>
      <c r="B429" s="17">
        <v>-0.43965240894914198</v>
      </c>
      <c r="C429" s="17">
        <v>-1.74466563288093</v>
      </c>
      <c r="D429" s="13">
        <v>0.50823146721354096</v>
      </c>
    </row>
    <row r="430" spans="1:4" x14ac:dyDescent="0.25">
      <c r="A430" s="9">
        <v>-7.5755123752003106E-2</v>
      </c>
      <c r="B430" s="17">
        <v>0.119169750356247</v>
      </c>
      <c r="C430" s="17">
        <v>7.5755123752002398E-2</v>
      </c>
      <c r="D430" s="13">
        <v>0.47201861772616599</v>
      </c>
    </row>
    <row r="431" spans="1:4" x14ac:dyDescent="0.25">
      <c r="A431" s="9">
        <v>-1.42196780559241E-2</v>
      </c>
      <c r="B431" s="17">
        <v>-0.50023351193920496</v>
      </c>
      <c r="C431" s="17">
        <v>1.4219678055926201E-2</v>
      </c>
      <c r="D431" s="13">
        <v>0.52712282203730199</v>
      </c>
    </row>
    <row r="432" spans="1:4" x14ac:dyDescent="0.25">
      <c r="A432" s="9">
        <v>-0.12782840284420299</v>
      </c>
      <c r="B432" s="17">
        <v>-4.0291236840537897E-2</v>
      </c>
      <c r="C432" s="17">
        <v>0.12782840284420299</v>
      </c>
      <c r="D432" s="13">
        <v>0.39377673132303398</v>
      </c>
    </row>
    <row r="433" spans="1:4" x14ac:dyDescent="0.25">
      <c r="A433" s="9">
        <v>-0.111179288195399</v>
      </c>
      <c r="B433" s="17">
        <v>-0.73054436695741098</v>
      </c>
      <c r="C433" s="17">
        <v>0.1111792881954</v>
      </c>
      <c r="D433" s="13">
        <v>0.68337566719499998</v>
      </c>
    </row>
    <row r="434" spans="1:4" x14ac:dyDescent="0.25">
      <c r="A434" s="9">
        <v>-0.563725619035231</v>
      </c>
      <c r="B434" s="17">
        <v>-0.19366965130907601</v>
      </c>
      <c r="C434" s="17">
        <v>0.563725619035231</v>
      </c>
      <c r="D434" s="13">
        <v>0.72148660736912296</v>
      </c>
    </row>
    <row r="435" spans="1:4" x14ac:dyDescent="0.25">
      <c r="A435" s="9">
        <v>-0.61806706148709201</v>
      </c>
      <c r="B435" s="17">
        <v>-1.52993492548868</v>
      </c>
      <c r="C435" s="17">
        <v>0.61806706148709301</v>
      </c>
      <c r="D435" s="13">
        <v>0.50767544978177703</v>
      </c>
    </row>
    <row r="436" spans="1:4" x14ac:dyDescent="0.25">
      <c r="A436" s="9">
        <v>-0.388843681875011</v>
      </c>
      <c r="B436" s="17">
        <v>-0.92536022822938202</v>
      </c>
      <c r="C436" s="17">
        <v>0.388843681875012</v>
      </c>
      <c r="D436" s="13">
        <v>0.20081686053710501</v>
      </c>
    </row>
    <row r="437" spans="1:4" x14ac:dyDescent="0.25">
      <c r="A437" s="9">
        <v>-0.36230155207280201</v>
      </c>
      <c r="B437" s="17">
        <v>-0.38084266427625302</v>
      </c>
      <c r="C437" s="17">
        <v>0.36230155207280201</v>
      </c>
      <c r="D437" s="13">
        <v>0.16935276823076501</v>
      </c>
    </row>
    <row r="438" spans="1:4" x14ac:dyDescent="0.25">
      <c r="A438" s="9">
        <v>-0.20278493467612299</v>
      </c>
      <c r="B438" s="17">
        <v>-0.86546397614908599</v>
      </c>
      <c r="C438" s="17">
        <v>0.20278493467612299</v>
      </c>
      <c r="D438" s="13">
        <v>-0.25903009474246702</v>
      </c>
    </row>
    <row r="439" spans="1:4" x14ac:dyDescent="0.25">
      <c r="A439" s="9">
        <v>-0.147410447265369</v>
      </c>
      <c r="B439" s="17">
        <v>-1.1400334076026599</v>
      </c>
      <c r="C439" s="17">
        <v>0.14741044726537</v>
      </c>
      <c r="D439" s="13">
        <v>-3.4869258448556498E-2</v>
      </c>
    </row>
    <row r="440" spans="1:4" x14ac:dyDescent="0.25">
      <c r="A440" s="9">
        <v>-9.2386228795217004E-2</v>
      </c>
      <c r="B440" s="17">
        <v>-0.96766428983898101</v>
      </c>
      <c r="C440" s="17">
        <v>9.2386228795217407E-2</v>
      </c>
      <c r="D440" s="13">
        <v>-0.22834107937317</v>
      </c>
    </row>
    <row r="441" spans="1:4" x14ac:dyDescent="0.25">
      <c r="A441" s="9">
        <v>-0.115806443273317</v>
      </c>
      <c r="B441" s="17">
        <v>-0.72810614856656497</v>
      </c>
      <c r="C441" s="17">
        <v>0.115806443273318</v>
      </c>
      <c r="D441" s="13">
        <v>0.42851348586113702</v>
      </c>
    </row>
    <row r="442" spans="1:4" x14ac:dyDescent="0.25">
      <c r="A442" s="9">
        <v>-0.15608302265229099</v>
      </c>
      <c r="B442" s="17">
        <v>-0.409531911255957</v>
      </c>
      <c r="C442" s="17">
        <v>0.15608302265229199</v>
      </c>
      <c r="D442" s="13">
        <v>-3.8316598405909098E-2</v>
      </c>
    </row>
    <row r="443" spans="1:4" x14ac:dyDescent="0.25">
      <c r="A443" s="9">
        <v>-4.9726009568726498E-2</v>
      </c>
      <c r="B443" s="17">
        <v>-0.301255738866196</v>
      </c>
      <c r="C443" s="17">
        <v>4.9726009568727601E-2</v>
      </c>
      <c r="D443" s="13">
        <v>0.12860571040875701</v>
      </c>
    </row>
    <row r="444" spans="1:4" x14ac:dyDescent="0.25">
      <c r="A444" s="9">
        <v>-0.13886163445011801</v>
      </c>
      <c r="B444" s="17">
        <v>-6.1353183800659197E-2</v>
      </c>
      <c r="C444" s="17">
        <v>0.13886163445011801</v>
      </c>
      <c r="D444" s="13">
        <v>0.42639256215536703</v>
      </c>
    </row>
    <row r="445" spans="1:4" x14ac:dyDescent="0.25">
      <c r="A445" s="9">
        <v>-0.32501742873739398</v>
      </c>
      <c r="B445" s="17">
        <v>-0.31645793149417301</v>
      </c>
      <c r="C445" s="17">
        <v>0.32501742873739298</v>
      </c>
      <c r="D445" s="13">
        <v>0.173355190253632</v>
      </c>
    </row>
    <row r="446" spans="1:4" x14ac:dyDescent="0.25">
      <c r="A446" s="9">
        <v>-0.119120399338868</v>
      </c>
      <c r="B446" s="17">
        <v>-1.53837480950035</v>
      </c>
      <c r="C446" s="17">
        <v>0.119120399338868</v>
      </c>
      <c r="D446" s="13">
        <v>-0.44933360517580501</v>
      </c>
    </row>
    <row r="447" spans="1:4" x14ac:dyDescent="0.25">
      <c r="A447" s="9">
        <v>0.18533572223074901</v>
      </c>
      <c r="B447" s="17">
        <v>-0.35852090185921998</v>
      </c>
      <c r="C447" s="17">
        <v>-0.18533572223074801</v>
      </c>
      <c r="D447" s="13">
        <v>-6.3310631077991199E-3</v>
      </c>
    </row>
    <row r="448" spans="1:4" x14ac:dyDescent="0.25">
      <c r="A448" s="9">
        <v>0.48995981953079998</v>
      </c>
      <c r="B448" s="17">
        <v>-0.63943452253900102</v>
      </c>
      <c r="C448" s="17">
        <v>-0.48995981953079798</v>
      </c>
      <c r="D448" s="13">
        <v>-0.208756051551205</v>
      </c>
    </row>
    <row r="449" spans="1:4" x14ac:dyDescent="0.25">
      <c r="A449" s="9">
        <v>0.129141263044149</v>
      </c>
      <c r="B449" s="17">
        <v>0.48201378305223602</v>
      </c>
      <c r="C449" s="17">
        <v>-0.12914126304415</v>
      </c>
      <c r="D449" s="13">
        <v>0.35196488356328898</v>
      </c>
    </row>
    <row r="450" spans="1:4" x14ac:dyDescent="0.25">
      <c r="A450" s="9">
        <v>0.46209682774854</v>
      </c>
      <c r="B450" s="17">
        <v>-1.21921786541403</v>
      </c>
      <c r="C450" s="17">
        <v>-0.462096827748538</v>
      </c>
      <c r="D450" s="13">
        <v>-5.9583421415705298E-3</v>
      </c>
    </row>
    <row r="451" spans="1:4" x14ac:dyDescent="0.25">
      <c r="A451" s="9">
        <v>0.49750833205766398</v>
      </c>
      <c r="B451" s="17">
        <v>0.24257328850739901</v>
      </c>
      <c r="C451" s="17">
        <v>-0.49750833205766398</v>
      </c>
      <c r="D451" s="13">
        <v>0.47167646105802102</v>
      </c>
    </row>
    <row r="452" spans="1:4" x14ac:dyDescent="0.25">
      <c r="A452" s="9">
        <v>0.53109639473871195</v>
      </c>
      <c r="B452" s="17">
        <v>0.37990645982508697</v>
      </c>
      <c r="C452" s="17">
        <v>-0.53109639473871195</v>
      </c>
      <c r="D452" s="13">
        <v>0.16926967115196601</v>
      </c>
    </row>
    <row r="453" spans="1:4" x14ac:dyDescent="0.25">
      <c r="A453" s="9">
        <v>0.55711226177281603</v>
      </c>
      <c r="B453" s="17">
        <v>-0.352401595659184</v>
      </c>
      <c r="C453" s="17">
        <v>-0.55711226177281503</v>
      </c>
      <c r="D453" s="13">
        <v>0.19304125306648301</v>
      </c>
    </row>
    <row r="454" spans="1:4" x14ac:dyDescent="0.25">
      <c r="A454" s="9">
        <v>0.41999336548368399</v>
      </c>
      <c r="B454" s="17">
        <v>0.25859636193001301</v>
      </c>
      <c r="C454" s="17">
        <v>-0.41999336548368299</v>
      </c>
      <c r="D454" s="13">
        <v>0.232530427648658</v>
      </c>
    </row>
    <row r="455" spans="1:4" x14ac:dyDescent="0.25">
      <c r="A455" s="9">
        <v>0.57502018546820699</v>
      </c>
      <c r="B455" s="17">
        <v>-0.143624016219563</v>
      </c>
      <c r="C455" s="17">
        <v>-0.57502018546820599</v>
      </c>
      <c r="D455" s="13">
        <v>-2.0575524319548299E-2</v>
      </c>
    </row>
    <row r="456" spans="1:4" x14ac:dyDescent="0.25">
      <c r="A456" s="9">
        <v>0.51545482471272797</v>
      </c>
      <c r="B456" s="17">
        <v>0.803007182852151</v>
      </c>
      <c r="C456" s="17">
        <v>-0.51545482471272996</v>
      </c>
      <c r="D456" s="13">
        <v>0.22583298089262099</v>
      </c>
    </row>
    <row r="457" spans="1:4" x14ac:dyDescent="0.25">
      <c r="A457" s="9">
        <v>0.81413504667178105</v>
      </c>
      <c r="B457" s="17">
        <v>0.16438779910889001</v>
      </c>
      <c r="C457" s="17">
        <v>-0.81413504667178205</v>
      </c>
      <c r="D457" s="13">
        <v>4.6394413637188797E-2</v>
      </c>
    </row>
    <row r="458" spans="1:4" x14ac:dyDescent="0.25">
      <c r="A458" s="9">
        <v>1.71816206615627</v>
      </c>
      <c r="B458" s="17">
        <v>1.3292029600616</v>
      </c>
      <c r="C458" s="17">
        <v>-1.71816206615627</v>
      </c>
      <c r="D458" s="13">
        <v>0.42901505483163099</v>
      </c>
    </row>
    <row r="459" spans="1:4" x14ac:dyDescent="0.25">
      <c r="A459" s="9">
        <v>1.15509486301605</v>
      </c>
      <c r="B459" s="17">
        <v>0.70679486311947703</v>
      </c>
      <c r="C459" s="17">
        <v>-1.15509486301605</v>
      </c>
      <c r="D459" s="13">
        <v>0.66360319290302205</v>
      </c>
    </row>
    <row r="460" spans="1:4" x14ac:dyDescent="0.25">
      <c r="A460" s="9">
        <v>0.91663567802825197</v>
      </c>
      <c r="B460" s="17">
        <v>0.461522529912827</v>
      </c>
      <c r="C460" s="17">
        <v>-0.91663567802824997</v>
      </c>
      <c r="D460" s="13">
        <v>0.85050562299160803</v>
      </c>
    </row>
    <row r="461" spans="1:4" x14ac:dyDescent="0.25">
      <c r="A461" s="9">
        <v>0.76720877854054903</v>
      </c>
      <c r="B461" s="17">
        <v>0.94895690772436803</v>
      </c>
      <c r="C461" s="17">
        <v>-0.76720877854054803</v>
      </c>
      <c r="D461" s="13">
        <v>0.76070873247842197</v>
      </c>
    </row>
    <row r="462" spans="1:4" x14ac:dyDescent="0.25">
      <c r="A462" s="9">
        <v>0.77686780745587503</v>
      </c>
      <c r="B462" s="17">
        <v>0.18458593483279401</v>
      </c>
      <c r="C462" s="17">
        <v>-0.77686780745587403</v>
      </c>
      <c r="D462" s="13">
        <v>0.68279105787221195</v>
      </c>
    </row>
    <row r="463" spans="1:4" x14ac:dyDescent="0.25">
      <c r="A463" s="9">
        <v>0.75749805195793196</v>
      </c>
      <c r="B463" s="17">
        <v>0.54275580822012903</v>
      </c>
      <c r="C463" s="17">
        <v>-0.75749805195792996</v>
      </c>
      <c r="D463" s="13">
        <v>0.97965090200539195</v>
      </c>
    </row>
    <row r="464" spans="1:4" x14ac:dyDescent="0.25">
      <c r="A464" s="9">
        <v>0.57939512431024398</v>
      </c>
      <c r="B464" s="17">
        <v>0.43876480673270202</v>
      </c>
      <c r="C464" s="17">
        <v>-0.57939512431024298</v>
      </c>
      <c r="D464" s="13">
        <v>0.79533389975676705</v>
      </c>
    </row>
    <row r="465" spans="1:4" x14ac:dyDescent="0.25">
      <c r="A465" s="9">
        <v>0.74334603702787405</v>
      </c>
      <c r="B465" s="17">
        <v>-0.50780460338979905</v>
      </c>
      <c r="C465" s="17">
        <v>-0.74334603702787205</v>
      </c>
      <c r="D465" s="13">
        <v>1.0887254088970499</v>
      </c>
    </row>
    <row r="466" spans="1:4" x14ac:dyDescent="0.25">
      <c r="A466" s="9">
        <v>0.725839463330475</v>
      </c>
      <c r="B466" s="17">
        <v>0.23858813483188701</v>
      </c>
      <c r="C466" s="17">
        <v>-0.725839463330473</v>
      </c>
      <c r="D466" s="13">
        <v>1.3290952441964199</v>
      </c>
    </row>
    <row r="467" spans="1:4" x14ac:dyDescent="0.25">
      <c r="A467" s="9">
        <v>0.71871312509931895</v>
      </c>
      <c r="B467" s="17">
        <v>-0.113881376442954</v>
      </c>
      <c r="C467" s="17">
        <v>-0.71871312509931695</v>
      </c>
      <c r="D467" s="13">
        <v>1.1703014652761901</v>
      </c>
    </row>
    <row r="468" spans="1:4" x14ac:dyDescent="0.25">
      <c r="A468" s="9">
        <v>0.62903491456596505</v>
      </c>
      <c r="B468" s="17">
        <v>0.53873291026635495</v>
      </c>
      <c r="C468" s="17">
        <v>-0.62903491456596505</v>
      </c>
      <c r="D468" s="13">
        <v>1.3739600572028901</v>
      </c>
    </row>
    <row r="469" spans="1:4" x14ac:dyDescent="0.25">
      <c r="A469" s="9">
        <v>0.48405175041224902</v>
      </c>
      <c r="B469" s="17">
        <v>-0.30393456468041502</v>
      </c>
      <c r="C469" s="17">
        <v>-0.48405175041224802</v>
      </c>
      <c r="D469" s="13">
        <v>1.2253706998810501</v>
      </c>
    </row>
    <row r="470" spans="1:4" x14ac:dyDescent="0.25">
      <c r="A470" s="9">
        <v>-0.24558987651120201</v>
      </c>
      <c r="B470" s="17">
        <v>0.28837959213603198</v>
      </c>
      <c r="C470" s="17">
        <v>0.24558987651120201</v>
      </c>
      <c r="D470" s="13">
        <v>0.81498688786856399</v>
      </c>
    </row>
    <row r="471" spans="1:4" x14ac:dyDescent="0.25">
      <c r="A471" s="9">
        <v>-0.30765928346858301</v>
      </c>
      <c r="B471" s="17">
        <v>-0.462361607786138</v>
      </c>
      <c r="C471" s="17">
        <v>0.30765928346858501</v>
      </c>
      <c r="D471" s="13">
        <v>0.60386868665661098</v>
      </c>
    </row>
    <row r="472" spans="1:4" x14ac:dyDescent="0.25">
      <c r="A472" s="9">
        <v>4.1886989093305398E-2</v>
      </c>
      <c r="B472" s="17">
        <v>0.61911530047066499</v>
      </c>
      <c r="C472" s="17">
        <v>-4.18869890933029E-2</v>
      </c>
      <c r="D472" s="13">
        <v>0.70796244000342701</v>
      </c>
    </row>
    <row r="473" spans="1:4" x14ac:dyDescent="0.25">
      <c r="A473" s="9">
        <v>-0.115909709874589</v>
      </c>
      <c r="B473" s="17">
        <v>0.958631613610751</v>
      </c>
      <c r="C473" s="17">
        <v>0.115909709874589</v>
      </c>
      <c r="D473" s="13">
        <v>0.68450314906515197</v>
      </c>
    </row>
    <row r="474" spans="1:4" x14ac:dyDescent="0.25">
      <c r="A474" s="9">
        <v>3.9470088152755198E-2</v>
      </c>
      <c r="B474" s="17">
        <v>-0.15360458306814101</v>
      </c>
      <c r="C474" s="17">
        <v>-3.9470088152753803E-2</v>
      </c>
      <c r="D474" s="13">
        <v>0.54656580242032604</v>
      </c>
    </row>
    <row r="475" spans="1:4" x14ac:dyDescent="0.25">
      <c r="A475" s="9">
        <v>4.5287558254978301E-2</v>
      </c>
      <c r="B475" s="17">
        <v>0.23067051747717099</v>
      </c>
      <c r="C475" s="17">
        <v>-4.5287558254977697E-2</v>
      </c>
      <c r="D475" s="13">
        <v>1.0072339009956801</v>
      </c>
    </row>
    <row r="476" spans="1:4" x14ac:dyDescent="0.25">
      <c r="A476" s="9">
        <v>0.56840599931851599</v>
      </c>
      <c r="B476" s="17">
        <v>0.81012750818152102</v>
      </c>
      <c r="C476" s="17">
        <v>-0.56840599931851299</v>
      </c>
      <c r="D476" s="13">
        <v>0.51987857507635704</v>
      </c>
    </row>
    <row r="477" spans="1:4" x14ac:dyDescent="0.25">
      <c r="A477" s="9">
        <v>0.54628557663100497</v>
      </c>
      <c r="B477" s="17">
        <v>0.24543654081909899</v>
      </c>
      <c r="C477" s="17">
        <v>-0.54628557663100197</v>
      </c>
      <c r="D477" s="13">
        <v>0.67547661312405005</v>
      </c>
    </row>
    <row r="478" spans="1:4" x14ac:dyDescent="0.25">
      <c r="A478" s="9">
        <v>0.31004833497235301</v>
      </c>
      <c r="B478" s="17">
        <v>0.79399768961289696</v>
      </c>
      <c r="C478" s="17">
        <v>-0.31004833497235201</v>
      </c>
      <c r="D478" s="13">
        <v>0.870171149521069</v>
      </c>
    </row>
    <row r="479" spans="1:4" x14ac:dyDescent="0.25">
      <c r="A479" s="9">
        <v>0.37867819456669499</v>
      </c>
      <c r="B479" s="17">
        <v>0.60670043151965702</v>
      </c>
      <c r="C479" s="17">
        <v>-0.37867819456669299</v>
      </c>
      <c r="D479" s="13">
        <v>0.86153606745375499</v>
      </c>
    </row>
    <row r="480" spans="1:4" x14ac:dyDescent="0.25">
      <c r="A480" s="9">
        <v>8.1581693285367907E-2</v>
      </c>
      <c r="B480" s="17">
        <v>1.4764027651978799</v>
      </c>
      <c r="C480" s="17">
        <v>-8.1581693285366505E-2</v>
      </c>
      <c r="D480" s="13">
        <v>1.0217686018694701</v>
      </c>
    </row>
    <row r="481" spans="1:4" x14ac:dyDescent="0.25">
      <c r="A481" s="9">
        <v>9.6297459426260307E-2</v>
      </c>
      <c r="B481" s="17">
        <v>0.151193696670884</v>
      </c>
      <c r="C481" s="17">
        <v>-9.6297459426258503E-2</v>
      </c>
      <c r="D481" s="13">
        <v>0.72962390648749298</v>
      </c>
    </row>
    <row r="482" spans="1:4" x14ac:dyDescent="0.25">
      <c r="A482" s="9">
        <v>-0.13220173446437999</v>
      </c>
      <c r="B482" s="17">
        <v>0.69717315778656397</v>
      </c>
      <c r="C482" s="17">
        <v>0.13220173446438099</v>
      </c>
      <c r="D482" s="13">
        <v>0.57469311438830795</v>
      </c>
    </row>
    <row r="483" spans="1:4" x14ac:dyDescent="0.25">
      <c r="A483" s="9">
        <v>0.46064031610523798</v>
      </c>
      <c r="B483" s="17">
        <v>0.88326003318586399</v>
      </c>
      <c r="C483" s="17">
        <v>-0.46064031610523898</v>
      </c>
      <c r="D483" s="13">
        <v>1.2612123151221299</v>
      </c>
    </row>
    <row r="484" spans="1:4" x14ac:dyDescent="0.25">
      <c r="A484" s="9">
        <v>-0.23492195068172</v>
      </c>
      <c r="B484" s="17">
        <v>0.12632932891006701</v>
      </c>
      <c r="C484" s="17">
        <v>0.234921950681722</v>
      </c>
      <c r="D484" s="13">
        <v>1.4861739844756101</v>
      </c>
    </row>
    <row r="485" spans="1:4" x14ac:dyDescent="0.25">
      <c r="A485" s="9">
        <v>-1.4618198330335599</v>
      </c>
      <c r="B485" s="19">
        <v>0.81374697541719898</v>
      </c>
      <c r="C485" s="19">
        <v>1.4618198330335499</v>
      </c>
      <c r="D485" s="21">
        <v>4.0440910179394098</v>
      </c>
    </row>
    <row r="486" spans="1:4" x14ac:dyDescent="0.25">
      <c r="A486" s="9">
        <v>-1.0541443144634299</v>
      </c>
      <c r="B486" s="19">
        <v>-3.98985336156588</v>
      </c>
      <c r="C486" s="19">
        <v>1.0541443144634299</v>
      </c>
      <c r="D486" s="21">
        <v>0.84397257278432103</v>
      </c>
    </row>
    <row r="487" spans="1:4" x14ac:dyDescent="0.25">
      <c r="A487" s="9">
        <v>-1.16157150543242</v>
      </c>
      <c r="B487" s="19">
        <v>-2.0525647777359102</v>
      </c>
      <c r="C487" s="19">
        <v>1.16157150543242</v>
      </c>
      <c r="D487" s="21">
        <v>-1.4373311655286301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ecuador</vt:lpstr>
      <vt:lpstr>salvador</vt:lpstr>
      <vt:lpstr>panmá</vt:lpstr>
      <vt:lpstr>pib mensual</vt:lpstr>
      <vt:lpstr>Hoja2</vt:lpstr>
      <vt:lpstr>indices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Saúl Salazar</dc:creator>
  <cp:lastModifiedBy>Saúl Salazar</cp:lastModifiedBy>
  <dcterms:created xsi:type="dcterms:W3CDTF">2020-11-10T20:53:14Z</dcterms:created>
  <dcterms:modified xsi:type="dcterms:W3CDTF">2021-05-31T07:07:16Z</dcterms:modified>
</cp:coreProperties>
</file>