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Saúl\TESIS\BASE DE DATOS DOLARIADOS\PANAMA\INDICE PANAMA\"/>
    </mc:Choice>
  </mc:AlternateContent>
  <xr:revisionPtr revIDLastSave="0" documentId="13_ncr:1_{502834D0-6E3C-4F73-A123-D099C7742788}" xr6:coauthVersionLast="47" xr6:coauthVersionMax="47" xr10:uidLastSave="{00000000-0000-0000-0000-000000000000}"/>
  <bookViews>
    <workbookView xWindow="-120" yWindow="-120" windowWidth="20730" windowHeight="11160" xr2:uid="{F2C85237-235F-41DC-B67B-FA8DBFF4251A}"/>
  </bookViews>
  <sheets>
    <sheet name="Hoja1" sheetId="1" r:id="rId1"/>
    <sheet name="Hoja4" sheetId="4" r:id="rId2"/>
    <sheet name="Hoja3" sheetId="3" r:id="rId3"/>
    <sheet name="Hoja2"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4" l="1"/>
  <c r="F5" i="4"/>
  <c r="E5" i="4"/>
  <c r="D5" i="4"/>
  <c r="G4" i="4"/>
  <c r="F4" i="4"/>
  <c r="E4" i="4"/>
  <c r="D4" i="4"/>
  <c r="B165" i="2"/>
  <c r="C165" i="2"/>
  <c r="D165" i="2"/>
  <c r="E165" i="2"/>
  <c r="G165" i="2"/>
  <c r="H165" i="2"/>
  <c r="I165" i="2"/>
  <c r="J165" i="2"/>
  <c r="K165" i="2"/>
  <c r="L165" i="2"/>
  <c r="M165" i="2"/>
  <c r="F165" i="2"/>
  <c r="C164" i="2"/>
  <c r="D164" i="2"/>
  <c r="E164" i="2"/>
  <c r="F164" i="2"/>
  <c r="G164" i="2"/>
  <c r="H164" i="2"/>
  <c r="I164" i="2"/>
  <c r="J164" i="2"/>
  <c r="K164" i="2"/>
  <c r="L164" i="2"/>
  <c r="M164" i="2"/>
  <c r="B164" i="2"/>
</calcChain>
</file>

<file path=xl/sharedStrings.xml><?xml version="1.0" encoding="utf-8"?>
<sst xmlns="http://schemas.openxmlformats.org/spreadsheetml/2006/main" count="40" uniqueCount="32">
  <si>
    <t>fecha</t>
  </si>
  <si>
    <t xml:space="preserve">roa </t>
  </si>
  <si>
    <t>roe</t>
  </si>
  <si>
    <t>mora</t>
  </si>
  <si>
    <t>imae</t>
  </si>
  <si>
    <t>bvpsi</t>
  </si>
  <si>
    <t>tasa activa</t>
  </si>
  <si>
    <t>tasa pasiva</t>
  </si>
  <si>
    <t>CREDITO/DEPOSITOS</t>
  </si>
  <si>
    <t>ted spread</t>
  </si>
  <si>
    <t>liq</t>
  </si>
  <si>
    <t>embi</t>
  </si>
  <si>
    <t>WTI</t>
  </si>
  <si>
    <t>ROA</t>
  </si>
  <si>
    <t>ROE</t>
  </si>
  <si>
    <t>Morosidad</t>
  </si>
  <si>
    <t>Índice Mensual de Actividad Económica</t>
  </si>
  <si>
    <t>BVPSI</t>
  </si>
  <si>
    <t>Tasa activa referencial</t>
  </si>
  <si>
    <t>Tasa pasiva referencial</t>
  </si>
  <si>
    <t>Créditos/Depósitos</t>
  </si>
  <si>
    <t>TED Spread</t>
  </si>
  <si>
    <t>Liquidez</t>
  </si>
  <si>
    <t>Riesgo País</t>
  </si>
  <si>
    <t>UT_ROE</t>
  </si>
  <si>
    <t>UT_ROA</t>
  </si>
  <si>
    <t>roa</t>
  </si>
  <si>
    <t>+</t>
  </si>
  <si>
    <t>max</t>
  </si>
  <si>
    <t>min</t>
  </si>
  <si>
    <t>deviacion</t>
  </si>
  <si>
    <t>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</si>
</sst>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7" fontId="0" fillId="0" borderId="0" xfId="0" applyNumberFormat="1"/>
    <xf numFmtId="17" fontId="0" fillId="2" borderId="0" xfId="0" applyNumberFormat="1" applyFill="1"/>
    <xf numFmtId="10" fontId="0" fillId="0" borderId="0" xfId="1" applyNumberFormat="1" applyFont="1"/>
    <xf numFmtId="10" fontId="0" fillId="2" borderId="0" xfId="1" applyNumberFormat="1" applyFont="1" applyFill="1"/>
    <xf numFmtId="0" fontId="0" fillId="2" borderId="0" xfId="0" applyFill="1"/>
    <xf numFmtId="2" fontId="0" fillId="0" borderId="0" xfId="1" applyNumberFormat="1" applyFont="1"/>
    <xf numFmtId="2" fontId="0" fillId="2" borderId="0" xfId="1" applyNumberFormat="1" applyFont="1" applyFill="1"/>
    <xf numFmtId="10" fontId="2" fillId="2" borderId="0" xfId="1" applyNumberFormat="1" applyFont="1" applyFill="1"/>
    <xf numFmtId="10" fontId="0" fillId="0" borderId="0" xfId="0" applyNumberForma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ROE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spPr>
            <a:ln w="19050" cap="rnd">
              <a:solidFill>
                <a:schemeClr val="accent1"/>
              </a:solidFill>
              <a:round/>
            </a:ln>
            <a:effectLst/>
          </c:spPr>
          <c:marker>
            <c:symbol val="none"/>
          </c:marker>
          <c:cat>
            <c:numRef>
              <c:f>Hoja1!$A$2:$A$163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Hoja1!$N$2:$N$163</c:f>
              <c:numCache>
                <c:formatCode>0.00%</c:formatCode>
                <c:ptCount val="162"/>
                <c:pt idx="12">
                  <c:v>8.29477733537613E-2</c:v>
                </c:pt>
                <c:pt idx="13">
                  <c:v>8.4557902926006609E-2</c:v>
                </c:pt>
                <c:pt idx="14">
                  <c:v>9.2995952715587207E-2</c:v>
                </c:pt>
                <c:pt idx="15">
                  <c:v>9.2482260553130094E-2</c:v>
                </c:pt>
                <c:pt idx="16">
                  <c:v>9.4287356590486107E-2</c:v>
                </c:pt>
                <c:pt idx="17">
                  <c:v>9.7800416784833893E-2</c:v>
                </c:pt>
                <c:pt idx="18">
                  <c:v>8.9115720292296488E-2</c:v>
                </c:pt>
                <c:pt idx="19">
                  <c:v>8.9282721621665007E-2</c:v>
                </c:pt>
                <c:pt idx="20">
                  <c:v>8.8929861344892697E-2</c:v>
                </c:pt>
                <c:pt idx="21">
                  <c:v>0.113161243536217</c:v>
                </c:pt>
                <c:pt idx="22">
                  <c:v>0.11549282526856</c:v>
                </c:pt>
                <c:pt idx="23">
                  <c:v>0.123201193359345</c:v>
                </c:pt>
                <c:pt idx="24">
                  <c:v>0.12524158835489899</c:v>
                </c:pt>
                <c:pt idx="25">
                  <c:v>0.122578606368744</c:v>
                </c:pt>
                <c:pt idx="26">
                  <c:v>0.11678491782796399</c:v>
                </c:pt>
                <c:pt idx="27">
                  <c:v>0.10929083980585</c:v>
                </c:pt>
                <c:pt idx="28">
                  <c:v>0.119260834607992</c:v>
                </c:pt>
                <c:pt idx="29">
                  <c:v>0.113919429873065</c:v>
                </c:pt>
                <c:pt idx="30">
                  <c:v>0.12771121148123099</c:v>
                </c:pt>
                <c:pt idx="31">
                  <c:v>0.13242158398964801</c:v>
                </c:pt>
                <c:pt idx="32">
                  <c:v>0.13805827219719599</c:v>
                </c:pt>
                <c:pt idx="33">
                  <c:v>0.11247927463663901</c:v>
                </c:pt>
                <c:pt idx="34">
                  <c:v>0.102453369765463</c:v>
                </c:pt>
                <c:pt idx="35">
                  <c:v>9.3828957164238794E-2</c:v>
                </c:pt>
                <c:pt idx="36">
                  <c:v>9.3500422889853191E-2</c:v>
                </c:pt>
                <c:pt idx="37">
                  <c:v>9.947846247610441E-2</c:v>
                </c:pt>
                <c:pt idx="38">
                  <c:v>9.9080111800511489E-2</c:v>
                </c:pt>
                <c:pt idx="39">
                  <c:v>0.10889906889303701</c:v>
                </c:pt>
                <c:pt idx="40">
                  <c:v>9.7368222376938207E-2</c:v>
                </c:pt>
                <c:pt idx="41">
                  <c:v>9.71963200978926E-2</c:v>
                </c:pt>
                <c:pt idx="42">
                  <c:v>9.6372689638155401E-2</c:v>
                </c:pt>
                <c:pt idx="43">
                  <c:v>9.9329884059453005E-2</c:v>
                </c:pt>
                <c:pt idx="44">
                  <c:v>9.7265024260755797E-2</c:v>
                </c:pt>
                <c:pt idx="45">
                  <c:v>0.10647724784525099</c:v>
                </c:pt>
                <c:pt idx="46">
                  <c:v>0.11235304276816499</c:v>
                </c:pt>
                <c:pt idx="47">
                  <c:v>0.11307590351432699</c:v>
                </c:pt>
                <c:pt idx="48">
                  <c:v>0.113822331312807</c:v>
                </c:pt>
                <c:pt idx="49">
                  <c:v>0.107758112807281</c:v>
                </c:pt>
                <c:pt idx="50">
                  <c:v>0.11049617039880501</c:v>
                </c:pt>
                <c:pt idx="51">
                  <c:v>0.10943482053317399</c:v>
                </c:pt>
                <c:pt idx="52">
                  <c:v>0.11281184727344699</c:v>
                </c:pt>
                <c:pt idx="53">
                  <c:v>0.116715913735184</c:v>
                </c:pt>
                <c:pt idx="54">
                  <c:v>0.11413134529237301</c:v>
                </c:pt>
                <c:pt idx="55">
                  <c:v>0.109469065255192</c:v>
                </c:pt>
                <c:pt idx="56">
                  <c:v>0.109035739351542</c:v>
                </c:pt>
                <c:pt idx="57">
                  <c:v>0.10191963658306699</c:v>
                </c:pt>
                <c:pt idx="58">
                  <c:v>0.103039623911253</c:v>
                </c:pt>
                <c:pt idx="59">
                  <c:v>0.102411312417023</c:v>
                </c:pt>
                <c:pt idx="60">
                  <c:v>0.109409496181141</c:v>
                </c:pt>
                <c:pt idx="61">
                  <c:v>0.11196031915979701</c:v>
                </c:pt>
                <c:pt idx="62">
                  <c:v>0.112376872770189</c:v>
                </c:pt>
                <c:pt idx="63">
                  <c:v>0.110647803171058</c:v>
                </c:pt>
                <c:pt idx="64">
                  <c:v>0.109623535754259</c:v>
                </c:pt>
                <c:pt idx="65">
                  <c:v>0.110051156055561</c:v>
                </c:pt>
                <c:pt idx="66">
                  <c:v>0.112007437211755</c:v>
                </c:pt>
                <c:pt idx="67">
                  <c:v>0.112383483191311</c:v>
                </c:pt>
                <c:pt idx="68">
                  <c:v>0.116343171518764</c:v>
                </c:pt>
                <c:pt idx="69">
                  <c:v>0.11967942360356201</c:v>
                </c:pt>
                <c:pt idx="70">
                  <c:v>0.121839241530801</c:v>
                </c:pt>
                <c:pt idx="71">
                  <c:v>0.120833591236865</c:v>
                </c:pt>
                <c:pt idx="72">
                  <c:v>0.117988525822878</c:v>
                </c:pt>
                <c:pt idx="73">
                  <c:v>0.11916591661925099</c:v>
                </c:pt>
                <c:pt idx="74">
                  <c:v>0.11793960440965399</c:v>
                </c:pt>
                <c:pt idx="75">
                  <c:v>0.12152878705124</c:v>
                </c:pt>
                <c:pt idx="76">
                  <c:v>0.12115377931525</c:v>
                </c:pt>
                <c:pt idx="77">
                  <c:v>0.12569834982997</c:v>
                </c:pt>
                <c:pt idx="78">
                  <c:v>0.12438679591981699</c:v>
                </c:pt>
                <c:pt idx="79">
                  <c:v>0.121014473231912</c:v>
                </c:pt>
                <c:pt idx="80">
                  <c:v>0.11569345762153001</c:v>
                </c:pt>
                <c:pt idx="81">
                  <c:v>0.11674425828802</c:v>
                </c:pt>
                <c:pt idx="82">
                  <c:v>0.119061715372279</c:v>
                </c:pt>
                <c:pt idx="83">
                  <c:v>0.119033757401083</c:v>
                </c:pt>
                <c:pt idx="84">
                  <c:v>0.117357746065339</c:v>
                </c:pt>
                <c:pt idx="85">
                  <c:v>0.116040399639984</c:v>
                </c:pt>
                <c:pt idx="86">
                  <c:v>0.11875138790705901</c:v>
                </c:pt>
                <c:pt idx="87">
                  <c:v>0.11958596794617798</c:v>
                </c:pt>
                <c:pt idx="88">
                  <c:v>0.11903946856087601</c:v>
                </c:pt>
                <c:pt idx="89">
                  <c:v>0.11681099182006</c:v>
                </c:pt>
                <c:pt idx="90">
                  <c:v>0.11803783021023699</c:v>
                </c:pt>
                <c:pt idx="91">
                  <c:v>0.120756468425864</c:v>
                </c:pt>
                <c:pt idx="92">
                  <c:v>0.12365721907339899</c:v>
                </c:pt>
                <c:pt idx="93">
                  <c:v>0.122080746538754</c:v>
                </c:pt>
                <c:pt idx="94">
                  <c:v>0.122545422534793</c:v>
                </c:pt>
                <c:pt idx="95">
                  <c:v>0.12645678304607</c:v>
                </c:pt>
                <c:pt idx="96">
                  <c:v>0.131953517920325</c:v>
                </c:pt>
                <c:pt idx="97">
                  <c:v>0.13533415931002302</c:v>
                </c:pt>
                <c:pt idx="98">
                  <c:v>0.13860541864099502</c:v>
                </c:pt>
                <c:pt idx="99">
                  <c:v>0.13711730141196901</c:v>
                </c:pt>
                <c:pt idx="100">
                  <c:v>0.14123316730586599</c:v>
                </c:pt>
                <c:pt idx="101">
                  <c:v>0.141265385788619</c:v>
                </c:pt>
                <c:pt idx="102">
                  <c:v>0.14029867517765901</c:v>
                </c:pt>
                <c:pt idx="103">
                  <c:v>0.141723883380802</c:v>
                </c:pt>
                <c:pt idx="104">
                  <c:v>0.14057010612794602</c:v>
                </c:pt>
                <c:pt idx="105">
                  <c:v>0.139923745588902</c:v>
                </c:pt>
                <c:pt idx="106">
                  <c:v>0.13671762960614001</c:v>
                </c:pt>
                <c:pt idx="107">
                  <c:v>0.13691349736550198</c:v>
                </c:pt>
                <c:pt idx="108">
                  <c:v>0.12606654573480999</c:v>
                </c:pt>
                <c:pt idx="109">
                  <c:v>0.124854440144426</c:v>
                </c:pt>
                <c:pt idx="110">
                  <c:v>0.11884608118614301</c:v>
                </c:pt>
                <c:pt idx="111">
                  <c:v>0.119997550358864</c:v>
                </c:pt>
                <c:pt idx="112">
                  <c:v>0.109916538631756</c:v>
                </c:pt>
                <c:pt idx="113">
                  <c:v>0.101280638590762</c:v>
                </c:pt>
                <c:pt idx="114">
                  <c:v>0.103114968528442</c:v>
                </c:pt>
                <c:pt idx="115">
                  <c:v>0.102000727602165</c:v>
                </c:pt>
                <c:pt idx="116">
                  <c:v>0.10262908450497701</c:v>
                </c:pt>
                <c:pt idx="117">
                  <c:v>0.101892879805558</c:v>
                </c:pt>
                <c:pt idx="118">
                  <c:v>9.8983099465508192E-2</c:v>
                </c:pt>
                <c:pt idx="119">
                  <c:v>8.5088594108728599E-2</c:v>
                </c:pt>
                <c:pt idx="120">
                  <c:v>8.8411217714356796E-2</c:v>
                </c:pt>
                <c:pt idx="121">
                  <c:v>8.6804074215974206E-2</c:v>
                </c:pt>
                <c:pt idx="122">
                  <c:v>8.9183478717549003E-2</c:v>
                </c:pt>
                <c:pt idx="123">
                  <c:v>8.5866024030730403E-2</c:v>
                </c:pt>
                <c:pt idx="124">
                  <c:v>9.1571932059778108E-2</c:v>
                </c:pt>
                <c:pt idx="125">
                  <c:v>0.102128180725461</c:v>
                </c:pt>
                <c:pt idx="126">
                  <c:v>0.10342601518799301</c:v>
                </c:pt>
                <c:pt idx="127">
                  <c:v>0.103770764578936</c:v>
                </c:pt>
                <c:pt idx="128">
                  <c:v>0.103890121709992</c:v>
                </c:pt>
                <c:pt idx="129">
                  <c:v>0.105244651706112</c:v>
                </c:pt>
                <c:pt idx="130">
                  <c:v>0.109198297928168</c:v>
                </c:pt>
                <c:pt idx="131">
                  <c:v>0.12411076924334999</c:v>
                </c:pt>
                <c:pt idx="132">
                  <c:v>0.127423527399701</c:v>
                </c:pt>
                <c:pt idx="133">
                  <c:v>0.12757785905730601</c:v>
                </c:pt>
                <c:pt idx="134">
                  <c:v>0.12729360022254199</c:v>
                </c:pt>
                <c:pt idx="135">
                  <c:v>0.130964163421491</c:v>
                </c:pt>
                <c:pt idx="136">
                  <c:v>0.13467409148981799</c:v>
                </c:pt>
                <c:pt idx="137">
                  <c:v>0.132188765171739</c:v>
                </c:pt>
                <c:pt idx="138">
                  <c:v>0.12984489949445099</c:v>
                </c:pt>
                <c:pt idx="139">
                  <c:v>0.13151992949333699</c:v>
                </c:pt>
                <c:pt idx="140">
                  <c:v>0.13327545071925601</c:v>
                </c:pt>
                <c:pt idx="141">
                  <c:v>0.13210121161366101</c:v>
                </c:pt>
                <c:pt idx="142">
                  <c:v>0.13097801592407302</c:v>
                </c:pt>
                <c:pt idx="143">
                  <c:v>0.13404736182176399</c:v>
                </c:pt>
                <c:pt idx="144">
                  <c:v>0.13208695063119699</c:v>
                </c:pt>
                <c:pt idx="145">
                  <c:v>0.13976036228116201</c:v>
                </c:pt>
                <c:pt idx="146">
                  <c:v>0.14289613631554599</c:v>
                </c:pt>
                <c:pt idx="147">
                  <c:v>0.14391955245214</c:v>
                </c:pt>
                <c:pt idx="148">
                  <c:v>0.14413763862998399</c:v>
                </c:pt>
                <c:pt idx="149">
                  <c:v>0.14748595180011098</c:v>
                </c:pt>
                <c:pt idx="150">
                  <c:v>0.14994645746011701</c:v>
                </c:pt>
                <c:pt idx="151">
                  <c:v>0.152299883435074</c:v>
                </c:pt>
                <c:pt idx="152">
                  <c:v>0.15156229270247501</c:v>
                </c:pt>
                <c:pt idx="153">
                  <c:v>0.154806786052469</c:v>
                </c:pt>
                <c:pt idx="154">
                  <c:v>0.15293945509589402</c:v>
                </c:pt>
                <c:pt idx="155">
                  <c:v>0.15334992625647101</c:v>
                </c:pt>
                <c:pt idx="156">
                  <c:v>0.15963511194581601</c:v>
                </c:pt>
                <c:pt idx="157">
                  <c:v>0.15662256006331401</c:v>
                </c:pt>
                <c:pt idx="158">
                  <c:v>0.15436468946211598</c:v>
                </c:pt>
                <c:pt idx="159">
                  <c:v>0.14554355086944601</c:v>
                </c:pt>
                <c:pt idx="160">
                  <c:v>0.14178195710382899</c:v>
                </c:pt>
                <c:pt idx="161">
                  <c:v>0.133379845831786</c:v>
                </c:pt>
              </c:numCache>
            </c:numRef>
          </c:val>
          <c:smooth val="0"/>
          <c:extLst>
            <c:ext xmlns:c16="http://schemas.microsoft.com/office/drawing/2014/chart" uri="{C3380CC4-5D6E-409C-BE32-E72D297353CC}">
              <c16:uniqueId val="{00000000-25C5-4353-8122-8F35B3307B83}"/>
            </c:ext>
          </c:extLst>
        </c:ser>
        <c:dLbls>
          <c:showLegendKey val="0"/>
          <c:showVal val="0"/>
          <c:showCatName val="0"/>
          <c:showSerName val="0"/>
          <c:showPercent val="0"/>
          <c:showBubbleSize val="0"/>
        </c:dLbls>
        <c:smooth val="0"/>
        <c:axId val="231031776"/>
        <c:axId val="231032192"/>
      </c:lineChart>
      <c:dateAx>
        <c:axId val="23103177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231032192"/>
        <c:crosses val="autoZero"/>
        <c:auto val="1"/>
        <c:lblOffset val="100"/>
        <c:baseTimeUnit val="months"/>
        <c:majorUnit val="12"/>
        <c:majorTimeUnit val="months"/>
      </c:dateAx>
      <c:valAx>
        <c:axId val="2310321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231031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EC"/>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58114610673666"/>
          <c:y val="0.17171296296296298"/>
          <c:w val="0.85341885389326333"/>
          <c:h val="0.5387572907553223"/>
        </c:manualLayout>
      </c:layout>
      <c:lineChart>
        <c:grouping val="standard"/>
        <c:varyColors val="0"/>
        <c:ser>
          <c:idx val="0"/>
          <c:order val="0"/>
          <c:tx>
            <c:strRef>
              <c:f>Hoja2!$G$1</c:f>
              <c:strCache>
                <c:ptCount val="1"/>
                <c:pt idx="0">
                  <c:v>Tasa activa referencial</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Hoja2!$G$2:$G$163</c:f>
              <c:numCache>
                <c:formatCode>0.00%</c:formatCode>
                <c:ptCount val="162"/>
                <c:pt idx="0">
                  <c:v>7.4400000000000008E-2</c:v>
                </c:pt>
                <c:pt idx="1">
                  <c:v>7.5800000000000006E-2</c:v>
                </c:pt>
                <c:pt idx="2">
                  <c:v>7.400000000000001E-2</c:v>
                </c:pt>
                <c:pt idx="3">
                  <c:v>7.46E-2</c:v>
                </c:pt>
                <c:pt idx="4">
                  <c:v>7.4200000000000002E-2</c:v>
                </c:pt>
                <c:pt idx="5">
                  <c:v>7.4400000000000008E-2</c:v>
                </c:pt>
                <c:pt idx="6">
                  <c:v>7.46E-2</c:v>
                </c:pt>
                <c:pt idx="7">
                  <c:v>7.46E-2</c:v>
                </c:pt>
                <c:pt idx="8">
                  <c:v>7.4400000000000008E-2</c:v>
                </c:pt>
                <c:pt idx="9">
                  <c:v>7.4999999999999997E-2</c:v>
                </c:pt>
                <c:pt idx="10">
                  <c:v>7.4900000000000008E-2</c:v>
                </c:pt>
                <c:pt idx="11">
                  <c:v>7.46E-2</c:v>
                </c:pt>
                <c:pt idx="12">
                  <c:v>7.2700000000000001E-2</c:v>
                </c:pt>
                <c:pt idx="13">
                  <c:v>7.17E-2</c:v>
                </c:pt>
                <c:pt idx="14">
                  <c:v>7.0699999999999999E-2</c:v>
                </c:pt>
                <c:pt idx="15">
                  <c:v>7.17E-2</c:v>
                </c:pt>
                <c:pt idx="16">
                  <c:v>7.1599999999999997E-2</c:v>
                </c:pt>
                <c:pt idx="17">
                  <c:v>7.1900000000000006E-2</c:v>
                </c:pt>
                <c:pt idx="18">
                  <c:v>7.0499999999999993E-2</c:v>
                </c:pt>
                <c:pt idx="19">
                  <c:v>6.9900000000000004E-2</c:v>
                </c:pt>
                <c:pt idx="20">
                  <c:v>6.6400000000000001E-2</c:v>
                </c:pt>
                <c:pt idx="21">
                  <c:v>6.83E-2</c:v>
                </c:pt>
                <c:pt idx="22">
                  <c:v>6.6100000000000006E-2</c:v>
                </c:pt>
                <c:pt idx="23">
                  <c:v>6.9199999999999998E-2</c:v>
                </c:pt>
                <c:pt idx="24">
                  <c:v>7.2599999999999998E-2</c:v>
                </c:pt>
                <c:pt idx="25">
                  <c:v>7.4499999999999997E-2</c:v>
                </c:pt>
                <c:pt idx="26">
                  <c:v>7.22E-2</c:v>
                </c:pt>
                <c:pt idx="27">
                  <c:v>6.9400000000000003E-2</c:v>
                </c:pt>
                <c:pt idx="28">
                  <c:v>6.1799999999999994E-2</c:v>
                </c:pt>
                <c:pt idx="29">
                  <c:v>6.7000000000000004E-2</c:v>
                </c:pt>
                <c:pt idx="30">
                  <c:v>6.2800000000000009E-2</c:v>
                </c:pt>
                <c:pt idx="31">
                  <c:v>5.7699999999999994E-2</c:v>
                </c:pt>
                <c:pt idx="32">
                  <c:v>5.3099999999999994E-2</c:v>
                </c:pt>
                <c:pt idx="33">
                  <c:v>5.9800000000000006E-2</c:v>
                </c:pt>
                <c:pt idx="34">
                  <c:v>6.0100000000000001E-2</c:v>
                </c:pt>
                <c:pt idx="35">
                  <c:v>6.1600000000000002E-2</c:v>
                </c:pt>
                <c:pt idx="36">
                  <c:v>6.3799999999999996E-2</c:v>
                </c:pt>
                <c:pt idx="37">
                  <c:v>0.06</c:v>
                </c:pt>
                <c:pt idx="38">
                  <c:v>6.0599999999999994E-2</c:v>
                </c:pt>
                <c:pt idx="39">
                  <c:v>5.4600000000000003E-2</c:v>
                </c:pt>
                <c:pt idx="40">
                  <c:v>5.4299999999999994E-2</c:v>
                </c:pt>
                <c:pt idx="41">
                  <c:v>4.8499999999999995E-2</c:v>
                </c:pt>
                <c:pt idx="42">
                  <c:v>5.5300000000000002E-2</c:v>
                </c:pt>
                <c:pt idx="43">
                  <c:v>5.3099999999999994E-2</c:v>
                </c:pt>
                <c:pt idx="44">
                  <c:v>4.9599999999999998E-2</c:v>
                </c:pt>
                <c:pt idx="45">
                  <c:v>4.5999999999999999E-2</c:v>
                </c:pt>
                <c:pt idx="46">
                  <c:v>5.3399999999999996E-2</c:v>
                </c:pt>
                <c:pt idx="47">
                  <c:v>5.67E-2</c:v>
                </c:pt>
                <c:pt idx="48">
                  <c:v>4.9400000000000006E-2</c:v>
                </c:pt>
                <c:pt idx="49">
                  <c:v>5.0799999999999998E-2</c:v>
                </c:pt>
                <c:pt idx="50">
                  <c:v>5.28E-2</c:v>
                </c:pt>
                <c:pt idx="51">
                  <c:v>5.04E-2</c:v>
                </c:pt>
                <c:pt idx="52">
                  <c:v>5.1200000000000002E-2</c:v>
                </c:pt>
                <c:pt idx="53">
                  <c:v>4.9200000000000001E-2</c:v>
                </c:pt>
                <c:pt idx="54">
                  <c:v>5.2699999999999997E-2</c:v>
                </c:pt>
                <c:pt idx="55">
                  <c:v>5.6100000000000004E-2</c:v>
                </c:pt>
                <c:pt idx="56">
                  <c:v>5.4900000000000004E-2</c:v>
                </c:pt>
                <c:pt idx="57">
                  <c:v>5.4400000000000004E-2</c:v>
                </c:pt>
                <c:pt idx="58">
                  <c:v>5.3099999999999994E-2</c:v>
                </c:pt>
                <c:pt idx="59">
                  <c:v>5.9299999999999999E-2</c:v>
                </c:pt>
                <c:pt idx="60">
                  <c:v>6.4699999999999994E-2</c:v>
                </c:pt>
                <c:pt idx="61">
                  <c:v>6.3600000000000004E-2</c:v>
                </c:pt>
                <c:pt idx="62">
                  <c:v>6.3600000000000004E-2</c:v>
                </c:pt>
                <c:pt idx="63">
                  <c:v>6.25E-2</c:v>
                </c:pt>
                <c:pt idx="64">
                  <c:v>6.4199999999999993E-2</c:v>
                </c:pt>
                <c:pt idx="65">
                  <c:v>6.5099999999999991E-2</c:v>
                </c:pt>
                <c:pt idx="66">
                  <c:v>6.4100000000000004E-2</c:v>
                </c:pt>
                <c:pt idx="67">
                  <c:v>6.2E-2</c:v>
                </c:pt>
                <c:pt idx="68">
                  <c:v>5.8499999999999996E-2</c:v>
                </c:pt>
                <c:pt idx="69">
                  <c:v>6.2100000000000002E-2</c:v>
                </c:pt>
                <c:pt idx="70">
                  <c:v>6.2300000000000001E-2</c:v>
                </c:pt>
                <c:pt idx="71">
                  <c:v>6.2600000000000003E-2</c:v>
                </c:pt>
                <c:pt idx="72">
                  <c:v>6.2699999999999992E-2</c:v>
                </c:pt>
                <c:pt idx="73">
                  <c:v>6.3299999999999995E-2</c:v>
                </c:pt>
                <c:pt idx="74">
                  <c:v>6.3600000000000004E-2</c:v>
                </c:pt>
                <c:pt idx="75">
                  <c:v>6.3399999999999998E-2</c:v>
                </c:pt>
                <c:pt idx="76">
                  <c:v>6.3200000000000006E-2</c:v>
                </c:pt>
                <c:pt idx="77">
                  <c:v>6.2899999999999998E-2</c:v>
                </c:pt>
                <c:pt idx="78">
                  <c:v>6.2899999999999998E-2</c:v>
                </c:pt>
                <c:pt idx="79">
                  <c:v>6.3299999999999995E-2</c:v>
                </c:pt>
                <c:pt idx="80">
                  <c:v>6.3E-2</c:v>
                </c:pt>
                <c:pt idx="81">
                  <c:v>6.2699999999999992E-2</c:v>
                </c:pt>
                <c:pt idx="82">
                  <c:v>6.3500000000000001E-2</c:v>
                </c:pt>
                <c:pt idx="83">
                  <c:v>6.3099999999999989E-2</c:v>
                </c:pt>
                <c:pt idx="84">
                  <c:v>6.2899999999999998E-2</c:v>
                </c:pt>
                <c:pt idx="85">
                  <c:v>6.08E-2</c:v>
                </c:pt>
                <c:pt idx="86">
                  <c:v>6.0499999999999998E-2</c:v>
                </c:pt>
                <c:pt idx="87">
                  <c:v>6.0400000000000002E-2</c:v>
                </c:pt>
                <c:pt idx="88">
                  <c:v>6.0499999999999998E-2</c:v>
                </c:pt>
                <c:pt idx="89">
                  <c:v>6.0700000000000004E-2</c:v>
                </c:pt>
                <c:pt idx="90">
                  <c:v>6.0700000000000004E-2</c:v>
                </c:pt>
                <c:pt idx="91">
                  <c:v>6.0700000000000004E-2</c:v>
                </c:pt>
                <c:pt idx="92">
                  <c:v>6.08E-2</c:v>
                </c:pt>
                <c:pt idx="93">
                  <c:v>6.08E-2</c:v>
                </c:pt>
                <c:pt idx="94">
                  <c:v>6.08E-2</c:v>
                </c:pt>
                <c:pt idx="95">
                  <c:v>6.08E-2</c:v>
                </c:pt>
                <c:pt idx="96">
                  <c:v>6.2199999999999998E-2</c:v>
                </c:pt>
                <c:pt idx="97">
                  <c:v>6.2199999999999998E-2</c:v>
                </c:pt>
                <c:pt idx="98">
                  <c:v>6.1600000000000002E-2</c:v>
                </c:pt>
                <c:pt idx="99">
                  <c:v>6.2199999999999998E-2</c:v>
                </c:pt>
                <c:pt idx="100">
                  <c:v>6.2E-2</c:v>
                </c:pt>
                <c:pt idx="101">
                  <c:v>6.1799999999999994E-2</c:v>
                </c:pt>
                <c:pt idx="102">
                  <c:v>6.2300000000000001E-2</c:v>
                </c:pt>
                <c:pt idx="103">
                  <c:v>6.2199999999999998E-2</c:v>
                </c:pt>
                <c:pt idx="104">
                  <c:v>6.2199999999999998E-2</c:v>
                </c:pt>
                <c:pt idx="105">
                  <c:v>6.1600000000000002E-2</c:v>
                </c:pt>
                <c:pt idx="106">
                  <c:v>6.0999999999999999E-2</c:v>
                </c:pt>
                <c:pt idx="107">
                  <c:v>6.1200000000000004E-2</c:v>
                </c:pt>
                <c:pt idx="108">
                  <c:v>6.0700000000000004E-2</c:v>
                </c:pt>
                <c:pt idx="109">
                  <c:v>6.1200000000000004E-2</c:v>
                </c:pt>
                <c:pt idx="110">
                  <c:v>5.8899999999999994E-2</c:v>
                </c:pt>
                <c:pt idx="111">
                  <c:v>5.8700000000000002E-2</c:v>
                </c:pt>
                <c:pt idx="112">
                  <c:v>5.9699999999999996E-2</c:v>
                </c:pt>
                <c:pt idx="113">
                  <c:v>5.9900000000000002E-2</c:v>
                </c:pt>
                <c:pt idx="114">
                  <c:v>5.9699999999999996E-2</c:v>
                </c:pt>
                <c:pt idx="115">
                  <c:v>0.06</c:v>
                </c:pt>
                <c:pt idx="116">
                  <c:v>5.9900000000000002E-2</c:v>
                </c:pt>
                <c:pt idx="117">
                  <c:v>6.08E-2</c:v>
                </c:pt>
                <c:pt idx="118">
                  <c:v>6.0899999999999996E-2</c:v>
                </c:pt>
                <c:pt idx="119">
                  <c:v>6.0999999999999999E-2</c:v>
                </c:pt>
                <c:pt idx="120">
                  <c:v>6.0100000000000001E-2</c:v>
                </c:pt>
                <c:pt idx="121">
                  <c:v>6.2699999999999992E-2</c:v>
                </c:pt>
                <c:pt idx="122">
                  <c:v>6.2899999999999998E-2</c:v>
                </c:pt>
                <c:pt idx="123">
                  <c:v>6.3399999999999998E-2</c:v>
                </c:pt>
                <c:pt idx="124">
                  <c:v>6.3500000000000001E-2</c:v>
                </c:pt>
                <c:pt idx="125">
                  <c:v>6.3500000000000001E-2</c:v>
                </c:pt>
                <c:pt idx="126">
                  <c:v>6.3600000000000004E-2</c:v>
                </c:pt>
                <c:pt idx="127">
                  <c:v>6.3500000000000001E-2</c:v>
                </c:pt>
                <c:pt idx="128">
                  <c:v>6.3600000000000004E-2</c:v>
                </c:pt>
                <c:pt idx="129">
                  <c:v>6.4399999999999999E-2</c:v>
                </c:pt>
                <c:pt idx="130">
                  <c:v>6.4600000000000005E-2</c:v>
                </c:pt>
                <c:pt idx="131">
                  <c:v>6.4500000000000002E-2</c:v>
                </c:pt>
                <c:pt idx="132">
                  <c:v>6.4000000000000001E-2</c:v>
                </c:pt>
                <c:pt idx="133">
                  <c:v>6.08E-2</c:v>
                </c:pt>
                <c:pt idx="134">
                  <c:v>6.13E-2</c:v>
                </c:pt>
                <c:pt idx="135">
                  <c:v>6.13E-2</c:v>
                </c:pt>
                <c:pt idx="136">
                  <c:v>6.1200000000000004E-2</c:v>
                </c:pt>
                <c:pt idx="137">
                  <c:v>6.1399999999999996E-2</c:v>
                </c:pt>
                <c:pt idx="138">
                  <c:v>6.13E-2</c:v>
                </c:pt>
                <c:pt idx="139">
                  <c:v>6.5799999999999997E-2</c:v>
                </c:pt>
                <c:pt idx="140">
                  <c:v>6.6000000000000003E-2</c:v>
                </c:pt>
                <c:pt idx="141">
                  <c:v>6.5099999999999991E-2</c:v>
                </c:pt>
                <c:pt idx="142">
                  <c:v>6.5500000000000003E-2</c:v>
                </c:pt>
                <c:pt idx="143">
                  <c:v>6.5599999999999992E-2</c:v>
                </c:pt>
                <c:pt idx="144">
                  <c:v>6.54E-2</c:v>
                </c:pt>
                <c:pt idx="145">
                  <c:v>6.6000000000000003E-2</c:v>
                </c:pt>
                <c:pt idx="146">
                  <c:v>6.6400000000000001E-2</c:v>
                </c:pt>
                <c:pt idx="147">
                  <c:v>6.5500000000000003E-2</c:v>
                </c:pt>
                <c:pt idx="148">
                  <c:v>6.6199999999999995E-2</c:v>
                </c:pt>
                <c:pt idx="149">
                  <c:v>6.7000000000000004E-2</c:v>
                </c:pt>
                <c:pt idx="150">
                  <c:v>7.8E-2</c:v>
                </c:pt>
                <c:pt idx="151">
                  <c:v>8.5800000000000001E-2</c:v>
                </c:pt>
                <c:pt idx="152">
                  <c:v>8.2500000000000004E-2</c:v>
                </c:pt>
                <c:pt idx="153">
                  <c:v>8.3199999999999996E-2</c:v>
                </c:pt>
                <c:pt idx="154">
                  <c:v>8.6400000000000005E-2</c:v>
                </c:pt>
                <c:pt idx="155">
                  <c:v>8.4600000000000009E-2</c:v>
                </c:pt>
                <c:pt idx="156">
                  <c:v>8.5199999999999998E-2</c:v>
                </c:pt>
                <c:pt idx="157">
                  <c:v>8.4100000000000008E-2</c:v>
                </c:pt>
                <c:pt idx="158">
                  <c:v>8.3900000000000002E-2</c:v>
                </c:pt>
                <c:pt idx="159">
                  <c:v>8.3699999999999997E-2</c:v>
                </c:pt>
                <c:pt idx="160">
                  <c:v>8.3400000000000002E-2</c:v>
                </c:pt>
                <c:pt idx="161">
                  <c:v>8.3100000000000007E-2</c:v>
                </c:pt>
              </c:numCache>
            </c:numRef>
          </c:val>
          <c:smooth val="0"/>
          <c:extLst>
            <c:ext xmlns:c16="http://schemas.microsoft.com/office/drawing/2014/chart" uri="{C3380CC4-5D6E-409C-BE32-E72D297353CC}">
              <c16:uniqueId val="{00000000-D8FD-4E71-8EA7-752D46C988A4}"/>
            </c:ext>
          </c:extLst>
        </c:ser>
        <c:ser>
          <c:idx val="1"/>
          <c:order val="1"/>
          <c:tx>
            <c:strRef>
              <c:f>Hoja2!$H$1</c:f>
              <c:strCache>
                <c:ptCount val="1"/>
                <c:pt idx="0">
                  <c:v>Tasa pasiva referencial</c:v>
                </c:pt>
              </c:strCache>
            </c:strRef>
          </c:tx>
          <c:spPr>
            <a:ln w="19050" cap="rnd">
              <a:solidFill>
                <a:schemeClr val="accent2"/>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Hoja2!$H$2:$H$163</c:f>
              <c:numCache>
                <c:formatCode>0.00%</c:formatCode>
                <c:ptCount val="162"/>
                <c:pt idx="0">
                  <c:v>5.1500000000000004E-2</c:v>
                </c:pt>
                <c:pt idx="1">
                  <c:v>4.8899999999999999E-2</c:v>
                </c:pt>
                <c:pt idx="2">
                  <c:v>4.7400000000000005E-2</c:v>
                </c:pt>
                <c:pt idx="3">
                  <c:v>4.8099999999999997E-2</c:v>
                </c:pt>
                <c:pt idx="4">
                  <c:v>4.8000000000000001E-2</c:v>
                </c:pt>
                <c:pt idx="5">
                  <c:v>4.8000000000000001E-2</c:v>
                </c:pt>
                <c:pt idx="6">
                  <c:v>4.8099999999999997E-2</c:v>
                </c:pt>
                <c:pt idx="7">
                  <c:v>4.8099999999999997E-2</c:v>
                </c:pt>
                <c:pt idx="8">
                  <c:v>4.53E-2</c:v>
                </c:pt>
                <c:pt idx="9">
                  <c:v>4.58E-2</c:v>
                </c:pt>
                <c:pt idx="10">
                  <c:v>4.58E-2</c:v>
                </c:pt>
                <c:pt idx="11">
                  <c:v>4.58E-2</c:v>
                </c:pt>
                <c:pt idx="12">
                  <c:v>3.9900000000000005E-2</c:v>
                </c:pt>
                <c:pt idx="13">
                  <c:v>4.0199999999999993E-2</c:v>
                </c:pt>
                <c:pt idx="14">
                  <c:v>3.9199999999999999E-2</c:v>
                </c:pt>
                <c:pt idx="15">
                  <c:v>3.61E-2</c:v>
                </c:pt>
                <c:pt idx="16">
                  <c:v>3.4099999999999998E-2</c:v>
                </c:pt>
                <c:pt idx="17">
                  <c:v>3.3300000000000003E-2</c:v>
                </c:pt>
                <c:pt idx="18">
                  <c:v>3.4799999999999998E-2</c:v>
                </c:pt>
                <c:pt idx="19">
                  <c:v>3.4099999999999998E-2</c:v>
                </c:pt>
                <c:pt idx="20">
                  <c:v>3.39E-2</c:v>
                </c:pt>
                <c:pt idx="21">
                  <c:v>3.2300000000000002E-2</c:v>
                </c:pt>
                <c:pt idx="22">
                  <c:v>3.3000000000000002E-2</c:v>
                </c:pt>
                <c:pt idx="23">
                  <c:v>3.2799999999999996E-2</c:v>
                </c:pt>
                <c:pt idx="24">
                  <c:v>3.5400000000000001E-2</c:v>
                </c:pt>
                <c:pt idx="25">
                  <c:v>3.56E-2</c:v>
                </c:pt>
                <c:pt idx="26">
                  <c:v>3.5699999999999996E-2</c:v>
                </c:pt>
                <c:pt idx="27">
                  <c:v>3.6499999999999998E-2</c:v>
                </c:pt>
                <c:pt idx="28">
                  <c:v>3.6400000000000002E-2</c:v>
                </c:pt>
                <c:pt idx="29">
                  <c:v>3.5200000000000002E-2</c:v>
                </c:pt>
                <c:pt idx="30">
                  <c:v>3.5000000000000003E-2</c:v>
                </c:pt>
                <c:pt idx="31">
                  <c:v>3.49E-2</c:v>
                </c:pt>
                <c:pt idx="32">
                  <c:v>3.4599999999999999E-2</c:v>
                </c:pt>
                <c:pt idx="33">
                  <c:v>3.3300000000000003E-2</c:v>
                </c:pt>
                <c:pt idx="34">
                  <c:v>3.32E-2</c:v>
                </c:pt>
                <c:pt idx="35">
                  <c:v>3.2899999999999999E-2</c:v>
                </c:pt>
                <c:pt idx="36">
                  <c:v>3.3099999999999997E-2</c:v>
                </c:pt>
                <c:pt idx="37">
                  <c:v>3.32E-2</c:v>
                </c:pt>
                <c:pt idx="38">
                  <c:v>3.2400000000000005E-2</c:v>
                </c:pt>
                <c:pt idx="39">
                  <c:v>3.2899999999999999E-2</c:v>
                </c:pt>
                <c:pt idx="40">
                  <c:v>3.0800000000000001E-2</c:v>
                </c:pt>
                <c:pt idx="41">
                  <c:v>3.1099999999999999E-2</c:v>
                </c:pt>
                <c:pt idx="42">
                  <c:v>2.9900000000000003E-2</c:v>
                </c:pt>
                <c:pt idx="43">
                  <c:v>3.0099999999999998E-2</c:v>
                </c:pt>
                <c:pt idx="44">
                  <c:v>2.9100000000000001E-2</c:v>
                </c:pt>
                <c:pt idx="45">
                  <c:v>2.8500000000000001E-2</c:v>
                </c:pt>
                <c:pt idx="46">
                  <c:v>2.69E-2</c:v>
                </c:pt>
                <c:pt idx="47">
                  <c:v>2.7200000000000002E-2</c:v>
                </c:pt>
                <c:pt idx="48">
                  <c:v>2.6600000000000002E-2</c:v>
                </c:pt>
                <c:pt idx="49">
                  <c:v>2.58E-2</c:v>
                </c:pt>
                <c:pt idx="50">
                  <c:v>2.7200000000000002E-2</c:v>
                </c:pt>
                <c:pt idx="51">
                  <c:v>2.3E-2</c:v>
                </c:pt>
                <c:pt idx="52">
                  <c:v>2.2400000000000003E-2</c:v>
                </c:pt>
                <c:pt idx="53">
                  <c:v>2.2499999999999999E-2</c:v>
                </c:pt>
                <c:pt idx="54">
                  <c:v>2.3599999999999999E-2</c:v>
                </c:pt>
                <c:pt idx="55">
                  <c:v>2.06E-2</c:v>
                </c:pt>
                <c:pt idx="56">
                  <c:v>2.1299999999999999E-2</c:v>
                </c:pt>
                <c:pt idx="57">
                  <c:v>2.3199999999999998E-2</c:v>
                </c:pt>
                <c:pt idx="58">
                  <c:v>2.1299999999999999E-2</c:v>
                </c:pt>
                <c:pt idx="59">
                  <c:v>2.0799999999999999E-2</c:v>
                </c:pt>
                <c:pt idx="60">
                  <c:v>1.8100000000000002E-2</c:v>
                </c:pt>
                <c:pt idx="61">
                  <c:v>2.2499999999999999E-2</c:v>
                </c:pt>
                <c:pt idx="62">
                  <c:v>2.4300000000000002E-2</c:v>
                </c:pt>
                <c:pt idx="63">
                  <c:v>2.23E-2</c:v>
                </c:pt>
                <c:pt idx="64">
                  <c:v>2.0299999999999999E-2</c:v>
                </c:pt>
                <c:pt idx="65">
                  <c:v>2.0400000000000001E-2</c:v>
                </c:pt>
                <c:pt idx="66">
                  <c:v>2.0400000000000001E-2</c:v>
                </c:pt>
                <c:pt idx="67">
                  <c:v>2.2000000000000002E-2</c:v>
                </c:pt>
                <c:pt idx="68">
                  <c:v>2.1899999999999999E-2</c:v>
                </c:pt>
                <c:pt idx="69">
                  <c:v>2.12E-2</c:v>
                </c:pt>
                <c:pt idx="70">
                  <c:v>2.12E-2</c:v>
                </c:pt>
                <c:pt idx="71">
                  <c:v>2.1299999999999999E-2</c:v>
                </c:pt>
                <c:pt idx="72">
                  <c:v>2.1400000000000002E-2</c:v>
                </c:pt>
                <c:pt idx="73">
                  <c:v>2.1400000000000002E-2</c:v>
                </c:pt>
                <c:pt idx="74">
                  <c:v>2.06E-2</c:v>
                </c:pt>
                <c:pt idx="75">
                  <c:v>2.1600000000000001E-2</c:v>
                </c:pt>
                <c:pt idx="76">
                  <c:v>2.1499999999999998E-2</c:v>
                </c:pt>
                <c:pt idx="77">
                  <c:v>2.1600000000000001E-2</c:v>
                </c:pt>
                <c:pt idx="78">
                  <c:v>2.07E-2</c:v>
                </c:pt>
                <c:pt idx="79">
                  <c:v>2.07E-2</c:v>
                </c:pt>
                <c:pt idx="80">
                  <c:v>2.0499999999999997E-2</c:v>
                </c:pt>
                <c:pt idx="81">
                  <c:v>2.12E-2</c:v>
                </c:pt>
                <c:pt idx="82">
                  <c:v>2.1499999999999998E-2</c:v>
                </c:pt>
                <c:pt idx="83">
                  <c:v>2.1099999999999997E-2</c:v>
                </c:pt>
                <c:pt idx="84">
                  <c:v>2.18E-2</c:v>
                </c:pt>
                <c:pt idx="85">
                  <c:v>2.2000000000000002E-2</c:v>
                </c:pt>
                <c:pt idx="86">
                  <c:v>2.2000000000000002E-2</c:v>
                </c:pt>
                <c:pt idx="87">
                  <c:v>2.1600000000000001E-2</c:v>
                </c:pt>
                <c:pt idx="88">
                  <c:v>2.1299999999999999E-2</c:v>
                </c:pt>
                <c:pt idx="89">
                  <c:v>2.1400000000000002E-2</c:v>
                </c:pt>
                <c:pt idx="90">
                  <c:v>2.1400000000000002E-2</c:v>
                </c:pt>
                <c:pt idx="91">
                  <c:v>2.3199999999999998E-2</c:v>
                </c:pt>
                <c:pt idx="92">
                  <c:v>1.83E-2</c:v>
                </c:pt>
                <c:pt idx="93">
                  <c:v>2.2000000000000002E-2</c:v>
                </c:pt>
                <c:pt idx="94">
                  <c:v>2.2200000000000001E-2</c:v>
                </c:pt>
                <c:pt idx="95">
                  <c:v>2.1899999999999999E-2</c:v>
                </c:pt>
                <c:pt idx="96">
                  <c:v>2.1700000000000001E-2</c:v>
                </c:pt>
                <c:pt idx="97">
                  <c:v>2.2000000000000002E-2</c:v>
                </c:pt>
                <c:pt idx="98">
                  <c:v>2.12E-2</c:v>
                </c:pt>
                <c:pt idx="99">
                  <c:v>2.1899999999999999E-2</c:v>
                </c:pt>
                <c:pt idx="100">
                  <c:v>2.1899999999999999E-2</c:v>
                </c:pt>
                <c:pt idx="101">
                  <c:v>2.1299999999999999E-2</c:v>
                </c:pt>
                <c:pt idx="102">
                  <c:v>2.18E-2</c:v>
                </c:pt>
                <c:pt idx="103">
                  <c:v>2.0899999999999998E-2</c:v>
                </c:pt>
                <c:pt idx="104">
                  <c:v>2.1899999999999999E-2</c:v>
                </c:pt>
                <c:pt idx="105">
                  <c:v>2.0199999999999999E-2</c:v>
                </c:pt>
                <c:pt idx="106">
                  <c:v>2.0400000000000001E-2</c:v>
                </c:pt>
                <c:pt idx="107">
                  <c:v>2.1000000000000001E-2</c:v>
                </c:pt>
                <c:pt idx="108">
                  <c:v>0.02</c:v>
                </c:pt>
                <c:pt idx="109">
                  <c:v>2.07E-2</c:v>
                </c:pt>
                <c:pt idx="110">
                  <c:v>2.1000000000000001E-2</c:v>
                </c:pt>
                <c:pt idx="111">
                  <c:v>2.12E-2</c:v>
                </c:pt>
                <c:pt idx="112">
                  <c:v>2.06E-2</c:v>
                </c:pt>
                <c:pt idx="113">
                  <c:v>2.1499999999999998E-2</c:v>
                </c:pt>
                <c:pt idx="114">
                  <c:v>2.07E-2</c:v>
                </c:pt>
                <c:pt idx="115">
                  <c:v>2.18E-2</c:v>
                </c:pt>
                <c:pt idx="116">
                  <c:v>2.1700000000000001E-2</c:v>
                </c:pt>
                <c:pt idx="117">
                  <c:v>2.1600000000000001E-2</c:v>
                </c:pt>
                <c:pt idx="118">
                  <c:v>2.18E-2</c:v>
                </c:pt>
                <c:pt idx="119">
                  <c:v>2.1899999999999999E-2</c:v>
                </c:pt>
                <c:pt idx="120">
                  <c:v>2.1899999999999999E-2</c:v>
                </c:pt>
                <c:pt idx="121">
                  <c:v>2.06E-2</c:v>
                </c:pt>
                <c:pt idx="122">
                  <c:v>2.1000000000000001E-2</c:v>
                </c:pt>
                <c:pt idx="123">
                  <c:v>2.1000000000000001E-2</c:v>
                </c:pt>
                <c:pt idx="124">
                  <c:v>2.1400000000000002E-2</c:v>
                </c:pt>
                <c:pt idx="125">
                  <c:v>2.1700000000000001E-2</c:v>
                </c:pt>
                <c:pt idx="126">
                  <c:v>2.12E-2</c:v>
                </c:pt>
                <c:pt idx="127">
                  <c:v>2.0799999999999999E-2</c:v>
                </c:pt>
                <c:pt idx="128">
                  <c:v>2.3099999999999999E-2</c:v>
                </c:pt>
                <c:pt idx="129">
                  <c:v>2.3399999999999997E-2</c:v>
                </c:pt>
                <c:pt idx="130">
                  <c:v>2.2099999999999998E-2</c:v>
                </c:pt>
                <c:pt idx="131">
                  <c:v>2.1899999999999999E-2</c:v>
                </c:pt>
                <c:pt idx="132">
                  <c:v>1.8200000000000001E-2</c:v>
                </c:pt>
                <c:pt idx="133">
                  <c:v>1.8000000000000002E-2</c:v>
                </c:pt>
                <c:pt idx="134">
                  <c:v>1.7600000000000001E-2</c:v>
                </c:pt>
                <c:pt idx="135">
                  <c:v>1.78E-2</c:v>
                </c:pt>
                <c:pt idx="136">
                  <c:v>1.72E-2</c:v>
                </c:pt>
                <c:pt idx="137">
                  <c:v>1.7899999999999999E-2</c:v>
                </c:pt>
                <c:pt idx="138">
                  <c:v>1.7899999999999999E-2</c:v>
                </c:pt>
                <c:pt idx="139">
                  <c:v>1.8000000000000002E-2</c:v>
                </c:pt>
                <c:pt idx="140">
                  <c:v>1.89E-2</c:v>
                </c:pt>
                <c:pt idx="141">
                  <c:v>1.95E-2</c:v>
                </c:pt>
                <c:pt idx="142">
                  <c:v>1.9599999999999999E-2</c:v>
                </c:pt>
                <c:pt idx="143">
                  <c:v>1.9799999999999998E-2</c:v>
                </c:pt>
                <c:pt idx="144">
                  <c:v>2.0299999999999999E-2</c:v>
                </c:pt>
                <c:pt idx="145">
                  <c:v>2.0799999999999999E-2</c:v>
                </c:pt>
                <c:pt idx="146">
                  <c:v>2.1000000000000001E-2</c:v>
                </c:pt>
                <c:pt idx="147">
                  <c:v>2.1299999999999999E-2</c:v>
                </c:pt>
                <c:pt idx="148">
                  <c:v>2.1899999999999999E-2</c:v>
                </c:pt>
                <c:pt idx="149">
                  <c:v>2.2200000000000001E-2</c:v>
                </c:pt>
                <c:pt idx="150">
                  <c:v>2.18E-2</c:v>
                </c:pt>
                <c:pt idx="151">
                  <c:v>2.2200000000000001E-2</c:v>
                </c:pt>
                <c:pt idx="152">
                  <c:v>2.23E-2</c:v>
                </c:pt>
                <c:pt idx="153">
                  <c:v>2.2400000000000003E-2</c:v>
                </c:pt>
                <c:pt idx="154">
                  <c:v>2.2200000000000001E-2</c:v>
                </c:pt>
                <c:pt idx="155">
                  <c:v>2.1700000000000001E-2</c:v>
                </c:pt>
                <c:pt idx="156">
                  <c:v>2.1600000000000001E-2</c:v>
                </c:pt>
                <c:pt idx="157">
                  <c:v>2.1700000000000001E-2</c:v>
                </c:pt>
                <c:pt idx="158">
                  <c:v>2.1400000000000002E-2</c:v>
                </c:pt>
                <c:pt idx="159">
                  <c:v>2.1499999999999998E-2</c:v>
                </c:pt>
                <c:pt idx="160">
                  <c:v>2.1499999999999998E-2</c:v>
                </c:pt>
                <c:pt idx="161">
                  <c:v>2.1000000000000001E-2</c:v>
                </c:pt>
              </c:numCache>
            </c:numRef>
          </c:val>
          <c:smooth val="0"/>
          <c:extLst>
            <c:ext xmlns:c16="http://schemas.microsoft.com/office/drawing/2014/chart" uri="{C3380CC4-5D6E-409C-BE32-E72D297353CC}">
              <c16:uniqueId val="{00000001-D8FD-4E71-8EA7-752D46C988A4}"/>
            </c:ext>
          </c:extLst>
        </c:ser>
        <c:dLbls>
          <c:showLegendKey val="0"/>
          <c:showVal val="0"/>
          <c:showCatName val="0"/>
          <c:showSerName val="0"/>
          <c:showPercent val="0"/>
          <c:showBubbleSize val="0"/>
        </c:dLbls>
        <c:smooth val="0"/>
        <c:axId val="1632002655"/>
        <c:axId val="1632000575"/>
      </c:lineChart>
      <c:dateAx>
        <c:axId val="163200265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632000575"/>
        <c:crosses val="autoZero"/>
        <c:auto val="1"/>
        <c:lblOffset val="100"/>
        <c:baseTimeUnit val="months"/>
        <c:majorUnit val="12"/>
        <c:majorTimeUnit val="months"/>
      </c:dateAx>
      <c:valAx>
        <c:axId val="16320005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6320026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Hoja2!$I$1</c:f>
              <c:strCache>
                <c:ptCount val="1"/>
                <c:pt idx="0">
                  <c:v>Créditos/Depósitos</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Hoja2!$I$2:$I$163</c:f>
              <c:numCache>
                <c:formatCode>General</c:formatCode>
                <c:ptCount val="162"/>
                <c:pt idx="0">
                  <c:v>1.6958755170912256</c:v>
                </c:pt>
                <c:pt idx="1">
                  <c:v>1.6760770376704324</c:v>
                </c:pt>
                <c:pt idx="2">
                  <c:v>1.6753829934009292</c:v>
                </c:pt>
                <c:pt idx="3">
                  <c:v>1.6645399370091514</c:v>
                </c:pt>
                <c:pt idx="4">
                  <c:v>1.6647733785005665</c:v>
                </c:pt>
                <c:pt idx="5">
                  <c:v>1.6587302586836603</c:v>
                </c:pt>
                <c:pt idx="6">
                  <c:v>1.7024121425872276</c:v>
                </c:pt>
                <c:pt idx="7">
                  <c:v>1.7219118791841816</c:v>
                </c:pt>
                <c:pt idx="8">
                  <c:v>1.7293906369160372</c:v>
                </c:pt>
                <c:pt idx="9">
                  <c:v>1.7234315212989104</c:v>
                </c:pt>
                <c:pt idx="10">
                  <c:v>1.7332857906935282</c:v>
                </c:pt>
                <c:pt idx="11">
                  <c:v>1.7019025286187899</c:v>
                </c:pt>
                <c:pt idx="12">
                  <c:v>1.7025853415094447</c:v>
                </c:pt>
                <c:pt idx="13">
                  <c:v>1.7177482452460058</c:v>
                </c:pt>
                <c:pt idx="14">
                  <c:v>1.7011205414101069</c:v>
                </c:pt>
                <c:pt idx="15">
                  <c:v>1.7297956761153184</c:v>
                </c:pt>
                <c:pt idx="16">
                  <c:v>1.7228684462314152</c:v>
                </c:pt>
                <c:pt idx="17">
                  <c:v>1.7383921759769432</c:v>
                </c:pt>
                <c:pt idx="18">
                  <c:v>1.7953091569814321</c:v>
                </c:pt>
                <c:pt idx="19">
                  <c:v>2.1149743110695933</c:v>
                </c:pt>
                <c:pt idx="20">
                  <c:v>1.8320512683919499</c:v>
                </c:pt>
                <c:pt idx="21">
                  <c:v>1.8186038738922226</c:v>
                </c:pt>
                <c:pt idx="22">
                  <c:v>1.8065820222843549</c:v>
                </c:pt>
                <c:pt idx="23">
                  <c:v>1.7271539937145421</c:v>
                </c:pt>
                <c:pt idx="24">
                  <c:v>1.7393078077152313</c:v>
                </c:pt>
                <c:pt idx="25">
                  <c:v>1.7801108402587289</c:v>
                </c:pt>
                <c:pt idx="26">
                  <c:v>1.7981624154619027</c:v>
                </c:pt>
                <c:pt idx="27">
                  <c:v>1.7820346473933362</c:v>
                </c:pt>
                <c:pt idx="28">
                  <c:v>1.756306672721738</c:v>
                </c:pt>
                <c:pt idx="29">
                  <c:v>1.7404819076775608</c:v>
                </c:pt>
                <c:pt idx="30">
                  <c:v>1.7258882752075457</c:v>
                </c:pt>
                <c:pt idx="31">
                  <c:v>1.6719489301381147</c:v>
                </c:pt>
                <c:pt idx="32">
                  <c:v>1.6807958766229123</c:v>
                </c:pt>
                <c:pt idx="33">
                  <c:v>1.6799929376172094</c:v>
                </c:pt>
                <c:pt idx="34">
                  <c:v>1.6484530760888614</c:v>
                </c:pt>
                <c:pt idx="35">
                  <c:v>1.581208509700581</c:v>
                </c:pt>
                <c:pt idx="36">
                  <c:v>1.5540017717353967</c:v>
                </c:pt>
                <c:pt idx="37">
                  <c:v>1.5638408335741112</c:v>
                </c:pt>
                <c:pt idx="38">
                  <c:v>1.585424311101518</c:v>
                </c:pt>
                <c:pt idx="39">
                  <c:v>1.5682323445230859</c:v>
                </c:pt>
                <c:pt idx="40">
                  <c:v>1.5716575527463525</c:v>
                </c:pt>
                <c:pt idx="41">
                  <c:v>1.5859051495310565</c:v>
                </c:pt>
                <c:pt idx="42">
                  <c:v>1.5799781268466497</c:v>
                </c:pt>
                <c:pt idx="43">
                  <c:v>1.6207344474090717</c:v>
                </c:pt>
                <c:pt idx="44">
                  <c:v>1.631464277621878</c:v>
                </c:pt>
                <c:pt idx="45">
                  <c:v>1.6352707478781314</c:v>
                </c:pt>
                <c:pt idx="46">
                  <c:v>1.6541932709878535</c:v>
                </c:pt>
                <c:pt idx="47">
                  <c:v>1.5900033479236673</c:v>
                </c:pt>
                <c:pt idx="48">
                  <c:v>1.6120627251781776</c:v>
                </c:pt>
                <c:pt idx="49">
                  <c:v>1.6176722187949824</c:v>
                </c:pt>
                <c:pt idx="50">
                  <c:v>1.6312208919558169</c:v>
                </c:pt>
                <c:pt idx="51">
                  <c:v>1.6492461494696631</c:v>
                </c:pt>
                <c:pt idx="52">
                  <c:v>1.6383541021303698</c:v>
                </c:pt>
                <c:pt idx="53">
                  <c:v>1.7003913564075572</c:v>
                </c:pt>
                <c:pt idx="54">
                  <c:v>1.7115441662151099</c:v>
                </c:pt>
                <c:pt idx="55">
                  <c:v>1.7334289180544833</c:v>
                </c:pt>
                <c:pt idx="56">
                  <c:v>1.7529727278105343</c:v>
                </c:pt>
                <c:pt idx="57">
                  <c:v>1.7698141976861166</c:v>
                </c:pt>
                <c:pt idx="58">
                  <c:v>1.7462376092958156</c:v>
                </c:pt>
                <c:pt idx="59">
                  <c:v>1.7339949332368236</c:v>
                </c:pt>
                <c:pt idx="60">
                  <c:v>1.7205144458785524</c:v>
                </c:pt>
                <c:pt idx="61">
                  <c:v>1.6841688970858357</c:v>
                </c:pt>
                <c:pt idx="62">
                  <c:v>1.6946260174062726</c:v>
                </c:pt>
                <c:pt idx="63">
                  <c:v>1.6788882339939586</c:v>
                </c:pt>
                <c:pt idx="64">
                  <c:v>1.7490707138974186</c:v>
                </c:pt>
                <c:pt idx="65">
                  <c:v>1.7320138667285545</c:v>
                </c:pt>
                <c:pt idx="66">
                  <c:v>1.7165878343191865</c:v>
                </c:pt>
                <c:pt idx="67">
                  <c:v>1.7149619904471565</c:v>
                </c:pt>
                <c:pt idx="68">
                  <c:v>1.7578542219646067</c:v>
                </c:pt>
                <c:pt idx="69">
                  <c:v>1.7587273219795181</c:v>
                </c:pt>
                <c:pt idx="70">
                  <c:v>1.74835771308544</c:v>
                </c:pt>
                <c:pt idx="71">
                  <c:v>1.7699176083427985</c:v>
                </c:pt>
                <c:pt idx="72">
                  <c:v>1.8048339114102792</c:v>
                </c:pt>
                <c:pt idx="73">
                  <c:v>1.8545001742267408</c:v>
                </c:pt>
                <c:pt idx="74">
                  <c:v>1.8745456278164268</c:v>
                </c:pt>
                <c:pt idx="75">
                  <c:v>1.8589600692929036</c:v>
                </c:pt>
                <c:pt idx="76">
                  <c:v>1.8421257433250411</c:v>
                </c:pt>
                <c:pt idx="77">
                  <c:v>1.8580125609124587</c:v>
                </c:pt>
                <c:pt idx="78">
                  <c:v>1.8770994550543136</c:v>
                </c:pt>
                <c:pt idx="79">
                  <c:v>1.8619494297037595</c:v>
                </c:pt>
                <c:pt idx="80">
                  <c:v>1.8497463834966386</c:v>
                </c:pt>
                <c:pt idx="81">
                  <c:v>1.7619035456011238</c:v>
                </c:pt>
                <c:pt idx="82">
                  <c:v>1.8508342059857119</c:v>
                </c:pt>
                <c:pt idx="83">
                  <c:v>1.8613796773579556</c:v>
                </c:pt>
                <c:pt idx="84">
                  <c:v>1.724926034587341</c:v>
                </c:pt>
                <c:pt idx="85">
                  <c:v>1.7257773771969354</c:v>
                </c:pt>
                <c:pt idx="86">
                  <c:v>1.7197206418382305</c:v>
                </c:pt>
                <c:pt idx="87">
                  <c:v>1.7320442241151068</c:v>
                </c:pt>
                <c:pt idx="88">
                  <c:v>1.7522447883183478</c:v>
                </c:pt>
                <c:pt idx="89">
                  <c:v>1.7480533893221355</c:v>
                </c:pt>
                <c:pt idx="90">
                  <c:v>1.7470702660257935</c:v>
                </c:pt>
                <c:pt idx="91">
                  <c:v>1.7604161141072112</c:v>
                </c:pt>
                <c:pt idx="92">
                  <c:v>1.7896241094337282</c:v>
                </c:pt>
                <c:pt idx="93">
                  <c:v>1.8037267885375785</c:v>
                </c:pt>
                <c:pt idx="94">
                  <c:v>1.818347630061188</c:v>
                </c:pt>
                <c:pt idx="95">
                  <c:v>1.8012256737879915</c:v>
                </c:pt>
                <c:pt idx="96">
                  <c:v>1.8272614449586508</c:v>
                </c:pt>
                <c:pt idx="97">
                  <c:v>1.8368746829020801</c:v>
                </c:pt>
                <c:pt idx="98">
                  <c:v>1.8415015219689137</c:v>
                </c:pt>
                <c:pt idx="99">
                  <c:v>1.8505252276756583</c:v>
                </c:pt>
                <c:pt idx="100">
                  <c:v>1.8598984421671798</c:v>
                </c:pt>
                <c:pt idx="101">
                  <c:v>1.9113028990144447</c:v>
                </c:pt>
                <c:pt idx="102">
                  <c:v>1.8975069330787417</c:v>
                </c:pt>
                <c:pt idx="103">
                  <c:v>1.9302193204651665</c:v>
                </c:pt>
                <c:pt idx="104">
                  <c:v>1.9417341862117981</c:v>
                </c:pt>
                <c:pt idx="105">
                  <c:v>1.9436460982921515</c:v>
                </c:pt>
                <c:pt idx="106">
                  <c:v>1.9472672010706824</c:v>
                </c:pt>
                <c:pt idx="107">
                  <c:v>1.9166129277777011</c:v>
                </c:pt>
                <c:pt idx="108">
                  <c:v>1.8898625363866239</c:v>
                </c:pt>
                <c:pt idx="109">
                  <c:v>1.8942687989780627</c:v>
                </c:pt>
                <c:pt idx="110">
                  <c:v>1.8931406787197815</c:v>
                </c:pt>
                <c:pt idx="111">
                  <c:v>1.9056193039362743</c:v>
                </c:pt>
                <c:pt idx="112">
                  <c:v>1.9131328616778083</c:v>
                </c:pt>
                <c:pt idx="113">
                  <c:v>1.9056030153467325</c:v>
                </c:pt>
                <c:pt idx="114">
                  <c:v>1.9095907595060442</c:v>
                </c:pt>
                <c:pt idx="115">
                  <c:v>1.9104129090440607</c:v>
                </c:pt>
                <c:pt idx="116">
                  <c:v>1.9218157606351196</c:v>
                </c:pt>
                <c:pt idx="117">
                  <c:v>1.9217180243145739</c:v>
                </c:pt>
                <c:pt idx="118">
                  <c:v>1.9006078242212416</c:v>
                </c:pt>
                <c:pt idx="119">
                  <c:v>1.8981349503222165</c:v>
                </c:pt>
                <c:pt idx="120">
                  <c:v>1.8820698456776428</c:v>
                </c:pt>
                <c:pt idx="121">
                  <c:v>1.87750088842659</c:v>
                </c:pt>
                <c:pt idx="122">
                  <c:v>1.8690335417998152</c:v>
                </c:pt>
                <c:pt idx="123">
                  <c:v>1.8451933377281531</c:v>
                </c:pt>
                <c:pt idx="124">
                  <c:v>1.8472082158513243</c:v>
                </c:pt>
                <c:pt idx="125">
                  <c:v>1.8470758706849766</c:v>
                </c:pt>
                <c:pt idx="126">
                  <c:v>1.8428404176158513</c:v>
                </c:pt>
                <c:pt idx="127">
                  <c:v>1.8295346280688898</c:v>
                </c:pt>
                <c:pt idx="128">
                  <c:v>1.8305043212012964</c:v>
                </c:pt>
                <c:pt idx="129">
                  <c:v>1.8732997704705985</c:v>
                </c:pt>
                <c:pt idx="130">
                  <c:v>1.8553801011736948</c:v>
                </c:pt>
                <c:pt idx="131">
                  <c:v>1.8627904534224242</c:v>
                </c:pt>
                <c:pt idx="132">
                  <c:v>1.8704050016043638</c:v>
                </c:pt>
                <c:pt idx="133">
                  <c:v>1.8566827617103889</c:v>
                </c:pt>
                <c:pt idx="134">
                  <c:v>1.8448032190360277</c:v>
                </c:pt>
                <c:pt idx="135">
                  <c:v>1.8560788082652571</c:v>
                </c:pt>
                <c:pt idx="136">
                  <c:v>1.8632022786353064</c:v>
                </c:pt>
                <c:pt idx="137">
                  <c:v>1.8645188708787521</c:v>
                </c:pt>
                <c:pt idx="138">
                  <c:v>1.8742041274393664</c:v>
                </c:pt>
                <c:pt idx="139">
                  <c:v>1.8728259657210842</c:v>
                </c:pt>
                <c:pt idx="140">
                  <c:v>1.8873226121051689</c:v>
                </c:pt>
                <c:pt idx="141">
                  <c:v>1.8906006491895055</c:v>
                </c:pt>
                <c:pt idx="142">
                  <c:v>1.8656602985596489</c:v>
                </c:pt>
                <c:pt idx="143">
                  <c:v>1.8754415309806054</c:v>
                </c:pt>
                <c:pt idx="144">
                  <c:v>1.8754979787919619</c:v>
                </c:pt>
                <c:pt idx="145">
                  <c:v>1.8845567053524861</c:v>
                </c:pt>
                <c:pt idx="146">
                  <c:v>1.8894870016315126</c:v>
                </c:pt>
                <c:pt idx="147">
                  <c:v>1.8805136455349301</c:v>
                </c:pt>
                <c:pt idx="148">
                  <c:v>1.8716666869293523</c:v>
                </c:pt>
                <c:pt idx="149">
                  <c:v>1.8562633618629076</c:v>
                </c:pt>
                <c:pt idx="150">
                  <c:v>1.8572199126773361</c:v>
                </c:pt>
                <c:pt idx="151">
                  <c:v>1.8498915893079806</c:v>
                </c:pt>
                <c:pt idx="152">
                  <c:v>1.8639664024664087</c:v>
                </c:pt>
                <c:pt idx="153">
                  <c:v>1.8561681525710894</c:v>
                </c:pt>
                <c:pt idx="154">
                  <c:v>1.858098892854489</c:v>
                </c:pt>
                <c:pt idx="155">
                  <c:v>1.8613443771597356</c:v>
                </c:pt>
                <c:pt idx="156">
                  <c:v>1.8544522962286742</c:v>
                </c:pt>
                <c:pt idx="157">
                  <c:v>1.8413559014774563</c:v>
                </c:pt>
                <c:pt idx="158">
                  <c:v>1.8266542935328223</c:v>
                </c:pt>
                <c:pt idx="159">
                  <c:v>1.8126620810080583</c:v>
                </c:pt>
                <c:pt idx="160">
                  <c:v>1.8104810219596983</c:v>
                </c:pt>
                <c:pt idx="161">
                  <c:v>1.7956337598101717</c:v>
                </c:pt>
              </c:numCache>
            </c:numRef>
          </c:val>
          <c:smooth val="0"/>
          <c:extLst>
            <c:ext xmlns:c16="http://schemas.microsoft.com/office/drawing/2014/chart" uri="{C3380CC4-5D6E-409C-BE32-E72D297353CC}">
              <c16:uniqueId val="{00000000-637F-4486-8B17-23A9B8F8DA8F}"/>
            </c:ext>
          </c:extLst>
        </c:ser>
        <c:dLbls>
          <c:showLegendKey val="0"/>
          <c:showVal val="0"/>
          <c:showCatName val="0"/>
          <c:showSerName val="0"/>
          <c:showPercent val="0"/>
          <c:showBubbleSize val="0"/>
        </c:dLbls>
        <c:smooth val="0"/>
        <c:axId val="1573611247"/>
        <c:axId val="1573609999"/>
      </c:lineChart>
      <c:dateAx>
        <c:axId val="157361124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73609999"/>
        <c:crosses val="autoZero"/>
        <c:auto val="1"/>
        <c:lblOffset val="100"/>
        <c:baseTimeUnit val="months"/>
        <c:majorUnit val="12"/>
        <c:majorTimeUnit val="months"/>
      </c:dateAx>
      <c:valAx>
        <c:axId val="1573609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73611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Hoja2!$J$1</c:f>
              <c:strCache>
                <c:ptCount val="1"/>
                <c:pt idx="0">
                  <c:v>TED Spread</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Hoja2!$J$2:$J$163</c:f>
              <c:numCache>
                <c:formatCode>0.00%</c:formatCode>
                <c:ptCount val="162"/>
                <c:pt idx="0">
                  <c:v>1.4570000000000007E-2</c:v>
                </c:pt>
                <c:pt idx="1">
                  <c:v>1.2860000000000003E-2</c:v>
                </c:pt>
                <c:pt idx="2">
                  <c:v>1.4229999999999993E-2</c:v>
                </c:pt>
                <c:pt idx="3">
                  <c:v>1.4150000000000003E-2</c:v>
                </c:pt>
                <c:pt idx="4">
                  <c:v>1.5099999999999995E-2</c:v>
                </c:pt>
                <c:pt idx="5">
                  <c:v>1.763E-2</c:v>
                </c:pt>
                <c:pt idx="6">
                  <c:v>1.7599999999999998E-2</c:v>
                </c:pt>
                <c:pt idx="7">
                  <c:v>2.828E-2</c:v>
                </c:pt>
                <c:pt idx="8">
                  <c:v>2.7279999999999999E-2</c:v>
                </c:pt>
                <c:pt idx="9">
                  <c:v>2.4320000000000001E-2</c:v>
                </c:pt>
                <c:pt idx="10">
                  <c:v>3.3610000000000001E-2</c:v>
                </c:pt>
                <c:pt idx="11">
                  <c:v>3.0620000000000001E-2</c:v>
                </c:pt>
                <c:pt idx="12">
                  <c:v>4.6209999999999994E-2</c:v>
                </c:pt>
                <c:pt idx="13">
                  <c:v>4.7640000000000002E-2</c:v>
                </c:pt>
                <c:pt idx="14">
                  <c:v>5.1060000000000008E-2</c:v>
                </c:pt>
                <c:pt idx="15">
                  <c:v>4.8380000000000006E-2</c:v>
                </c:pt>
                <c:pt idx="16">
                  <c:v>4.3450000000000003E-2</c:v>
                </c:pt>
                <c:pt idx="17">
                  <c:v>4.7699999999999999E-2</c:v>
                </c:pt>
                <c:pt idx="18">
                  <c:v>4.8399999999999992E-2</c:v>
                </c:pt>
                <c:pt idx="19">
                  <c:v>4.7140000000000001E-2</c:v>
                </c:pt>
                <c:pt idx="20">
                  <c:v>5.8800000000000005E-2</c:v>
                </c:pt>
                <c:pt idx="21">
                  <c:v>9.5280000000000004E-2</c:v>
                </c:pt>
                <c:pt idx="22">
                  <c:v>9.104000000000001E-2</c:v>
                </c:pt>
                <c:pt idx="23">
                  <c:v>7.893E-2</c:v>
                </c:pt>
                <c:pt idx="24">
                  <c:v>7.6769999999999991E-2</c:v>
                </c:pt>
                <c:pt idx="25">
                  <c:v>7.8259999999999996E-2</c:v>
                </c:pt>
                <c:pt idx="26">
                  <c:v>7.9220000000000013E-2</c:v>
                </c:pt>
                <c:pt idx="27">
                  <c:v>7.4179999999999996E-2</c:v>
                </c:pt>
                <c:pt idx="28">
                  <c:v>6.9330000000000003E-2</c:v>
                </c:pt>
                <c:pt idx="29">
                  <c:v>6.6369999999999998E-2</c:v>
                </c:pt>
                <c:pt idx="30">
                  <c:v>6.565E-2</c:v>
                </c:pt>
                <c:pt idx="31">
                  <c:v>6.4079999999999998E-2</c:v>
                </c:pt>
                <c:pt idx="32">
                  <c:v>6.4030000000000004E-2</c:v>
                </c:pt>
                <c:pt idx="33">
                  <c:v>5.9090000000000004E-2</c:v>
                </c:pt>
                <c:pt idx="34">
                  <c:v>5.6740000000000006E-2</c:v>
                </c:pt>
                <c:pt idx="35">
                  <c:v>5.9889999999999999E-2</c:v>
                </c:pt>
                <c:pt idx="36">
                  <c:v>6.1440000000000002E-2</c:v>
                </c:pt>
                <c:pt idx="37">
                  <c:v>6.1060000000000003E-2</c:v>
                </c:pt>
                <c:pt idx="38">
                  <c:v>5.8929999999999996E-2</c:v>
                </c:pt>
                <c:pt idx="39">
                  <c:v>5.4349999999999996E-2</c:v>
                </c:pt>
                <c:pt idx="40">
                  <c:v>5.568E-2</c:v>
                </c:pt>
                <c:pt idx="41">
                  <c:v>5.6129999999999999E-2</c:v>
                </c:pt>
                <c:pt idx="42">
                  <c:v>4.8830000000000005E-2</c:v>
                </c:pt>
                <c:pt idx="43">
                  <c:v>4.7480000000000001E-2</c:v>
                </c:pt>
                <c:pt idx="44">
                  <c:v>4.7279999999999996E-2</c:v>
                </c:pt>
                <c:pt idx="45">
                  <c:v>4.521E-2</c:v>
                </c:pt>
                <c:pt idx="46">
                  <c:v>4.9030000000000004E-2</c:v>
                </c:pt>
                <c:pt idx="47">
                  <c:v>5.2929999999999998E-2</c:v>
                </c:pt>
                <c:pt idx="48">
                  <c:v>5.3179999999999998E-2</c:v>
                </c:pt>
                <c:pt idx="49">
                  <c:v>5.4980000000000001E-2</c:v>
                </c:pt>
                <c:pt idx="50">
                  <c:v>5.4659999999999993E-2</c:v>
                </c:pt>
                <c:pt idx="51">
                  <c:v>5.4269999999999999E-2</c:v>
                </c:pt>
                <c:pt idx="52">
                  <c:v>5.1470000000000002E-2</c:v>
                </c:pt>
                <c:pt idx="53">
                  <c:v>5.0500000000000003E-2</c:v>
                </c:pt>
                <c:pt idx="54">
                  <c:v>4.8709999999999996E-2</c:v>
                </c:pt>
                <c:pt idx="55">
                  <c:v>4.6150000000000004E-2</c:v>
                </c:pt>
                <c:pt idx="56">
                  <c:v>4.9449999999999994E-2</c:v>
                </c:pt>
                <c:pt idx="57">
                  <c:v>4.5400000000000003E-2</c:v>
                </c:pt>
                <c:pt idx="58">
                  <c:v>4.512E-2</c:v>
                </c:pt>
                <c:pt idx="59">
                  <c:v>4.3800000000000006E-2</c:v>
                </c:pt>
                <c:pt idx="60">
                  <c:v>4.444E-2</c:v>
                </c:pt>
                <c:pt idx="61">
                  <c:v>4.1690000000000005E-2</c:v>
                </c:pt>
                <c:pt idx="62">
                  <c:v>4.1389999999999996E-2</c:v>
                </c:pt>
                <c:pt idx="63">
                  <c:v>4.0530000000000004E-2</c:v>
                </c:pt>
                <c:pt idx="64">
                  <c:v>4.129E-2</c:v>
                </c:pt>
                <c:pt idx="65">
                  <c:v>3.9339999999999993E-2</c:v>
                </c:pt>
                <c:pt idx="66">
                  <c:v>3.5439999999999999E-2</c:v>
                </c:pt>
                <c:pt idx="67">
                  <c:v>3.5290000000000002E-2</c:v>
                </c:pt>
                <c:pt idx="68">
                  <c:v>3.4359999999999995E-2</c:v>
                </c:pt>
                <c:pt idx="69">
                  <c:v>3.2959999999999996E-2</c:v>
                </c:pt>
                <c:pt idx="70">
                  <c:v>3.3790000000000001E-2</c:v>
                </c:pt>
                <c:pt idx="71">
                  <c:v>3.4439999999999998E-2</c:v>
                </c:pt>
                <c:pt idx="72">
                  <c:v>3.601E-2</c:v>
                </c:pt>
                <c:pt idx="73">
                  <c:v>3.8339999999999999E-2</c:v>
                </c:pt>
                <c:pt idx="74">
                  <c:v>3.8689999999999995E-2</c:v>
                </c:pt>
                <c:pt idx="75">
                  <c:v>3.4790000000000001E-2</c:v>
                </c:pt>
                <c:pt idx="76">
                  <c:v>3.9219999999999998E-2</c:v>
                </c:pt>
                <c:pt idx="77">
                  <c:v>5.0549999999999998E-2</c:v>
                </c:pt>
                <c:pt idx="78">
                  <c:v>4.8620000000000003E-2</c:v>
                </c:pt>
                <c:pt idx="79">
                  <c:v>5.2050000000000006E-2</c:v>
                </c:pt>
                <c:pt idx="80">
                  <c:v>5.0750000000000003E-2</c:v>
                </c:pt>
                <c:pt idx="81">
                  <c:v>4.9420000000000006E-2</c:v>
                </c:pt>
                <c:pt idx="82">
                  <c:v>5.3190000000000001E-2</c:v>
                </c:pt>
                <c:pt idx="83">
                  <c:v>5.287E-2</c:v>
                </c:pt>
                <c:pt idx="84">
                  <c:v>5.3199999999999997E-2</c:v>
                </c:pt>
                <c:pt idx="85">
                  <c:v>5.169E-2</c:v>
                </c:pt>
                <c:pt idx="86">
                  <c:v>4.7939999999999997E-2</c:v>
                </c:pt>
                <c:pt idx="87">
                  <c:v>4.7050000000000002E-2</c:v>
                </c:pt>
                <c:pt idx="88">
                  <c:v>4.505E-2</c:v>
                </c:pt>
                <c:pt idx="89">
                  <c:v>4.4839999999999998E-2</c:v>
                </c:pt>
                <c:pt idx="90">
                  <c:v>4.4550000000000006E-2</c:v>
                </c:pt>
                <c:pt idx="91">
                  <c:v>4.3549999999999998E-2</c:v>
                </c:pt>
                <c:pt idx="92">
                  <c:v>4.4469999999999996E-2</c:v>
                </c:pt>
                <c:pt idx="93">
                  <c:v>4.3819999999999998E-2</c:v>
                </c:pt>
                <c:pt idx="94">
                  <c:v>4.3369999999999999E-2</c:v>
                </c:pt>
                <c:pt idx="95">
                  <c:v>4.4690000000000001E-2</c:v>
                </c:pt>
                <c:pt idx="96">
                  <c:v>3.9370000000000002E-2</c:v>
                </c:pt>
                <c:pt idx="97">
                  <c:v>4.0250000000000001E-2</c:v>
                </c:pt>
                <c:pt idx="98">
                  <c:v>4.274E-2</c:v>
                </c:pt>
                <c:pt idx="99">
                  <c:v>4.045E-2</c:v>
                </c:pt>
                <c:pt idx="100">
                  <c:v>4.147E-2</c:v>
                </c:pt>
                <c:pt idx="101">
                  <c:v>4.3500000000000004E-2</c:v>
                </c:pt>
                <c:pt idx="102">
                  <c:v>4.3259999999999993E-2</c:v>
                </c:pt>
                <c:pt idx="103">
                  <c:v>4.53E-2</c:v>
                </c:pt>
                <c:pt idx="104">
                  <c:v>4.5320000000000006E-2</c:v>
                </c:pt>
                <c:pt idx="105">
                  <c:v>4.181E-2</c:v>
                </c:pt>
                <c:pt idx="106">
                  <c:v>4.2889999999999998E-2</c:v>
                </c:pt>
                <c:pt idx="107">
                  <c:v>4.3819999999999998E-2</c:v>
                </c:pt>
                <c:pt idx="108">
                  <c:v>4.2349999999999999E-2</c:v>
                </c:pt>
                <c:pt idx="109">
                  <c:v>3.8269999999999998E-2</c:v>
                </c:pt>
                <c:pt idx="110">
                  <c:v>3.857E-2</c:v>
                </c:pt>
                <c:pt idx="111">
                  <c:v>3.8149999999999989E-2</c:v>
                </c:pt>
                <c:pt idx="112">
                  <c:v>3.8379999999999997E-2</c:v>
                </c:pt>
                <c:pt idx="113">
                  <c:v>3.5839999999999997E-2</c:v>
                </c:pt>
                <c:pt idx="114">
                  <c:v>3.2809999999999999E-2</c:v>
                </c:pt>
                <c:pt idx="115">
                  <c:v>2.9399999999999999E-2</c:v>
                </c:pt>
                <c:pt idx="116">
                  <c:v>3.1060000000000001E-2</c:v>
                </c:pt>
                <c:pt idx="117">
                  <c:v>3.2809999999999999E-2</c:v>
                </c:pt>
                <c:pt idx="118">
                  <c:v>3.8949999999999999E-2</c:v>
                </c:pt>
                <c:pt idx="119">
                  <c:v>3.8279999999999995E-2</c:v>
                </c:pt>
                <c:pt idx="120">
                  <c:v>3.7819999999999993E-2</c:v>
                </c:pt>
                <c:pt idx="121">
                  <c:v>3.5090000000000003E-2</c:v>
                </c:pt>
                <c:pt idx="122">
                  <c:v>3.3480000000000003E-2</c:v>
                </c:pt>
                <c:pt idx="123">
                  <c:v>3.1269999999999999E-2</c:v>
                </c:pt>
                <c:pt idx="124">
                  <c:v>2.8919999999999998E-2</c:v>
                </c:pt>
                <c:pt idx="125">
                  <c:v>2.6190000000000005E-2</c:v>
                </c:pt>
                <c:pt idx="126">
                  <c:v>2.6370000000000005E-2</c:v>
                </c:pt>
                <c:pt idx="127">
                  <c:v>2.4759999999999997E-2</c:v>
                </c:pt>
                <c:pt idx="128">
                  <c:v>2.3229999999999997E-2</c:v>
                </c:pt>
                <c:pt idx="129">
                  <c:v>2.3259999999999996E-2</c:v>
                </c:pt>
                <c:pt idx="130">
                  <c:v>2.0409999999999998E-2</c:v>
                </c:pt>
                <c:pt idx="131">
                  <c:v>1.9790000000000002E-2</c:v>
                </c:pt>
                <c:pt idx="132">
                  <c:v>2.0249999999999997E-2</c:v>
                </c:pt>
                <c:pt idx="133">
                  <c:v>2.1409999999999998E-2</c:v>
                </c:pt>
                <c:pt idx="134">
                  <c:v>2.265E-2</c:v>
                </c:pt>
                <c:pt idx="135">
                  <c:v>2.4129999999999995E-2</c:v>
                </c:pt>
                <c:pt idx="136">
                  <c:v>2.325E-2</c:v>
                </c:pt>
                <c:pt idx="137">
                  <c:v>2.3700000000000002E-2</c:v>
                </c:pt>
                <c:pt idx="138">
                  <c:v>2.1170000000000001E-2</c:v>
                </c:pt>
                <c:pt idx="139">
                  <c:v>2.0060000000000005E-2</c:v>
                </c:pt>
                <c:pt idx="140">
                  <c:v>1.9609999999999999E-2</c:v>
                </c:pt>
                <c:pt idx="141">
                  <c:v>2.1269999999999997E-2</c:v>
                </c:pt>
                <c:pt idx="142">
                  <c:v>2.017E-2</c:v>
                </c:pt>
                <c:pt idx="143">
                  <c:v>1.8490000000000006E-2</c:v>
                </c:pt>
                <c:pt idx="144">
                  <c:v>1.5930000000000007E-2</c:v>
                </c:pt>
                <c:pt idx="145">
                  <c:v>1.4199999999999997E-2</c:v>
                </c:pt>
                <c:pt idx="146">
                  <c:v>1.1799999999999998E-2</c:v>
                </c:pt>
                <c:pt idx="147">
                  <c:v>1.1379999999999998E-2</c:v>
                </c:pt>
                <c:pt idx="148">
                  <c:v>1.0559999999999996E-2</c:v>
                </c:pt>
                <c:pt idx="149">
                  <c:v>9.7999999999999997E-3</c:v>
                </c:pt>
                <c:pt idx="150">
                  <c:v>9.5499999999999995E-3</c:v>
                </c:pt>
                <c:pt idx="151">
                  <c:v>7.0299999999999981E-3</c:v>
                </c:pt>
                <c:pt idx="152">
                  <c:v>9.0500000000000025E-3</c:v>
                </c:pt>
                <c:pt idx="153">
                  <c:v>1.204E-2</c:v>
                </c:pt>
                <c:pt idx="154">
                  <c:v>1.1130000000000004E-2</c:v>
                </c:pt>
                <c:pt idx="155">
                  <c:v>1.124E-2</c:v>
                </c:pt>
                <c:pt idx="156">
                  <c:v>1.0060000000000001E-2</c:v>
                </c:pt>
                <c:pt idx="157">
                  <c:v>1.155E-2</c:v>
                </c:pt>
                <c:pt idx="158">
                  <c:v>3.4479999999999997E-2</c:v>
                </c:pt>
                <c:pt idx="159">
                  <c:v>3.5840000000000004E-2</c:v>
                </c:pt>
                <c:pt idx="160">
                  <c:v>2.5780000000000001E-2</c:v>
                </c:pt>
                <c:pt idx="161">
                  <c:v>2.3230000000000004E-2</c:v>
                </c:pt>
              </c:numCache>
            </c:numRef>
          </c:val>
          <c:smooth val="0"/>
          <c:extLst>
            <c:ext xmlns:c16="http://schemas.microsoft.com/office/drawing/2014/chart" uri="{C3380CC4-5D6E-409C-BE32-E72D297353CC}">
              <c16:uniqueId val="{00000000-B490-4454-A412-82DBDE6F3532}"/>
            </c:ext>
          </c:extLst>
        </c:ser>
        <c:dLbls>
          <c:showLegendKey val="0"/>
          <c:showVal val="0"/>
          <c:showCatName val="0"/>
          <c:showSerName val="0"/>
          <c:showPercent val="0"/>
          <c:showBubbleSize val="0"/>
        </c:dLbls>
        <c:smooth val="0"/>
        <c:axId val="1576962719"/>
        <c:axId val="1576962303"/>
      </c:lineChart>
      <c:dateAx>
        <c:axId val="157696271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76962303"/>
        <c:crosses val="autoZero"/>
        <c:auto val="1"/>
        <c:lblOffset val="100"/>
        <c:baseTimeUnit val="months"/>
        <c:majorUnit val="12"/>
        <c:majorTimeUnit val="months"/>
      </c:dateAx>
      <c:valAx>
        <c:axId val="15769623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76962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Hoja2!$K$1</c:f>
              <c:strCache>
                <c:ptCount val="1"/>
                <c:pt idx="0">
                  <c:v>Liquidez</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Hoja2!$K$2:$K$163</c:f>
              <c:numCache>
                <c:formatCode>0.00%</c:formatCode>
                <c:ptCount val="162"/>
                <c:pt idx="0">
                  <c:v>0.87236800000000003</c:v>
                </c:pt>
                <c:pt idx="1">
                  <c:v>0.75679700000000005</c:v>
                </c:pt>
                <c:pt idx="2">
                  <c:v>0.77661599999999997</c:v>
                </c:pt>
                <c:pt idx="3">
                  <c:v>0.769092</c:v>
                </c:pt>
                <c:pt idx="4">
                  <c:v>0.77662600000000004</c:v>
                </c:pt>
                <c:pt idx="5">
                  <c:v>0.63039607449252699</c:v>
                </c:pt>
                <c:pt idx="6">
                  <c:v>0.60249527072040698</c:v>
                </c:pt>
                <c:pt idx="7">
                  <c:v>0.60695145374660198</c:v>
                </c:pt>
                <c:pt idx="8">
                  <c:v>0.58038416515901203</c:v>
                </c:pt>
                <c:pt idx="9">
                  <c:v>0.59759998797151304</c:v>
                </c:pt>
                <c:pt idx="10">
                  <c:v>0.58599668051821097</c:v>
                </c:pt>
                <c:pt idx="11">
                  <c:v>0.59634052563717299</c:v>
                </c:pt>
                <c:pt idx="12">
                  <c:v>0.62526321512874905</c:v>
                </c:pt>
                <c:pt idx="13">
                  <c:v>0.61475085767931004</c:v>
                </c:pt>
                <c:pt idx="14">
                  <c:v>0.61569884105964301</c:v>
                </c:pt>
                <c:pt idx="15">
                  <c:v>0.591535174476709</c:v>
                </c:pt>
                <c:pt idx="16">
                  <c:v>0.61542341437888604</c:v>
                </c:pt>
                <c:pt idx="17">
                  <c:v>0.59961156860499998</c:v>
                </c:pt>
                <c:pt idx="18">
                  <c:v>0.59136286470785704</c:v>
                </c:pt>
                <c:pt idx="19">
                  <c:v>0.59150400000000003</c:v>
                </c:pt>
                <c:pt idx="20">
                  <c:v>0.59315700000000005</c:v>
                </c:pt>
                <c:pt idx="21">
                  <c:v>0.58790399999999998</c:v>
                </c:pt>
                <c:pt idx="22">
                  <c:v>0.60460000000000003</c:v>
                </c:pt>
                <c:pt idx="23">
                  <c:v>0.6462</c:v>
                </c:pt>
                <c:pt idx="24">
                  <c:v>0.62629999999999997</c:v>
                </c:pt>
                <c:pt idx="25">
                  <c:v>0.62409999999999999</c:v>
                </c:pt>
                <c:pt idx="26">
                  <c:v>0.62680000000000002</c:v>
                </c:pt>
                <c:pt idx="27">
                  <c:v>0.64939999999999998</c:v>
                </c:pt>
                <c:pt idx="28">
                  <c:v>0.65580000000000005</c:v>
                </c:pt>
                <c:pt idx="29">
                  <c:v>0.66569999999999996</c:v>
                </c:pt>
                <c:pt idx="30">
                  <c:v>0.6583</c:v>
                </c:pt>
                <c:pt idx="31">
                  <c:v>0.69720000000000004</c:v>
                </c:pt>
                <c:pt idx="32">
                  <c:v>0.68620000000000003</c:v>
                </c:pt>
                <c:pt idx="33">
                  <c:v>0.6774</c:v>
                </c:pt>
                <c:pt idx="34">
                  <c:v>0.69169999999999998</c:v>
                </c:pt>
                <c:pt idx="35">
                  <c:v>0.70130000000000003</c:v>
                </c:pt>
                <c:pt idx="36">
                  <c:v>0.70619052800000004</c:v>
                </c:pt>
                <c:pt idx="37">
                  <c:v>0.69489999999999996</c:v>
                </c:pt>
                <c:pt idx="38">
                  <c:v>0.69489999999999996</c:v>
                </c:pt>
                <c:pt idx="39">
                  <c:v>0.65359999999999996</c:v>
                </c:pt>
                <c:pt idx="40">
                  <c:v>0.64480000000000004</c:v>
                </c:pt>
                <c:pt idx="41">
                  <c:v>0.66220000000000001</c:v>
                </c:pt>
                <c:pt idx="42">
                  <c:v>0.65869999999999995</c:v>
                </c:pt>
                <c:pt idx="43">
                  <c:v>0.64600000000000002</c:v>
                </c:pt>
                <c:pt idx="44">
                  <c:v>0.65980000000000005</c:v>
                </c:pt>
                <c:pt idx="45">
                  <c:v>0.65649999999999997</c:v>
                </c:pt>
                <c:pt idx="46">
                  <c:v>0.64051871599999999</c:v>
                </c:pt>
                <c:pt idx="47">
                  <c:v>0.65380000000000005</c:v>
                </c:pt>
                <c:pt idx="48">
                  <c:v>0.66720000000000002</c:v>
                </c:pt>
                <c:pt idx="49">
                  <c:v>0.65720000000000001</c:v>
                </c:pt>
                <c:pt idx="50">
                  <c:v>0.65300000000000002</c:v>
                </c:pt>
                <c:pt idx="51">
                  <c:v>0.63549999999999995</c:v>
                </c:pt>
                <c:pt idx="52">
                  <c:v>0.64200000000000002</c:v>
                </c:pt>
                <c:pt idx="53">
                  <c:v>0.62649768400000005</c:v>
                </c:pt>
                <c:pt idx="54">
                  <c:v>0.61560000000000004</c:v>
                </c:pt>
                <c:pt idx="55">
                  <c:v>0.59709999999999996</c:v>
                </c:pt>
                <c:pt idx="56">
                  <c:v>0.60409999999999997</c:v>
                </c:pt>
                <c:pt idx="57">
                  <c:v>0.61529999999999996</c:v>
                </c:pt>
                <c:pt idx="58">
                  <c:v>0.62552764034332131</c:v>
                </c:pt>
                <c:pt idx="59">
                  <c:v>0.66592320599999999</c:v>
                </c:pt>
                <c:pt idx="60">
                  <c:v>0.65817303599999999</c:v>
                </c:pt>
                <c:pt idx="61">
                  <c:v>0.67052995400000004</c:v>
                </c:pt>
                <c:pt idx="62">
                  <c:v>0.64870364411572923</c:v>
                </c:pt>
                <c:pt idx="63">
                  <c:v>0.65461859845785164</c:v>
                </c:pt>
                <c:pt idx="64">
                  <c:v>0.64578898071363422</c:v>
                </c:pt>
                <c:pt idx="65">
                  <c:v>0.66394069436775915</c:v>
                </c:pt>
                <c:pt idx="66">
                  <c:v>0.65042392289696827</c:v>
                </c:pt>
                <c:pt idx="67">
                  <c:v>0.64598968277418711</c:v>
                </c:pt>
                <c:pt idx="68">
                  <c:v>0.62394211061838478</c:v>
                </c:pt>
                <c:pt idx="69">
                  <c:v>0.62608086288874154</c:v>
                </c:pt>
                <c:pt idx="70">
                  <c:v>0.66067376180048587</c:v>
                </c:pt>
                <c:pt idx="71">
                  <c:v>0.64704475437044195</c:v>
                </c:pt>
                <c:pt idx="72">
                  <c:v>0.6474590669324406</c:v>
                </c:pt>
                <c:pt idx="73">
                  <c:v>0.62926820452031862</c:v>
                </c:pt>
                <c:pt idx="74">
                  <c:v>0.60576756678075816</c:v>
                </c:pt>
                <c:pt idx="75">
                  <c:v>0.63299026189493646</c:v>
                </c:pt>
                <c:pt idx="76">
                  <c:v>0.64091894707809915</c:v>
                </c:pt>
                <c:pt idx="77">
                  <c:v>0.62562035268028282</c:v>
                </c:pt>
                <c:pt idx="78">
                  <c:v>0.6043066263483754</c:v>
                </c:pt>
                <c:pt idx="79">
                  <c:v>0.59546174569254873</c:v>
                </c:pt>
                <c:pt idx="80">
                  <c:v>0.59398998836950156</c:v>
                </c:pt>
                <c:pt idx="81">
                  <c:v>0.58884256109522715</c:v>
                </c:pt>
                <c:pt idx="82">
                  <c:v>0.58592053702423363</c:v>
                </c:pt>
                <c:pt idx="83">
                  <c:v>0.60995465660955905</c:v>
                </c:pt>
                <c:pt idx="84">
                  <c:v>0.6028260171476495</c:v>
                </c:pt>
                <c:pt idx="85">
                  <c:v>0.59873092910188574</c:v>
                </c:pt>
                <c:pt idx="86">
                  <c:v>0.59280253288277462</c:v>
                </c:pt>
                <c:pt idx="87">
                  <c:v>0.58918345298603447</c:v>
                </c:pt>
                <c:pt idx="88">
                  <c:v>0.59548248299688167</c:v>
                </c:pt>
                <c:pt idx="89">
                  <c:v>0.59610226988130743</c:v>
                </c:pt>
                <c:pt idx="90">
                  <c:v>0.57121986009482328</c:v>
                </c:pt>
                <c:pt idx="91">
                  <c:v>0.5807773817982177</c:v>
                </c:pt>
                <c:pt idx="92">
                  <c:v>0.59364722455633512</c:v>
                </c:pt>
                <c:pt idx="93">
                  <c:v>0.60029974800083252</c:v>
                </c:pt>
                <c:pt idx="94">
                  <c:v>0.60052995993994973</c:v>
                </c:pt>
                <c:pt idx="95">
                  <c:v>0.58627383457745785</c:v>
                </c:pt>
                <c:pt idx="96">
                  <c:v>0.58945695192114556</c:v>
                </c:pt>
                <c:pt idx="97">
                  <c:v>0.59827631188327146</c:v>
                </c:pt>
                <c:pt idx="98">
                  <c:v>0.61261548509332719</c:v>
                </c:pt>
                <c:pt idx="99">
                  <c:v>0.61745767135535834</c:v>
                </c:pt>
                <c:pt idx="100">
                  <c:v>0.61991406759166878</c:v>
                </c:pt>
                <c:pt idx="101">
                  <c:v>0.6368502851543193</c:v>
                </c:pt>
                <c:pt idx="102">
                  <c:v>0.63513702359274371</c:v>
                </c:pt>
                <c:pt idx="103">
                  <c:v>0.61908877496730652</c:v>
                </c:pt>
                <c:pt idx="104">
                  <c:v>0.60429701176223649</c:v>
                </c:pt>
                <c:pt idx="105">
                  <c:v>0.59635945894990683</c:v>
                </c:pt>
                <c:pt idx="106">
                  <c:v>0.59823373868418783</c:v>
                </c:pt>
                <c:pt idx="107">
                  <c:v>0.58756228161771318</c:v>
                </c:pt>
                <c:pt idx="108">
                  <c:v>0.59051326956852479</c:v>
                </c:pt>
                <c:pt idx="109">
                  <c:v>0.59747725096389814</c:v>
                </c:pt>
                <c:pt idx="110">
                  <c:v>0.601841147479525</c:v>
                </c:pt>
                <c:pt idx="111">
                  <c:v>0.60741831358801501</c:v>
                </c:pt>
                <c:pt idx="112">
                  <c:v>0.60563672415730174</c:v>
                </c:pt>
                <c:pt idx="113">
                  <c:v>0.6022020839751302</c:v>
                </c:pt>
                <c:pt idx="114">
                  <c:v>0.59191604560041244</c:v>
                </c:pt>
                <c:pt idx="115">
                  <c:v>0.59088108425649477</c:v>
                </c:pt>
                <c:pt idx="116">
                  <c:v>0.59230804744250609</c:v>
                </c:pt>
                <c:pt idx="117">
                  <c:v>0.59551795284702613</c:v>
                </c:pt>
                <c:pt idx="118">
                  <c:v>0.60219908663232513</c:v>
                </c:pt>
                <c:pt idx="119">
                  <c:v>0.62838917772422642</c:v>
                </c:pt>
                <c:pt idx="120">
                  <c:v>0.63069491222904617</c:v>
                </c:pt>
                <c:pt idx="121">
                  <c:v>0.62653976781932419</c:v>
                </c:pt>
                <c:pt idx="122">
                  <c:v>0.61726280734360039</c:v>
                </c:pt>
                <c:pt idx="123">
                  <c:v>0.596363606321621</c:v>
                </c:pt>
                <c:pt idx="124">
                  <c:v>0.59163777267352213</c:v>
                </c:pt>
                <c:pt idx="125">
                  <c:v>0.60731185533327248</c:v>
                </c:pt>
                <c:pt idx="126">
                  <c:v>0.58768003664641411</c:v>
                </c:pt>
                <c:pt idx="127">
                  <c:v>0.5938654404974657</c:v>
                </c:pt>
                <c:pt idx="128">
                  <c:v>0.60218192170998175</c:v>
                </c:pt>
                <c:pt idx="129">
                  <c:v>0.57754718935016747</c:v>
                </c:pt>
                <c:pt idx="130">
                  <c:v>0.58388161803499794</c:v>
                </c:pt>
                <c:pt idx="131">
                  <c:v>0.59971117109117078</c:v>
                </c:pt>
                <c:pt idx="132">
                  <c:v>0.58691196602819762</c:v>
                </c:pt>
                <c:pt idx="133">
                  <c:v>0.57439745955945398</c:v>
                </c:pt>
                <c:pt idx="134">
                  <c:v>0.58310282043725592</c:v>
                </c:pt>
                <c:pt idx="135">
                  <c:v>0.58045452499832673</c:v>
                </c:pt>
                <c:pt idx="136">
                  <c:v>0.56344134050342221</c:v>
                </c:pt>
                <c:pt idx="137">
                  <c:v>0.56368158744843189</c:v>
                </c:pt>
                <c:pt idx="138">
                  <c:v>0.54307031972105857</c:v>
                </c:pt>
                <c:pt idx="139">
                  <c:v>0.54419288741400706</c:v>
                </c:pt>
                <c:pt idx="140">
                  <c:v>0.54308753202040472</c:v>
                </c:pt>
                <c:pt idx="141">
                  <c:v>0.56220076814735476</c:v>
                </c:pt>
                <c:pt idx="142">
                  <c:v>0.54728606724756101</c:v>
                </c:pt>
                <c:pt idx="143">
                  <c:v>0.59402234145652022</c:v>
                </c:pt>
                <c:pt idx="144">
                  <c:v>0.56457231783644457</c:v>
                </c:pt>
                <c:pt idx="145">
                  <c:v>0.57272122411032456</c:v>
                </c:pt>
                <c:pt idx="146">
                  <c:v>0.56775051991738379</c:v>
                </c:pt>
                <c:pt idx="147">
                  <c:v>0.56071873641707215</c:v>
                </c:pt>
                <c:pt idx="148">
                  <c:v>0.56203963938271084</c:v>
                </c:pt>
                <c:pt idx="149">
                  <c:v>0.56759361104814821</c:v>
                </c:pt>
                <c:pt idx="150">
                  <c:v>0.57320305003070238</c:v>
                </c:pt>
                <c:pt idx="151">
                  <c:v>0.56731970720107683</c:v>
                </c:pt>
                <c:pt idx="152">
                  <c:v>0.56184196926213537</c:v>
                </c:pt>
                <c:pt idx="153">
                  <c:v>0.56958634733108249</c:v>
                </c:pt>
                <c:pt idx="154">
                  <c:v>0.56224373038091313</c:v>
                </c:pt>
                <c:pt idx="155">
                  <c:v>0.56954150407665138</c:v>
                </c:pt>
                <c:pt idx="156">
                  <c:v>0.54773775282966763</c:v>
                </c:pt>
                <c:pt idx="157">
                  <c:v>0.5562043021190719</c:v>
                </c:pt>
                <c:pt idx="158">
                  <c:v>0.57999052213065339</c:v>
                </c:pt>
                <c:pt idx="159">
                  <c:v>0.60350000000000004</c:v>
                </c:pt>
                <c:pt idx="160">
                  <c:v>0.60464759647943012</c:v>
                </c:pt>
                <c:pt idx="161">
                  <c:v>0.60989403872587145</c:v>
                </c:pt>
              </c:numCache>
            </c:numRef>
          </c:val>
          <c:smooth val="0"/>
          <c:extLst>
            <c:ext xmlns:c16="http://schemas.microsoft.com/office/drawing/2014/chart" uri="{C3380CC4-5D6E-409C-BE32-E72D297353CC}">
              <c16:uniqueId val="{00000000-D411-4D3A-B3A4-AA2BC1830EDB}"/>
            </c:ext>
          </c:extLst>
        </c:ser>
        <c:dLbls>
          <c:showLegendKey val="0"/>
          <c:showVal val="0"/>
          <c:showCatName val="0"/>
          <c:showSerName val="0"/>
          <c:showPercent val="0"/>
          <c:showBubbleSize val="0"/>
        </c:dLbls>
        <c:smooth val="0"/>
        <c:axId val="1388021695"/>
        <c:axId val="1388022527"/>
      </c:lineChart>
      <c:dateAx>
        <c:axId val="138802169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388022527"/>
        <c:crosses val="autoZero"/>
        <c:auto val="1"/>
        <c:lblOffset val="100"/>
        <c:baseTimeUnit val="months"/>
        <c:majorUnit val="12"/>
        <c:majorTimeUnit val="months"/>
      </c:dateAx>
      <c:valAx>
        <c:axId val="138802252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38802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Hoja2!$L$1</c:f>
              <c:strCache>
                <c:ptCount val="1"/>
                <c:pt idx="0">
                  <c:v>Riesgo País</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Hoja2!$L$2:$L$163</c:f>
              <c:numCache>
                <c:formatCode>General</c:formatCode>
                <c:ptCount val="162"/>
                <c:pt idx="0">
                  <c:v>2.3009900000000001</c:v>
                </c:pt>
                <c:pt idx="1">
                  <c:v>2.2906900000000001</c:v>
                </c:pt>
                <c:pt idx="2">
                  <c:v>2.25406</c:v>
                </c:pt>
                <c:pt idx="3">
                  <c:v>2.2875899999999998</c:v>
                </c:pt>
                <c:pt idx="4">
                  <c:v>2.3370299999999999</c:v>
                </c:pt>
                <c:pt idx="5">
                  <c:v>2.3971399999999998</c:v>
                </c:pt>
                <c:pt idx="6">
                  <c:v>2.4180700000000002</c:v>
                </c:pt>
                <c:pt idx="7">
                  <c:v>2.3510300000000002</c:v>
                </c:pt>
                <c:pt idx="8">
                  <c:v>2.4657499999999999</c:v>
                </c:pt>
                <c:pt idx="9">
                  <c:v>2.4578799999999998</c:v>
                </c:pt>
                <c:pt idx="10">
                  <c:v>3.1377299999999999</c:v>
                </c:pt>
                <c:pt idx="11">
                  <c:v>6.1098699999999999</c:v>
                </c:pt>
                <c:pt idx="12">
                  <c:v>5.8199800000000002</c:v>
                </c:pt>
                <c:pt idx="13">
                  <c:v>5.4363400000000004</c:v>
                </c:pt>
                <c:pt idx="14">
                  <c:v>4.6355199999999996</c:v>
                </c:pt>
                <c:pt idx="15">
                  <c:v>4.6227999999999998</c:v>
                </c:pt>
                <c:pt idx="16">
                  <c:v>4.8113999999999999</c:v>
                </c:pt>
                <c:pt idx="17">
                  <c:v>3.5349300000000001</c:v>
                </c:pt>
                <c:pt idx="18">
                  <c:v>2.7707099999999998</c:v>
                </c:pt>
                <c:pt idx="19">
                  <c:v>2.7355200000000002</c:v>
                </c:pt>
                <c:pt idx="20">
                  <c:v>2.6555300000000002</c:v>
                </c:pt>
                <c:pt idx="21">
                  <c:v>2.67666</c:v>
                </c:pt>
                <c:pt idx="22">
                  <c:v>2.27461</c:v>
                </c:pt>
                <c:pt idx="23">
                  <c:v>2.1759200000000001</c:v>
                </c:pt>
                <c:pt idx="24">
                  <c:v>2.0459000000000001</c:v>
                </c:pt>
                <c:pt idx="25">
                  <c:v>1.71733</c:v>
                </c:pt>
                <c:pt idx="26">
                  <c:v>2.1317499999999998</c:v>
                </c:pt>
                <c:pt idx="27">
                  <c:v>1.81877</c:v>
                </c:pt>
                <c:pt idx="28">
                  <c:v>1.6438999999999999</c:v>
                </c:pt>
                <c:pt idx="29">
                  <c:v>1.65439</c:v>
                </c:pt>
                <c:pt idx="30">
                  <c:v>1.7876099999999999</c:v>
                </c:pt>
                <c:pt idx="31">
                  <c:v>2.2316099999999999</c:v>
                </c:pt>
                <c:pt idx="32">
                  <c:v>1.70811</c:v>
                </c:pt>
                <c:pt idx="33">
                  <c:v>1.9316199999999999</c:v>
                </c:pt>
                <c:pt idx="34">
                  <c:v>1.8011600000000001</c:v>
                </c:pt>
                <c:pt idx="35">
                  <c:v>1.35124</c:v>
                </c:pt>
                <c:pt idx="36">
                  <c:v>1.5920099999999999</c:v>
                </c:pt>
                <c:pt idx="37">
                  <c:v>1.5081199999999999</c:v>
                </c:pt>
                <c:pt idx="38">
                  <c:v>1.57291</c:v>
                </c:pt>
                <c:pt idx="39">
                  <c:v>1.6075900000000001</c:v>
                </c:pt>
                <c:pt idx="40">
                  <c:v>1.4907900000000001</c:v>
                </c:pt>
                <c:pt idx="41">
                  <c:v>1.4999400000000001</c:v>
                </c:pt>
                <c:pt idx="42">
                  <c:v>1.55732</c:v>
                </c:pt>
                <c:pt idx="43">
                  <c:v>1.27244</c:v>
                </c:pt>
                <c:pt idx="44">
                  <c:v>1.4239200000000001</c:v>
                </c:pt>
                <c:pt idx="45">
                  <c:v>1.7824599999999999</c:v>
                </c:pt>
                <c:pt idx="46">
                  <c:v>2.4769899999999998</c:v>
                </c:pt>
                <c:pt idx="47">
                  <c:v>1.8805499999999999</c:v>
                </c:pt>
                <c:pt idx="48">
                  <c:v>1.4974000000000001</c:v>
                </c:pt>
                <c:pt idx="49">
                  <c:v>1.6033599999999999</c:v>
                </c:pt>
                <c:pt idx="50">
                  <c:v>1.5035099999999999</c:v>
                </c:pt>
                <c:pt idx="51">
                  <c:v>1.4999400000000001</c:v>
                </c:pt>
                <c:pt idx="52">
                  <c:v>1.54613</c:v>
                </c:pt>
                <c:pt idx="53">
                  <c:v>1.27244</c:v>
                </c:pt>
                <c:pt idx="54">
                  <c:v>1.42876</c:v>
                </c:pt>
                <c:pt idx="55">
                  <c:v>1.81901</c:v>
                </c:pt>
                <c:pt idx="56">
                  <c:v>2.5211600000000001</c:v>
                </c:pt>
                <c:pt idx="57">
                  <c:v>1.8805499999999999</c:v>
                </c:pt>
                <c:pt idx="58">
                  <c:v>1.91408</c:v>
                </c:pt>
                <c:pt idx="59">
                  <c:v>2.0060500000000001</c:v>
                </c:pt>
                <c:pt idx="60">
                  <c:v>2.1248399999999998</c:v>
                </c:pt>
                <c:pt idx="61">
                  <c:v>1.80342</c:v>
                </c:pt>
                <c:pt idx="62">
                  <c:v>1.52803</c:v>
                </c:pt>
                <c:pt idx="63">
                  <c:v>1.5807199999999999</c:v>
                </c:pt>
                <c:pt idx="64">
                  <c:v>2.18262</c:v>
                </c:pt>
                <c:pt idx="65">
                  <c:v>1.8650100000000001</c:v>
                </c:pt>
                <c:pt idx="66">
                  <c:v>1.69221</c:v>
                </c:pt>
                <c:pt idx="67">
                  <c:v>1.4937</c:v>
                </c:pt>
                <c:pt idx="68">
                  <c:v>1.48177</c:v>
                </c:pt>
                <c:pt idx="69">
                  <c:v>1.2981400000000001</c:v>
                </c:pt>
                <c:pt idx="70">
                  <c:v>1.4104300000000001</c:v>
                </c:pt>
                <c:pt idx="71">
                  <c:v>1.292</c:v>
                </c:pt>
                <c:pt idx="72">
                  <c:v>1.3996599999999999</c:v>
                </c:pt>
                <c:pt idx="73">
                  <c:v>1.6261099999999999</c:v>
                </c:pt>
                <c:pt idx="74">
                  <c:v>1.6868099999999999</c:v>
                </c:pt>
                <c:pt idx="75">
                  <c:v>1.4916400000000001</c:v>
                </c:pt>
                <c:pt idx="76">
                  <c:v>1.5963499999999999</c:v>
                </c:pt>
                <c:pt idx="77">
                  <c:v>2.1808800000000002</c:v>
                </c:pt>
                <c:pt idx="78">
                  <c:v>1.8253999999999999</c:v>
                </c:pt>
                <c:pt idx="79">
                  <c:v>2.1925300000000001</c:v>
                </c:pt>
                <c:pt idx="80">
                  <c:v>2.0786500000000001</c:v>
                </c:pt>
                <c:pt idx="81">
                  <c:v>1.9745699999999999</c:v>
                </c:pt>
                <c:pt idx="82">
                  <c:v>2.19</c:v>
                </c:pt>
                <c:pt idx="83">
                  <c:v>1.9873799999999999</c:v>
                </c:pt>
                <c:pt idx="84">
                  <c:v>2.35812</c:v>
                </c:pt>
                <c:pt idx="85">
                  <c:v>2.1410100000000001</c:v>
                </c:pt>
                <c:pt idx="86">
                  <c:v>1.87673</c:v>
                </c:pt>
                <c:pt idx="87">
                  <c:v>1.8623499999999999</c:v>
                </c:pt>
                <c:pt idx="88">
                  <c:v>1.7209000000000001</c:v>
                </c:pt>
                <c:pt idx="89">
                  <c:v>1.77084</c:v>
                </c:pt>
                <c:pt idx="90">
                  <c:v>1.7720499999999999</c:v>
                </c:pt>
                <c:pt idx="91">
                  <c:v>1.7082299999999999</c:v>
                </c:pt>
                <c:pt idx="92">
                  <c:v>1.8731899999999999</c:v>
                </c:pt>
                <c:pt idx="93">
                  <c:v>1.8463400000000001</c:v>
                </c:pt>
                <c:pt idx="94">
                  <c:v>1.87985</c:v>
                </c:pt>
                <c:pt idx="95">
                  <c:v>1.84805</c:v>
                </c:pt>
                <c:pt idx="96">
                  <c:v>2.0489000000000002</c:v>
                </c:pt>
                <c:pt idx="97">
                  <c:v>1.8029299999999999</c:v>
                </c:pt>
                <c:pt idx="98">
                  <c:v>1.9367000000000001</c:v>
                </c:pt>
                <c:pt idx="99">
                  <c:v>1.8364199999999999</c:v>
                </c:pt>
                <c:pt idx="100">
                  <c:v>1.8726400000000001</c:v>
                </c:pt>
                <c:pt idx="101">
                  <c:v>1.8765700000000001</c:v>
                </c:pt>
                <c:pt idx="102">
                  <c:v>1.91079</c:v>
                </c:pt>
                <c:pt idx="103">
                  <c:v>2.11951</c:v>
                </c:pt>
                <c:pt idx="104">
                  <c:v>2.4071600000000002</c:v>
                </c:pt>
                <c:pt idx="105">
                  <c:v>2.0390000000000001</c:v>
                </c:pt>
                <c:pt idx="106">
                  <c:v>2.0857299999999999</c:v>
                </c:pt>
                <c:pt idx="107">
                  <c:v>2.14316</c:v>
                </c:pt>
                <c:pt idx="108">
                  <c:v>2.46238</c:v>
                </c:pt>
                <c:pt idx="109">
                  <c:v>2.3763800000000002</c:v>
                </c:pt>
                <c:pt idx="110">
                  <c:v>1.9558199999999999</c:v>
                </c:pt>
                <c:pt idx="111">
                  <c:v>1.9558199999999999</c:v>
                </c:pt>
                <c:pt idx="112">
                  <c:v>2.11273</c:v>
                </c:pt>
                <c:pt idx="113">
                  <c:v>2.1363099999999999</c:v>
                </c:pt>
                <c:pt idx="114">
                  <c:v>1.96729</c:v>
                </c:pt>
                <c:pt idx="115">
                  <c:v>1.6473899999999999</c:v>
                </c:pt>
                <c:pt idx="116">
                  <c:v>1.69547</c:v>
                </c:pt>
                <c:pt idx="117">
                  <c:v>1.68458</c:v>
                </c:pt>
                <c:pt idx="118">
                  <c:v>1.8579300000000001</c:v>
                </c:pt>
                <c:pt idx="119">
                  <c:v>1.86652</c:v>
                </c:pt>
                <c:pt idx="120">
                  <c:v>1.69004</c:v>
                </c:pt>
                <c:pt idx="121">
                  <c:v>1.6189899999999999</c:v>
                </c:pt>
                <c:pt idx="122">
                  <c:v>1.56166</c:v>
                </c:pt>
                <c:pt idx="123">
                  <c:v>1.4955499999999999</c:v>
                </c:pt>
                <c:pt idx="124">
                  <c:v>1.57121</c:v>
                </c:pt>
                <c:pt idx="125">
                  <c:v>1.5546500000000001</c:v>
                </c:pt>
                <c:pt idx="126">
                  <c:v>1.42279</c:v>
                </c:pt>
                <c:pt idx="127">
                  <c:v>1.3846400000000001</c:v>
                </c:pt>
                <c:pt idx="128">
                  <c:v>1.2547600000000001</c:v>
                </c:pt>
                <c:pt idx="129">
                  <c:v>1.2415099999999999</c:v>
                </c:pt>
                <c:pt idx="130">
                  <c:v>1.14042</c:v>
                </c:pt>
                <c:pt idx="131">
                  <c:v>1.1853199999999999</c:v>
                </c:pt>
                <c:pt idx="132">
                  <c:v>1.0152600000000001</c:v>
                </c:pt>
                <c:pt idx="133">
                  <c:v>1.14341</c:v>
                </c:pt>
                <c:pt idx="134">
                  <c:v>1.3521000000000001</c:v>
                </c:pt>
                <c:pt idx="135">
                  <c:v>1.3527100000000001</c:v>
                </c:pt>
                <c:pt idx="136">
                  <c:v>1.51196</c:v>
                </c:pt>
                <c:pt idx="137">
                  <c:v>1.51983</c:v>
                </c:pt>
                <c:pt idx="138">
                  <c:v>1.29918</c:v>
                </c:pt>
                <c:pt idx="139">
                  <c:v>1.3641799999999999</c:v>
                </c:pt>
                <c:pt idx="140">
                  <c:v>1.1948799999999999</c:v>
                </c:pt>
                <c:pt idx="141">
                  <c:v>1.46234</c:v>
                </c:pt>
                <c:pt idx="142">
                  <c:v>1.5491299999999999</c:v>
                </c:pt>
                <c:pt idx="143">
                  <c:v>1.7132499999999999</c:v>
                </c:pt>
                <c:pt idx="144">
                  <c:v>1.53325</c:v>
                </c:pt>
                <c:pt idx="145">
                  <c:v>1.4167000000000001</c:v>
                </c:pt>
                <c:pt idx="146">
                  <c:v>1.4525399999999999</c:v>
                </c:pt>
                <c:pt idx="147">
                  <c:v>1.3377399999999999</c:v>
                </c:pt>
                <c:pt idx="148">
                  <c:v>1.58528</c:v>
                </c:pt>
                <c:pt idx="149">
                  <c:v>1.39398</c:v>
                </c:pt>
                <c:pt idx="150">
                  <c:v>1.33623</c:v>
                </c:pt>
                <c:pt idx="151">
                  <c:v>1.32396</c:v>
                </c:pt>
                <c:pt idx="152">
                  <c:v>1.38829</c:v>
                </c:pt>
                <c:pt idx="153">
                  <c:v>1.3875599999999999</c:v>
                </c:pt>
                <c:pt idx="154">
                  <c:v>1.3323499999999999</c:v>
                </c:pt>
                <c:pt idx="155">
                  <c:v>1.1988799999999999</c:v>
                </c:pt>
                <c:pt idx="156">
                  <c:v>1.32345</c:v>
                </c:pt>
                <c:pt idx="157">
                  <c:v>1.63551</c:v>
                </c:pt>
                <c:pt idx="158">
                  <c:v>2.8321999999999998</c:v>
                </c:pt>
                <c:pt idx="159">
                  <c:v>2.8210199999999999</c:v>
                </c:pt>
                <c:pt idx="160">
                  <c:v>2.3683000000000001</c:v>
                </c:pt>
                <c:pt idx="161">
                  <c:v>2.1248200000000002</c:v>
                </c:pt>
              </c:numCache>
            </c:numRef>
          </c:val>
          <c:smooth val="0"/>
          <c:extLst>
            <c:ext xmlns:c16="http://schemas.microsoft.com/office/drawing/2014/chart" uri="{C3380CC4-5D6E-409C-BE32-E72D297353CC}">
              <c16:uniqueId val="{00000000-958B-4E30-A14A-BC795077B337}"/>
            </c:ext>
          </c:extLst>
        </c:ser>
        <c:dLbls>
          <c:showLegendKey val="0"/>
          <c:showVal val="0"/>
          <c:showCatName val="0"/>
          <c:showSerName val="0"/>
          <c:showPercent val="0"/>
          <c:showBubbleSize val="0"/>
        </c:dLbls>
        <c:smooth val="0"/>
        <c:axId val="1573610415"/>
        <c:axId val="1573624975"/>
      </c:lineChart>
      <c:dateAx>
        <c:axId val="157361041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73624975"/>
        <c:crosses val="autoZero"/>
        <c:auto val="1"/>
        <c:lblOffset val="100"/>
        <c:baseTimeUnit val="months"/>
        <c:majorUnit val="12"/>
        <c:majorTimeUnit val="months"/>
      </c:dateAx>
      <c:valAx>
        <c:axId val="1573624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73610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ROA</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spPr>
            <a:ln w="19050" cap="rnd">
              <a:solidFill>
                <a:schemeClr val="accent1"/>
              </a:solidFill>
              <a:round/>
            </a:ln>
            <a:effectLst/>
          </c:spPr>
          <c:marker>
            <c:symbol val="none"/>
          </c:marker>
          <c:cat>
            <c:numRef>
              <c:f>Hoja1!$A$2:$A$163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Hoja1!$O$2:$O$163</c:f>
              <c:numCache>
                <c:formatCode>0.00%</c:formatCode>
                <c:ptCount val="162"/>
                <c:pt idx="12">
                  <c:v>1.1687090199543599E-2</c:v>
                </c:pt>
                <c:pt idx="13">
                  <c:v>1.1831693428313299E-2</c:v>
                </c:pt>
                <c:pt idx="14">
                  <c:v>1.2967033831513E-2</c:v>
                </c:pt>
                <c:pt idx="15">
                  <c:v>1.2855419578631001E-2</c:v>
                </c:pt>
                <c:pt idx="16">
                  <c:v>1.30627234399633E-2</c:v>
                </c:pt>
                <c:pt idx="17">
                  <c:v>1.34817478372055E-2</c:v>
                </c:pt>
                <c:pt idx="18">
                  <c:v>1.2304644599185399E-2</c:v>
                </c:pt>
                <c:pt idx="19">
                  <c:v>1.2321175202868399E-2</c:v>
                </c:pt>
                <c:pt idx="20">
                  <c:v>1.2286597552314699E-2</c:v>
                </c:pt>
                <c:pt idx="21">
                  <c:v>1.556652075135E-2</c:v>
                </c:pt>
                <c:pt idx="22">
                  <c:v>1.5838341158290501E-2</c:v>
                </c:pt>
                <c:pt idx="23">
                  <c:v>1.69388540235689E-2</c:v>
                </c:pt>
                <c:pt idx="24">
                  <c:v>1.72954003321567E-2</c:v>
                </c:pt>
                <c:pt idx="25">
                  <c:v>1.70123797831069E-2</c:v>
                </c:pt>
                <c:pt idx="26">
                  <c:v>1.6333437400063201E-2</c:v>
                </c:pt>
                <c:pt idx="27">
                  <c:v>1.53643007426651E-2</c:v>
                </c:pt>
                <c:pt idx="28">
                  <c:v>1.6674307610829199E-2</c:v>
                </c:pt>
                <c:pt idx="29">
                  <c:v>1.58963501697394E-2</c:v>
                </c:pt>
                <c:pt idx="30">
                  <c:v>1.7756709820602901E-2</c:v>
                </c:pt>
                <c:pt idx="31">
                  <c:v>1.83630390739579E-2</c:v>
                </c:pt>
                <c:pt idx="32">
                  <c:v>1.91412747619179E-2</c:v>
                </c:pt>
                <c:pt idx="33">
                  <c:v>1.5660482370107601E-2</c:v>
                </c:pt>
                <c:pt idx="34">
                  <c:v>1.43414987004503E-2</c:v>
                </c:pt>
                <c:pt idx="35">
                  <c:v>1.3094893782071799E-2</c:v>
                </c:pt>
                <c:pt idx="36">
                  <c:v>1.3007568742121601E-2</c:v>
                </c:pt>
                <c:pt idx="37">
                  <c:v>1.37983089579902E-2</c:v>
                </c:pt>
                <c:pt idx="38">
                  <c:v>1.36567375748755E-2</c:v>
                </c:pt>
                <c:pt idx="39">
                  <c:v>1.4971041069210701E-2</c:v>
                </c:pt>
                <c:pt idx="40">
                  <c:v>1.3476316027289098E-2</c:v>
                </c:pt>
                <c:pt idx="41">
                  <c:v>1.3493908687054601E-2</c:v>
                </c:pt>
                <c:pt idx="42">
                  <c:v>1.3400816923848501E-2</c:v>
                </c:pt>
                <c:pt idx="43">
                  <c:v>1.3842655788879299E-2</c:v>
                </c:pt>
                <c:pt idx="44">
                  <c:v>1.35274084769244E-2</c:v>
                </c:pt>
                <c:pt idx="45">
                  <c:v>1.47991541500245E-2</c:v>
                </c:pt>
                <c:pt idx="46">
                  <c:v>1.5533766376932202E-2</c:v>
                </c:pt>
                <c:pt idx="47">
                  <c:v>1.56299542934135E-2</c:v>
                </c:pt>
                <c:pt idx="48">
                  <c:v>1.56689613489671E-2</c:v>
                </c:pt>
                <c:pt idx="49">
                  <c:v>1.47720310316297E-2</c:v>
                </c:pt>
                <c:pt idx="50">
                  <c:v>1.5090263467420499E-2</c:v>
                </c:pt>
                <c:pt idx="51">
                  <c:v>1.4849047710822301E-2</c:v>
                </c:pt>
                <c:pt idx="52">
                  <c:v>1.52158695590216E-2</c:v>
                </c:pt>
                <c:pt idx="53">
                  <c:v>1.5638833962614701E-2</c:v>
                </c:pt>
                <c:pt idx="54">
                  <c:v>1.5186081944094701E-2</c:v>
                </c:pt>
                <c:pt idx="55">
                  <c:v>1.4466326522144699E-2</c:v>
                </c:pt>
                <c:pt idx="56">
                  <c:v>1.4312293684376601E-2</c:v>
                </c:pt>
                <c:pt idx="57">
                  <c:v>1.3293915008534401E-2</c:v>
                </c:pt>
                <c:pt idx="58">
                  <c:v>1.3370589386527999E-2</c:v>
                </c:pt>
                <c:pt idx="59">
                  <c:v>1.3193769273309099E-2</c:v>
                </c:pt>
                <c:pt idx="60">
                  <c:v>1.4061293512492601E-2</c:v>
                </c:pt>
                <c:pt idx="61">
                  <c:v>1.4358267986203901E-2</c:v>
                </c:pt>
                <c:pt idx="62">
                  <c:v>1.43849480732871E-2</c:v>
                </c:pt>
                <c:pt idx="63">
                  <c:v>1.4153325246782301E-2</c:v>
                </c:pt>
                <c:pt idx="64">
                  <c:v>1.3998585214602798E-2</c:v>
                </c:pt>
                <c:pt idx="65">
                  <c:v>1.40507434062102E-2</c:v>
                </c:pt>
                <c:pt idx="66">
                  <c:v>1.42806334608599E-2</c:v>
                </c:pt>
                <c:pt idx="67">
                  <c:v>1.4290314778050801E-2</c:v>
                </c:pt>
                <c:pt idx="68">
                  <c:v>1.4740114917980799E-2</c:v>
                </c:pt>
                <c:pt idx="69">
                  <c:v>1.5096519253028599E-2</c:v>
                </c:pt>
                <c:pt idx="70">
                  <c:v>1.53159742886095E-2</c:v>
                </c:pt>
                <c:pt idx="71">
                  <c:v>1.51181178956982E-2</c:v>
                </c:pt>
                <c:pt idx="72">
                  <c:v>1.46543608321845E-2</c:v>
                </c:pt>
                <c:pt idx="73">
                  <c:v>1.4681898074541001E-2</c:v>
                </c:pt>
                <c:pt idx="74">
                  <c:v>1.4402172589407101E-2</c:v>
                </c:pt>
                <c:pt idx="75">
                  <c:v>1.47194479282139E-2</c:v>
                </c:pt>
                <c:pt idx="76">
                  <c:v>1.45698703550695E-2</c:v>
                </c:pt>
                <c:pt idx="77">
                  <c:v>1.49674955463751E-2</c:v>
                </c:pt>
                <c:pt idx="78">
                  <c:v>1.46868487257956E-2</c:v>
                </c:pt>
                <c:pt idx="79">
                  <c:v>1.41737280043518E-2</c:v>
                </c:pt>
                <c:pt idx="80">
                  <c:v>1.3448493880396499E-2</c:v>
                </c:pt>
                <c:pt idx="81">
                  <c:v>1.34581553277505E-2</c:v>
                </c:pt>
                <c:pt idx="82">
                  <c:v>1.35941244667044E-2</c:v>
                </c:pt>
                <c:pt idx="83">
                  <c:v>1.34215782516405E-2</c:v>
                </c:pt>
                <c:pt idx="84">
                  <c:v>1.3101902454087299E-2</c:v>
                </c:pt>
                <c:pt idx="85">
                  <c:v>1.2828913953121902E-2</c:v>
                </c:pt>
                <c:pt idx="86">
                  <c:v>1.3008303118886099E-2</c:v>
                </c:pt>
                <c:pt idx="87">
                  <c:v>1.2983290570546299E-2</c:v>
                </c:pt>
                <c:pt idx="88">
                  <c:v>1.28127033132556E-2</c:v>
                </c:pt>
                <c:pt idx="89">
                  <c:v>1.25117609659476E-2</c:v>
                </c:pt>
                <c:pt idx="90">
                  <c:v>1.2572841071373899E-2</c:v>
                </c:pt>
                <c:pt idx="91">
                  <c:v>1.27929107482498E-2</c:v>
                </c:pt>
                <c:pt idx="92">
                  <c:v>1.30587015666895E-2</c:v>
                </c:pt>
                <c:pt idx="93">
                  <c:v>1.2853176801919599E-2</c:v>
                </c:pt>
                <c:pt idx="94">
                  <c:v>1.2891825865622299E-2</c:v>
                </c:pt>
                <c:pt idx="95">
                  <c:v>1.3334103676544799E-2</c:v>
                </c:pt>
                <c:pt idx="96">
                  <c:v>1.39544232822342E-2</c:v>
                </c:pt>
                <c:pt idx="97">
                  <c:v>1.4351977985191399E-2</c:v>
                </c:pt>
                <c:pt idx="98">
                  <c:v>1.4712827991491999E-2</c:v>
                </c:pt>
                <c:pt idx="99">
                  <c:v>1.4600373666789498E-2</c:v>
                </c:pt>
                <c:pt idx="100">
                  <c:v>1.5085754483951498E-2</c:v>
                </c:pt>
                <c:pt idx="101">
                  <c:v>1.5127854773091301E-2</c:v>
                </c:pt>
                <c:pt idx="102">
                  <c:v>1.5064194130652299E-2</c:v>
                </c:pt>
                <c:pt idx="103">
                  <c:v>1.5201690439800099E-2</c:v>
                </c:pt>
                <c:pt idx="104">
                  <c:v>1.5018835485013499E-2</c:v>
                </c:pt>
                <c:pt idx="105">
                  <c:v>1.4909811009170599E-2</c:v>
                </c:pt>
                <c:pt idx="106">
                  <c:v>1.45124376041765E-2</c:v>
                </c:pt>
                <c:pt idx="107">
                  <c:v>1.4513939627614001E-2</c:v>
                </c:pt>
                <c:pt idx="108">
                  <c:v>1.33614621826438E-2</c:v>
                </c:pt>
                <c:pt idx="109">
                  <c:v>1.32551433723989E-2</c:v>
                </c:pt>
                <c:pt idx="110">
                  <c:v>1.2688785997381E-2</c:v>
                </c:pt>
                <c:pt idx="111">
                  <c:v>1.2887450148698701E-2</c:v>
                </c:pt>
                <c:pt idx="112">
                  <c:v>1.1869495606191301E-2</c:v>
                </c:pt>
                <c:pt idx="113">
                  <c:v>1.09821048734184E-2</c:v>
                </c:pt>
                <c:pt idx="114">
                  <c:v>1.1187024089673002E-2</c:v>
                </c:pt>
                <c:pt idx="115">
                  <c:v>1.11742791007524E-2</c:v>
                </c:pt>
                <c:pt idx="116">
                  <c:v>1.1362697039918801E-2</c:v>
                </c:pt>
                <c:pt idx="117">
                  <c:v>1.1399262475926798E-2</c:v>
                </c:pt>
                <c:pt idx="118">
                  <c:v>1.1173387352955E-2</c:v>
                </c:pt>
                <c:pt idx="119">
                  <c:v>9.6660073377784188E-3</c:v>
                </c:pt>
                <c:pt idx="120">
                  <c:v>1.00691078567576E-2</c:v>
                </c:pt>
                <c:pt idx="121">
                  <c:v>9.9009937757878804E-3</c:v>
                </c:pt>
                <c:pt idx="122">
                  <c:v>1.01589751778696E-2</c:v>
                </c:pt>
                <c:pt idx="123">
                  <c:v>9.7519654312269392E-3</c:v>
                </c:pt>
                <c:pt idx="124">
                  <c:v>1.0378331556732701E-2</c:v>
                </c:pt>
                <c:pt idx="125">
                  <c:v>1.15709251783505E-2</c:v>
                </c:pt>
                <c:pt idx="126">
                  <c:v>1.17618709249772E-2</c:v>
                </c:pt>
                <c:pt idx="127">
                  <c:v>1.17927269981228E-2</c:v>
                </c:pt>
                <c:pt idx="128">
                  <c:v>1.1793798177687999E-2</c:v>
                </c:pt>
                <c:pt idx="129">
                  <c:v>1.19330211355824E-2</c:v>
                </c:pt>
                <c:pt idx="130">
                  <c:v>1.2386742405008699E-2</c:v>
                </c:pt>
                <c:pt idx="131">
                  <c:v>1.4078146972897301E-2</c:v>
                </c:pt>
                <c:pt idx="132">
                  <c:v>1.44464377768333E-2</c:v>
                </c:pt>
                <c:pt idx="133">
                  <c:v>1.4455104551511101E-2</c:v>
                </c:pt>
                <c:pt idx="134">
                  <c:v>1.4419631810233799E-2</c:v>
                </c:pt>
                <c:pt idx="135">
                  <c:v>1.48377333182754E-2</c:v>
                </c:pt>
                <c:pt idx="136">
                  <c:v>1.5272278219456401E-2</c:v>
                </c:pt>
                <c:pt idx="137">
                  <c:v>1.4990160181384099E-2</c:v>
                </c:pt>
                <c:pt idx="138">
                  <c:v>1.47188905826633E-2</c:v>
                </c:pt>
                <c:pt idx="139">
                  <c:v>1.4875913272018999E-2</c:v>
                </c:pt>
                <c:pt idx="140">
                  <c:v>1.50660231682251E-2</c:v>
                </c:pt>
                <c:pt idx="141">
                  <c:v>1.4890616280845499E-2</c:v>
                </c:pt>
                <c:pt idx="142">
                  <c:v>1.473613734777E-2</c:v>
                </c:pt>
                <c:pt idx="143">
                  <c:v>1.50987729104974E-2</c:v>
                </c:pt>
                <c:pt idx="144">
                  <c:v>1.4884503072884601E-2</c:v>
                </c:pt>
                <c:pt idx="145">
                  <c:v>1.5772121563150502E-2</c:v>
                </c:pt>
                <c:pt idx="146">
                  <c:v>1.58977920071907E-2</c:v>
                </c:pt>
                <c:pt idx="147">
                  <c:v>1.6034437365229599E-2</c:v>
                </c:pt>
                <c:pt idx="148">
                  <c:v>1.6096855534679599E-2</c:v>
                </c:pt>
                <c:pt idx="149">
                  <c:v>1.6515042083552901E-2</c:v>
                </c:pt>
                <c:pt idx="150">
                  <c:v>1.6863249222395599E-2</c:v>
                </c:pt>
                <c:pt idx="151">
                  <c:v>1.72325044789579E-2</c:v>
                </c:pt>
                <c:pt idx="152">
                  <c:v>1.7381715888565401E-2</c:v>
                </c:pt>
                <c:pt idx="153">
                  <c:v>1.7892015464201702E-2</c:v>
                </c:pt>
                <c:pt idx="154">
                  <c:v>1.7787840743797502E-2</c:v>
                </c:pt>
                <c:pt idx="155">
                  <c:v>1.7902958722046801E-2</c:v>
                </c:pt>
                <c:pt idx="156">
                  <c:v>1.8474475263081401E-2</c:v>
                </c:pt>
                <c:pt idx="157">
                  <c:v>1.7949856016025299E-2</c:v>
                </c:pt>
                <c:pt idx="158">
                  <c:v>1.7724847630317599E-2</c:v>
                </c:pt>
                <c:pt idx="159">
                  <c:v>1.64740539248182E-2</c:v>
                </c:pt>
                <c:pt idx="160">
                  <c:v>1.5896369564442302E-2</c:v>
                </c:pt>
                <c:pt idx="161">
                  <c:v>1.48248915870058E-2</c:v>
                </c:pt>
              </c:numCache>
            </c:numRef>
          </c:val>
          <c:smooth val="0"/>
          <c:extLst>
            <c:ext xmlns:c16="http://schemas.microsoft.com/office/drawing/2014/chart" uri="{C3380CC4-5D6E-409C-BE32-E72D297353CC}">
              <c16:uniqueId val="{00000000-5D4C-4A47-8989-9ED61590139A}"/>
            </c:ext>
          </c:extLst>
        </c:ser>
        <c:dLbls>
          <c:showLegendKey val="0"/>
          <c:showVal val="0"/>
          <c:showCatName val="0"/>
          <c:showSerName val="0"/>
          <c:showPercent val="0"/>
          <c:showBubbleSize val="0"/>
        </c:dLbls>
        <c:smooth val="0"/>
        <c:axId val="154326432"/>
        <c:axId val="154324352"/>
      </c:lineChart>
      <c:dateAx>
        <c:axId val="154326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54324352"/>
        <c:crosses val="autoZero"/>
        <c:auto val="1"/>
        <c:lblOffset val="100"/>
        <c:baseTimeUnit val="days"/>
        <c:majorUnit val="12"/>
        <c:majorTimeUnit val="months"/>
        <c:minorUnit val="1"/>
        <c:minorTimeUnit val="months"/>
      </c:dateAx>
      <c:valAx>
        <c:axId val="1543243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54326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spPr>
            <a:ln w="28575" cap="rnd">
              <a:solidFill>
                <a:schemeClr val="accent1"/>
              </a:solidFill>
              <a:round/>
            </a:ln>
            <a:effectLst/>
          </c:spPr>
          <c:marker>
            <c:symbol val="none"/>
          </c:marker>
          <c:cat>
            <c:numRef>
              <c:f>Hoja3!$A$98:$A$163</c:f>
              <c:numCache>
                <c:formatCode>mmm\-yy</c:formatCode>
                <c:ptCount val="66"/>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numCache>
            </c:numRef>
          </c:cat>
          <c:val>
            <c:numRef>
              <c:f>Hoja3!$B$98:$B$163</c:f>
              <c:numCache>
                <c:formatCode>General</c:formatCode>
                <c:ptCount val="66"/>
                <c:pt idx="0">
                  <c:v>1.60488149407692E-2</c:v>
                </c:pt>
                <c:pt idx="1">
                  <c:v>1.8765421328891085E-2</c:v>
                </c:pt>
                <c:pt idx="2">
                  <c:v>1.7243269537487126E-2</c:v>
                </c:pt>
                <c:pt idx="3">
                  <c:v>1.626376897447188E-2</c:v>
                </c:pt>
                <c:pt idx="4">
                  <c:v>1.5624300089530351E-2</c:v>
                </c:pt>
                <c:pt idx="5">
                  <c:v>1.4821593431929441E-2</c:v>
                </c:pt>
                <c:pt idx="6">
                  <c:v>1.4656464573442933E-2</c:v>
                </c:pt>
                <c:pt idx="7">
                  <c:v>1.5065310561515138E-2</c:v>
                </c:pt>
                <c:pt idx="8">
                  <c:v>1.4751368374105773E-2</c:v>
                </c:pt>
                <c:pt idx="9">
                  <c:v>1.4481631200697485E-2</c:v>
                </c:pt>
                <c:pt idx="10">
                  <c:v>1.4103047566940644E-2</c:v>
                </c:pt>
                <c:pt idx="11">
                  <c:v>1.3961482596575137E-2</c:v>
                </c:pt>
                <c:pt idx="12">
                  <c:v>1.3669890844863348E-2</c:v>
                </c:pt>
                <c:pt idx="13">
                  <c:v>1.627143491321148E-2</c:v>
                </c:pt>
                <c:pt idx="14">
                  <c:v>1.5141059422603359E-2</c:v>
                </c:pt>
                <c:pt idx="15">
                  <c:v>1.4996280822201193E-2</c:v>
                </c:pt>
                <c:pt idx="16">
                  <c:v>1.4445355052687356E-2</c:v>
                </c:pt>
                <c:pt idx="17">
                  <c:v>1.3964100732525667E-2</c:v>
                </c:pt>
                <c:pt idx="18">
                  <c:v>1.3983276416319173E-2</c:v>
                </c:pt>
                <c:pt idx="19">
                  <c:v>1.4092994470176781E-2</c:v>
                </c:pt>
                <c:pt idx="20">
                  <c:v>1.380424754165962E-2</c:v>
                </c:pt>
                <c:pt idx="21">
                  <c:v>1.3711545364818218E-2</c:v>
                </c:pt>
                <c:pt idx="22">
                  <c:v>1.3463976974816562E-2</c:v>
                </c:pt>
                <c:pt idx="23">
                  <c:v>1.2790351976168075E-2</c:v>
                </c:pt>
                <c:pt idx="24">
                  <c:v>1.3237528661304891E-2</c:v>
                </c:pt>
                <c:pt idx="25">
                  <c:v>1.6660381681613504E-2</c:v>
                </c:pt>
                <c:pt idx="26">
                  <c:v>1.6242443463397486E-2</c:v>
                </c:pt>
                <c:pt idx="27">
                  <c:v>1.5404106031287522E-2</c:v>
                </c:pt>
                <c:pt idx="28">
                  <c:v>1.5388373996118572E-2</c:v>
                </c:pt>
                <c:pt idx="29">
                  <c:v>1.5642151494958335E-2</c:v>
                </c:pt>
                <c:pt idx="30">
                  <c:v>1.560814631707565E-2</c:v>
                </c:pt>
                <c:pt idx="31">
                  <c:v>1.549032584895319E-2</c:v>
                </c:pt>
                <c:pt idx="32">
                  <c:v>1.5057619340918618E-2</c:v>
                </c:pt>
                <c:pt idx="33">
                  <c:v>1.4992784002994076E-2</c:v>
                </c:pt>
                <c:pt idx="34">
                  <c:v>1.4869636386279299E-2</c:v>
                </c:pt>
                <c:pt idx="35">
                  <c:v>1.4923448952482609E-2</c:v>
                </c:pt>
                <c:pt idx="36">
                  <c:v>1.8385303447887195E-2</c:v>
                </c:pt>
                <c:pt idx="37">
                  <c:v>1.9627644420961363E-2</c:v>
                </c:pt>
                <c:pt idx="38">
                  <c:v>1.7703095138266924E-2</c:v>
                </c:pt>
                <c:pt idx="39">
                  <c:v>1.6922105375414352E-2</c:v>
                </c:pt>
                <c:pt idx="40">
                  <c:v>1.6417443008788925E-2</c:v>
                </c:pt>
                <c:pt idx="41">
                  <c:v>1.6457674827639088E-2</c:v>
                </c:pt>
                <c:pt idx="42">
                  <c:v>1.5985521552435225E-2</c:v>
                </c:pt>
                <c:pt idx="43">
                  <c:v>1.5964407428696797E-2</c:v>
                </c:pt>
                <c:pt idx="44">
                  <c:v>1.5971987207861225E-2</c:v>
                </c:pt>
                <c:pt idx="45">
                  <c:v>1.5743203422056064E-2</c:v>
                </c:pt>
                <c:pt idx="46">
                  <c:v>1.5813875347021975E-2</c:v>
                </c:pt>
                <c:pt idx="47">
                  <c:v>1.5849612236302987E-2</c:v>
                </c:pt>
                <c:pt idx="48">
                  <c:v>1.6292649892263953E-2</c:v>
                </c:pt>
                <c:pt idx="49">
                  <c:v>1.7218070379243378E-2</c:v>
                </c:pt>
                <c:pt idx="50">
                  <c:v>1.6313050511948573E-2</c:v>
                </c:pt>
                <c:pt idx="51">
                  <c:v>1.5603026215179627E-2</c:v>
                </c:pt>
                <c:pt idx="52">
                  <c:v>1.5446938786269329E-2</c:v>
                </c:pt>
                <c:pt idx="53">
                  <c:v>1.5240948171845766E-2</c:v>
                </c:pt>
                <c:pt idx="54">
                  <c:v>1.6947560665334788E-2</c:v>
                </c:pt>
                <c:pt idx="55">
                  <c:v>1.6532139948680923E-2</c:v>
                </c:pt>
                <c:pt idx="56">
                  <c:v>1.6134885400661797E-2</c:v>
                </c:pt>
                <c:pt idx="57">
                  <c:v>1.5867303669611782E-2</c:v>
                </c:pt>
                <c:pt idx="58">
                  <c:v>1.4986638836095349E-2</c:v>
                </c:pt>
                <c:pt idx="59">
                  <c:v>1.5211502475349758E-2</c:v>
                </c:pt>
                <c:pt idx="60">
                  <c:v>1.4496230025673296E-2</c:v>
                </c:pt>
                <c:pt idx="61">
                  <c:v>1.8522219505750382E-2</c:v>
                </c:pt>
                <c:pt idx="62">
                  <c:v>1.4807061335252619E-2</c:v>
                </c:pt>
                <c:pt idx="63">
                  <c:v>1.1863137776909033E-2</c:v>
                </c:pt>
                <c:pt idx="64">
                  <c:v>1.1746720487485807E-2</c:v>
                </c:pt>
                <c:pt idx="65">
                  <c:v>1.0652191169395385E-2</c:v>
                </c:pt>
              </c:numCache>
            </c:numRef>
          </c:val>
          <c:smooth val="0"/>
          <c:extLst>
            <c:ext xmlns:c16="http://schemas.microsoft.com/office/drawing/2014/chart" uri="{C3380CC4-5D6E-409C-BE32-E72D297353CC}">
              <c16:uniqueId val="{00000000-50F7-4F53-B4CA-F8872D2916DA}"/>
            </c:ext>
          </c:extLst>
        </c:ser>
        <c:dLbls>
          <c:showLegendKey val="0"/>
          <c:showVal val="0"/>
          <c:showCatName val="0"/>
          <c:showSerName val="0"/>
          <c:showPercent val="0"/>
          <c:showBubbleSize val="0"/>
        </c:dLbls>
        <c:smooth val="0"/>
        <c:axId val="154331008"/>
        <c:axId val="154336832"/>
      </c:lineChart>
      <c:dateAx>
        <c:axId val="15433100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4336832"/>
        <c:crosses val="autoZero"/>
        <c:auto val="1"/>
        <c:lblOffset val="100"/>
        <c:baseTimeUnit val="months"/>
      </c:dateAx>
      <c:valAx>
        <c:axId val="15433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4331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spPr>
            <a:ln w="28575" cap="rnd">
              <a:solidFill>
                <a:schemeClr val="accent1"/>
              </a:solidFill>
              <a:round/>
            </a:ln>
            <a:effectLst/>
          </c:spPr>
          <c:marker>
            <c:symbol val="none"/>
          </c:marker>
          <c:cat>
            <c:numRef>
              <c:f>Hoja3!$A$98:$A$163</c:f>
              <c:numCache>
                <c:formatCode>mmm\-yy</c:formatCode>
                <c:ptCount val="66"/>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numCache>
            </c:numRef>
          </c:cat>
          <c:val>
            <c:numRef>
              <c:f>Hoja3!$C$98:$C$163</c:f>
              <c:numCache>
                <c:formatCode>General</c:formatCode>
                <c:ptCount val="66"/>
                <c:pt idx="0">
                  <c:v>0.15402998261730047</c:v>
                </c:pt>
                <c:pt idx="1">
                  <c:v>0.17760092440596134</c:v>
                </c:pt>
                <c:pt idx="2">
                  <c:v>0.16386346274114236</c:v>
                </c:pt>
                <c:pt idx="3">
                  <c:v>0.15321596887770395</c:v>
                </c:pt>
                <c:pt idx="4">
                  <c:v>0.14784440733024551</c:v>
                </c:pt>
                <c:pt idx="5">
                  <c:v>0.14109903728580805</c:v>
                </c:pt>
                <c:pt idx="6">
                  <c:v>0.1395444238607447</c:v>
                </c:pt>
                <c:pt idx="7">
                  <c:v>0.1435493837038769</c:v>
                </c:pt>
                <c:pt idx="8">
                  <c:v>0.14036313605511458</c:v>
                </c:pt>
                <c:pt idx="9">
                  <c:v>0.13567011325879677</c:v>
                </c:pt>
                <c:pt idx="10">
                  <c:v>0.13388263600149866</c:v>
                </c:pt>
                <c:pt idx="11">
                  <c:v>0.13410464413347839</c:v>
                </c:pt>
                <c:pt idx="12">
                  <c:v>0.12943681644584665</c:v>
                </c:pt>
                <c:pt idx="13">
                  <c:v>0.15098688323399406</c:v>
                </c:pt>
                <c:pt idx="14">
                  <c:v>0.14213906170935564</c:v>
                </c:pt>
                <c:pt idx="15">
                  <c:v>0.13914909242791618</c:v>
                </c:pt>
                <c:pt idx="16">
                  <c:v>0.13372987392212274</c:v>
                </c:pt>
                <c:pt idx="17">
                  <c:v>0.12956740132361971</c:v>
                </c:pt>
                <c:pt idx="18">
                  <c:v>0.12944943693356695</c:v>
                </c:pt>
                <c:pt idx="19">
                  <c:v>0.12954709610747764</c:v>
                </c:pt>
                <c:pt idx="20">
                  <c:v>0.12560528625426715</c:v>
                </c:pt>
                <c:pt idx="21">
                  <c:v>0.12341672898749104</c:v>
                </c:pt>
                <c:pt idx="22">
                  <c:v>0.12267842671475433</c:v>
                </c:pt>
                <c:pt idx="23">
                  <c:v>0.11869003523427973</c:v>
                </c:pt>
                <c:pt idx="24">
                  <c:v>0.12082328332663034</c:v>
                </c:pt>
                <c:pt idx="25">
                  <c:v>0.14878595973418457</c:v>
                </c:pt>
                <c:pt idx="26">
                  <c:v>0.14502301773482953</c:v>
                </c:pt>
                <c:pt idx="27">
                  <c:v>0.13525552980342978</c:v>
                </c:pt>
                <c:pt idx="28">
                  <c:v>0.13445826881894632</c:v>
                </c:pt>
                <c:pt idx="29">
                  <c:v>0.13529986594477786</c:v>
                </c:pt>
                <c:pt idx="30">
                  <c:v>0.13409749726838596</c:v>
                </c:pt>
                <c:pt idx="31">
                  <c:v>0.13137650194311956</c:v>
                </c:pt>
                <c:pt idx="32">
                  <c:v>0.1267167892016518</c:v>
                </c:pt>
                <c:pt idx="33">
                  <c:v>0.12469544920045261</c:v>
                </c:pt>
                <c:pt idx="34">
                  <c:v>0.12475341280297941</c:v>
                </c:pt>
                <c:pt idx="35">
                  <c:v>0.12921490124097978</c:v>
                </c:pt>
                <c:pt idx="36">
                  <c:v>0.15919634286729592</c:v>
                </c:pt>
                <c:pt idx="37">
                  <c:v>0.16725069079352123</c:v>
                </c:pt>
                <c:pt idx="38">
                  <c:v>0.15019579491448731</c:v>
                </c:pt>
                <c:pt idx="39">
                  <c:v>0.14200674786442777</c:v>
                </c:pt>
                <c:pt idx="40">
                  <c:v>0.13611388229344518</c:v>
                </c:pt>
                <c:pt idx="41">
                  <c:v>0.13552662097851004</c:v>
                </c:pt>
                <c:pt idx="42">
                  <c:v>0.13110878456143513</c:v>
                </c:pt>
                <c:pt idx="43">
                  <c:v>0.12988927814109036</c:v>
                </c:pt>
                <c:pt idx="44">
                  <c:v>0.13018902543050537</c:v>
                </c:pt>
                <c:pt idx="45">
                  <c:v>0.12811316176513143</c:v>
                </c:pt>
                <c:pt idx="46">
                  <c:v>0.12840506878585284</c:v>
                </c:pt>
                <c:pt idx="47">
                  <c:v>0.13157213336648521</c:v>
                </c:pt>
                <c:pt idx="48">
                  <c:v>0.13561026591101957</c:v>
                </c:pt>
                <c:pt idx="49">
                  <c:v>0.14094203526910185</c:v>
                </c:pt>
                <c:pt idx="50">
                  <c:v>0.13348730493146524</c:v>
                </c:pt>
                <c:pt idx="51">
                  <c:v>0.1274047297888872</c:v>
                </c:pt>
                <c:pt idx="52">
                  <c:v>0.12366886258271256</c:v>
                </c:pt>
                <c:pt idx="53">
                  <c:v>0.12225938431387003</c:v>
                </c:pt>
                <c:pt idx="54">
                  <c:v>0.13445497195016048</c:v>
                </c:pt>
                <c:pt idx="55">
                  <c:v>0.13067660359999056</c:v>
                </c:pt>
                <c:pt idx="56">
                  <c:v>0.12749063859677898</c:v>
                </c:pt>
                <c:pt idx="57">
                  <c:v>0.12513091603985849</c:v>
                </c:pt>
                <c:pt idx="58">
                  <c:v>0.11881921233520749</c:v>
                </c:pt>
                <c:pt idx="59">
                  <c:v>0.12228847655629967</c:v>
                </c:pt>
                <c:pt idx="60">
                  <c:v>0.11445906838061851</c:v>
                </c:pt>
                <c:pt idx="61">
                  <c:v>0.14400530529036734</c:v>
                </c:pt>
                <c:pt idx="62">
                  <c:v>0.11774467503572471</c:v>
                </c:pt>
                <c:pt idx="63">
                  <c:v>9.5049644551198104E-2</c:v>
                </c:pt>
                <c:pt idx="64">
                  <c:v>9.428307132995839E-2</c:v>
                </c:pt>
                <c:pt idx="65">
                  <c:v>8.563589085164619E-2</c:v>
                </c:pt>
              </c:numCache>
            </c:numRef>
          </c:val>
          <c:smooth val="0"/>
          <c:extLst>
            <c:ext xmlns:c16="http://schemas.microsoft.com/office/drawing/2014/chart" uri="{C3380CC4-5D6E-409C-BE32-E72D297353CC}">
              <c16:uniqueId val="{00000000-5718-49FE-B005-51EC5A00142F}"/>
            </c:ext>
          </c:extLst>
        </c:ser>
        <c:dLbls>
          <c:showLegendKey val="0"/>
          <c:showVal val="0"/>
          <c:showCatName val="0"/>
          <c:showSerName val="0"/>
          <c:showPercent val="0"/>
          <c:showBubbleSize val="0"/>
        </c:dLbls>
        <c:smooth val="0"/>
        <c:axId val="1940674752"/>
        <c:axId val="1940674336"/>
      </c:lineChart>
      <c:dateAx>
        <c:axId val="19406747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940674336"/>
        <c:crosses val="autoZero"/>
        <c:auto val="1"/>
        <c:lblOffset val="100"/>
        <c:baseTimeUnit val="months"/>
      </c:dateAx>
      <c:valAx>
        <c:axId val="19406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940674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Hoja2!$B$1</c:f>
              <c:strCache>
                <c:ptCount val="1"/>
                <c:pt idx="0">
                  <c:v>ROA</c:v>
                </c:pt>
              </c:strCache>
            </c:strRef>
          </c:tx>
          <c:spPr>
            <a:ln w="19050" cap="rnd">
              <a:solidFill>
                <a:schemeClr val="accent1"/>
              </a:solidFill>
              <a:round/>
            </a:ln>
            <a:effectLst/>
          </c:spPr>
          <c:marker>
            <c:symbol val="none"/>
          </c:marker>
          <c:cat>
            <c:numRef>
              <c:f>Hoja2!$A$94:$A$163</c:f>
              <c:numCache>
                <c:formatCode>mmm\-yy</c:formatCode>
                <c:ptCount val="70"/>
                <c:pt idx="0">
                  <c:v>41883</c:v>
                </c:pt>
                <c:pt idx="1">
                  <c:v>41913</c:v>
                </c:pt>
                <c:pt idx="2">
                  <c:v>41944</c:v>
                </c:pt>
                <c:pt idx="3">
                  <c:v>41974</c:v>
                </c:pt>
                <c:pt idx="4">
                  <c:v>42005</c:v>
                </c:pt>
                <c:pt idx="5">
                  <c:v>42036</c:v>
                </c:pt>
                <c:pt idx="6">
                  <c:v>42064</c:v>
                </c:pt>
                <c:pt idx="7">
                  <c:v>42095</c:v>
                </c:pt>
                <c:pt idx="8">
                  <c:v>42125</c:v>
                </c:pt>
                <c:pt idx="9">
                  <c:v>42156</c:v>
                </c:pt>
                <c:pt idx="10">
                  <c:v>42186</c:v>
                </c:pt>
                <c:pt idx="11">
                  <c:v>42217</c:v>
                </c:pt>
                <c:pt idx="12">
                  <c:v>42248</c:v>
                </c:pt>
                <c:pt idx="13">
                  <c:v>42278</c:v>
                </c:pt>
                <c:pt idx="14">
                  <c:v>42309</c:v>
                </c:pt>
                <c:pt idx="15">
                  <c:v>42339</c:v>
                </c:pt>
                <c:pt idx="16">
                  <c:v>42370</c:v>
                </c:pt>
                <c:pt idx="17">
                  <c:v>42401</c:v>
                </c:pt>
                <c:pt idx="18">
                  <c:v>42430</c:v>
                </c:pt>
                <c:pt idx="19">
                  <c:v>42461</c:v>
                </c:pt>
                <c:pt idx="20">
                  <c:v>42491</c:v>
                </c:pt>
                <c:pt idx="21">
                  <c:v>42522</c:v>
                </c:pt>
                <c:pt idx="22">
                  <c:v>42552</c:v>
                </c:pt>
                <c:pt idx="23">
                  <c:v>42583</c:v>
                </c:pt>
                <c:pt idx="24">
                  <c:v>42614</c:v>
                </c:pt>
                <c:pt idx="25">
                  <c:v>42644</c:v>
                </c:pt>
                <c:pt idx="26">
                  <c:v>42675</c:v>
                </c:pt>
                <c:pt idx="27">
                  <c:v>42705</c:v>
                </c:pt>
                <c:pt idx="28">
                  <c:v>42736</c:v>
                </c:pt>
                <c:pt idx="29">
                  <c:v>42767</c:v>
                </c:pt>
                <c:pt idx="30">
                  <c:v>42795</c:v>
                </c:pt>
                <c:pt idx="31">
                  <c:v>42826</c:v>
                </c:pt>
                <c:pt idx="32">
                  <c:v>42856</c:v>
                </c:pt>
                <c:pt idx="33">
                  <c:v>42887</c:v>
                </c:pt>
                <c:pt idx="34">
                  <c:v>42917</c:v>
                </c:pt>
                <c:pt idx="35">
                  <c:v>42948</c:v>
                </c:pt>
                <c:pt idx="36">
                  <c:v>42979</c:v>
                </c:pt>
                <c:pt idx="37">
                  <c:v>43009</c:v>
                </c:pt>
                <c:pt idx="38">
                  <c:v>43040</c:v>
                </c:pt>
                <c:pt idx="39">
                  <c:v>43070</c:v>
                </c:pt>
                <c:pt idx="40">
                  <c:v>43101</c:v>
                </c:pt>
                <c:pt idx="41">
                  <c:v>43132</c:v>
                </c:pt>
                <c:pt idx="42">
                  <c:v>43160</c:v>
                </c:pt>
                <c:pt idx="43">
                  <c:v>43191</c:v>
                </c:pt>
                <c:pt idx="44">
                  <c:v>43221</c:v>
                </c:pt>
                <c:pt idx="45">
                  <c:v>43252</c:v>
                </c:pt>
                <c:pt idx="46">
                  <c:v>43282</c:v>
                </c:pt>
                <c:pt idx="47">
                  <c:v>43313</c:v>
                </c:pt>
                <c:pt idx="48">
                  <c:v>43344</c:v>
                </c:pt>
                <c:pt idx="49">
                  <c:v>43374</c:v>
                </c:pt>
                <c:pt idx="50">
                  <c:v>43405</c:v>
                </c:pt>
                <c:pt idx="51">
                  <c:v>43435</c:v>
                </c:pt>
                <c:pt idx="52">
                  <c:v>43466</c:v>
                </c:pt>
                <c:pt idx="53">
                  <c:v>43497</c:v>
                </c:pt>
                <c:pt idx="54">
                  <c:v>43525</c:v>
                </c:pt>
                <c:pt idx="55">
                  <c:v>43556</c:v>
                </c:pt>
                <c:pt idx="56">
                  <c:v>43586</c:v>
                </c:pt>
                <c:pt idx="57">
                  <c:v>43617</c:v>
                </c:pt>
                <c:pt idx="58">
                  <c:v>43647</c:v>
                </c:pt>
                <c:pt idx="59">
                  <c:v>43678</c:v>
                </c:pt>
                <c:pt idx="60">
                  <c:v>43709</c:v>
                </c:pt>
                <c:pt idx="61">
                  <c:v>43739</c:v>
                </c:pt>
                <c:pt idx="62">
                  <c:v>43770</c:v>
                </c:pt>
                <c:pt idx="63">
                  <c:v>43800</c:v>
                </c:pt>
                <c:pt idx="64">
                  <c:v>43831</c:v>
                </c:pt>
                <c:pt idx="65">
                  <c:v>43862</c:v>
                </c:pt>
                <c:pt idx="66">
                  <c:v>43891</c:v>
                </c:pt>
                <c:pt idx="67">
                  <c:v>43922</c:v>
                </c:pt>
                <c:pt idx="68">
                  <c:v>43952</c:v>
                </c:pt>
                <c:pt idx="69">
                  <c:v>43983</c:v>
                </c:pt>
              </c:numCache>
            </c:numRef>
          </c:cat>
          <c:val>
            <c:numRef>
              <c:f>Hoja2!$B$94:$B$163</c:f>
              <c:numCache>
                <c:formatCode>0.00%</c:formatCode>
                <c:ptCount val="70"/>
                <c:pt idx="0">
                  <c:v>1.4962557381818203E-2</c:v>
                </c:pt>
                <c:pt idx="1">
                  <c:v>1.5201485600001639E-2</c:v>
                </c:pt>
                <c:pt idx="2">
                  <c:v>1.4876176751700235E-2</c:v>
                </c:pt>
                <c:pt idx="3">
                  <c:v>1.4791554388527231E-2</c:v>
                </c:pt>
                <c:pt idx="4">
                  <c:v>1.6048814940769245E-2</c:v>
                </c:pt>
                <c:pt idx="5">
                  <c:v>1.8765421328891085E-2</c:v>
                </c:pt>
                <c:pt idx="6">
                  <c:v>1.7243269537487126E-2</c:v>
                </c:pt>
                <c:pt idx="7">
                  <c:v>1.626376897447188E-2</c:v>
                </c:pt>
                <c:pt idx="8">
                  <c:v>1.5624300089530351E-2</c:v>
                </c:pt>
                <c:pt idx="9">
                  <c:v>1.4821593431929441E-2</c:v>
                </c:pt>
                <c:pt idx="10">
                  <c:v>1.4656464573442933E-2</c:v>
                </c:pt>
                <c:pt idx="11">
                  <c:v>1.5065310561515138E-2</c:v>
                </c:pt>
                <c:pt idx="12">
                  <c:v>1.4751368374105773E-2</c:v>
                </c:pt>
                <c:pt idx="13">
                  <c:v>1.4481631200697485E-2</c:v>
                </c:pt>
                <c:pt idx="14">
                  <c:v>1.4103047566940644E-2</c:v>
                </c:pt>
                <c:pt idx="15">
                  <c:v>1.3961482596575137E-2</c:v>
                </c:pt>
                <c:pt idx="16">
                  <c:v>1.3669890844863348E-2</c:v>
                </c:pt>
                <c:pt idx="17">
                  <c:v>1.627143491321148E-2</c:v>
                </c:pt>
                <c:pt idx="18">
                  <c:v>1.5141059422603359E-2</c:v>
                </c:pt>
                <c:pt idx="19">
                  <c:v>1.4996280822201193E-2</c:v>
                </c:pt>
                <c:pt idx="20">
                  <c:v>1.4445355052687356E-2</c:v>
                </c:pt>
                <c:pt idx="21">
                  <c:v>1.3964100732525667E-2</c:v>
                </c:pt>
                <c:pt idx="22">
                  <c:v>1.3983276416319173E-2</c:v>
                </c:pt>
                <c:pt idx="23">
                  <c:v>1.4092994470176781E-2</c:v>
                </c:pt>
                <c:pt idx="24">
                  <c:v>1.380424754165962E-2</c:v>
                </c:pt>
                <c:pt idx="25">
                  <c:v>1.3711545364818218E-2</c:v>
                </c:pt>
                <c:pt idx="26">
                  <c:v>1.3463976974816562E-2</c:v>
                </c:pt>
                <c:pt idx="27">
                  <c:v>1.2790351976168075E-2</c:v>
                </c:pt>
                <c:pt idx="28">
                  <c:v>1.3237528661304891E-2</c:v>
                </c:pt>
                <c:pt idx="29">
                  <c:v>1.6660381681613504E-2</c:v>
                </c:pt>
                <c:pt idx="30">
                  <c:v>1.6242443463397486E-2</c:v>
                </c:pt>
                <c:pt idx="31">
                  <c:v>1.5404106031287522E-2</c:v>
                </c:pt>
                <c:pt idx="32">
                  <c:v>1.5388373996118572E-2</c:v>
                </c:pt>
                <c:pt idx="33">
                  <c:v>1.5642151494958335E-2</c:v>
                </c:pt>
                <c:pt idx="34">
                  <c:v>1.560814631707565E-2</c:v>
                </c:pt>
                <c:pt idx="35">
                  <c:v>1.549032584895319E-2</c:v>
                </c:pt>
                <c:pt idx="36">
                  <c:v>1.5057619340918618E-2</c:v>
                </c:pt>
                <c:pt idx="37">
                  <c:v>1.4992784002994076E-2</c:v>
                </c:pt>
                <c:pt idx="38">
                  <c:v>1.4869636386279299E-2</c:v>
                </c:pt>
                <c:pt idx="39">
                  <c:v>1.4923448952482609E-2</c:v>
                </c:pt>
                <c:pt idx="40">
                  <c:v>1.8385303447887195E-2</c:v>
                </c:pt>
                <c:pt idx="41">
                  <c:v>1.9627644420961363E-2</c:v>
                </c:pt>
                <c:pt idx="42">
                  <c:v>1.7703095138266924E-2</c:v>
                </c:pt>
                <c:pt idx="43">
                  <c:v>1.6922105375414352E-2</c:v>
                </c:pt>
                <c:pt idx="44">
                  <c:v>1.6417443008788925E-2</c:v>
                </c:pt>
                <c:pt idx="45">
                  <c:v>1.6457674827639088E-2</c:v>
                </c:pt>
                <c:pt idx="46">
                  <c:v>1.5985521552435225E-2</c:v>
                </c:pt>
                <c:pt idx="47">
                  <c:v>1.5964407428696797E-2</c:v>
                </c:pt>
                <c:pt idx="48">
                  <c:v>1.5971987207861225E-2</c:v>
                </c:pt>
                <c:pt idx="49">
                  <c:v>1.5743203422056064E-2</c:v>
                </c:pt>
                <c:pt idx="50">
                  <c:v>1.5813875347021975E-2</c:v>
                </c:pt>
                <c:pt idx="51">
                  <c:v>1.5849612236302987E-2</c:v>
                </c:pt>
                <c:pt idx="52">
                  <c:v>1.6292649892263953E-2</c:v>
                </c:pt>
                <c:pt idx="53">
                  <c:v>1.7218070379243378E-2</c:v>
                </c:pt>
                <c:pt idx="54">
                  <c:v>1.6313050511948573E-2</c:v>
                </c:pt>
                <c:pt idx="55">
                  <c:v>1.5603026215179627E-2</c:v>
                </c:pt>
                <c:pt idx="56">
                  <c:v>1.5446938786269329E-2</c:v>
                </c:pt>
                <c:pt idx="57">
                  <c:v>1.5240948171845766E-2</c:v>
                </c:pt>
                <c:pt idx="58">
                  <c:v>1.6947560665334788E-2</c:v>
                </c:pt>
                <c:pt idx="59">
                  <c:v>1.6532139948680923E-2</c:v>
                </c:pt>
                <c:pt idx="60">
                  <c:v>1.6134885400661797E-2</c:v>
                </c:pt>
                <c:pt idx="61">
                  <c:v>1.5867303669611782E-2</c:v>
                </c:pt>
                <c:pt idx="62">
                  <c:v>1.4986638836095349E-2</c:v>
                </c:pt>
                <c:pt idx="63">
                  <c:v>1.5211502475349758E-2</c:v>
                </c:pt>
                <c:pt idx="64">
                  <c:v>1.4496230025673296E-2</c:v>
                </c:pt>
                <c:pt idx="65">
                  <c:v>1.8522219505750382E-2</c:v>
                </c:pt>
                <c:pt idx="66">
                  <c:v>1.4805753039994483E-2</c:v>
                </c:pt>
                <c:pt idx="67">
                  <c:v>1.1862306765709872E-2</c:v>
                </c:pt>
                <c:pt idx="68">
                  <c:v>1.1746169305050052E-2</c:v>
                </c:pt>
                <c:pt idx="69">
                  <c:v>1.0796512270087428E-2</c:v>
                </c:pt>
              </c:numCache>
            </c:numRef>
          </c:val>
          <c:smooth val="0"/>
          <c:extLst>
            <c:ext xmlns:c16="http://schemas.microsoft.com/office/drawing/2014/chart" uri="{C3380CC4-5D6E-409C-BE32-E72D297353CC}">
              <c16:uniqueId val="{00000000-AD4E-4BE8-993E-5F697E481DDE}"/>
            </c:ext>
          </c:extLst>
        </c:ser>
        <c:dLbls>
          <c:showLegendKey val="0"/>
          <c:showVal val="0"/>
          <c:showCatName val="0"/>
          <c:showSerName val="0"/>
          <c:showPercent val="0"/>
          <c:showBubbleSize val="0"/>
        </c:dLbls>
        <c:smooth val="0"/>
        <c:axId val="1575966175"/>
        <c:axId val="1575966591"/>
      </c:lineChart>
      <c:dateAx>
        <c:axId val="157596617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575966591"/>
        <c:crosses val="autoZero"/>
        <c:auto val="1"/>
        <c:lblOffset val="100"/>
        <c:baseTimeUnit val="months"/>
        <c:majorUnit val="12"/>
        <c:majorTimeUnit val="months"/>
      </c:dateAx>
      <c:valAx>
        <c:axId val="15759665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575966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EC"/>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C"/>
        </a:p>
      </c:txPr>
    </c:title>
    <c:autoTitleDeleted val="0"/>
    <c:plotArea>
      <c:layout/>
      <c:lineChart>
        <c:grouping val="standard"/>
        <c:varyColors val="0"/>
        <c:ser>
          <c:idx val="0"/>
          <c:order val="0"/>
          <c:tx>
            <c:strRef>
              <c:f>Hoja2!$C$1</c:f>
              <c:strCache>
                <c:ptCount val="1"/>
                <c:pt idx="0">
                  <c:v>ROE</c:v>
                </c:pt>
              </c:strCache>
            </c:strRef>
          </c:tx>
          <c:spPr>
            <a:ln w="19050" cap="rnd">
              <a:solidFill>
                <a:schemeClr val="accent1"/>
              </a:solidFill>
              <a:round/>
            </a:ln>
            <a:effectLst/>
          </c:spPr>
          <c:marker>
            <c:symbol val="none"/>
          </c:marker>
          <c:cat>
            <c:numRef>
              <c:f>Hoja2!$A$94:$A$163</c:f>
              <c:numCache>
                <c:formatCode>mmm\-yy</c:formatCode>
                <c:ptCount val="70"/>
                <c:pt idx="0">
                  <c:v>41883</c:v>
                </c:pt>
                <c:pt idx="1">
                  <c:v>41913</c:v>
                </c:pt>
                <c:pt idx="2">
                  <c:v>41944</c:v>
                </c:pt>
                <c:pt idx="3">
                  <c:v>41974</c:v>
                </c:pt>
                <c:pt idx="4">
                  <c:v>42005</c:v>
                </c:pt>
                <c:pt idx="5">
                  <c:v>42036</c:v>
                </c:pt>
                <c:pt idx="6">
                  <c:v>42064</c:v>
                </c:pt>
                <c:pt idx="7">
                  <c:v>42095</c:v>
                </c:pt>
                <c:pt idx="8">
                  <c:v>42125</c:v>
                </c:pt>
                <c:pt idx="9">
                  <c:v>42156</c:v>
                </c:pt>
                <c:pt idx="10">
                  <c:v>42186</c:v>
                </c:pt>
                <c:pt idx="11">
                  <c:v>42217</c:v>
                </c:pt>
                <c:pt idx="12">
                  <c:v>42248</c:v>
                </c:pt>
                <c:pt idx="13">
                  <c:v>42278</c:v>
                </c:pt>
                <c:pt idx="14">
                  <c:v>42309</c:v>
                </c:pt>
                <c:pt idx="15">
                  <c:v>42339</c:v>
                </c:pt>
                <c:pt idx="16">
                  <c:v>42370</c:v>
                </c:pt>
                <c:pt idx="17">
                  <c:v>42401</c:v>
                </c:pt>
                <c:pt idx="18">
                  <c:v>42430</c:v>
                </c:pt>
                <c:pt idx="19">
                  <c:v>42461</c:v>
                </c:pt>
                <c:pt idx="20">
                  <c:v>42491</c:v>
                </c:pt>
                <c:pt idx="21">
                  <c:v>42522</c:v>
                </c:pt>
                <c:pt idx="22">
                  <c:v>42552</c:v>
                </c:pt>
                <c:pt idx="23">
                  <c:v>42583</c:v>
                </c:pt>
                <c:pt idx="24">
                  <c:v>42614</c:v>
                </c:pt>
                <c:pt idx="25">
                  <c:v>42644</c:v>
                </c:pt>
                <c:pt idx="26">
                  <c:v>42675</c:v>
                </c:pt>
                <c:pt idx="27">
                  <c:v>42705</c:v>
                </c:pt>
                <c:pt idx="28">
                  <c:v>42736</c:v>
                </c:pt>
                <c:pt idx="29">
                  <c:v>42767</c:v>
                </c:pt>
                <c:pt idx="30">
                  <c:v>42795</c:v>
                </c:pt>
                <c:pt idx="31">
                  <c:v>42826</c:v>
                </c:pt>
                <c:pt idx="32">
                  <c:v>42856</c:v>
                </c:pt>
                <c:pt idx="33">
                  <c:v>42887</c:v>
                </c:pt>
                <c:pt idx="34">
                  <c:v>42917</c:v>
                </c:pt>
                <c:pt idx="35">
                  <c:v>42948</c:v>
                </c:pt>
                <c:pt idx="36">
                  <c:v>42979</c:v>
                </c:pt>
                <c:pt idx="37">
                  <c:v>43009</c:v>
                </c:pt>
                <c:pt idx="38">
                  <c:v>43040</c:v>
                </c:pt>
                <c:pt idx="39">
                  <c:v>43070</c:v>
                </c:pt>
                <c:pt idx="40">
                  <c:v>43101</c:v>
                </c:pt>
                <c:pt idx="41">
                  <c:v>43132</c:v>
                </c:pt>
                <c:pt idx="42">
                  <c:v>43160</c:v>
                </c:pt>
                <c:pt idx="43">
                  <c:v>43191</c:v>
                </c:pt>
                <c:pt idx="44">
                  <c:v>43221</c:v>
                </c:pt>
                <c:pt idx="45">
                  <c:v>43252</c:v>
                </c:pt>
                <c:pt idx="46">
                  <c:v>43282</c:v>
                </c:pt>
                <c:pt idx="47">
                  <c:v>43313</c:v>
                </c:pt>
                <c:pt idx="48">
                  <c:v>43344</c:v>
                </c:pt>
                <c:pt idx="49">
                  <c:v>43374</c:v>
                </c:pt>
                <c:pt idx="50">
                  <c:v>43405</c:v>
                </c:pt>
                <c:pt idx="51">
                  <c:v>43435</c:v>
                </c:pt>
                <c:pt idx="52">
                  <c:v>43466</c:v>
                </c:pt>
                <c:pt idx="53">
                  <c:v>43497</c:v>
                </c:pt>
                <c:pt idx="54">
                  <c:v>43525</c:v>
                </c:pt>
                <c:pt idx="55">
                  <c:v>43556</c:v>
                </c:pt>
                <c:pt idx="56">
                  <c:v>43586</c:v>
                </c:pt>
                <c:pt idx="57">
                  <c:v>43617</c:v>
                </c:pt>
                <c:pt idx="58">
                  <c:v>43647</c:v>
                </c:pt>
                <c:pt idx="59">
                  <c:v>43678</c:v>
                </c:pt>
                <c:pt idx="60">
                  <c:v>43709</c:v>
                </c:pt>
                <c:pt idx="61">
                  <c:v>43739</c:v>
                </c:pt>
                <c:pt idx="62">
                  <c:v>43770</c:v>
                </c:pt>
                <c:pt idx="63">
                  <c:v>43800</c:v>
                </c:pt>
                <c:pt idx="64">
                  <c:v>43831</c:v>
                </c:pt>
                <c:pt idx="65">
                  <c:v>43862</c:v>
                </c:pt>
                <c:pt idx="66">
                  <c:v>43891</c:v>
                </c:pt>
                <c:pt idx="67">
                  <c:v>43922</c:v>
                </c:pt>
                <c:pt idx="68">
                  <c:v>43952</c:v>
                </c:pt>
                <c:pt idx="69">
                  <c:v>43983</c:v>
                </c:pt>
              </c:numCache>
            </c:numRef>
          </c:cat>
          <c:val>
            <c:numRef>
              <c:f>Hoja2!$C$94:$C$163</c:f>
              <c:numCache>
                <c:formatCode>0.00%</c:formatCode>
                <c:ptCount val="70"/>
                <c:pt idx="0">
                  <c:v>0.14411734719432195</c:v>
                </c:pt>
                <c:pt idx="1">
                  <c:v>0.14346203409930894</c:v>
                </c:pt>
                <c:pt idx="2">
                  <c:v>0.14226977223382889</c:v>
                </c:pt>
                <c:pt idx="3">
                  <c:v>0.1431671803314182</c:v>
                </c:pt>
                <c:pt idx="4">
                  <c:v>0.15402998261730047</c:v>
                </c:pt>
                <c:pt idx="5">
                  <c:v>0.17760092440596134</c:v>
                </c:pt>
                <c:pt idx="6">
                  <c:v>0.16386346274114236</c:v>
                </c:pt>
                <c:pt idx="7">
                  <c:v>0.15321596887770395</c:v>
                </c:pt>
                <c:pt idx="8">
                  <c:v>0.14784440733024551</c:v>
                </c:pt>
                <c:pt idx="9">
                  <c:v>0.14109903728580805</c:v>
                </c:pt>
                <c:pt idx="10">
                  <c:v>0.1395444238607447</c:v>
                </c:pt>
                <c:pt idx="11">
                  <c:v>0.1435493837038769</c:v>
                </c:pt>
                <c:pt idx="12">
                  <c:v>0.14036313605511458</c:v>
                </c:pt>
                <c:pt idx="13">
                  <c:v>0.13567011325879677</c:v>
                </c:pt>
                <c:pt idx="14">
                  <c:v>0.13388263600149866</c:v>
                </c:pt>
                <c:pt idx="15">
                  <c:v>0.13410464413347839</c:v>
                </c:pt>
                <c:pt idx="16">
                  <c:v>0.12943681644584665</c:v>
                </c:pt>
                <c:pt idx="17">
                  <c:v>0.15098688323399406</c:v>
                </c:pt>
                <c:pt idx="18">
                  <c:v>0.14213906170935564</c:v>
                </c:pt>
                <c:pt idx="19">
                  <c:v>0.13914909242791618</c:v>
                </c:pt>
                <c:pt idx="20">
                  <c:v>0.13372987392212274</c:v>
                </c:pt>
                <c:pt idx="21">
                  <c:v>0.12956740132361971</c:v>
                </c:pt>
                <c:pt idx="22">
                  <c:v>0.12944943693356695</c:v>
                </c:pt>
                <c:pt idx="23">
                  <c:v>0.12954709610747764</c:v>
                </c:pt>
                <c:pt idx="24">
                  <c:v>0.12560528625426715</c:v>
                </c:pt>
                <c:pt idx="25">
                  <c:v>0.12341672898749104</c:v>
                </c:pt>
                <c:pt idx="26">
                  <c:v>0.12267842671475433</c:v>
                </c:pt>
                <c:pt idx="27">
                  <c:v>0.11869003523427973</c:v>
                </c:pt>
                <c:pt idx="28">
                  <c:v>0.12082328332663034</c:v>
                </c:pt>
                <c:pt idx="29">
                  <c:v>0.14878595973418457</c:v>
                </c:pt>
                <c:pt idx="30">
                  <c:v>0.14502301773482953</c:v>
                </c:pt>
                <c:pt idx="31">
                  <c:v>0.13525552980342978</c:v>
                </c:pt>
                <c:pt idx="32">
                  <c:v>0.13445826881894632</c:v>
                </c:pt>
                <c:pt idx="33">
                  <c:v>0.13529986594477786</c:v>
                </c:pt>
                <c:pt idx="34">
                  <c:v>0.13409749726838596</c:v>
                </c:pt>
                <c:pt idx="35">
                  <c:v>0.13137650194311956</c:v>
                </c:pt>
                <c:pt idx="36">
                  <c:v>0.1267167892016518</c:v>
                </c:pt>
                <c:pt idx="37">
                  <c:v>0.12469544920045261</c:v>
                </c:pt>
                <c:pt idx="38">
                  <c:v>0.12475341280297941</c:v>
                </c:pt>
                <c:pt idx="39">
                  <c:v>0.12921490124097978</c:v>
                </c:pt>
                <c:pt idx="40">
                  <c:v>0.15919634286729592</c:v>
                </c:pt>
                <c:pt idx="41">
                  <c:v>0.16725069079352123</c:v>
                </c:pt>
                <c:pt idx="42">
                  <c:v>0.15019579491448731</c:v>
                </c:pt>
                <c:pt idx="43">
                  <c:v>0.14200674786442777</c:v>
                </c:pt>
                <c:pt idx="44">
                  <c:v>0.13611388229344518</c:v>
                </c:pt>
                <c:pt idx="45">
                  <c:v>0.13552662097851004</c:v>
                </c:pt>
                <c:pt idx="46">
                  <c:v>0.13110878456143513</c:v>
                </c:pt>
                <c:pt idx="47">
                  <c:v>0.12988927814109036</c:v>
                </c:pt>
                <c:pt idx="48">
                  <c:v>0.13018902543050537</c:v>
                </c:pt>
                <c:pt idx="49">
                  <c:v>0.12811316176513143</c:v>
                </c:pt>
                <c:pt idx="50">
                  <c:v>0.12840506878585284</c:v>
                </c:pt>
                <c:pt idx="51">
                  <c:v>0.13157213336648521</c:v>
                </c:pt>
                <c:pt idx="52">
                  <c:v>0.13561026591101957</c:v>
                </c:pt>
                <c:pt idx="53">
                  <c:v>0.14094203526910185</c:v>
                </c:pt>
                <c:pt idx="54">
                  <c:v>0.13348730493146524</c:v>
                </c:pt>
                <c:pt idx="55">
                  <c:v>0.1274047297888872</c:v>
                </c:pt>
                <c:pt idx="56">
                  <c:v>0.12366886258271256</c:v>
                </c:pt>
                <c:pt idx="57">
                  <c:v>0.12225938431387003</c:v>
                </c:pt>
                <c:pt idx="58">
                  <c:v>0.13445497195016048</c:v>
                </c:pt>
                <c:pt idx="59">
                  <c:v>0.13067660359999056</c:v>
                </c:pt>
                <c:pt idx="60">
                  <c:v>0.12749063859677898</c:v>
                </c:pt>
                <c:pt idx="61">
                  <c:v>0.12513091603985849</c:v>
                </c:pt>
                <c:pt idx="62">
                  <c:v>0.11881921233520749</c:v>
                </c:pt>
                <c:pt idx="63">
                  <c:v>0.12228847655629967</c:v>
                </c:pt>
                <c:pt idx="64">
                  <c:v>0.11441887731980209</c:v>
                </c:pt>
                <c:pt idx="65">
                  <c:v>0.14400530529036734</c:v>
                </c:pt>
                <c:pt idx="66">
                  <c:v>0.11773325476772593</c:v>
                </c:pt>
                <c:pt idx="67">
                  <c:v>9.5042158971984481E-2</c:v>
                </c:pt>
                <c:pt idx="68">
                  <c:v>9.4277812132217823E-2</c:v>
                </c:pt>
                <c:pt idx="69">
                  <c:v>8.6768778585655335E-2</c:v>
                </c:pt>
              </c:numCache>
            </c:numRef>
          </c:val>
          <c:smooth val="0"/>
          <c:extLst>
            <c:ext xmlns:c16="http://schemas.microsoft.com/office/drawing/2014/chart" uri="{C3380CC4-5D6E-409C-BE32-E72D297353CC}">
              <c16:uniqueId val="{00000000-7A3E-4B8F-A9E2-DDB3BB30ECA1}"/>
            </c:ext>
          </c:extLst>
        </c:ser>
        <c:dLbls>
          <c:showLegendKey val="0"/>
          <c:showVal val="0"/>
          <c:showCatName val="0"/>
          <c:showSerName val="0"/>
          <c:showPercent val="0"/>
          <c:showBubbleSize val="0"/>
        </c:dLbls>
        <c:smooth val="0"/>
        <c:axId val="1571844383"/>
        <c:axId val="1571845215"/>
      </c:lineChart>
      <c:dateAx>
        <c:axId val="157184438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571845215"/>
        <c:crosses val="autoZero"/>
        <c:auto val="1"/>
        <c:lblOffset val="100"/>
        <c:baseTimeUnit val="months"/>
        <c:majorUnit val="12"/>
        <c:majorTimeUnit val="months"/>
      </c:dateAx>
      <c:valAx>
        <c:axId val="15718452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EC"/>
          </a:p>
        </c:txPr>
        <c:crossAx val="1571844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s-EC"/>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Hoja2!$D$1</c:f>
              <c:strCache>
                <c:ptCount val="1"/>
                <c:pt idx="0">
                  <c:v>Morosidad</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Hoja2!$D$2:$D$163</c:f>
              <c:numCache>
                <c:formatCode>0.00%</c:formatCode>
                <c:ptCount val="162"/>
                <c:pt idx="0">
                  <c:v>1.2500000000000001E-2</c:v>
                </c:pt>
                <c:pt idx="1">
                  <c:v>1.2621E-2</c:v>
                </c:pt>
                <c:pt idx="2">
                  <c:v>1.2681945254631441E-2</c:v>
                </c:pt>
                <c:pt idx="3">
                  <c:v>1.2607E-2</c:v>
                </c:pt>
                <c:pt idx="4">
                  <c:v>1.2683E-2</c:v>
                </c:pt>
                <c:pt idx="5">
                  <c:v>1.3059232917968653E-2</c:v>
                </c:pt>
                <c:pt idx="6">
                  <c:v>1.3771E-2</c:v>
                </c:pt>
                <c:pt idx="7">
                  <c:v>1.3914382838459E-2</c:v>
                </c:pt>
                <c:pt idx="8">
                  <c:v>1.4353888564214174E-2</c:v>
                </c:pt>
                <c:pt idx="9">
                  <c:v>1.3353E-2</c:v>
                </c:pt>
                <c:pt idx="10">
                  <c:v>1.1953999999999999E-2</c:v>
                </c:pt>
                <c:pt idx="11">
                  <c:v>1.0951709476221106E-2</c:v>
                </c:pt>
                <c:pt idx="12">
                  <c:v>1.0897E-2</c:v>
                </c:pt>
                <c:pt idx="13">
                  <c:v>1.1362000000000001E-2</c:v>
                </c:pt>
                <c:pt idx="14">
                  <c:v>1.1675029038928164E-2</c:v>
                </c:pt>
                <c:pt idx="15">
                  <c:v>1.1358E-2</c:v>
                </c:pt>
                <c:pt idx="16">
                  <c:v>1.0703000000000001E-2</c:v>
                </c:pt>
                <c:pt idx="17">
                  <c:v>1.0196083823411256E-2</c:v>
                </c:pt>
                <c:pt idx="18">
                  <c:v>1.0215999999999999E-2</c:v>
                </c:pt>
                <c:pt idx="19">
                  <c:v>1.0710000000000001E-2</c:v>
                </c:pt>
                <c:pt idx="20">
                  <c:v>1.1530809036461991E-2</c:v>
                </c:pt>
                <c:pt idx="21">
                  <c:v>1.2494999999999999E-2</c:v>
                </c:pt>
                <c:pt idx="22">
                  <c:v>1.3346999999999999E-2</c:v>
                </c:pt>
                <c:pt idx="23">
                  <c:v>1.3811492097381552E-2</c:v>
                </c:pt>
                <c:pt idx="24">
                  <c:v>1.2711838015499952E-2</c:v>
                </c:pt>
                <c:pt idx="25">
                  <c:v>1.2253464112633047E-2</c:v>
                </c:pt>
                <c:pt idx="26">
                  <c:v>1.2673499845421907E-2</c:v>
                </c:pt>
                <c:pt idx="27">
                  <c:v>1.2363511000541063E-2</c:v>
                </c:pt>
                <c:pt idx="28">
                  <c:v>1.2438304641036659E-2</c:v>
                </c:pt>
                <c:pt idx="29">
                  <c:v>1.1825692492384654E-2</c:v>
                </c:pt>
                <c:pt idx="30">
                  <c:v>1.2542069630745603E-2</c:v>
                </c:pt>
                <c:pt idx="31">
                  <c:v>1.3903868166989755E-2</c:v>
                </c:pt>
                <c:pt idx="32">
                  <c:v>1.3679812346477865E-2</c:v>
                </c:pt>
                <c:pt idx="33">
                  <c:v>1.4218842167657066E-2</c:v>
                </c:pt>
                <c:pt idx="34">
                  <c:v>1.4137758794513977E-2</c:v>
                </c:pt>
                <c:pt idx="35">
                  <c:v>1.1980654165870736E-2</c:v>
                </c:pt>
                <c:pt idx="36">
                  <c:v>1.2887587030294185E-2</c:v>
                </c:pt>
                <c:pt idx="37">
                  <c:v>1.2078848562720177E-2</c:v>
                </c:pt>
                <c:pt idx="38">
                  <c:v>1.1944728160497145E-2</c:v>
                </c:pt>
                <c:pt idx="39">
                  <c:v>1.165997235198685E-2</c:v>
                </c:pt>
                <c:pt idx="40">
                  <c:v>1.2121731128247028E-2</c:v>
                </c:pt>
                <c:pt idx="41">
                  <c:v>1.173976064907164E-2</c:v>
                </c:pt>
                <c:pt idx="42">
                  <c:v>1.1698008603393484E-2</c:v>
                </c:pt>
                <c:pt idx="43">
                  <c:v>1.2091988171697956E-2</c:v>
                </c:pt>
                <c:pt idx="44">
                  <c:v>1.1057407080890451E-2</c:v>
                </c:pt>
                <c:pt idx="45">
                  <c:v>1.0311526888014153E-2</c:v>
                </c:pt>
                <c:pt idx="46">
                  <c:v>1.0481520259799029E-2</c:v>
                </c:pt>
                <c:pt idx="47">
                  <c:v>8.8504451239288188E-3</c:v>
                </c:pt>
                <c:pt idx="48">
                  <c:v>9.2936272693834431E-3</c:v>
                </c:pt>
                <c:pt idx="49">
                  <c:v>9.3706929648090243E-3</c:v>
                </c:pt>
                <c:pt idx="50">
                  <c:v>9.2463567897566011E-3</c:v>
                </c:pt>
                <c:pt idx="51">
                  <c:v>8.6674942143051218E-3</c:v>
                </c:pt>
                <c:pt idx="52">
                  <c:v>9.4261650562616987E-3</c:v>
                </c:pt>
                <c:pt idx="53">
                  <c:v>8.6533187090124062E-3</c:v>
                </c:pt>
                <c:pt idx="54">
                  <c:v>8.6990490511851381E-3</c:v>
                </c:pt>
                <c:pt idx="55">
                  <c:v>8.4480472958405103E-3</c:v>
                </c:pt>
                <c:pt idx="56">
                  <c:v>8.1460994284287373E-3</c:v>
                </c:pt>
                <c:pt idx="57">
                  <c:v>7.956483184428138E-3</c:v>
                </c:pt>
                <c:pt idx="58">
                  <c:v>8.0273392254466801E-3</c:v>
                </c:pt>
                <c:pt idx="59">
                  <c:v>7.2646657523590822E-3</c:v>
                </c:pt>
                <c:pt idx="60">
                  <c:v>7.5833134293292843E-3</c:v>
                </c:pt>
                <c:pt idx="61">
                  <c:v>7.851905994607675E-3</c:v>
                </c:pt>
                <c:pt idx="62">
                  <c:v>6.9964373854322472E-3</c:v>
                </c:pt>
                <c:pt idx="63">
                  <c:v>6.6415275432576033E-3</c:v>
                </c:pt>
                <c:pt idx="64">
                  <c:v>7.1505600855176618E-3</c:v>
                </c:pt>
                <c:pt idx="65">
                  <c:v>7.7999697077880369E-3</c:v>
                </c:pt>
                <c:pt idx="66">
                  <c:v>6.7819460029505977E-3</c:v>
                </c:pt>
                <c:pt idx="67">
                  <c:v>6.7601681003020943E-3</c:v>
                </c:pt>
                <c:pt idx="68">
                  <c:v>7.229082298443856E-3</c:v>
                </c:pt>
                <c:pt idx="69">
                  <c:v>6.8319200934463089E-3</c:v>
                </c:pt>
                <c:pt idx="70">
                  <c:v>6.4006170670058348E-3</c:v>
                </c:pt>
                <c:pt idx="71">
                  <c:v>6.2933614437400394E-3</c:v>
                </c:pt>
                <c:pt idx="72">
                  <c:v>5.8762872933168534E-3</c:v>
                </c:pt>
                <c:pt idx="73">
                  <c:v>6.3271664099946653E-3</c:v>
                </c:pt>
                <c:pt idx="74">
                  <c:v>5.4416882687073316E-3</c:v>
                </c:pt>
                <c:pt idx="75">
                  <c:v>5.5766518235830041E-3</c:v>
                </c:pt>
                <c:pt idx="76">
                  <c:v>5.6844696662744993E-3</c:v>
                </c:pt>
                <c:pt idx="77">
                  <c:v>6.0587046731562589E-3</c:v>
                </c:pt>
                <c:pt idx="78">
                  <c:v>6.0249706781200195E-3</c:v>
                </c:pt>
                <c:pt idx="79">
                  <c:v>6.2424641980053722E-3</c:v>
                </c:pt>
                <c:pt idx="80">
                  <c:v>6.3574598443924364E-3</c:v>
                </c:pt>
                <c:pt idx="81">
                  <c:v>6.8256772036721126E-3</c:v>
                </c:pt>
                <c:pt idx="82">
                  <c:v>6.6810975816818533E-3</c:v>
                </c:pt>
                <c:pt idx="83">
                  <c:v>6.3008542607852717E-3</c:v>
                </c:pt>
                <c:pt idx="84">
                  <c:v>6.846156840216301E-3</c:v>
                </c:pt>
                <c:pt idx="85">
                  <c:v>6.227450101382692E-3</c:v>
                </c:pt>
                <c:pt idx="86">
                  <c:v>6.3483283363290699E-3</c:v>
                </c:pt>
                <c:pt idx="87">
                  <c:v>6.4088154448929419E-3</c:v>
                </c:pt>
                <c:pt idx="88">
                  <c:v>6.8845881301815562E-3</c:v>
                </c:pt>
                <c:pt idx="89">
                  <c:v>6.3317124533032567E-3</c:v>
                </c:pt>
                <c:pt idx="90">
                  <c:v>6.4970697017992666E-3</c:v>
                </c:pt>
                <c:pt idx="91">
                  <c:v>7.294426031641146E-3</c:v>
                </c:pt>
                <c:pt idx="92">
                  <c:v>6.7644152549069603E-3</c:v>
                </c:pt>
                <c:pt idx="93">
                  <c:v>6.8021190136512795E-3</c:v>
                </c:pt>
                <c:pt idx="94">
                  <c:v>7.0473730102570227E-3</c:v>
                </c:pt>
                <c:pt idx="95">
                  <c:v>8.3415435833603564E-3</c:v>
                </c:pt>
                <c:pt idx="96">
                  <c:v>8.2648884206425813E-3</c:v>
                </c:pt>
                <c:pt idx="97">
                  <c:v>7.857802714328118E-3</c:v>
                </c:pt>
                <c:pt idx="98">
                  <c:v>7.6423912373378483E-3</c:v>
                </c:pt>
                <c:pt idx="99">
                  <c:v>8.0520182516273207E-3</c:v>
                </c:pt>
                <c:pt idx="100">
                  <c:v>7.9008584118889762E-3</c:v>
                </c:pt>
                <c:pt idx="101">
                  <c:v>8.1100217087567462E-3</c:v>
                </c:pt>
                <c:pt idx="102">
                  <c:v>8.2051554022586556E-3</c:v>
                </c:pt>
                <c:pt idx="103">
                  <c:v>8.1204984174955037E-3</c:v>
                </c:pt>
                <c:pt idx="104">
                  <c:v>8.1131084949136803E-3</c:v>
                </c:pt>
                <c:pt idx="105">
                  <c:v>9.0696108567131593E-3</c:v>
                </c:pt>
                <c:pt idx="106">
                  <c:v>9.8968394764364226E-3</c:v>
                </c:pt>
                <c:pt idx="107">
                  <c:v>9.2155332158850491E-3</c:v>
                </c:pt>
                <c:pt idx="108">
                  <c:v>1.0015992282071316E-2</c:v>
                </c:pt>
                <c:pt idx="109">
                  <c:v>1.0016078246884335E-2</c:v>
                </c:pt>
                <c:pt idx="110">
                  <c:v>1.0813734710451857E-2</c:v>
                </c:pt>
                <c:pt idx="111">
                  <c:v>1.0685587664111816E-2</c:v>
                </c:pt>
                <c:pt idx="112">
                  <c:v>1.0831618482289815E-2</c:v>
                </c:pt>
                <c:pt idx="113">
                  <c:v>9.9086844233581498E-3</c:v>
                </c:pt>
                <c:pt idx="114">
                  <c:v>1.0871732533945223E-2</c:v>
                </c:pt>
                <c:pt idx="115">
                  <c:v>1.167320174433238E-2</c:v>
                </c:pt>
                <c:pt idx="116">
                  <c:v>1.2234124248680698E-2</c:v>
                </c:pt>
                <c:pt idx="117">
                  <c:v>1.2148764252546285E-2</c:v>
                </c:pt>
                <c:pt idx="118">
                  <c:v>1.2423505530616226E-2</c:v>
                </c:pt>
                <c:pt idx="119">
                  <c:v>1.1704861124054314E-2</c:v>
                </c:pt>
                <c:pt idx="120">
                  <c:v>1.243728202359231E-2</c:v>
                </c:pt>
                <c:pt idx="121">
                  <c:v>1.2558819379923012E-2</c:v>
                </c:pt>
                <c:pt idx="122">
                  <c:v>1.4163272275278594E-2</c:v>
                </c:pt>
                <c:pt idx="123">
                  <c:v>1.4134011473998023E-2</c:v>
                </c:pt>
                <c:pt idx="124">
                  <c:v>1.6227107948109391E-2</c:v>
                </c:pt>
                <c:pt idx="125">
                  <c:v>1.3894055501801193E-2</c:v>
                </c:pt>
                <c:pt idx="126">
                  <c:v>1.429422855592683E-2</c:v>
                </c:pt>
                <c:pt idx="127">
                  <c:v>1.4834288098442306E-2</c:v>
                </c:pt>
                <c:pt idx="128">
                  <c:v>1.5573984961800532E-2</c:v>
                </c:pt>
                <c:pt idx="129">
                  <c:v>1.5268668223104846E-2</c:v>
                </c:pt>
                <c:pt idx="130">
                  <c:v>1.4871500048610304E-2</c:v>
                </c:pt>
                <c:pt idx="131">
                  <c:v>1.3451430779946965E-2</c:v>
                </c:pt>
                <c:pt idx="132">
                  <c:v>1.5984141140268325E-2</c:v>
                </c:pt>
                <c:pt idx="133">
                  <c:v>1.6730501302725829E-2</c:v>
                </c:pt>
                <c:pt idx="134">
                  <c:v>1.6092461782948927E-2</c:v>
                </c:pt>
                <c:pt idx="135">
                  <c:v>1.6205516722281679E-2</c:v>
                </c:pt>
                <c:pt idx="136">
                  <c:v>1.6593687673556744E-2</c:v>
                </c:pt>
                <c:pt idx="137">
                  <c:v>1.6668622436618413E-2</c:v>
                </c:pt>
                <c:pt idx="138">
                  <c:v>1.6682936471865119E-2</c:v>
                </c:pt>
                <c:pt idx="139">
                  <c:v>1.6957502327140769E-2</c:v>
                </c:pt>
                <c:pt idx="140">
                  <c:v>1.7384568253686054E-2</c:v>
                </c:pt>
                <c:pt idx="141">
                  <c:v>1.8157112520271988E-2</c:v>
                </c:pt>
                <c:pt idx="142">
                  <c:v>1.733737538243493E-2</c:v>
                </c:pt>
                <c:pt idx="143">
                  <c:v>1.5457029424680947E-2</c:v>
                </c:pt>
                <c:pt idx="144">
                  <c:v>1.6541207171441773E-2</c:v>
                </c:pt>
                <c:pt idx="145">
                  <c:v>1.6916377513409638E-2</c:v>
                </c:pt>
                <c:pt idx="146">
                  <c:v>1.6603276555597457E-2</c:v>
                </c:pt>
                <c:pt idx="147">
                  <c:v>1.6269363879715906E-2</c:v>
                </c:pt>
                <c:pt idx="148">
                  <c:v>1.6786216812616394E-2</c:v>
                </c:pt>
                <c:pt idx="149">
                  <c:v>1.6136188511189285E-2</c:v>
                </c:pt>
                <c:pt idx="150">
                  <c:v>1.6791212435277297E-2</c:v>
                </c:pt>
                <c:pt idx="151">
                  <c:v>1.7862014687133897E-2</c:v>
                </c:pt>
                <c:pt idx="152">
                  <c:v>1.7816243083582966E-2</c:v>
                </c:pt>
                <c:pt idx="153">
                  <c:v>1.7935515595315331E-2</c:v>
                </c:pt>
                <c:pt idx="154">
                  <c:v>1.8285048866280421E-2</c:v>
                </c:pt>
                <c:pt idx="155">
                  <c:v>1.789084391546374E-2</c:v>
                </c:pt>
                <c:pt idx="156">
                  <c:v>1.8743304186197778E-2</c:v>
                </c:pt>
                <c:pt idx="157">
                  <c:v>1.8986530751150418E-2</c:v>
                </c:pt>
                <c:pt idx="158">
                  <c:v>1.9856627807894264E-2</c:v>
                </c:pt>
                <c:pt idx="159">
                  <c:v>2.0520280059841977E-2</c:v>
                </c:pt>
                <c:pt idx="160">
                  <c:v>2.0528771599245384E-2</c:v>
                </c:pt>
                <c:pt idx="161">
                  <c:v>1.8470956297741141E-2</c:v>
                </c:pt>
              </c:numCache>
            </c:numRef>
          </c:val>
          <c:smooth val="0"/>
          <c:extLst>
            <c:ext xmlns:c16="http://schemas.microsoft.com/office/drawing/2014/chart" uri="{C3380CC4-5D6E-409C-BE32-E72D297353CC}">
              <c16:uniqueId val="{00000000-4590-4A9A-A8DF-5BD40C70DC23}"/>
            </c:ext>
          </c:extLst>
        </c:ser>
        <c:dLbls>
          <c:showLegendKey val="0"/>
          <c:showVal val="0"/>
          <c:showCatName val="0"/>
          <c:showSerName val="0"/>
          <c:showPercent val="0"/>
          <c:showBubbleSize val="0"/>
        </c:dLbls>
        <c:smooth val="0"/>
        <c:axId val="1573624559"/>
        <c:axId val="1573614991"/>
      </c:lineChart>
      <c:dateAx>
        <c:axId val="157362455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73614991"/>
        <c:crosses val="autoZero"/>
        <c:auto val="1"/>
        <c:lblOffset val="100"/>
        <c:baseTimeUnit val="months"/>
        <c:majorUnit val="12"/>
        <c:majorTimeUnit val="months"/>
      </c:dateAx>
      <c:valAx>
        <c:axId val="15736149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736245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5648099911559937"/>
          <c:y val="3.40170067176892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Hoja2!$E$1</c:f>
              <c:strCache>
                <c:ptCount val="1"/>
                <c:pt idx="0">
                  <c:v>Índice Mensual de Actividad Económica</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Hoja2!$E$2:$E$163</c:f>
              <c:numCache>
                <c:formatCode>General</c:formatCode>
                <c:ptCount val="162"/>
                <c:pt idx="0">
                  <c:v>166.10411011774644</c:v>
                </c:pt>
                <c:pt idx="1">
                  <c:v>167.96216298186926</c:v>
                </c:pt>
                <c:pt idx="2">
                  <c:v>181.90990260343949</c:v>
                </c:pt>
                <c:pt idx="3">
                  <c:v>164.30135337775485</c:v>
                </c:pt>
                <c:pt idx="4">
                  <c:v>173.83717730092903</c:v>
                </c:pt>
                <c:pt idx="5">
                  <c:v>171.89312842382799</c:v>
                </c:pt>
                <c:pt idx="6">
                  <c:v>170.58771784744334</c:v>
                </c:pt>
                <c:pt idx="7">
                  <c:v>175.09498386194653</c:v>
                </c:pt>
                <c:pt idx="8">
                  <c:v>172.77007812940084</c:v>
                </c:pt>
                <c:pt idx="9">
                  <c:v>185.22763458909941</c:v>
                </c:pt>
                <c:pt idx="10">
                  <c:v>175.80323048935267</c:v>
                </c:pt>
                <c:pt idx="11">
                  <c:v>175.77080547159431</c:v>
                </c:pt>
                <c:pt idx="12">
                  <c:v>188.1931067606786</c:v>
                </c:pt>
                <c:pt idx="13">
                  <c:v>189.09289886399753</c:v>
                </c:pt>
                <c:pt idx="14">
                  <c:v>192.73604042586436</c:v>
                </c:pt>
                <c:pt idx="15">
                  <c:v>190.08112407805092</c:v>
                </c:pt>
                <c:pt idx="16">
                  <c:v>193.59110037334975</c:v>
                </c:pt>
                <c:pt idx="17">
                  <c:v>191.58685573262383</c:v>
                </c:pt>
                <c:pt idx="18">
                  <c:v>191.45040005185524</c:v>
                </c:pt>
                <c:pt idx="19">
                  <c:v>195.38299985078552</c:v>
                </c:pt>
                <c:pt idx="20">
                  <c:v>190.88275574315156</c:v>
                </c:pt>
                <c:pt idx="21">
                  <c:v>203.02746968548553</c:v>
                </c:pt>
                <c:pt idx="22">
                  <c:v>183.36290543284477</c:v>
                </c:pt>
                <c:pt idx="23">
                  <c:v>182.31426348787699</c:v>
                </c:pt>
                <c:pt idx="24">
                  <c:v>195.70827444689641</c:v>
                </c:pt>
                <c:pt idx="25">
                  <c:v>189.70510443627884</c:v>
                </c:pt>
                <c:pt idx="26">
                  <c:v>204.64392767921825</c:v>
                </c:pt>
                <c:pt idx="27">
                  <c:v>188.05852872715076</c:v>
                </c:pt>
                <c:pt idx="28">
                  <c:v>193.65493891506097</c:v>
                </c:pt>
                <c:pt idx="29">
                  <c:v>199.60410932930591</c:v>
                </c:pt>
                <c:pt idx="30">
                  <c:v>188.20435809315538</c:v>
                </c:pt>
                <c:pt idx="31">
                  <c:v>190.96142711557917</c:v>
                </c:pt>
                <c:pt idx="32">
                  <c:v>195.44988275701826</c:v>
                </c:pt>
                <c:pt idx="33">
                  <c:v>204.89240084151635</c:v>
                </c:pt>
                <c:pt idx="34">
                  <c:v>185.81620480636133</c:v>
                </c:pt>
                <c:pt idx="35">
                  <c:v>190.56080522722363</c:v>
                </c:pt>
                <c:pt idx="36">
                  <c:v>201.0069761374456</c:v>
                </c:pt>
                <c:pt idx="37">
                  <c:v>200.42137281268413</c:v>
                </c:pt>
                <c:pt idx="38">
                  <c:v>220.03386544558546</c:v>
                </c:pt>
                <c:pt idx="39">
                  <c:v>203.1126284390034</c:v>
                </c:pt>
                <c:pt idx="40">
                  <c:v>202.72697268520704</c:v>
                </c:pt>
                <c:pt idx="41">
                  <c:v>210.74701542582363</c:v>
                </c:pt>
                <c:pt idx="42">
                  <c:v>198.31318858986785</c:v>
                </c:pt>
                <c:pt idx="43">
                  <c:v>206.22055474558451</c:v>
                </c:pt>
                <c:pt idx="44">
                  <c:v>205.19516754103458</c:v>
                </c:pt>
                <c:pt idx="45">
                  <c:v>213.90555471766538</c:v>
                </c:pt>
                <c:pt idx="46">
                  <c:v>202.48643942111528</c:v>
                </c:pt>
                <c:pt idx="47">
                  <c:v>205.63098471007723</c:v>
                </c:pt>
                <c:pt idx="48">
                  <c:v>212.4</c:v>
                </c:pt>
                <c:pt idx="49">
                  <c:v>218.5</c:v>
                </c:pt>
                <c:pt idx="50">
                  <c:v>228.6</c:v>
                </c:pt>
                <c:pt idx="51">
                  <c:v>218.9</c:v>
                </c:pt>
                <c:pt idx="52">
                  <c:v>227.1</c:v>
                </c:pt>
                <c:pt idx="53">
                  <c:v>226.9</c:v>
                </c:pt>
                <c:pt idx="54">
                  <c:v>210.4</c:v>
                </c:pt>
                <c:pt idx="55">
                  <c:v>225.7</c:v>
                </c:pt>
                <c:pt idx="56">
                  <c:v>222.9</c:v>
                </c:pt>
                <c:pt idx="57">
                  <c:v>233.7</c:v>
                </c:pt>
                <c:pt idx="58">
                  <c:v>226.6</c:v>
                </c:pt>
                <c:pt idx="59">
                  <c:v>231.1</c:v>
                </c:pt>
                <c:pt idx="60">
                  <c:v>233.2</c:v>
                </c:pt>
                <c:pt idx="61">
                  <c:v>237.9</c:v>
                </c:pt>
                <c:pt idx="62">
                  <c:v>260.10000000000002</c:v>
                </c:pt>
                <c:pt idx="63">
                  <c:v>237.9</c:v>
                </c:pt>
                <c:pt idx="64">
                  <c:v>248.6</c:v>
                </c:pt>
                <c:pt idx="65">
                  <c:v>251</c:v>
                </c:pt>
                <c:pt idx="66">
                  <c:v>239.9</c:v>
                </c:pt>
                <c:pt idx="67">
                  <c:v>246.5</c:v>
                </c:pt>
                <c:pt idx="68">
                  <c:v>238.4</c:v>
                </c:pt>
                <c:pt idx="69">
                  <c:v>249.6</c:v>
                </c:pt>
                <c:pt idx="70">
                  <c:v>251.3</c:v>
                </c:pt>
                <c:pt idx="71">
                  <c:v>247.7</c:v>
                </c:pt>
                <c:pt idx="72">
                  <c:v>253.3</c:v>
                </c:pt>
                <c:pt idx="73">
                  <c:v>254</c:v>
                </c:pt>
                <c:pt idx="74">
                  <c:v>276.60000000000002</c:v>
                </c:pt>
                <c:pt idx="75">
                  <c:v>262.60000000000002</c:v>
                </c:pt>
                <c:pt idx="76">
                  <c:v>268.39999999999998</c:v>
                </c:pt>
                <c:pt idx="77">
                  <c:v>269.2</c:v>
                </c:pt>
                <c:pt idx="78">
                  <c:v>256.3</c:v>
                </c:pt>
                <c:pt idx="79">
                  <c:v>265.10000000000002</c:v>
                </c:pt>
                <c:pt idx="80">
                  <c:v>259.7</c:v>
                </c:pt>
                <c:pt idx="81">
                  <c:v>280.5</c:v>
                </c:pt>
                <c:pt idx="82">
                  <c:v>272.2</c:v>
                </c:pt>
                <c:pt idx="83">
                  <c:v>270.5</c:v>
                </c:pt>
                <c:pt idx="84">
                  <c:v>265.10000000000002</c:v>
                </c:pt>
                <c:pt idx="85">
                  <c:v>267.3</c:v>
                </c:pt>
                <c:pt idx="86">
                  <c:v>286.60000000000002</c:v>
                </c:pt>
                <c:pt idx="87">
                  <c:v>275.5</c:v>
                </c:pt>
                <c:pt idx="88">
                  <c:v>274.39999999999998</c:v>
                </c:pt>
                <c:pt idx="89">
                  <c:v>283.3</c:v>
                </c:pt>
                <c:pt idx="90">
                  <c:v>268.3</c:v>
                </c:pt>
                <c:pt idx="91">
                  <c:v>278.39999999999998</c:v>
                </c:pt>
                <c:pt idx="92">
                  <c:v>272.5</c:v>
                </c:pt>
                <c:pt idx="93">
                  <c:v>296.7</c:v>
                </c:pt>
                <c:pt idx="94">
                  <c:v>282.60000000000002</c:v>
                </c:pt>
                <c:pt idx="95">
                  <c:v>292</c:v>
                </c:pt>
                <c:pt idx="96">
                  <c:v>281.5</c:v>
                </c:pt>
                <c:pt idx="97">
                  <c:v>276.8</c:v>
                </c:pt>
                <c:pt idx="98">
                  <c:v>307.3</c:v>
                </c:pt>
                <c:pt idx="99">
                  <c:v>280.8</c:v>
                </c:pt>
                <c:pt idx="100">
                  <c:v>281.10000000000002</c:v>
                </c:pt>
                <c:pt idx="101">
                  <c:v>294.8</c:v>
                </c:pt>
                <c:pt idx="102">
                  <c:v>279.8</c:v>
                </c:pt>
                <c:pt idx="103">
                  <c:v>290.39999999999998</c:v>
                </c:pt>
                <c:pt idx="104">
                  <c:v>283.39999999999998</c:v>
                </c:pt>
                <c:pt idx="105">
                  <c:v>310.60000000000002</c:v>
                </c:pt>
                <c:pt idx="106">
                  <c:v>295.5</c:v>
                </c:pt>
                <c:pt idx="107">
                  <c:v>300.89999999999998</c:v>
                </c:pt>
                <c:pt idx="108">
                  <c:v>292.53368082948293</c:v>
                </c:pt>
                <c:pt idx="109">
                  <c:v>289.6737847683454</c:v>
                </c:pt>
                <c:pt idx="110">
                  <c:v>318.79374256007441</c:v>
                </c:pt>
                <c:pt idx="111">
                  <c:v>292.12815283174916</c:v>
                </c:pt>
                <c:pt idx="112">
                  <c:v>296.56345535669703</c:v>
                </c:pt>
                <c:pt idx="113">
                  <c:v>306.77020436984401</c:v>
                </c:pt>
                <c:pt idx="114">
                  <c:v>293.76160891819393</c:v>
                </c:pt>
                <c:pt idx="115">
                  <c:v>303.33700646151334</c:v>
                </c:pt>
                <c:pt idx="116">
                  <c:v>296.95510765806</c:v>
                </c:pt>
                <c:pt idx="117">
                  <c:v>322.82188961072097</c:v>
                </c:pt>
                <c:pt idx="118">
                  <c:v>309.184577258677</c:v>
                </c:pt>
                <c:pt idx="119">
                  <c:v>312.21915812173512</c:v>
                </c:pt>
                <c:pt idx="120">
                  <c:v>305.83628434480818</c:v>
                </c:pt>
                <c:pt idx="121">
                  <c:v>307.27306557908645</c:v>
                </c:pt>
                <c:pt idx="122">
                  <c:v>344.01311495733074</c:v>
                </c:pt>
                <c:pt idx="123">
                  <c:v>309.60037720109602</c:v>
                </c:pt>
                <c:pt idx="124">
                  <c:v>316.05628864936699</c:v>
                </c:pt>
                <c:pt idx="125">
                  <c:v>324.68053068439701</c:v>
                </c:pt>
                <c:pt idx="126">
                  <c:v>304.96697043496312</c:v>
                </c:pt>
                <c:pt idx="127">
                  <c:v>318.18986008436855</c:v>
                </c:pt>
                <c:pt idx="128">
                  <c:v>310.12821583075902</c:v>
                </c:pt>
                <c:pt idx="129">
                  <c:v>335.94158421176297</c:v>
                </c:pt>
                <c:pt idx="130">
                  <c:v>322.13481399281727</c:v>
                </c:pt>
                <c:pt idx="131">
                  <c:v>324.80045738747094</c:v>
                </c:pt>
                <c:pt idx="132">
                  <c:v>319.89640469247979</c:v>
                </c:pt>
                <c:pt idx="133">
                  <c:v>316.79898093103901</c:v>
                </c:pt>
                <c:pt idx="134">
                  <c:v>353.86571409806464</c:v>
                </c:pt>
                <c:pt idx="135">
                  <c:v>323.97101945480972</c:v>
                </c:pt>
                <c:pt idx="136">
                  <c:v>320.37774384616182</c:v>
                </c:pt>
                <c:pt idx="137">
                  <c:v>333.85655356872593</c:v>
                </c:pt>
                <c:pt idx="138">
                  <c:v>311.01873261595199</c:v>
                </c:pt>
                <c:pt idx="139">
                  <c:v>328.91384606178593</c:v>
                </c:pt>
                <c:pt idx="140">
                  <c:v>321.99</c:v>
                </c:pt>
                <c:pt idx="141">
                  <c:v>345.88</c:v>
                </c:pt>
                <c:pt idx="142">
                  <c:v>333.38443999999998</c:v>
                </c:pt>
                <c:pt idx="143">
                  <c:v>337.15499999999997</c:v>
                </c:pt>
                <c:pt idx="144">
                  <c:v>331.32889999999998</c:v>
                </c:pt>
                <c:pt idx="145">
                  <c:v>328.63400000000001</c:v>
                </c:pt>
                <c:pt idx="146">
                  <c:v>364.33889770244838</c:v>
                </c:pt>
                <c:pt idx="147">
                  <c:v>333.48007691186666</c:v>
                </c:pt>
                <c:pt idx="148">
                  <c:v>328.002921080259</c:v>
                </c:pt>
                <c:pt idx="149">
                  <c:v>343.69303369887035</c:v>
                </c:pt>
                <c:pt idx="150">
                  <c:v>322.31220289308749</c:v>
                </c:pt>
                <c:pt idx="151">
                  <c:v>339.43098738157141</c:v>
                </c:pt>
                <c:pt idx="152">
                  <c:v>334.79059757082905</c:v>
                </c:pt>
                <c:pt idx="153">
                  <c:v>357.60777156513046</c:v>
                </c:pt>
                <c:pt idx="154">
                  <c:v>345.43188779185346</c:v>
                </c:pt>
                <c:pt idx="155">
                  <c:v>345.68285804018092</c:v>
                </c:pt>
                <c:pt idx="156">
                  <c:v>339.56602505061431</c:v>
                </c:pt>
                <c:pt idx="157">
                  <c:v>333.99133203105765</c:v>
                </c:pt>
                <c:pt idx="158">
                  <c:v>366.43683999641081</c:v>
                </c:pt>
                <c:pt idx="159">
                  <c:v>217.92340191398858</c:v>
                </c:pt>
                <c:pt idx="160">
                  <c:v>193.83678840082644</c:v>
                </c:pt>
                <c:pt idx="161" formatCode="0.00">
                  <c:v>190</c:v>
                </c:pt>
              </c:numCache>
            </c:numRef>
          </c:val>
          <c:smooth val="0"/>
          <c:extLst>
            <c:ext xmlns:c16="http://schemas.microsoft.com/office/drawing/2014/chart" uri="{C3380CC4-5D6E-409C-BE32-E72D297353CC}">
              <c16:uniqueId val="{00000000-721D-466B-AD8B-DC2927D6C92A}"/>
            </c:ext>
          </c:extLst>
        </c:ser>
        <c:dLbls>
          <c:showLegendKey val="0"/>
          <c:showVal val="0"/>
          <c:showCatName val="0"/>
          <c:showSerName val="0"/>
          <c:showPercent val="0"/>
          <c:showBubbleSize val="0"/>
        </c:dLbls>
        <c:smooth val="0"/>
        <c:axId val="1577259423"/>
        <c:axId val="1577261919"/>
      </c:lineChart>
      <c:dateAx>
        <c:axId val="157725942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77261919"/>
        <c:crosses val="autoZero"/>
        <c:auto val="1"/>
        <c:lblOffset val="100"/>
        <c:baseTimeUnit val="months"/>
        <c:majorUnit val="12"/>
        <c:majorTimeUnit val="months"/>
      </c:dateAx>
      <c:valAx>
        <c:axId val="1577261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77259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Hoja2!$F$1</c:f>
              <c:strCache>
                <c:ptCount val="1"/>
                <c:pt idx="0">
                  <c:v>BVPSI</c:v>
                </c:pt>
              </c:strCache>
            </c:strRef>
          </c:tx>
          <c:spPr>
            <a:ln w="19050" cap="rnd">
              <a:solidFill>
                <a:schemeClr val="accent1"/>
              </a:solidFill>
              <a:round/>
            </a:ln>
            <a:effectLst/>
          </c:spPr>
          <c:marker>
            <c:symbol val="none"/>
          </c:marker>
          <c:cat>
            <c:numRef>
              <c:f>Hoja2!$A$2:$A$163</c:f>
              <c:numCache>
                <c:formatCode>mmm\-yy</c:formatCode>
                <c:ptCount val="16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numCache>
            </c:numRef>
          </c:cat>
          <c:val>
            <c:numRef>
              <c:f>Hoja2!$F$2:$F$163</c:f>
              <c:numCache>
                <c:formatCode>General</c:formatCode>
                <c:ptCount val="162"/>
                <c:pt idx="0">
                  <c:v>232.64</c:v>
                </c:pt>
                <c:pt idx="1">
                  <c:v>232.1</c:v>
                </c:pt>
                <c:pt idx="2">
                  <c:v>235.21</c:v>
                </c:pt>
                <c:pt idx="3">
                  <c:v>235.92</c:v>
                </c:pt>
                <c:pt idx="4">
                  <c:v>237.32</c:v>
                </c:pt>
                <c:pt idx="5">
                  <c:v>240.92</c:v>
                </c:pt>
                <c:pt idx="6">
                  <c:v>247.32</c:v>
                </c:pt>
                <c:pt idx="7">
                  <c:v>246.64</c:v>
                </c:pt>
                <c:pt idx="8">
                  <c:v>245.42</c:v>
                </c:pt>
                <c:pt idx="9">
                  <c:v>242.63</c:v>
                </c:pt>
                <c:pt idx="10">
                  <c:v>244.54</c:v>
                </c:pt>
                <c:pt idx="11">
                  <c:v>248.3</c:v>
                </c:pt>
                <c:pt idx="12">
                  <c:v>254.86</c:v>
                </c:pt>
                <c:pt idx="13">
                  <c:v>253.83</c:v>
                </c:pt>
                <c:pt idx="14">
                  <c:v>259.18</c:v>
                </c:pt>
                <c:pt idx="15">
                  <c:v>259.60000000000002</c:v>
                </c:pt>
                <c:pt idx="16">
                  <c:v>258.86</c:v>
                </c:pt>
                <c:pt idx="17">
                  <c:v>258.63</c:v>
                </c:pt>
                <c:pt idx="18">
                  <c:v>257.43440399999997</c:v>
                </c:pt>
                <c:pt idx="19">
                  <c:v>259.29000000000002</c:v>
                </c:pt>
                <c:pt idx="20">
                  <c:v>255.73826199999999</c:v>
                </c:pt>
                <c:pt idx="21">
                  <c:v>242.09</c:v>
                </c:pt>
                <c:pt idx="22">
                  <c:v>224.09</c:v>
                </c:pt>
                <c:pt idx="23">
                  <c:v>201.23</c:v>
                </c:pt>
                <c:pt idx="24">
                  <c:v>207.2</c:v>
                </c:pt>
                <c:pt idx="25">
                  <c:v>207.34</c:v>
                </c:pt>
                <c:pt idx="26">
                  <c:v>199.32</c:v>
                </c:pt>
                <c:pt idx="27">
                  <c:v>202.59</c:v>
                </c:pt>
                <c:pt idx="28">
                  <c:v>206.34</c:v>
                </c:pt>
                <c:pt idx="29">
                  <c:v>207.3</c:v>
                </c:pt>
                <c:pt idx="30">
                  <c:v>206.11</c:v>
                </c:pt>
                <c:pt idx="31">
                  <c:v>208.97</c:v>
                </c:pt>
                <c:pt idx="32">
                  <c:v>213.24</c:v>
                </c:pt>
                <c:pt idx="33">
                  <c:v>219.07</c:v>
                </c:pt>
                <c:pt idx="34">
                  <c:v>222.62</c:v>
                </c:pt>
                <c:pt idx="35">
                  <c:v>228.05</c:v>
                </c:pt>
                <c:pt idx="36">
                  <c:v>235.6</c:v>
                </c:pt>
                <c:pt idx="37">
                  <c:v>238.95</c:v>
                </c:pt>
                <c:pt idx="38">
                  <c:v>246.13</c:v>
                </c:pt>
                <c:pt idx="39">
                  <c:v>255.27</c:v>
                </c:pt>
                <c:pt idx="40">
                  <c:v>249.7</c:v>
                </c:pt>
                <c:pt idx="41">
                  <c:v>248</c:v>
                </c:pt>
                <c:pt idx="42">
                  <c:v>249.2</c:v>
                </c:pt>
                <c:pt idx="43">
                  <c:v>255.47</c:v>
                </c:pt>
                <c:pt idx="44">
                  <c:v>252.34</c:v>
                </c:pt>
                <c:pt idx="45">
                  <c:v>252.05</c:v>
                </c:pt>
                <c:pt idx="46">
                  <c:v>255.44</c:v>
                </c:pt>
                <c:pt idx="47">
                  <c:v>261.69</c:v>
                </c:pt>
                <c:pt idx="48">
                  <c:v>267.67</c:v>
                </c:pt>
                <c:pt idx="49">
                  <c:v>287</c:v>
                </c:pt>
                <c:pt idx="50">
                  <c:v>291.37</c:v>
                </c:pt>
                <c:pt idx="51">
                  <c:v>293.81</c:v>
                </c:pt>
                <c:pt idx="52">
                  <c:v>297</c:v>
                </c:pt>
                <c:pt idx="53">
                  <c:v>298.14</c:v>
                </c:pt>
                <c:pt idx="54">
                  <c:v>301.02999999999997</c:v>
                </c:pt>
                <c:pt idx="55">
                  <c:v>302.93</c:v>
                </c:pt>
                <c:pt idx="56">
                  <c:v>308.33999999999997</c:v>
                </c:pt>
                <c:pt idx="57">
                  <c:v>318.77</c:v>
                </c:pt>
                <c:pt idx="58">
                  <c:v>326.25</c:v>
                </c:pt>
                <c:pt idx="59">
                  <c:v>338.97</c:v>
                </c:pt>
                <c:pt idx="60">
                  <c:v>348.16</c:v>
                </c:pt>
                <c:pt idx="61">
                  <c:v>366.21</c:v>
                </c:pt>
                <c:pt idx="62">
                  <c:v>380.07</c:v>
                </c:pt>
                <c:pt idx="63">
                  <c:v>387.21</c:v>
                </c:pt>
                <c:pt idx="64">
                  <c:v>395.17</c:v>
                </c:pt>
                <c:pt idx="65">
                  <c:v>391.9</c:v>
                </c:pt>
                <c:pt idx="66">
                  <c:v>389.14</c:v>
                </c:pt>
                <c:pt idx="67">
                  <c:v>387.54</c:v>
                </c:pt>
                <c:pt idx="68">
                  <c:v>392.14</c:v>
                </c:pt>
                <c:pt idx="69">
                  <c:v>397.59</c:v>
                </c:pt>
                <c:pt idx="70">
                  <c:v>405.92</c:v>
                </c:pt>
                <c:pt idx="71">
                  <c:v>408.73</c:v>
                </c:pt>
                <c:pt idx="72">
                  <c:v>415.17</c:v>
                </c:pt>
                <c:pt idx="73">
                  <c:v>422.84</c:v>
                </c:pt>
                <c:pt idx="74">
                  <c:v>442.95848799999999</c:v>
                </c:pt>
                <c:pt idx="75">
                  <c:v>474.14030700000001</c:v>
                </c:pt>
                <c:pt idx="76">
                  <c:v>474.85</c:v>
                </c:pt>
                <c:pt idx="77">
                  <c:v>477.56</c:v>
                </c:pt>
                <c:pt idx="78">
                  <c:v>451.352349</c:v>
                </c:pt>
                <c:pt idx="79">
                  <c:v>453.108971</c:v>
                </c:pt>
                <c:pt idx="80">
                  <c:v>442.67</c:v>
                </c:pt>
                <c:pt idx="81">
                  <c:v>438.14</c:v>
                </c:pt>
                <c:pt idx="82">
                  <c:v>431.51</c:v>
                </c:pt>
                <c:pt idx="83">
                  <c:v>430.79</c:v>
                </c:pt>
                <c:pt idx="84">
                  <c:v>425.89637099999999</c:v>
                </c:pt>
                <c:pt idx="85">
                  <c:v>416.17115899999999</c:v>
                </c:pt>
                <c:pt idx="86">
                  <c:v>423.63952599999999</c:v>
                </c:pt>
                <c:pt idx="87">
                  <c:v>417.27</c:v>
                </c:pt>
                <c:pt idx="88">
                  <c:v>416.38</c:v>
                </c:pt>
                <c:pt idx="89">
                  <c:v>418.36</c:v>
                </c:pt>
                <c:pt idx="90">
                  <c:v>419.61566800000003</c:v>
                </c:pt>
                <c:pt idx="91">
                  <c:v>416.76</c:v>
                </c:pt>
                <c:pt idx="92">
                  <c:v>410.89</c:v>
                </c:pt>
                <c:pt idx="93">
                  <c:v>411.28</c:v>
                </c:pt>
                <c:pt idx="94">
                  <c:v>423.34</c:v>
                </c:pt>
                <c:pt idx="95">
                  <c:v>426.11</c:v>
                </c:pt>
                <c:pt idx="96">
                  <c:v>418.67</c:v>
                </c:pt>
                <c:pt idx="97">
                  <c:v>427.93</c:v>
                </c:pt>
                <c:pt idx="98">
                  <c:v>427.49</c:v>
                </c:pt>
                <c:pt idx="99">
                  <c:v>428.15</c:v>
                </c:pt>
                <c:pt idx="100">
                  <c:v>425.88</c:v>
                </c:pt>
                <c:pt idx="101">
                  <c:v>427.71</c:v>
                </c:pt>
                <c:pt idx="102">
                  <c:v>421.39</c:v>
                </c:pt>
                <c:pt idx="103">
                  <c:v>412.47</c:v>
                </c:pt>
                <c:pt idx="104">
                  <c:v>409.78</c:v>
                </c:pt>
                <c:pt idx="105">
                  <c:v>405.07</c:v>
                </c:pt>
                <c:pt idx="106">
                  <c:v>403.26</c:v>
                </c:pt>
                <c:pt idx="107">
                  <c:v>403.31</c:v>
                </c:pt>
                <c:pt idx="108">
                  <c:v>400.74</c:v>
                </c:pt>
                <c:pt idx="109">
                  <c:v>396.84</c:v>
                </c:pt>
                <c:pt idx="110">
                  <c:v>391.76</c:v>
                </c:pt>
                <c:pt idx="111">
                  <c:v>392.74</c:v>
                </c:pt>
                <c:pt idx="112">
                  <c:v>389.41</c:v>
                </c:pt>
                <c:pt idx="113">
                  <c:v>398.04</c:v>
                </c:pt>
                <c:pt idx="114">
                  <c:v>398.53</c:v>
                </c:pt>
                <c:pt idx="115">
                  <c:v>401.45</c:v>
                </c:pt>
                <c:pt idx="116">
                  <c:v>407.2</c:v>
                </c:pt>
                <c:pt idx="117">
                  <c:v>403.53</c:v>
                </c:pt>
                <c:pt idx="118">
                  <c:v>418.76</c:v>
                </c:pt>
                <c:pt idx="119">
                  <c:v>413.29</c:v>
                </c:pt>
                <c:pt idx="120">
                  <c:v>411.75</c:v>
                </c:pt>
                <c:pt idx="121">
                  <c:v>413.64</c:v>
                </c:pt>
                <c:pt idx="122">
                  <c:v>418.16</c:v>
                </c:pt>
                <c:pt idx="123">
                  <c:v>420.28</c:v>
                </c:pt>
                <c:pt idx="124">
                  <c:v>425.05</c:v>
                </c:pt>
                <c:pt idx="125">
                  <c:v>421.93</c:v>
                </c:pt>
                <c:pt idx="126">
                  <c:v>421.61</c:v>
                </c:pt>
                <c:pt idx="127">
                  <c:v>431.73</c:v>
                </c:pt>
                <c:pt idx="128">
                  <c:v>433.18</c:v>
                </c:pt>
                <c:pt idx="129">
                  <c:v>439.11</c:v>
                </c:pt>
                <c:pt idx="130">
                  <c:v>445.67</c:v>
                </c:pt>
                <c:pt idx="131">
                  <c:v>442.47</c:v>
                </c:pt>
                <c:pt idx="132">
                  <c:v>452.04</c:v>
                </c:pt>
                <c:pt idx="133">
                  <c:v>456.46</c:v>
                </c:pt>
                <c:pt idx="134">
                  <c:v>458.68</c:v>
                </c:pt>
                <c:pt idx="135">
                  <c:v>467.19</c:v>
                </c:pt>
                <c:pt idx="136">
                  <c:v>475.12</c:v>
                </c:pt>
                <c:pt idx="137">
                  <c:v>483.81</c:v>
                </c:pt>
                <c:pt idx="138">
                  <c:v>481.31</c:v>
                </c:pt>
                <c:pt idx="139">
                  <c:v>470.42</c:v>
                </c:pt>
                <c:pt idx="140">
                  <c:v>459.39</c:v>
                </c:pt>
                <c:pt idx="141">
                  <c:v>457.87</c:v>
                </c:pt>
                <c:pt idx="142">
                  <c:v>459.45</c:v>
                </c:pt>
                <c:pt idx="143">
                  <c:v>455.89</c:v>
                </c:pt>
                <c:pt idx="144">
                  <c:v>441.74</c:v>
                </c:pt>
                <c:pt idx="145">
                  <c:v>439.6</c:v>
                </c:pt>
                <c:pt idx="146">
                  <c:v>439.1</c:v>
                </c:pt>
                <c:pt idx="147">
                  <c:v>438.34</c:v>
                </c:pt>
                <c:pt idx="148">
                  <c:v>439.41</c:v>
                </c:pt>
                <c:pt idx="149">
                  <c:v>440.4</c:v>
                </c:pt>
                <c:pt idx="150">
                  <c:v>448.8</c:v>
                </c:pt>
                <c:pt idx="151">
                  <c:v>451.67399999999998</c:v>
                </c:pt>
                <c:pt idx="152">
                  <c:v>453.47</c:v>
                </c:pt>
                <c:pt idx="153">
                  <c:v>458.83</c:v>
                </c:pt>
                <c:pt idx="154">
                  <c:v>457.91</c:v>
                </c:pt>
                <c:pt idx="155">
                  <c:v>454.71</c:v>
                </c:pt>
                <c:pt idx="156">
                  <c:v>458.58</c:v>
                </c:pt>
                <c:pt idx="157">
                  <c:v>458.6</c:v>
                </c:pt>
                <c:pt idx="158">
                  <c:v>425.56</c:v>
                </c:pt>
                <c:pt idx="159">
                  <c:v>403.38</c:v>
                </c:pt>
                <c:pt idx="160">
                  <c:v>375.5</c:v>
                </c:pt>
                <c:pt idx="161">
                  <c:v>379.25</c:v>
                </c:pt>
              </c:numCache>
            </c:numRef>
          </c:val>
          <c:smooth val="0"/>
          <c:extLst>
            <c:ext xmlns:c16="http://schemas.microsoft.com/office/drawing/2014/chart" uri="{C3380CC4-5D6E-409C-BE32-E72D297353CC}">
              <c16:uniqueId val="{00000000-A037-4264-A677-BAF6F40DDDA7}"/>
            </c:ext>
          </c:extLst>
        </c:ser>
        <c:dLbls>
          <c:showLegendKey val="0"/>
          <c:showVal val="0"/>
          <c:showCatName val="0"/>
          <c:showSerName val="0"/>
          <c:showPercent val="0"/>
          <c:showBubbleSize val="0"/>
        </c:dLbls>
        <c:smooth val="0"/>
        <c:axId val="1574750543"/>
        <c:axId val="1574748879"/>
      </c:lineChart>
      <c:dateAx>
        <c:axId val="1574750543"/>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74748879"/>
        <c:crosses val="autoZero"/>
        <c:auto val="1"/>
        <c:lblOffset val="100"/>
        <c:baseTimeUnit val="months"/>
        <c:majorUnit val="12"/>
        <c:majorTimeUnit val="months"/>
      </c:dateAx>
      <c:valAx>
        <c:axId val="1574748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574750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6</xdr:col>
      <xdr:colOff>200025</xdr:colOff>
      <xdr:row>111</xdr:row>
      <xdr:rowOff>176212</xdr:rowOff>
    </xdr:from>
    <xdr:to>
      <xdr:col>12</xdr:col>
      <xdr:colOff>200025</xdr:colOff>
      <xdr:row>126</xdr:row>
      <xdr:rowOff>61912</xdr:rowOff>
    </xdr:to>
    <xdr:graphicFrame macro="">
      <xdr:nvGraphicFramePr>
        <xdr:cNvPr id="2" name="Gráfico 1">
          <a:extLst>
            <a:ext uri="{FF2B5EF4-FFF2-40B4-BE49-F238E27FC236}">
              <a16:creationId xmlns:a16="http://schemas.microsoft.com/office/drawing/2014/main" id="{78ABD0C9-BF68-4E9A-81C3-6F0CB830A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285750</xdr:colOff>
      <xdr:row>111</xdr:row>
      <xdr:rowOff>169208</xdr:rowOff>
    </xdr:from>
    <xdr:to>
      <xdr:col>18</xdr:col>
      <xdr:colOff>285750</xdr:colOff>
      <xdr:row>126</xdr:row>
      <xdr:rowOff>54908</xdr:rowOff>
    </xdr:to>
    <xdr:graphicFrame macro="">
      <xdr:nvGraphicFramePr>
        <xdr:cNvPr id="3" name="Gráfico 2">
          <a:extLst>
            <a:ext uri="{FF2B5EF4-FFF2-40B4-BE49-F238E27FC236}">
              <a16:creationId xmlns:a16="http://schemas.microsoft.com/office/drawing/2014/main" id="{F9396C4C-819E-4B85-A92E-FC8D46C15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752475</xdr:colOff>
      <xdr:row>132</xdr:row>
      <xdr:rowOff>71437</xdr:rowOff>
    </xdr:from>
    <xdr:to>
      <xdr:col>9</xdr:col>
      <xdr:colOff>752475</xdr:colOff>
      <xdr:row>146</xdr:row>
      <xdr:rowOff>147637</xdr:rowOff>
    </xdr:to>
    <xdr:graphicFrame macro="">
      <xdr:nvGraphicFramePr>
        <xdr:cNvPr id="2" name="Gráfico 1">
          <a:extLst>
            <a:ext uri="{FF2B5EF4-FFF2-40B4-BE49-F238E27FC236}">
              <a16:creationId xmlns:a16="http://schemas.microsoft.com/office/drawing/2014/main" id="{5C2C95DF-F30E-4D46-8F9C-5A499ECB1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752475</xdr:colOff>
      <xdr:row>147</xdr:row>
      <xdr:rowOff>61912</xdr:rowOff>
    </xdr:from>
    <xdr:to>
      <xdr:col>9</xdr:col>
      <xdr:colOff>752475</xdr:colOff>
      <xdr:row>161</xdr:row>
      <xdr:rowOff>138112</xdr:rowOff>
    </xdr:to>
    <xdr:graphicFrame macro="">
      <xdr:nvGraphicFramePr>
        <xdr:cNvPr id="3" name="Gráfico 2">
          <a:extLst>
            <a:ext uri="{FF2B5EF4-FFF2-40B4-BE49-F238E27FC236}">
              <a16:creationId xmlns:a16="http://schemas.microsoft.com/office/drawing/2014/main" id="{67ED1539-6684-4E0F-9BCB-0FE0CE4D0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166</xdr:row>
      <xdr:rowOff>187978</xdr:rowOff>
    </xdr:from>
    <xdr:to>
      <xdr:col>12</xdr:col>
      <xdr:colOff>112059</xdr:colOff>
      <xdr:row>181</xdr:row>
      <xdr:rowOff>44823</xdr:rowOff>
    </xdr:to>
    <xdr:graphicFrame macro="">
      <xdr:nvGraphicFramePr>
        <xdr:cNvPr id="2" name="Gráfico 1">
          <a:extLst>
            <a:ext uri="{FF2B5EF4-FFF2-40B4-BE49-F238E27FC236}">
              <a16:creationId xmlns:a16="http://schemas.microsoft.com/office/drawing/2014/main" id="{D4A47D66-C14A-42E4-BD60-52A6E4C66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89647</xdr:colOff>
      <xdr:row>166</xdr:row>
      <xdr:rowOff>176772</xdr:rowOff>
    </xdr:from>
    <xdr:to>
      <xdr:col>6</xdr:col>
      <xdr:colOff>89647</xdr:colOff>
      <xdr:row>181</xdr:row>
      <xdr:rowOff>62472</xdr:rowOff>
    </xdr:to>
    <xdr:graphicFrame macro="">
      <xdr:nvGraphicFramePr>
        <xdr:cNvPr id="3" name="Gráfico 2">
          <a:extLst>
            <a:ext uri="{FF2B5EF4-FFF2-40B4-BE49-F238E27FC236}">
              <a16:creationId xmlns:a16="http://schemas.microsoft.com/office/drawing/2014/main" id="{24BBEB35-C3A3-467D-998A-0AA01F485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543486</xdr:colOff>
      <xdr:row>168</xdr:row>
      <xdr:rowOff>146796</xdr:rowOff>
    </xdr:from>
    <xdr:to>
      <xdr:col>18</xdr:col>
      <xdr:colOff>543486</xdr:colOff>
      <xdr:row>183</xdr:row>
      <xdr:rowOff>32496</xdr:rowOff>
    </xdr:to>
    <xdr:graphicFrame macro="">
      <xdr:nvGraphicFramePr>
        <xdr:cNvPr id="4" name="Gráfico 3">
          <a:extLst>
            <a:ext uri="{FF2B5EF4-FFF2-40B4-BE49-F238E27FC236}">
              <a16:creationId xmlns:a16="http://schemas.microsoft.com/office/drawing/2014/main" id="{6B8372B0-501A-4F92-9860-2F1732D68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504264</xdr:colOff>
      <xdr:row>183</xdr:row>
      <xdr:rowOff>45945</xdr:rowOff>
    </xdr:from>
    <xdr:to>
      <xdr:col>5</xdr:col>
      <xdr:colOff>700367</xdr:colOff>
      <xdr:row>195</xdr:row>
      <xdr:rowOff>1</xdr:rowOff>
    </xdr:to>
    <xdr:graphicFrame macro="">
      <xdr:nvGraphicFramePr>
        <xdr:cNvPr id="5" name="Gráfico 4">
          <a:extLst>
            <a:ext uri="{FF2B5EF4-FFF2-40B4-BE49-F238E27FC236}">
              <a16:creationId xmlns:a16="http://schemas.microsoft.com/office/drawing/2014/main" id="{86287C93-21E5-4882-B889-ACD6ED2F3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347382</xdr:colOff>
      <xdr:row>183</xdr:row>
      <xdr:rowOff>44822</xdr:rowOff>
    </xdr:from>
    <xdr:to>
      <xdr:col>12</xdr:col>
      <xdr:colOff>347382</xdr:colOff>
      <xdr:row>197</xdr:row>
      <xdr:rowOff>121022</xdr:rowOff>
    </xdr:to>
    <xdr:graphicFrame macro="">
      <xdr:nvGraphicFramePr>
        <xdr:cNvPr id="7" name="Gráfico 6">
          <a:extLst>
            <a:ext uri="{FF2B5EF4-FFF2-40B4-BE49-F238E27FC236}">
              <a16:creationId xmlns:a16="http://schemas.microsoft.com/office/drawing/2014/main" id="{884A2FA5-275A-4E49-93B0-83D18BA1D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705970</xdr:colOff>
      <xdr:row>184</xdr:row>
      <xdr:rowOff>56030</xdr:rowOff>
    </xdr:from>
    <xdr:to>
      <xdr:col>18</xdr:col>
      <xdr:colOff>705970</xdr:colOff>
      <xdr:row>198</xdr:row>
      <xdr:rowOff>132230</xdr:rowOff>
    </xdr:to>
    <xdr:graphicFrame macro="">
      <xdr:nvGraphicFramePr>
        <xdr:cNvPr id="9" name="Gráfico 8">
          <a:extLst>
            <a:ext uri="{FF2B5EF4-FFF2-40B4-BE49-F238E27FC236}">
              <a16:creationId xmlns:a16="http://schemas.microsoft.com/office/drawing/2014/main" id="{E6AD2732-9D0E-4A9B-AAE4-F65143E54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246530</xdr:colOff>
      <xdr:row>194</xdr:row>
      <xdr:rowOff>56029</xdr:rowOff>
    </xdr:from>
    <xdr:to>
      <xdr:col>6</xdr:col>
      <xdr:colOff>246530</xdr:colOff>
      <xdr:row>208</xdr:row>
      <xdr:rowOff>132229</xdr:rowOff>
    </xdr:to>
    <xdr:graphicFrame macro="">
      <xdr:nvGraphicFramePr>
        <xdr:cNvPr id="11" name="Gráfico 10">
          <a:extLst>
            <a:ext uri="{FF2B5EF4-FFF2-40B4-BE49-F238E27FC236}">
              <a16:creationId xmlns:a16="http://schemas.microsoft.com/office/drawing/2014/main" id="{F8ED0305-47B1-4EAA-933A-50C7C6C7B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605118</xdr:colOff>
      <xdr:row>195</xdr:row>
      <xdr:rowOff>67236</xdr:rowOff>
    </xdr:from>
    <xdr:to>
      <xdr:col>12</xdr:col>
      <xdr:colOff>605118</xdr:colOff>
      <xdr:row>209</xdr:row>
      <xdr:rowOff>143436</xdr:rowOff>
    </xdr:to>
    <xdr:graphicFrame macro="">
      <xdr:nvGraphicFramePr>
        <xdr:cNvPr id="13" name="Gráfico 12">
          <a:extLst>
            <a:ext uri="{FF2B5EF4-FFF2-40B4-BE49-F238E27FC236}">
              <a16:creationId xmlns:a16="http://schemas.microsoft.com/office/drawing/2014/main" id="{1C9DF51E-3BB7-449A-8B16-742960425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425824</xdr:colOff>
      <xdr:row>199</xdr:row>
      <xdr:rowOff>123265</xdr:rowOff>
    </xdr:from>
    <xdr:to>
      <xdr:col>19</xdr:col>
      <xdr:colOff>425824</xdr:colOff>
      <xdr:row>214</xdr:row>
      <xdr:rowOff>8965</xdr:rowOff>
    </xdr:to>
    <xdr:graphicFrame macro="">
      <xdr:nvGraphicFramePr>
        <xdr:cNvPr id="15" name="Gráfico 14">
          <a:extLst>
            <a:ext uri="{FF2B5EF4-FFF2-40B4-BE49-F238E27FC236}">
              <a16:creationId xmlns:a16="http://schemas.microsoft.com/office/drawing/2014/main" id="{F8E26EAD-08C6-4FC2-8CC5-696D0B95D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605118</xdr:colOff>
      <xdr:row>210</xdr:row>
      <xdr:rowOff>78441</xdr:rowOff>
    </xdr:from>
    <xdr:to>
      <xdr:col>6</xdr:col>
      <xdr:colOff>605118</xdr:colOff>
      <xdr:row>224</xdr:row>
      <xdr:rowOff>154641</xdr:rowOff>
    </xdr:to>
    <xdr:graphicFrame macro="">
      <xdr:nvGraphicFramePr>
        <xdr:cNvPr id="17" name="Gráfico 16">
          <a:extLst>
            <a:ext uri="{FF2B5EF4-FFF2-40B4-BE49-F238E27FC236}">
              <a16:creationId xmlns:a16="http://schemas.microsoft.com/office/drawing/2014/main" id="{D791D91D-D0E4-46B6-AC2D-9388B2CB7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448238</xdr:colOff>
      <xdr:row>213</xdr:row>
      <xdr:rowOff>67231</xdr:rowOff>
    </xdr:from>
    <xdr:to>
      <xdr:col>19</xdr:col>
      <xdr:colOff>549089</xdr:colOff>
      <xdr:row>243</xdr:row>
      <xdr:rowOff>67232</xdr:rowOff>
    </xdr:to>
    <xdr:sp macro="" textlink="">
      <xdr:nvSpPr>
        <xdr:cNvPr id="18" name="CuadroTexto 17">
          <a:extLst>
            <a:ext uri="{FF2B5EF4-FFF2-40B4-BE49-F238E27FC236}">
              <a16:creationId xmlns:a16="http://schemas.microsoft.com/office/drawing/2014/main" id="{66DA8557-E9E8-4C33-A215-79AFF471438F}"/>
            </a:ext>
          </a:extLst>
        </xdr:cNvPr>
        <xdr:cNvSpPr txBox="1"/>
      </xdr:nvSpPr>
      <xdr:spPr>
        <a:xfrm>
          <a:off x="5782238" y="40643731"/>
          <a:ext cx="9244851" cy="5715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100"/>
            <a:t>La</a:t>
          </a:r>
          <a:r>
            <a:rPr lang="es-EC" sz="1100" baseline="0"/>
            <a:t> mora del sistema financiero panameño refleja un creciciemnto sostenido a partir del año 2014, llegando a ser de 1,85% para junio del 2020,  sin embargo, se encuentra en el rango considerado como bajo dentro de la región. De igual manera, el ROA Y ROE del sistema presentan un comportamiento similiar entre sí, determinado por una una alta volatilidad y picos el último mes de cada año, seguido de abrupta caídas para enero de los siguientes, comportamiento que se mantiene hasta el 2013, luego de este,  tienen un importante crecimiento para el año 2014 y una menor volatilidad en los años posteriores, sin embargo, para junio del 2020 se observa una caída significativa a 1,08% y 8,68% respectivamente,  esta caída representa una pérdida del rendimiento de los activos  y el patrimonio del sistema financiero panameño, lo que supone un decrecimiento en la eficiencia de este sistema.</a:t>
          </a:r>
        </a:p>
        <a:p>
          <a:endParaRPr lang="es-EC" sz="1100" baseline="0"/>
        </a:p>
        <a:p>
          <a:r>
            <a:rPr lang="es-EC" sz="1100" baseline="0"/>
            <a:t>Por otra pate, el indicado de liquidez presenta una importante caída a inicios del 2008, cayendo del 80% a el 60% aproxiamadamente, a partir de este año este índice se ha antenido más o menos constante hasta junio del 2020, donde llegó a ser del 60,1%, este valor indica que este sistema financiero mantiene reservas suficientes de liquidez para hacer frente a sus obligaciones portunamente y a tiempo, razón por la cual, proporciona una mayor capacidad de racción frente a la crisis sanitaria del COVID-19. En cuanto al riesgo de crédito del sistema financiero panameño, este presenta su valor más alto en noviembre del 2008 durante la crisis financiera, siendo de 9,10%, luego de este pico el TED sread mantuvo un decrecimiento sostenido que se vió interrumpido en abril del 2020 donde pasó de 1,16% a 3,59%, este aumento responde en cierta medida al impacto producido por la pandemia, sin embargo, es menor al que se observó durante la crisis financiera.</a:t>
          </a:r>
        </a:p>
        <a:p>
          <a:endParaRPr lang="es-EC" sz="1100" baseline="0"/>
        </a:p>
        <a:p>
          <a:r>
            <a:rPr lang="es-EC" sz="1100" baseline="0"/>
            <a:t>La tasa activa refrencial y la tasa pasiva referencial mantenien un comportamiento bastante similar, la tasa pasiva mantiene un periodo de decrecimiento desde el 2007 hasta el 2011, seguido de una etapa constantet hasta la actualidad con un valor de 2,10% a junio del 2020. Mientras que la tasa activa tiene un periodo vólatil con tendencia decreciente  hasta el 2010, acompañado de un pequeño crecimiento para diciembre del 2011, luego se observa una fase de estabilidad continua hasta septiembre del 2019, donde pasó del 6,7% al 8,25%, llegando a ser en junio del 2020 de 8,31%, lo que implica un mayor costo en el acceso a crédito por parte del sector corporativo. En lo que respecta al mercado bursátil de Panamá, las condiciones de este mercado es representado por el índice BVPSI que calcula la volsa de valores panameña, este se mantiene con una tendencia creciente desde el 2008 hasta el 2013, acompañado de leves decrecimientos y crecimientos hasta marzo del 2020, luego de este mes este indicador tuvo una caída significativa llegando a ser de 379,25 a junio del 2020, lo que representa una variación de -13,89% respecto al mismo mes del año anterior, disminución que responde al impacto de la crisis sanitaria.</a:t>
          </a:r>
        </a:p>
        <a:p>
          <a:endParaRPr lang="es-EC" sz="1100" baseline="0"/>
        </a:p>
        <a:p>
          <a:r>
            <a:rPr lang="es-EC" sz="1100" baseline="0"/>
            <a:t>Por otro lado, en el riesgo país de Panamá se puede identificar el valor más alto a inicios de la crisis financiera en enero del 2008 de 5,82, el cual tuvo una rápida caída en el mismo año, luego se mantiene una fase constante con pequeñas variaciones, el cual se vio interrupido debido al impacto de la crisis sanitaria, pasando de 1,32 en enero del 2020 a 2,83 en marzo del mismo año, por lo cual se evidencia que las probabilidades de no pago de la deuda externa por parte de Panamá fueron mucho mayores durante la cisis financiera que a inicios de la crisis sanitaria. Por otra parte, el índicemensual de activida económica (IMAE) mantiene un crecimiento sostenido estacional desde el 2007 hasta marzo del 2020, luego se observa una alta caída de este indicador, el cual llegó a 190, en junio del 2020, esto representa una variación negativa del 44% respecto al mes anterior, principalmente debido a la paralización de las actividades coemrciales del país producto del confinamiento impuesto para enfrentar la pandemia, es importante mencionar, que este indicador no tuvo un impacto negativo durante la crisis financiera internacional.</a:t>
          </a:r>
        </a:p>
        <a:p>
          <a:endParaRPr lang="es-EC" sz="1100" baseline="0"/>
        </a:p>
        <a:p>
          <a:endParaRPr lang="es-EC" sz="1100" baseline="0"/>
        </a:p>
        <a:p>
          <a:endParaRPr lang="es-EC" sz="1100" baseline="0"/>
        </a:p>
        <a:p>
          <a:endParaRPr lang="es-EC"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7E9C8-A1C3-4840-B844-9DA4D68D0E0E}">
  <dimension ref="A1:Q163"/>
  <sheetViews>
    <sheetView tabSelected="1" topLeftCell="D112" zoomScale="85" zoomScaleNormal="85" workbookViewId="0">
      <selection activeCell="T131" sqref="T131"/>
    </sheetView>
  </sheetViews>
  <sheetFormatPr baseColWidth="10" defaultRowHeight="15" x14ac:dyDescent="0.25"/>
  <cols>
    <col min="14" max="15" width="11.42578125" style="3"/>
    <col min="18" max="19" width="11.85546875" bestFit="1" customWidth="1"/>
  </cols>
  <sheetData>
    <row r="1" spans="1:15" x14ac:dyDescent="0.25">
      <c r="A1" t="s">
        <v>0</v>
      </c>
      <c r="B1" t="s">
        <v>1</v>
      </c>
      <c r="C1" t="s">
        <v>2</v>
      </c>
      <c r="D1" t="s">
        <v>3</v>
      </c>
      <c r="E1" t="s">
        <v>4</v>
      </c>
      <c r="F1" t="s">
        <v>5</v>
      </c>
      <c r="G1" t="s">
        <v>6</v>
      </c>
      <c r="H1" t="s">
        <v>7</v>
      </c>
      <c r="I1" t="s">
        <v>8</v>
      </c>
      <c r="J1" t="s">
        <v>9</v>
      </c>
      <c r="K1" t="s">
        <v>10</v>
      </c>
      <c r="L1" t="s">
        <v>11</v>
      </c>
      <c r="M1" t="s">
        <v>12</v>
      </c>
      <c r="N1" s="3" t="s">
        <v>24</v>
      </c>
      <c r="O1" s="3" t="s">
        <v>25</v>
      </c>
    </row>
    <row r="2" spans="1:15" x14ac:dyDescent="0.25">
      <c r="A2" s="1">
        <v>39083</v>
      </c>
      <c r="D2" s="4">
        <v>1.2500000000000001E-2</v>
      </c>
      <c r="E2">
        <v>166.10411011774644</v>
      </c>
      <c r="F2">
        <v>232.64</v>
      </c>
      <c r="G2" s="3">
        <v>7.4400000000000008E-2</v>
      </c>
      <c r="H2" s="3">
        <v>5.1500000000000004E-2</v>
      </c>
      <c r="I2">
        <v>1.6958755170912256</v>
      </c>
      <c r="J2" s="3">
        <v>1.4570000000000007E-2</v>
      </c>
      <c r="K2" s="3">
        <v>0.87236800000000003</v>
      </c>
      <c r="L2">
        <v>2.3009900000000001</v>
      </c>
      <c r="M2" s="3">
        <v>-4.766584766584761E-2</v>
      </c>
    </row>
    <row r="3" spans="1:15" x14ac:dyDescent="0.25">
      <c r="A3" s="1">
        <v>39114</v>
      </c>
      <c r="D3" s="4">
        <v>1.2621E-2</v>
      </c>
      <c r="E3">
        <v>167.96216298186926</v>
      </c>
      <c r="F3">
        <v>232.1</v>
      </c>
      <c r="G3" s="3">
        <v>7.5800000000000006E-2</v>
      </c>
      <c r="H3" s="3">
        <v>4.8899999999999999E-2</v>
      </c>
      <c r="I3">
        <v>1.6760770376704324</v>
      </c>
      <c r="J3" s="3">
        <v>1.2860000000000003E-2</v>
      </c>
      <c r="K3" s="3">
        <v>0.75679700000000005</v>
      </c>
      <c r="L3">
        <v>2.2906900000000001</v>
      </c>
      <c r="M3" s="3">
        <v>6.2779497764017866E-2</v>
      </c>
    </row>
    <row r="4" spans="1:15" x14ac:dyDescent="0.25">
      <c r="A4" s="1">
        <v>39142</v>
      </c>
      <c r="D4" s="3">
        <v>1.2681945254631441E-2</v>
      </c>
      <c r="E4">
        <v>181.90990260343949</v>
      </c>
      <c r="F4">
        <v>235.21</v>
      </c>
      <c r="G4" s="3">
        <v>7.400000000000001E-2</v>
      </c>
      <c r="H4" s="3">
        <v>4.7400000000000005E-2</v>
      </c>
      <c r="I4">
        <v>1.6753829934009292</v>
      </c>
      <c r="J4" s="3">
        <v>1.4229999999999993E-2</v>
      </c>
      <c r="K4" s="3">
        <v>0.77661599999999997</v>
      </c>
      <c r="L4">
        <v>2.25406</v>
      </c>
      <c r="M4" s="3">
        <v>6.6030101958245754E-2</v>
      </c>
    </row>
    <row r="5" spans="1:15" x14ac:dyDescent="0.25">
      <c r="A5" s="1">
        <v>39173</v>
      </c>
      <c r="D5" s="4">
        <v>1.2607E-2</v>
      </c>
      <c r="E5">
        <v>164.30135337775485</v>
      </c>
      <c r="F5">
        <v>235.92</v>
      </c>
      <c r="G5" s="3">
        <v>7.46E-2</v>
      </c>
      <c r="H5" s="3">
        <v>4.8099999999999997E-2</v>
      </c>
      <c r="I5">
        <v>1.6645399370091514</v>
      </c>
      <c r="J5" s="3">
        <v>1.4150000000000003E-2</v>
      </c>
      <c r="K5" s="3">
        <v>0.769092</v>
      </c>
      <c r="L5">
        <v>2.2875899999999998</v>
      </c>
      <c r="M5" s="3">
        <v>-2.4290268711099254E-3</v>
      </c>
    </row>
    <row r="6" spans="1:15" x14ac:dyDescent="0.25">
      <c r="A6" s="1">
        <v>39203</v>
      </c>
      <c r="D6" s="4">
        <v>1.2683E-2</v>
      </c>
      <c r="E6">
        <v>173.83717730092903</v>
      </c>
      <c r="F6">
        <v>237.32</v>
      </c>
      <c r="G6" s="3">
        <v>7.4200000000000002E-2</v>
      </c>
      <c r="H6" s="3">
        <v>4.8000000000000001E-2</v>
      </c>
      <c r="I6">
        <v>1.6647733785005665</v>
      </c>
      <c r="J6" s="3">
        <v>1.5099999999999995E-2</v>
      </c>
      <c r="K6" s="3">
        <v>0.77662600000000004</v>
      </c>
      <c r="L6">
        <v>2.3370299999999999</v>
      </c>
      <c r="M6" s="3">
        <v>-2.5871252472987199E-2</v>
      </c>
    </row>
    <row r="7" spans="1:15" x14ac:dyDescent="0.25">
      <c r="A7" s="1">
        <v>39234</v>
      </c>
      <c r="D7" s="3">
        <v>1.3059232917968653E-2</v>
      </c>
      <c r="E7">
        <v>171.89312842382799</v>
      </c>
      <c r="F7">
        <v>240.92</v>
      </c>
      <c r="G7" s="3">
        <v>7.4400000000000008E-2</v>
      </c>
      <c r="H7" s="3">
        <v>4.8000000000000001E-2</v>
      </c>
      <c r="I7">
        <v>1.6587302586836603</v>
      </c>
      <c r="J7" s="3">
        <v>1.763E-2</v>
      </c>
      <c r="K7" s="3">
        <v>0.63039607449252699</v>
      </c>
      <c r="L7">
        <v>2.3971399999999998</v>
      </c>
      <c r="M7" s="3">
        <v>0.1042024683643181</v>
      </c>
    </row>
    <row r="8" spans="1:15" x14ac:dyDescent="0.25">
      <c r="A8" s="1">
        <v>39264</v>
      </c>
      <c r="D8" s="4">
        <v>1.3771E-2</v>
      </c>
      <c r="E8">
        <v>170.58771784744334</v>
      </c>
      <c r="F8">
        <v>247.32</v>
      </c>
      <c r="G8" s="3">
        <v>7.46E-2</v>
      </c>
      <c r="H8" s="3">
        <v>4.8099999999999997E-2</v>
      </c>
      <c r="I8">
        <v>1.7024121425872276</v>
      </c>
      <c r="J8" s="3">
        <v>1.7599999999999998E-2</v>
      </c>
      <c r="K8" s="3">
        <v>0.60249527072040698</v>
      </c>
      <c r="L8">
        <v>2.4180700000000002</v>
      </c>
      <c r="M8" s="3">
        <v>0.1065365025466891</v>
      </c>
    </row>
    <row r="9" spans="1:15" x14ac:dyDescent="0.25">
      <c r="A9" s="1">
        <v>39295</v>
      </c>
      <c r="D9" s="3">
        <v>1.3914382838459E-2</v>
      </c>
      <c r="E9">
        <v>175.09498386194653</v>
      </c>
      <c r="F9">
        <v>246.64</v>
      </c>
      <c r="G9" s="3">
        <v>7.46E-2</v>
      </c>
      <c r="H9" s="3">
        <v>4.8099999999999997E-2</v>
      </c>
      <c r="I9">
        <v>1.7219118791841816</v>
      </c>
      <c r="J9" s="3">
        <v>2.828E-2</v>
      </c>
      <c r="K9" s="3">
        <v>0.60695145374660198</v>
      </c>
      <c r="L9">
        <v>2.3510300000000002</v>
      </c>
      <c r="M9" s="3">
        <v>-5.3317990026850628E-2</v>
      </c>
    </row>
    <row r="10" spans="1:15" x14ac:dyDescent="0.25">
      <c r="A10" s="1">
        <v>39326</v>
      </c>
      <c r="D10" s="3">
        <v>1.4353888564214174E-2</v>
      </c>
      <c r="E10">
        <v>172.77007812940084</v>
      </c>
      <c r="F10">
        <v>245.42</v>
      </c>
      <c r="G10" s="3">
        <v>7.4400000000000008E-2</v>
      </c>
      <c r="H10" s="3">
        <v>4.53E-2</v>
      </c>
      <c r="I10">
        <v>1.7293906369160372</v>
      </c>
      <c r="J10" s="3">
        <v>2.7279999999999999E-2</v>
      </c>
      <c r="K10" s="3">
        <v>0.58038416515901203</v>
      </c>
      <c r="L10">
        <v>2.4657499999999999</v>
      </c>
      <c r="M10" s="3">
        <v>0.10291734197730942</v>
      </c>
    </row>
    <row r="11" spans="1:15" x14ac:dyDescent="0.25">
      <c r="A11" s="1">
        <v>39356</v>
      </c>
      <c r="D11" s="4">
        <v>1.3353E-2</v>
      </c>
      <c r="E11">
        <v>185.22763458909941</v>
      </c>
      <c r="F11">
        <v>242.63</v>
      </c>
      <c r="G11" s="3">
        <v>7.4999999999999997E-2</v>
      </c>
      <c r="H11" s="3">
        <v>4.58E-2</v>
      </c>
      <c r="I11">
        <v>1.7234315212989104</v>
      </c>
      <c r="J11" s="3">
        <v>2.4320000000000001E-2</v>
      </c>
      <c r="K11" s="3">
        <v>0.59759998797151304</v>
      </c>
      <c r="L11">
        <v>2.4578799999999998</v>
      </c>
      <c r="M11" s="3">
        <v>0.1576047024246878</v>
      </c>
    </row>
    <row r="12" spans="1:15" x14ac:dyDescent="0.25">
      <c r="A12" s="1">
        <v>39387</v>
      </c>
      <c r="D12" s="4">
        <v>1.1953999999999999E-2</v>
      </c>
      <c r="E12">
        <v>175.80323048935267</v>
      </c>
      <c r="F12">
        <v>244.54</v>
      </c>
      <c r="G12" s="3">
        <v>7.4900000000000008E-2</v>
      </c>
      <c r="H12" s="3">
        <v>4.58E-2</v>
      </c>
      <c r="I12">
        <v>1.7332857906935282</v>
      </c>
      <c r="J12" s="3">
        <v>3.3610000000000001E-2</v>
      </c>
      <c r="K12" s="3">
        <v>0.58599668051821097</v>
      </c>
      <c r="L12">
        <v>3.1377299999999999</v>
      </c>
      <c r="M12" s="3">
        <v>-6.1567756267851555E-2</v>
      </c>
    </row>
    <row r="13" spans="1:15" x14ac:dyDescent="0.25">
      <c r="A13" s="1">
        <v>39417</v>
      </c>
      <c r="D13" s="3">
        <v>1.0951709476221106E-2</v>
      </c>
      <c r="E13">
        <v>175.77080547159431</v>
      </c>
      <c r="F13">
        <v>248.3</v>
      </c>
      <c r="G13" s="3">
        <v>7.46E-2</v>
      </c>
      <c r="H13" s="3">
        <v>4.58E-2</v>
      </c>
      <c r="I13">
        <v>1.7019025286187899</v>
      </c>
      <c r="J13" s="3">
        <v>3.0620000000000001E-2</v>
      </c>
      <c r="K13" s="3">
        <v>0.59634052563717299</v>
      </c>
      <c r="L13">
        <v>6.1098699999999999</v>
      </c>
      <c r="M13" s="3">
        <v>8.1952429263893706E-2</v>
      </c>
    </row>
    <row r="14" spans="1:15" x14ac:dyDescent="0.25">
      <c r="A14" s="1">
        <v>39448</v>
      </c>
      <c r="D14" s="4">
        <v>1.0897E-2</v>
      </c>
      <c r="E14">
        <v>188.1931067606786</v>
      </c>
      <c r="F14">
        <v>254.86</v>
      </c>
      <c r="G14" s="3">
        <v>7.2700000000000001E-2</v>
      </c>
      <c r="H14" s="3">
        <v>3.9900000000000005E-2</v>
      </c>
      <c r="I14">
        <v>1.7025853415094447</v>
      </c>
      <c r="J14" s="3">
        <v>4.6209999999999994E-2</v>
      </c>
      <c r="K14" s="3">
        <v>0.62526321512874905</v>
      </c>
      <c r="L14">
        <v>5.8199800000000002</v>
      </c>
      <c r="M14" s="3">
        <v>-4.4071681600333444E-2</v>
      </c>
      <c r="N14" s="4">
        <v>8.29477733537613E-2</v>
      </c>
      <c r="O14" s="4">
        <v>1.1687090199543599E-2</v>
      </c>
    </row>
    <row r="15" spans="1:15" x14ac:dyDescent="0.25">
      <c r="A15" s="1">
        <v>39479</v>
      </c>
      <c r="D15" s="4">
        <v>1.1362000000000001E-2</v>
      </c>
      <c r="E15">
        <v>189.09289886399753</v>
      </c>
      <c r="F15">
        <v>253.83</v>
      </c>
      <c r="G15" s="3">
        <v>7.17E-2</v>
      </c>
      <c r="H15" s="3">
        <v>4.0199999999999993E-2</v>
      </c>
      <c r="I15">
        <v>1.7177482452460058</v>
      </c>
      <c r="J15" s="3">
        <v>4.7640000000000002E-2</v>
      </c>
      <c r="K15" s="3">
        <v>0.61475085767931004</v>
      </c>
      <c r="L15">
        <v>5.4363400000000004</v>
      </c>
      <c r="M15" s="3">
        <v>0.10997275204359677</v>
      </c>
      <c r="N15" s="4">
        <v>8.4557902926006609E-2</v>
      </c>
      <c r="O15" s="4">
        <v>1.1831693428313299E-2</v>
      </c>
    </row>
    <row r="16" spans="1:15" x14ac:dyDescent="0.25">
      <c r="A16" s="1">
        <v>39508</v>
      </c>
      <c r="D16" s="3">
        <v>1.1675029038928164E-2</v>
      </c>
      <c r="E16">
        <v>192.73604042586436</v>
      </c>
      <c r="F16">
        <v>259.18</v>
      </c>
      <c r="G16" s="3">
        <v>7.0699999999999999E-2</v>
      </c>
      <c r="H16" s="3">
        <v>3.9199999999999999E-2</v>
      </c>
      <c r="I16">
        <v>1.7011205414101069</v>
      </c>
      <c r="J16" s="3">
        <v>5.1060000000000008E-2</v>
      </c>
      <c r="K16" s="3">
        <v>0.61569884105964301</v>
      </c>
      <c r="L16">
        <v>4.6355199999999996</v>
      </c>
      <c r="M16" s="3">
        <v>-2.5530243519246375E-3</v>
      </c>
      <c r="N16" s="4">
        <v>9.2995952715587207E-2</v>
      </c>
      <c r="O16" s="4">
        <v>1.2967033831513E-2</v>
      </c>
    </row>
    <row r="17" spans="1:15" x14ac:dyDescent="0.25">
      <c r="A17" s="1">
        <v>39539</v>
      </c>
      <c r="D17" s="4">
        <v>1.1358E-2</v>
      </c>
      <c r="E17">
        <v>190.08112407805092</v>
      </c>
      <c r="F17">
        <v>259.60000000000002</v>
      </c>
      <c r="G17" s="3">
        <v>7.17E-2</v>
      </c>
      <c r="H17" s="3">
        <v>3.61E-2</v>
      </c>
      <c r="I17">
        <v>1.7297956761153184</v>
      </c>
      <c r="J17" s="3">
        <v>4.8380000000000006E-2</v>
      </c>
      <c r="K17" s="3">
        <v>0.591535174476709</v>
      </c>
      <c r="L17">
        <v>4.6227999999999998</v>
      </c>
      <c r="M17" s="3">
        <v>0.11695215593620788</v>
      </c>
      <c r="N17" s="4">
        <v>9.2482260553130094E-2</v>
      </c>
      <c r="O17" s="4">
        <v>1.2855419578631001E-2</v>
      </c>
    </row>
    <row r="18" spans="1:15" x14ac:dyDescent="0.25">
      <c r="A18" s="1">
        <v>39569</v>
      </c>
      <c r="D18" s="4">
        <v>1.0703000000000001E-2</v>
      </c>
      <c r="E18">
        <v>193.59110037334975</v>
      </c>
      <c r="F18">
        <v>258.86</v>
      </c>
      <c r="G18" s="3">
        <v>7.1599999999999997E-2</v>
      </c>
      <c r="H18" s="3">
        <v>3.4099999999999998E-2</v>
      </c>
      <c r="I18">
        <v>1.7228684462314152</v>
      </c>
      <c r="J18" s="3">
        <v>4.3450000000000003E-2</v>
      </c>
      <c r="K18" s="3">
        <v>0.61542341437888604</v>
      </c>
      <c r="L18">
        <v>4.8113999999999999</v>
      </c>
      <c r="M18" s="3">
        <v>0.12242199894235856</v>
      </c>
      <c r="N18" s="4">
        <v>9.4287356590486107E-2</v>
      </c>
      <c r="O18" s="4">
        <v>1.30627234399633E-2</v>
      </c>
    </row>
    <row r="19" spans="1:15" x14ac:dyDescent="0.25">
      <c r="A19" s="1">
        <v>39600</v>
      </c>
      <c r="D19" s="3">
        <v>1.0196083823411256E-2</v>
      </c>
      <c r="E19">
        <v>191.58685573262383</v>
      </c>
      <c r="F19">
        <v>258.63</v>
      </c>
      <c r="G19" s="3">
        <v>7.1900000000000006E-2</v>
      </c>
      <c r="H19" s="3">
        <v>3.3300000000000003E-2</v>
      </c>
      <c r="I19">
        <v>1.7383921759769432</v>
      </c>
      <c r="J19" s="3">
        <v>4.7699999999999999E-2</v>
      </c>
      <c r="K19" s="3">
        <v>0.59961156860499998</v>
      </c>
      <c r="L19">
        <v>3.5349300000000001</v>
      </c>
      <c r="M19" s="3">
        <v>9.9332548095799028E-2</v>
      </c>
      <c r="N19" s="4">
        <v>9.7800416784833893E-2</v>
      </c>
      <c r="O19" s="4">
        <v>1.34817478372055E-2</v>
      </c>
    </row>
    <row r="20" spans="1:15" x14ac:dyDescent="0.25">
      <c r="A20" s="1">
        <v>39630</v>
      </c>
      <c r="D20" s="4">
        <v>1.0215999999999999E-2</v>
      </c>
      <c r="E20">
        <v>191.45040005185524</v>
      </c>
      <c r="F20">
        <v>257.43440399999997</v>
      </c>
      <c r="G20" s="3">
        <v>7.0499999999999993E-2</v>
      </c>
      <c r="H20" s="3">
        <v>3.4799999999999998E-2</v>
      </c>
      <c r="I20">
        <v>1.7953091569814321</v>
      </c>
      <c r="J20" s="3">
        <v>4.8399999999999992E-2</v>
      </c>
      <c r="K20" s="3">
        <v>0.59136286470785704</v>
      </c>
      <c r="L20">
        <v>2.7707099999999998</v>
      </c>
      <c r="M20" s="3">
        <v>-0.11371428571428573</v>
      </c>
      <c r="N20" s="4">
        <v>8.9115720292296488E-2</v>
      </c>
      <c r="O20" s="4">
        <v>1.2304644599185399E-2</v>
      </c>
    </row>
    <row r="21" spans="1:15" x14ac:dyDescent="0.25">
      <c r="A21" s="1">
        <v>39661</v>
      </c>
      <c r="D21" s="4">
        <v>1.0710000000000001E-2</v>
      </c>
      <c r="E21">
        <v>195.38299985078552</v>
      </c>
      <c r="F21">
        <v>259.29000000000002</v>
      </c>
      <c r="G21" s="3">
        <v>6.9900000000000004E-2</v>
      </c>
      <c r="H21" s="3">
        <v>3.4099999999999998E-2</v>
      </c>
      <c r="I21">
        <v>2.1149743110695933</v>
      </c>
      <c r="J21" s="3">
        <v>4.7140000000000001E-2</v>
      </c>
      <c r="K21" s="3">
        <v>0.59150400000000003</v>
      </c>
      <c r="L21">
        <v>2.7355200000000002</v>
      </c>
      <c r="M21" s="3">
        <v>-6.9471308833011003E-2</v>
      </c>
      <c r="N21" s="4">
        <v>8.9282721621665007E-2</v>
      </c>
      <c r="O21" s="4">
        <v>1.2321175202868399E-2</v>
      </c>
    </row>
    <row r="22" spans="1:15" x14ac:dyDescent="0.25">
      <c r="A22" s="1">
        <v>39692</v>
      </c>
      <c r="D22" s="3">
        <v>1.1530809036461991E-2</v>
      </c>
      <c r="E22">
        <v>190.88275574315156</v>
      </c>
      <c r="F22">
        <v>255.73826199999999</v>
      </c>
      <c r="G22" s="3">
        <v>6.6400000000000001E-2</v>
      </c>
      <c r="H22" s="3">
        <v>3.39E-2</v>
      </c>
      <c r="I22">
        <v>1.8320512683919499</v>
      </c>
      <c r="J22" s="3">
        <v>5.8800000000000005E-2</v>
      </c>
      <c r="K22" s="3">
        <v>0.59315700000000005</v>
      </c>
      <c r="L22">
        <v>2.6555300000000002</v>
      </c>
      <c r="M22" s="3">
        <v>-0.12835614065477216</v>
      </c>
      <c r="N22" s="4">
        <v>8.8929861344892697E-2</v>
      </c>
      <c r="O22" s="4">
        <v>1.2286597552314699E-2</v>
      </c>
    </row>
    <row r="23" spans="1:15" x14ac:dyDescent="0.25">
      <c r="A23" s="1">
        <v>39722</v>
      </c>
      <c r="D23" s="4">
        <v>1.2494999999999999E-2</v>
      </c>
      <c r="E23">
        <v>203.02746968548553</v>
      </c>
      <c r="F23">
        <v>242.09</v>
      </c>
      <c r="G23" s="3">
        <v>6.83E-2</v>
      </c>
      <c r="H23" s="3">
        <v>3.2300000000000002E-2</v>
      </c>
      <c r="I23">
        <v>1.8186038738922226</v>
      </c>
      <c r="J23" s="3">
        <v>9.5280000000000004E-2</v>
      </c>
      <c r="K23" s="3">
        <v>0.58790399999999998</v>
      </c>
      <c r="L23">
        <v>2.67666</v>
      </c>
      <c r="M23" s="3">
        <v>-0.32621224165341811</v>
      </c>
      <c r="N23" s="4">
        <v>0.113161243536217</v>
      </c>
      <c r="O23" s="4">
        <v>1.556652075135E-2</v>
      </c>
    </row>
    <row r="24" spans="1:15" x14ac:dyDescent="0.25">
      <c r="A24" s="1">
        <v>39753</v>
      </c>
      <c r="D24" s="4">
        <v>1.3346999999999999E-2</v>
      </c>
      <c r="E24">
        <v>183.36290543284477</v>
      </c>
      <c r="F24">
        <v>224.09</v>
      </c>
      <c r="G24" s="3">
        <v>6.6100000000000006E-2</v>
      </c>
      <c r="H24" s="3">
        <v>3.3000000000000002E-2</v>
      </c>
      <c r="I24">
        <v>1.8065820222843549</v>
      </c>
      <c r="J24" s="3">
        <v>9.104000000000001E-2</v>
      </c>
      <c r="K24" s="3">
        <v>0.60460000000000003</v>
      </c>
      <c r="L24">
        <v>2.27461</v>
      </c>
      <c r="M24" s="3">
        <v>-0.19731603008405843</v>
      </c>
      <c r="N24" s="4">
        <v>0.11549282526856</v>
      </c>
      <c r="O24" s="4">
        <v>1.5838341158290501E-2</v>
      </c>
    </row>
    <row r="25" spans="1:15" x14ac:dyDescent="0.25">
      <c r="A25" s="1">
        <v>39783</v>
      </c>
      <c r="D25" s="3">
        <v>1.3811492097381552E-2</v>
      </c>
      <c r="E25">
        <v>182.31426348787699</v>
      </c>
      <c r="F25">
        <v>201.23</v>
      </c>
      <c r="G25" s="3">
        <v>6.9199999999999998E-2</v>
      </c>
      <c r="H25" s="3">
        <v>3.2799999999999996E-2</v>
      </c>
      <c r="I25">
        <v>1.7271539937145421</v>
      </c>
      <c r="J25" s="3">
        <v>7.893E-2</v>
      </c>
      <c r="K25" s="3">
        <v>0.6462</v>
      </c>
      <c r="L25">
        <v>2.1759200000000001</v>
      </c>
      <c r="M25" s="3">
        <v>-0.18059893441117028</v>
      </c>
      <c r="N25" s="4">
        <v>0.123201193359345</v>
      </c>
      <c r="O25" s="4">
        <v>1.69388540235689E-2</v>
      </c>
    </row>
    <row r="26" spans="1:15" x14ac:dyDescent="0.25">
      <c r="A26" s="1">
        <v>39814</v>
      </c>
      <c r="D26" s="3">
        <v>1.2711838015499952E-2</v>
      </c>
      <c r="E26">
        <v>195.70827444689641</v>
      </c>
      <c r="F26">
        <v>207.2</v>
      </c>
      <c r="G26" s="3">
        <v>7.2599999999999998E-2</v>
      </c>
      <c r="H26" s="3">
        <v>3.5400000000000001E-2</v>
      </c>
      <c r="I26">
        <v>1.7393078077152313</v>
      </c>
      <c r="J26" s="3">
        <v>7.6769999999999991E-2</v>
      </c>
      <c r="K26" s="3">
        <v>0.62629999999999997</v>
      </c>
      <c r="L26">
        <v>2.0459000000000001</v>
      </c>
      <c r="M26" s="3">
        <v>-6.5470852017937259E-2</v>
      </c>
      <c r="N26" s="4">
        <v>0.12524158835489899</v>
      </c>
      <c r="O26" s="4">
        <v>1.72954003321567E-2</v>
      </c>
    </row>
    <row r="27" spans="1:15" x14ac:dyDescent="0.25">
      <c r="A27" s="1">
        <v>39845</v>
      </c>
      <c r="D27" s="3">
        <v>1.2253464112633047E-2</v>
      </c>
      <c r="E27">
        <v>189.70510443627884</v>
      </c>
      <c r="F27">
        <v>207.34</v>
      </c>
      <c r="G27" s="3">
        <v>7.4499999999999997E-2</v>
      </c>
      <c r="H27" s="3">
        <v>3.56E-2</v>
      </c>
      <c r="I27">
        <v>1.7801108402587289</v>
      </c>
      <c r="J27" s="3">
        <v>7.8259999999999996E-2</v>
      </c>
      <c r="K27" s="3">
        <v>0.62409999999999999</v>
      </c>
      <c r="L27">
        <v>1.71733</v>
      </c>
      <c r="M27" s="3">
        <v>7.389635316698652E-2</v>
      </c>
      <c r="N27" s="4">
        <v>0.122578606368744</v>
      </c>
      <c r="O27" s="4">
        <v>1.70123797831069E-2</v>
      </c>
    </row>
    <row r="28" spans="1:15" x14ac:dyDescent="0.25">
      <c r="A28" s="1">
        <v>39873</v>
      </c>
      <c r="D28" s="3">
        <v>1.2673499845421907E-2</v>
      </c>
      <c r="E28">
        <v>204.64392767921825</v>
      </c>
      <c r="F28">
        <v>199.32</v>
      </c>
      <c r="G28" s="3">
        <v>7.22E-2</v>
      </c>
      <c r="H28" s="3">
        <v>3.5699999999999996E-2</v>
      </c>
      <c r="I28">
        <v>1.7981624154619027</v>
      </c>
      <c r="J28" s="3">
        <v>7.9220000000000013E-2</v>
      </c>
      <c r="K28" s="3">
        <v>0.62680000000000002</v>
      </c>
      <c r="L28">
        <v>2.1317499999999998</v>
      </c>
      <c r="M28" s="3">
        <v>0.10947274352100086</v>
      </c>
      <c r="N28" s="4">
        <v>0.11678491782796399</v>
      </c>
      <c r="O28" s="4">
        <v>1.6333437400063201E-2</v>
      </c>
    </row>
    <row r="29" spans="1:15" x14ac:dyDescent="0.25">
      <c r="A29" s="1">
        <v>39904</v>
      </c>
      <c r="D29" s="3">
        <v>1.2363511000541063E-2</v>
      </c>
      <c r="E29">
        <v>188.05852872715076</v>
      </c>
      <c r="F29">
        <v>202.59</v>
      </c>
      <c r="G29" s="3">
        <v>6.9400000000000003E-2</v>
      </c>
      <c r="H29" s="3">
        <v>3.6499999999999998E-2</v>
      </c>
      <c r="I29">
        <v>1.7820346473933362</v>
      </c>
      <c r="J29" s="3">
        <v>7.4179999999999996E-2</v>
      </c>
      <c r="K29" s="3">
        <v>0.64939999999999998</v>
      </c>
      <c r="L29">
        <v>1.81877</v>
      </c>
      <c r="M29" s="3">
        <v>2.9399919452275491E-2</v>
      </c>
      <c r="N29" s="4">
        <v>0.10929083980585</v>
      </c>
      <c r="O29" s="4">
        <v>1.53643007426651E-2</v>
      </c>
    </row>
    <row r="30" spans="1:15" x14ac:dyDescent="0.25">
      <c r="A30" s="1">
        <v>39934</v>
      </c>
      <c r="D30" s="3">
        <v>1.2438304641036659E-2</v>
      </c>
      <c r="E30">
        <v>193.65493891506097</v>
      </c>
      <c r="F30">
        <v>206.34</v>
      </c>
      <c r="G30" s="3">
        <v>6.1799999999999994E-2</v>
      </c>
      <c r="H30" s="3">
        <v>3.6400000000000002E-2</v>
      </c>
      <c r="I30">
        <v>1.756306672721738</v>
      </c>
      <c r="J30" s="3">
        <v>6.9330000000000003E-2</v>
      </c>
      <c r="K30" s="3">
        <v>0.65580000000000005</v>
      </c>
      <c r="L30">
        <v>1.6438999999999999</v>
      </c>
      <c r="M30" s="3">
        <v>0.29714397496087647</v>
      </c>
      <c r="N30" s="4">
        <v>0.119260834607992</v>
      </c>
      <c r="O30" s="4">
        <v>1.6674307610829199E-2</v>
      </c>
    </row>
    <row r="31" spans="1:15" x14ac:dyDescent="0.25">
      <c r="A31" s="1">
        <v>39965</v>
      </c>
      <c r="D31" s="3">
        <v>1.1825692492384654E-2</v>
      </c>
      <c r="E31">
        <v>199.60410932930591</v>
      </c>
      <c r="F31">
        <v>207.3</v>
      </c>
      <c r="G31" s="3">
        <v>6.7000000000000004E-2</v>
      </c>
      <c r="H31" s="3">
        <v>3.5200000000000002E-2</v>
      </c>
      <c r="I31">
        <v>1.7404819076775608</v>
      </c>
      <c r="J31" s="3">
        <v>6.6369999999999998E-2</v>
      </c>
      <c r="K31" s="3">
        <v>0.66569999999999996</v>
      </c>
      <c r="L31">
        <v>1.65439</v>
      </c>
      <c r="M31" s="3">
        <v>5.3988840295581333E-2</v>
      </c>
      <c r="N31" s="4">
        <v>0.113919429873065</v>
      </c>
      <c r="O31" s="4">
        <v>1.58963501697394E-2</v>
      </c>
    </row>
    <row r="32" spans="1:15" x14ac:dyDescent="0.25">
      <c r="A32" s="1">
        <v>39995</v>
      </c>
      <c r="D32" s="3">
        <v>1.2542069630745603E-2</v>
      </c>
      <c r="E32">
        <v>188.20435809315538</v>
      </c>
      <c r="F32">
        <v>206.11</v>
      </c>
      <c r="G32" s="3">
        <v>6.2800000000000009E-2</v>
      </c>
      <c r="H32" s="3">
        <v>3.5000000000000003E-2</v>
      </c>
      <c r="I32">
        <v>1.7258882752075457</v>
      </c>
      <c r="J32" s="3">
        <v>6.565E-2</v>
      </c>
      <c r="K32" s="3">
        <v>0.6583</v>
      </c>
      <c r="L32">
        <v>1.7876099999999999</v>
      </c>
      <c r="M32" s="3">
        <v>-6.2956073830304441E-3</v>
      </c>
      <c r="N32" s="4">
        <v>0.12771121148123099</v>
      </c>
      <c r="O32" s="4">
        <v>1.7756709820602901E-2</v>
      </c>
    </row>
    <row r="33" spans="1:15" x14ac:dyDescent="0.25">
      <c r="A33" s="1">
        <v>40026</v>
      </c>
      <c r="D33" s="3">
        <v>1.3903868166989755E-2</v>
      </c>
      <c r="E33">
        <v>190.96142711557917</v>
      </c>
      <c r="F33">
        <v>208.97</v>
      </c>
      <c r="G33" s="3">
        <v>5.7699999999999994E-2</v>
      </c>
      <c r="H33" s="3">
        <v>3.49E-2</v>
      </c>
      <c r="I33">
        <v>1.6719489301381147</v>
      </c>
      <c r="J33" s="3">
        <v>6.4079999999999998E-2</v>
      </c>
      <c r="K33" s="3">
        <v>0.69720000000000004</v>
      </c>
      <c r="L33">
        <v>2.2316099999999999</v>
      </c>
      <c r="M33" s="3">
        <v>7.343412526997709E-3</v>
      </c>
      <c r="N33" s="4">
        <v>0.13242158398964801</v>
      </c>
      <c r="O33" s="4">
        <v>1.83630390739579E-2</v>
      </c>
    </row>
    <row r="34" spans="1:15" x14ac:dyDescent="0.25">
      <c r="A34" s="1">
        <v>40057</v>
      </c>
      <c r="D34" s="3">
        <v>1.3679812346477865E-2</v>
      </c>
      <c r="E34">
        <v>195.44988275701826</v>
      </c>
      <c r="F34">
        <v>213.24</v>
      </c>
      <c r="G34" s="3">
        <v>5.3099999999999994E-2</v>
      </c>
      <c r="H34" s="3">
        <v>3.4599999999999999E-2</v>
      </c>
      <c r="I34">
        <v>1.6807958766229123</v>
      </c>
      <c r="J34" s="3">
        <v>6.4030000000000004E-2</v>
      </c>
      <c r="K34" s="3">
        <v>0.68620000000000003</v>
      </c>
      <c r="L34">
        <v>1.70811</v>
      </c>
      <c r="M34" s="3">
        <v>9.2910234419669203E-3</v>
      </c>
      <c r="N34" s="4">
        <v>0.13805827219719599</v>
      </c>
      <c r="O34" s="4">
        <v>1.91412747619179E-2</v>
      </c>
    </row>
    <row r="35" spans="1:15" x14ac:dyDescent="0.25">
      <c r="A35" s="1">
        <v>40087</v>
      </c>
      <c r="D35" s="3">
        <v>1.4218842167657066E-2</v>
      </c>
      <c r="E35">
        <v>204.89240084151635</v>
      </c>
      <c r="F35">
        <v>219.07</v>
      </c>
      <c r="G35" s="3">
        <v>5.9800000000000006E-2</v>
      </c>
      <c r="H35" s="3">
        <v>3.3300000000000003E-2</v>
      </c>
      <c r="I35">
        <v>1.6799929376172094</v>
      </c>
      <c r="J35" s="3">
        <v>5.9090000000000004E-2</v>
      </c>
      <c r="K35" s="3">
        <v>0.6774</v>
      </c>
      <c r="L35">
        <v>1.9316199999999999</v>
      </c>
      <c r="M35" s="3">
        <v>9.0497096728508725E-2</v>
      </c>
      <c r="N35" s="4">
        <v>0.11247927463663901</v>
      </c>
      <c r="O35" s="4">
        <v>1.5660482370107601E-2</v>
      </c>
    </row>
    <row r="36" spans="1:15" x14ac:dyDescent="0.25">
      <c r="A36" s="1">
        <v>40118</v>
      </c>
      <c r="D36" s="3">
        <v>1.4137758794513977E-2</v>
      </c>
      <c r="E36">
        <v>185.81620480636133</v>
      </c>
      <c r="F36">
        <v>222.62</v>
      </c>
      <c r="G36" s="3">
        <v>6.0100000000000001E-2</v>
      </c>
      <c r="H36" s="3">
        <v>3.32E-2</v>
      </c>
      <c r="I36">
        <v>1.6484530760888614</v>
      </c>
      <c r="J36" s="3">
        <v>5.6740000000000006E-2</v>
      </c>
      <c r="K36" s="3">
        <v>0.69169999999999998</v>
      </c>
      <c r="L36">
        <v>1.8011600000000001</v>
      </c>
      <c r="M36" s="3">
        <v>3.6363636363636511E-3</v>
      </c>
      <c r="N36" s="4">
        <v>0.102453369765463</v>
      </c>
      <c r="O36" s="4">
        <v>1.43414987004503E-2</v>
      </c>
    </row>
    <row r="37" spans="1:15" x14ac:dyDescent="0.25">
      <c r="A37" s="1">
        <v>40148</v>
      </c>
      <c r="D37" s="3">
        <v>1.1980654165870736E-2</v>
      </c>
      <c r="E37">
        <v>190.56080522722363</v>
      </c>
      <c r="F37">
        <v>228.05</v>
      </c>
      <c r="G37" s="3">
        <v>6.1600000000000002E-2</v>
      </c>
      <c r="H37" s="3">
        <v>3.2899999999999999E-2</v>
      </c>
      <c r="I37">
        <v>1.581208509700581</v>
      </c>
      <c r="J37" s="3">
        <v>5.9889999999999999E-2</v>
      </c>
      <c r="K37" s="3">
        <v>0.70130000000000003</v>
      </c>
      <c r="L37">
        <v>1.35124</v>
      </c>
      <c r="M37" s="3">
        <v>2.6915113871635588E-2</v>
      </c>
      <c r="N37" s="4">
        <v>9.3828957164238794E-2</v>
      </c>
      <c r="O37" s="4">
        <v>1.3094893782071799E-2</v>
      </c>
    </row>
    <row r="38" spans="1:15" x14ac:dyDescent="0.25">
      <c r="A38" s="1">
        <v>40179</v>
      </c>
      <c r="D38" s="3">
        <v>1.2887587030294185E-2</v>
      </c>
      <c r="E38">
        <v>201.0069761374456</v>
      </c>
      <c r="F38">
        <v>235.6</v>
      </c>
      <c r="G38" s="3">
        <v>6.3799999999999996E-2</v>
      </c>
      <c r="H38" s="3">
        <v>3.3099999999999997E-2</v>
      </c>
      <c r="I38">
        <v>1.5540017717353967</v>
      </c>
      <c r="J38" s="3">
        <v>6.1440000000000002E-2</v>
      </c>
      <c r="K38" s="3">
        <v>0.70619052800000004</v>
      </c>
      <c r="L38">
        <v>1.5920099999999999</v>
      </c>
      <c r="M38" s="3">
        <v>-8.152721774193547E-2</v>
      </c>
      <c r="N38" s="4">
        <v>9.3500422889853191E-2</v>
      </c>
      <c r="O38" s="4">
        <v>1.3007568742121601E-2</v>
      </c>
    </row>
    <row r="39" spans="1:15" x14ac:dyDescent="0.25">
      <c r="A39" s="1">
        <v>40210</v>
      </c>
      <c r="D39" s="3">
        <v>1.2078848562720177E-2</v>
      </c>
      <c r="E39">
        <v>200.42137281268413</v>
      </c>
      <c r="F39">
        <v>238.95</v>
      </c>
      <c r="G39" s="3">
        <v>0.06</v>
      </c>
      <c r="H39" s="3">
        <v>3.32E-2</v>
      </c>
      <c r="I39">
        <v>1.5638408335741112</v>
      </c>
      <c r="J39" s="3">
        <v>6.1060000000000003E-2</v>
      </c>
      <c r="K39" s="3">
        <v>0.69489999999999996</v>
      </c>
      <c r="L39">
        <v>1.5081199999999999</v>
      </c>
      <c r="M39" s="3">
        <v>9.2879681712168968E-2</v>
      </c>
      <c r="N39" s="4">
        <v>9.947846247610441E-2</v>
      </c>
      <c r="O39" s="4">
        <v>1.37983089579902E-2</v>
      </c>
    </row>
    <row r="40" spans="1:15" x14ac:dyDescent="0.25">
      <c r="A40" s="1">
        <v>40238</v>
      </c>
      <c r="D40" s="3">
        <v>1.1944728160497145E-2</v>
      </c>
      <c r="E40">
        <v>220.03386544558546</v>
      </c>
      <c r="F40">
        <v>246.13</v>
      </c>
      <c r="G40" s="3">
        <v>6.0599999999999994E-2</v>
      </c>
      <c r="H40" s="3">
        <v>3.2400000000000005E-2</v>
      </c>
      <c r="I40">
        <v>1.585424311101518</v>
      </c>
      <c r="J40" s="3">
        <v>5.8929999999999996E-2</v>
      </c>
      <c r="K40" s="3">
        <v>0.69489999999999996</v>
      </c>
      <c r="L40">
        <v>1.57291</v>
      </c>
      <c r="M40" s="3">
        <v>5.146874215415527E-2</v>
      </c>
      <c r="N40" s="4">
        <v>9.9080111800511489E-2</v>
      </c>
      <c r="O40" s="4">
        <v>1.36567375748755E-2</v>
      </c>
    </row>
    <row r="41" spans="1:15" x14ac:dyDescent="0.25">
      <c r="A41" s="1">
        <v>40269</v>
      </c>
      <c r="D41" s="3">
        <v>1.165997235198685E-2</v>
      </c>
      <c r="E41">
        <v>203.1126284390034</v>
      </c>
      <c r="F41">
        <v>255.27</v>
      </c>
      <c r="G41" s="3">
        <v>5.4600000000000003E-2</v>
      </c>
      <c r="H41" s="3">
        <v>3.2899999999999999E-2</v>
      </c>
      <c r="I41">
        <v>1.5682323445230859</v>
      </c>
      <c r="J41" s="3">
        <v>5.4349999999999996E-2</v>
      </c>
      <c r="K41" s="3">
        <v>0.65359999999999996</v>
      </c>
      <c r="L41">
        <v>1.6075900000000001</v>
      </c>
      <c r="M41" s="3">
        <v>2.8533906399235916E-2</v>
      </c>
      <c r="N41" s="4">
        <v>0.10889906889303701</v>
      </c>
      <c r="O41" s="4">
        <v>1.4971041069210701E-2</v>
      </c>
    </row>
    <row r="42" spans="1:15" x14ac:dyDescent="0.25">
      <c r="A42" s="1">
        <v>40299</v>
      </c>
      <c r="D42" s="3">
        <v>1.2121731128247028E-2</v>
      </c>
      <c r="E42">
        <v>202.72697268520704</v>
      </c>
      <c r="F42">
        <v>249.7</v>
      </c>
      <c r="G42" s="3">
        <v>5.4299999999999994E-2</v>
      </c>
      <c r="H42" s="3">
        <v>3.0800000000000001E-2</v>
      </c>
      <c r="I42">
        <v>1.5716575527463525</v>
      </c>
      <c r="J42" s="3">
        <v>5.568E-2</v>
      </c>
      <c r="K42" s="3">
        <v>0.64480000000000004</v>
      </c>
      <c r="L42">
        <v>1.4907900000000001</v>
      </c>
      <c r="M42" s="3">
        <v>-0.14138131166569942</v>
      </c>
      <c r="N42" s="4">
        <v>9.7368222376938207E-2</v>
      </c>
      <c r="O42" s="4">
        <v>1.3476316027289098E-2</v>
      </c>
    </row>
    <row r="43" spans="1:15" x14ac:dyDescent="0.25">
      <c r="A43" s="1">
        <v>40330</v>
      </c>
      <c r="D43" s="3">
        <v>1.173976064907164E-2</v>
      </c>
      <c r="E43">
        <v>210.74701542582363</v>
      </c>
      <c r="F43">
        <v>248</v>
      </c>
      <c r="G43" s="3">
        <v>4.8499999999999995E-2</v>
      </c>
      <c r="H43" s="3">
        <v>3.1099999999999999E-2</v>
      </c>
      <c r="I43">
        <v>1.5859051495310565</v>
      </c>
      <c r="J43" s="3">
        <v>5.6129999999999999E-2</v>
      </c>
      <c r="K43" s="3">
        <v>0.66220000000000001</v>
      </c>
      <c r="L43">
        <v>1.4999400000000001</v>
      </c>
      <c r="M43" s="3">
        <v>2.2441530350141903E-2</v>
      </c>
      <c r="N43" s="4">
        <v>9.71963200978926E-2</v>
      </c>
      <c r="O43" s="4">
        <v>1.3493908687054601E-2</v>
      </c>
    </row>
    <row r="44" spans="1:15" x14ac:dyDescent="0.25">
      <c r="A44" s="1">
        <v>40360</v>
      </c>
      <c r="D44" s="3">
        <v>1.1698008603393484E-2</v>
      </c>
      <c r="E44">
        <v>198.31318858986785</v>
      </c>
      <c r="F44">
        <v>249.2</v>
      </c>
      <c r="G44" s="3">
        <v>5.5300000000000002E-2</v>
      </c>
      <c r="H44" s="3">
        <v>2.9900000000000003E-2</v>
      </c>
      <c r="I44">
        <v>1.5799781268466497</v>
      </c>
      <c r="J44" s="3">
        <v>4.8830000000000005E-2</v>
      </c>
      <c r="K44" s="3">
        <v>0.65869999999999995</v>
      </c>
      <c r="L44">
        <v>1.55732</v>
      </c>
      <c r="M44" s="3">
        <v>4.3897924104191556E-2</v>
      </c>
      <c r="N44" s="4">
        <v>9.6372689638155401E-2</v>
      </c>
      <c r="O44" s="4">
        <v>1.3400816923848501E-2</v>
      </c>
    </row>
    <row r="45" spans="1:15" x14ac:dyDescent="0.25">
      <c r="A45" s="1">
        <v>40391</v>
      </c>
      <c r="D45" s="3">
        <v>1.2091988171697956E-2</v>
      </c>
      <c r="E45">
        <v>206.22055474558451</v>
      </c>
      <c r="F45">
        <v>255.47</v>
      </c>
      <c r="G45" s="3">
        <v>5.3099999999999994E-2</v>
      </c>
      <c r="H45" s="3">
        <v>3.0099999999999998E-2</v>
      </c>
      <c r="I45">
        <v>1.6207344474090717</v>
      </c>
      <c r="J45" s="3">
        <v>4.7480000000000001E-2</v>
      </c>
      <c r="K45" s="3">
        <v>0.64600000000000002</v>
      </c>
      <c r="L45">
        <v>1.27244</v>
      </c>
      <c r="M45" s="3">
        <v>-8.9043698543381899E-2</v>
      </c>
      <c r="N45" s="4">
        <v>9.9329884059453005E-2</v>
      </c>
      <c r="O45" s="4">
        <v>1.3842655788879299E-2</v>
      </c>
    </row>
    <row r="46" spans="1:15" x14ac:dyDescent="0.25">
      <c r="A46" s="1">
        <v>40422</v>
      </c>
      <c r="D46" s="3">
        <v>1.1057407080890451E-2</v>
      </c>
      <c r="E46">
        <v>205.19516754103458</v>
      </c>
      <c r="F46">
        <v>252.34</v>
      </c>
      <c r="G46" s="3">
        <v>4.9599999999999998E-2</v>
      </c>
      <c r="H46" s="3">
        <v>2.9100000000000001E-2</v>
      </c>
      <c r="I46">
        <v>1.631464277621878</v>
      </c>
      <c r="J46" s="3">
        <v>4.7279999999999996E-2</v>
      </c>
      <c r="K46" s="3">
        <v>0.65980000000000005</v>
      </c>
      <c r="L46">
        <v>1.4239200000000001</v>
      </c>
      <c r="M46" s="3">
        <v>0.11192992213570629</v>
      </c>
      <c r="N46" s="4">
        <v>9.7265024260755797E-2</v>
      </c>
      <c r="O46" s="4">
        <v>1.35274084769244E-2</v>
      </c>
    </row>
    <row r="47" spans="1:15" x14ac:dyDescent="0.25">
      <c r="A47" s="1">
        <v>40452</v>
      </c>
      <c r="D47" s="3">
        <v>1.0311526888014153E-2</v>
      </c>
      <c r="E47">
        <v>213.90555471766538</v>
      </c>
      <c r="F47">
        <v>252.05</v>
      </c>
      <c r="G47" s="3">
        <v>4.5999999999999999E-2</v>
      </c>
      <c r="H47" s="3">
        <v>2.8500000000000001E-2</v>
      </c>
      <c r="I47">
        <v>1.6352707478781314</v>
      </c>
      <c r="J47" s="3">
        <v>4.521E-2</v>
      </c>
      <c r="K47" s="3">
        <v>0.65649999999999997</v>
      </c>
      <c r="L47">
        <v>1.7824599999999999</v>
      </c>
      <c r="M47" s="3">
        <v>1.8256846317369114E-2</v>
      </c>
      <c r="N47" s="4">
        <v>0.10647724784525099</v>
      </c>
      <c r="O47" s="4">
        <v>1.47991541500245E-2</v>
      </c>
    </row>
    <row r="48" spans="1:15" x14ac:dyDescent="0.25">
      <c r="A48" s="1">
        <v>40483</v>
      </c>
      <c r="D48" s="3">
        <v>1.0481520259799029E-2</v>
      </c>
      <c r="E48">
        <v>202.48643942111528</v>
      </c>
      <c r="F48">
        <v>255.44</v>
      </c>
      <c r="G48" s="3">
        <v>5.3399999999999996E-2</v>
      </c>
      <c r="H48" s="3">
        <v>2.69E-2</v>
      </c>
      <c r="I48">
        <v>1.6541932709878535</v>
      </c>
      <c r="J48" s="3">
        <v>4.9030000000000004E-2</v>
      </c>
      <c r="K48" s="3">
        <v>0.64051871599999999</v>
      </c>
      <c r="L48">
        <v>2.4769899999999998</v>
      </c>
      <c r="M48" s="3">
        <v>3.2911703303450723E-2</v>
      </c>
      <c r="N48" s="4">
        <v>0.11235304276816499</v>
      </c>
      <c r="O48" s="4">
        <v>1.5533766376932202E-2</v>
      </c>
    </row>
    <row r="49" spans="1:15" x14ac:dyDescent="0.25">
      <c r="A49" s="1">
        <v>40513</v>
      </c>
      <c r="D49" s="3">
        <v>8.8504451239288188E-3</v>
      </c>
      <c r="E49">
        <v>205.63098471007723</v>
      </c>
      <c r="F49">
        <v>261.69</v>
      </c>
      <c r="G49" s="3">
        <v>5.67E-2</v>
      </c>
      <c r="H49" s="3">
        <v>2.7200000000000002E-2</v>
      </c>
      <c r="I49">
        <v>1.5900033479236673</v>
      </c>
      <c r="J49" s="3">
        <v>5.2929999999999998E-2</v>
      </c>
      <c r="K49" s="3">
        <v>0.65380000000000005</v>
      </c>
      <c r="L49">
        <v>1.8805499999999999</v>
      </c>
      <c r="M49" s="3">
        <v>8.6434431102128118E-2</v>
      </c>
      <c r="N49" s="4">
        <v>0.11307590351432699</v>
      </c>
      <c r="O49" s="4">
        <v>1.56299542934135E-2</v>
      </c>
    </row>
    <row r="50" spans="1:15" x14ac:dyDescent="0.25">
      <c r="A50" s="1">
        <v>40544</v>
      </c>
      <c r="D50" s="3">
        <v>9.2936272693834431E-3</v>
      </c>
      <c r="E50">
        <v>212.4</v>
      </c>
      <c r="F50">
        <v>267.67</v>
      </c>
      <c r="G50" s="3">
        <v>4.9400000000000006E-2</v>
      </c>
      <c r="H50" s="3">
        <v>2.6600000000000002E-2</v>
      </c>
      <c r="I50">
        <v>1.6120627251781776</v>
      </c>
      <c r="J50" s="3">
        <v>5.3179999999999998E-2</v>
      </c>
      <c r="K50" s="3">
        <v>0.66720000000000002</v>
      </c>
      <c r="L50">
        <v>1.4974000000000001</v>
      </c>
      <c r="M50" s="3">
        <v>8.8640840446487443E-3</v>
      </c>
      <c r="N50" s="4">
        <v>0.113822331312807</v>
      </c>
      <c r="O50" s="4">
        <v>1.56689613489671E-2</v>
      </c>
    </row>
    <row r="51" spans="1:15" x14ac:dyDescent="0.25">
      <c r="A51" s="1">
        <v>40575</v>
      </c>
      <c r="D51" s="3">
        <v>9.3706929648090243E-3</v>
      </c>
      <c r="E51">
        <v>218.5</v>
      </c>
      <c r="F51">
        <v>287</v>
      </c>
      <c r="G51" s="3">
        <v>5.0799999999999998E-2</v>
      </c>
      <c r="H51" s="3">
        <v>2.58E-2</v>
      </c>
      <c r="I51">
        <v>1.6176722187949824</v>
      </c>
      <c r="J51" s="3">
        <v>5.4980000000000001E-2</v>
      </c>
      <c r="K51" s="3">
        <v>0.65720000000000001</v>
      </c>
      <c r="L51">
        <v>1.6033599999999999</v>
      </c>
      <c r="M51" s="3">
        <v>5.1849441371081474E-2</v>
      </c>
      <c r="N51" s="4">
        <v>0.107758112807281</v>
      </c>
      <c r="O51" s="4">
        <v>1.47720310316297E-2</v>
      </c>
    </row>
    <row r="52" spans="1:15" x14ac:dyDescent="0.25">
      <c r="A52" s="1">
        <v>40603</v>
      </c>
      <c r="D52" s="3">
        <v>9.2463567897566011E-3</v>
      </c>
      <c r="E52">
        <v>228.6</v>
      </c>
      <c r="F52">
        <v>291.37</v>
      </c>
      <c r="G52" s="3">
        <v>5.28E-2</v>
      </c>
      <c r="H52" s="3">
        <v>2.7200000000000002E-2</v>
      </c>
      <c r="I52">
        <v>1.6312208919558169</v>
      </c>
      <c r="J52" s="3">
        <v>5.4659999999999993E-2</v>
      </c>
      <c r="K52" s="3">
        <v>0.65300000000000002</v>
      </c>
      <c r="L52">
        <v>1.5035099999999999</v>
      </c>
      <c r="M52" s="3">
        <v>0.10054656079199753</v>
      </c>
      <c r="N52" s="4">
        <v>0.11049617039880501</v>
      </c>
      <c r="O52" s="4">
        <v>1.5090263467420499E-2</v>
      </c>
    </row>
    <row r="53" spans="1:15" x14ac:dyDescent="0.25">
      <c r="A53" s="1">
        <v>40634</v>
      </c>
      <c r="D53" s="3">
        <v>8.6674942143051218E-3</v>
      </c>
      <c r="E53">
        <v>218.9</v>
      </c>
      <c r="F53">
        <v>293.81</v>
      </c>
      <c r="G53" s="3">
        <v>5.04E-2</v>
      </c>
      <c r="H53" s="3">
        <v>2.3E-2</v>
      </c>
      <c r="I53">
        <v>1.6492461494696631</v>
      </c>
      <c r="J53" s="3">
        <v>5.4269999999999999E-2</v>
      </c>
      <c r="K53" s="3">
        <v>0.63549999999999995</v>
      </c>
      <c r="L53">
        <v>1.4999400000000001</v>
      </c>
      <c r="M53" s="3">
        <v>6.7559970014992574E-2</v>
      </c>
      <c r="N53" s="4">
        <v>0.10943482053317399</v>
      </c>
      <c r="O53" s="4">
        <v>1.4849047710822301E-2</v>
      </c>
    </row>
    <row r="54" spans="1:15" x14ac:dyDescent="0.25">
      <c r="A54" s="1">
        <v>40664</v>
      </c>
      <c r="D54" s="3">
        <v>9.4261650562616987E-3</v>
      </c>
      <c r="E54">
        <v>227.1</v>
      </c>
      <c r="F54">
        <v>297</v>
      </c>
      <c r="G54" s="3">
        <v>5.1200000000000002E-2</v>
      </c>
      <c r="H54" s="3">
        <v>2.2400000000000003E-2</v>
      </c>
      <c r="I54">
        <v>1.6383541021303698</v>
      </c>
      <c r="J54" s="3">
        <v>5.1470000000000002E-2</v>
      </c>
      <c r="K54" s="3">
        <v>0.64200000000000002</v>
      </c>
      <c r="L54">
        <v>1.54613</v>
      </c>
      <c r="M54" s="3">
        <v>-9.8569296936715553E-2</v>
      </c>
      <c r="N54" s="4">
        <v>0.11281184727344699</v>
      </c>
      <c r="O54" s="4">
        <v>1.52158695590216E-2</v>
      </c>
    </row>
    <row r="55" spans="1:15" x14ac:dyDescent="0.25">
      <c r="A55" s="1">
        <v>40695</v>
      </c>
      <c r="D55" s="3">
        <v>8.6533187090124062E-3</v>
      </c>
      <c r="E55">
        <v>226.9</v>
      </c>
      <c r="F55">
        <v>298.14</v>
      </c>
      <c r="G55" s="3">
        <v>4.9200000000000001E-2</v>
      </c>
      <c r="H55" s="3">
        <v>2.2499999999999999E-2</v>
      </c>
      <c r="I55">
        <v>1.7003913564075572</v>
      </c>
      <c r="J55" s="3">
        <v>5.0500000000000003E-2</v>
      </c>
      <c r="K55" s="3">
        <v>0.62649768400000005</v>
      </c>
      <c r="L55">
        <v>1.27244</v>
      </c>
      <c r="M55" s="3">
        <v>-7.0886075949367092E-2</v>
      </c>
      <c r="N55" s="4">
        <v>0.116715913735184</v>
      </c>
      <c r="O55" s="4">
        <v>1.5638833962614701E-2</v>
      </c>
    </row>
    <row r="56" spans="1:15" x14ac:dyDescent="0.25">
      <c r="A56" s="1">
        <v>40725</v>
      </c>
      <c r="D56" s="3">
        <v>8.6990490511851381E-3</v>
      </c>
      <c r="E56">
        <v>210.4</v>
      </c>
      <c r="F56">
        <v>301.02999999999997</v>
      </c>
      <c r="G56" s="3">
        <v>5.2699999999999997E-2</v>
      </c>
      <c r="H56" s="3">
        <v>2.3599999999999999E-2</v>
      </c>
      <c r="I56">
        <v>1.7115441662151099</v>
      </c>
      <c r="J56" s="3">
        <v>4.8709999999999996E-2</v>
      </c>
      <c r="K56" s="3">
        <v>0.61560000000000004</v>
      </c>
      <c r="L56">
        <v>1.42876</v>
      </c>
      <c r="M56" s="3">
        <v>2.9343953049675241E-3</v>
      </c>
      <c r="N56" s="4">
        <v>0.11413134529237301</v>
      </c>
      <c r="O56" s="4">
        <v>1.5186081944094701E-2</v>
      </c>
    </row>
    <row r="57" spans="1:15" x14ac:dyDescent="0.25">
      <c r="A57" s="1">
        <v>40756</v>
      </c>
      <c r="D57" s="3">
        <v>8.4480472958405103E-3</v>
      </c>
      <c r="E57">
        <v>225.7</v>
      </c>
      <c r="F57">
        <v>302.93</v>
      </c>
      <c r="G57" s="3">
        <v>5.6100000000000004E-2</v>
      </c>
      <c r="H57" s="3">
        <v>2.06E-2</v>
      </c>
      <c r="I57">
        <v>1.7334289180544833</v>
      </c>
      <c r="J57" s="3">
        <v>4.6150000000000004E-2</v>
      </c>
      <c r="K57" s="3">
        <v>0.59709999999999996</v>
      </c>
      <c r="L57">
        <v>1.81901</v>
      </c>
      <c r="M57" s="3">
        <v>-7.1995820271682345E-2</v>
      </c>
      <c r="N57" s="4">
        <v>0.109469065255192</v>
      </c>
      <c r="O57" s="4">
        <v>1.4466326522144699E-2</v>
      </c>
    </row>
    <row r="58" spans="1:15" x14ac:dyDescent="0.25">
      <c r="A58" s="1">
        <v>40787</v>
      </c>
      <c r="D58" s="3">
        <v>8.1460994284287373E-3</v>
      </c>
      <c r="E58">
        <v>222.9</v>
      </c>
      <c r="F58">
        <v>308.33999999999997</v>
      </c>
      <c r="G58" s="3">
        <v>5.4900000000000004E-2</v>
      </c>
      <c r="H58" s="3">
        <v>2.1299999999999999E-2</v>
      </c>
      <c r="I58">
        <v>1.7529727278105343</v>
      </c>
      <c r="J58" s="3">
        <v>4.9449999999999994E-2</v>
      </c>
      <c r="K58" s="3">
        <v>0.60409999999999997</v>
      </c>
      <c r="L58">
        <v>2.5211600000000001</v>
      </c>
      <c r="M58" s="3">
        <v>-0.10820853507487894</v>
      </c>
      <c r="N58" s="4">
        <v>0.109035739351542</v>
      </c>
      <c r="O58" s="4">
        <v>1.4312293684376601E-2</v>
      </c>
    </row>
    <row r="59" spans="1:15" x14ac:dyDescent="0.25">
      <c r="A59" s="1">
        <v>40817</v>
      </c>
      <c r="D59" s="3">
        <v>7.956483184428138E-3</v>
      </c>
      <c r="E59">
        <v>233.7</v>
      </c>
      <c r="F59">
        <v>318.77</v>
      </c>
      <c r="G59" s="3">
        <v>5.4400000000000004E-2</v>
      </c>
      <c r="H59" s="3">
        <v>2.3199999999999998E-2</v>
      </c>
      <c r="I59">
        <v>1.7698141976861166</v>
      </c>
      <c r="J59" s="3">
        <v>4.5400000000000003E-2</v>
      </c>
      <c r="K59" s="3">
        <v>0.61529999999999996</v>
      </c>
      <c r="L59">
        <v>1.8805499999999999</v>
      </c>
      <c r="M59" s="3">
        <v>0.17664141414141407</v>
      </c>
      <c r="N59" s="4">
        <v>0.10191963658306699</v>
      </c>
      <c r="O59" s="4">
        <v>1.3293915008534401E-2</v>
      </c>
    </row>
    <row r="60" spans="1:15" x14ac:dyDescent="0.25">
      <c r="A60" s="1">
        <v>40848</v>
      </c>
      <c r="D60" s="3">
        <v>8.0273392254466801E-3</v>
      </c>
      <c r="E60">
        <v>226.6</v>
      </c>
      <c r="F60">
        <v>326.25</v>
      </c>
      <c r="G60" s="3">
        <v>5.3099999999999994E-2</v>
      </c>
      <c r="H60" s="3">
        <v>2.1299999999999999E-2</v>
      </c>
      <c r="I60">
        <v>1.7462376092958156</v>
      </c>
      <c r="J60" s="3">
        <v>4.512E-2</v>
      </c>
      <c r="K60" s="3">
        <v>0.62552764034332131</v>
      </c>
      <c r="L60">
        <v>1.91408</v>
      </c>
      <c r="M60" s="3">
        <v>7.6939585792467027E-2</v>
      </c>
      <c r="N60" s="4">
        <v>0.103039623911253</v>
      </c>
      <c r="O60" s="4">
        <v>1.3370589386527999E-2</v>
      </c>
    </row>
    <row r="61" spans="1:15" x14ac:dyDescent="0.25">
      <c r="A61" s="1">
        <v>40878</v>
      </c>
      <c r="D61" s="3">
        <v>7.2646657523590822E-3</v>
      </c>
      <c r="E61">
        <v>231.1</v>
      </c>
      <c r="F61">
        <v>338.97</v>
      </c>
      <c r="G61" s="3">
        <v>5.9299999999999999E-2</v>
      </c>
      <c r="H61" s="3">
        <v>2.0799999999999999E-2</v>
      </c>
      <c r="I61">
        <v>1.7339949332368236</v>
      </c>
      <c r="J61" s="3">
        <v>4.3800000000000006E-2</v>
      </c>
      <c r="K61" s="3">
        <v>0.66592320599999999</v>
      </c>
      <c r="L61">
        <v>2.0060500000000001</v>
      </c>
      <c r="M61" s="3">
        <v>-1.5245117576723807E-2</v>
      </c>
      <c r="N61" s="4">
        <v>0.102411312417023</v>
      </c>
      <c r="O61" s="4">
        <v>1.3193769273309099E-2</v>
      </c>
    </row>
    <row r="62" spans="1:15" x14ac:dyDescent="0.25">
      <c r="A62" s="2">
        <v>40909</v>
      </c>
      <c r="D62" s="3">
        <v>7.5833134293292843E-3</v>
      </c>
      <c r="E62">
        <v>233.2</v>
      </c>
      <c r="F62">
        <v>348.16</v>
      </c>
      <c r="G62" s="4">
        <v>6.4699999999999994E-2</v>
      </c>
      <c r="H62" s="4">
        <v>1.8100000000000002E-2</v>
      </c>
      <c r="I62" s="5">
        <v>1.7205144458785524</v>
      </c>
      <c r="J62" s="3">
        <v>4.444E-2</v>
      </c>
      <c r="K62" s="3">
        <v>0.65817303599999999</v>
      </c>
      <c r="L62" s="5">
        <v>2.1248399999999998</v>
      </c>
      <c r="M62" s="3">
        <v>-3.5414347870079362E-3</v>
      </c>
      <c r="N62" s="4">
        <v>0.109409496181141</v>
      </c>
      <c r="O62" s="4">
        <v>1.4061293512492601E-2</v>
      </c>
    </row>
    <row r="63" spans="1:15" x14ac:dyDescent="0.25">
      <c r="A63" s="1">
        <v>40940</v>
      </c>
      <c r="D63" s="3">
        <v>7.851905994607675E-3</v>
      </c>
      <c r="E63">
        <v>237.9</v>
      </c>
      <c r="F63">
        <v>366.21</v>
      </c>
      <c r="G63" s="3">
        <v>6.3600000000000004E-2</v>
      </c>
      <c r="H63" s="3">
        <v>2.2499999999999999E-2</v>
      </c>
      <c r="I63">
        <v>1.6841688970858357</v>
      </c>
      <c r="J63" s="3">
        <v>4.1690000000000005E-2</v>
      </c>
      <c r="K63" s="3">
        <v>0.67052995400000004</v>
      </c>
      <c r="L63">
        <v>1.80342</v>
      </c>
      <c r="M63" s="3">
        <v>8.7225832656376817E-2</v>
      </c>
      <c r="N63" s="4">
        <v>0.11196031915979701</v>
      </c>
      <c r="O63" s="4">
        <v>1.4358267986203901E-2</v>
      </c>
    </row>
    <row r="64" spans="1:15" x14ac:dyDescent="0.25">
      <c r="A64" s="1">
        <v>40969</v>
      </c>
      <c r="D64" s="3">
        <v>6.9964373854322472E-3</v>
      </c>
      <c r="E64">
        <v>260.10000000000002</v>
      </c>
      <c r="F64">
        <v>380.07</v>
      </c>
      <c r="G64" s="3">
        <v>6.3600000000000004E-2</v>
      </c>
      <c r="H64" s="3">
        <v>2.4300000000000002E-2</v>
      </c>
      <c r="I64">
        <v>1.6946260174062726</v>
      </c>
      <c r="J64" s="3">
        <v>4.1389999999999996E-2</v>
      </c>
      <c r="K64" s="3">
        <v>0.64870364411572923</v>
      </c>
      <c r="L64">
        <v>1.52803</v>
      </c>
      <c r="M64" s="3">
        <v>-3.7825721490613591E-2</v>
      </c>
      <c r="N64" s="4">
        <v>0.112376872770189</v>
      </c>
      <c r="O64" s="4">
        <v>1.43849480732871E-2</v>
      </c>
    </row>
    <row r="65" spans="1:15" x14ac:dyDescent="0.25">
      <c r="A65" s="1">
        <v>41000</v>
      </c>
      <c r="D65" s="3">
        <v>6.6415275432576033E-3</v>
      </c>
      <c r="E65">
        <v>237.9</v>
      </c>
      <c r="F65">
        <v>387.21</v>
      </c>
      <c r="G65" s="3">
        <v>6.25E-2</v>
      </c>
      <c r="H65" s="3">
        <v>2.23E-2</v>
      </c>
      <c r="I65">
        <v>1.6788882339939586</v>
      </c>
      <c r="J65" s="3">
        <v>4.0530000000000004E-2</v>
      </c>
      <c r="K65" s="3">
        <v>0.65461859845785164</v>
      </c>
      <c r="L65">
        <v>1.5807199999999999</v>
      </c>
      <c r="M65" s="3">
        <v>1.7957678120753336E-2</v>
      </c>
      <c r="N65" s="4">
        <v>0.110647803171058</v>
      </c>
      <c r="O65" s="4">
        <v>1.4153325246782301E-2</v>
      </c>
    </row>
    <row r="66" spans="1:15" x14ac:dyDescent="0.25">
      <c r="A66" s="1">
        <v>41030</v>
      </c>
      <c r="D66" s="3">
        <v>7.1505600855176618E-3</v>
      </c>
      <c r="E66">
        <v>248.6</v>
      </c>
      <c r="F66">
        <v>395.17</v>
      </c>
      <c r="G66" s="3">
        <v>6.4199999999999993E-2</v>
      </c>
      <c r="H66" s="3">
        <v>2.0299999999999999E-2</v>
      </c>
      <c r="I66">
        <v>1.7490707138974186</v>
      </c>
      <c r="J66" s="3">
        <v>4.129E-2</v>
      </c>
      <c r="K66" s="3">
        <v>0.64578898071363422</v>
      </c>
      <c r="L66">
        <v>2.18262</v>
      </c>
      <c r="M66" s="3">
        <v>-0.17488318870983124</v>
      </c>
      <c r="N66" s="4">
        <v>0.109623535754259</v>
      </c>
      <c r="O66" s="4">
        <v>1.3998585214602798E-2</v>
      </c>
    </row>
    <row r="67" spans="1:15" x14ac:dyDescent="0.25">
      <c r="A67" s="1">
        <v>41061</v>
      </c>
      <c r="D67" s="3">
        <v>7.7999697077880369E-3</v>
      </c>
      <c r="E67">
        <v>251</v>
      </c>
      <c r="F67">
        <v>391.9</v>
      </c>
      <c r="G67" s="3">
        <v>6.5099999999999991E-2</v>
      </c>
      <c r="H67" s="3">
        <v>2.0400000000000001E-2</v>
      </c>
      <c r="I67">
        <v>1.7320138667285545</v>
      </c>
      <c r="J67" s="3">
        <v>3.9339999999999993E-2</v>
      </c>
      <c r="K67" s="3">
        <v>0.66394069436775915</v>
      </c>
      <c r="L67">
        <v>1.8650100000000001</v>
      </c>
      <c r="M67" s="3">
        <v>-1.8143996301860713E-2</v>
      </c>
      <c r="N67" s="4">
        <v>0.110051156055561</v>
      </c>
      <c r="O67" s="4">
        <v>1.40507434062102E-2</v>
      </c>
    </row>
    <row r="68" spans="1:15" x14ac:dyDescent="0.25">
      <c r="A68" s="1">
        <v>41091</v>
      </c>
      <c r="D68" s="3">
        <v>6.7819460029505977E-3</v>
      </c>
      <c r="E68">
        <v>239.9</v>
      </c>
      <c r="F68">
        <v>389.14</v>
      </c>
      <c r="G68" s="3">
        <v>6.4100000000000004E-2</v>
      </c>
      <c r="H68" s="3">
        <v>2.0400000000000001E-2</v>
      </c>
      <c r="I68">
        <v>1.7165878343191865</v>
      </c>
      <c r="J68" s="3">
        <v>3.5439999999999999E-2</v>
      </c>
      <c r="K68" s="3">
        <v>0.65042392289696827</v>
      </c>
      <c r="L68">
        <v>1.69221</v>
      </c>
      <c r="M68" s="3">
        <v>3.6487758945386167E-2</v>
      </c>
      <c r="N68" s="4">
        <v>0.112007437211755</v>
      </c>
      <c r="O68" s="4">
        <v>1.42806334608599E-2</v>
      </c>
    </row>
    <row r="69" spans="1:15" x14ac:dyDescent="0.25">
      <c r="A69" s="1">
        <v>41122</v>
      </c>
      <c r="D69" s="3">
        <v>6.7601681003020943E-3</v>
      </c>
      <c r="E69">
        <v>246.5</v>
      </c>
      <c r="F69">
        <v>387.54</v>
      </c>
      <c r="G69" s="3">
        <v>6.2E-2</v>
      </c>
      <c r="H69" s="3">
        <v>2.2000000000000002E-2</v>
      </c>
      <c r="I69">
        <v>1.7149619904471565</v>
      </c>
      <c r="J69" s="3">
        <v>3.5290000000000002E-2</v>
      </c>
      <c r="K69" s="3">
        <v>0.64598968277418711</v>
      </c>
      <c r="L69">
        <v>1.4937</v>
      </c>
      <c r="M69" s="3">
        <v>9.5503066091301339E-2</v>
      </c>
      <c r="N69" s="4">
        <v>0.112383483191311</v>
      </c>
      <c r="O69" s="4">
        <v>1.4290314778050801E-2</v>
      </c>
    </row>
    <row r="70" spans="1:15" x14ac:dyDescent="0.25">
      <c r="A70" s="1">
        <v>41153</v>
      </c>
      <c r="D70" s="3">
        <v>7.229082298443856E-3</v>
      </c>
      <c r="E70">
        <v>238.4</v>
      </c>
      <c r="F70">
        <v>392.14</v>
      </c>
      <c r="G70" s="3">
        <v>5.8499999999999996E-2</v>
      </c>
      <c r="H70" s="3">
        <v>2.1899999999999999E-2</v>
      </c>
      <c r="I70">
        <v>1.7578542219646067</v>
      </c>
      <c r="J70" s="3">
        <v>3.4359999999999995E-2</v>
      </c>
      <c r="K70" s="3">
        <v>0.62394211061838478</v>
      </c>
      <c r="L70">
        <v>1.48177</v>
      </c>
      <c r="M70" s="3">
        <v>-4.4366124183684061E-2</v>
      </c>
      <c r="N70" s="4">
        <v>0.116343171518764</v>
      </c>
      <c r="O70" s="4">
        <v>1.4740114917980799E-2</v>
      </c>
    </row>
    <row r="71" spans="1:15" x14ac:dyDescent="0.25">
      <c r="A71" s="1">
        <v>41183</v>
      </c>
      <c r="D71" s="3">
        <v>6.8319200934463089E-3</v>
      </c>
      <c r="E71">
        <v>249.6</v>
      </c>
      <c r="F71">
        <v>397.59</v>
      </c>
      <c r="G71" s="3">
        <v>6.2100000000000002E-2</v>
      </c>
      <c r="H71" s="3">
        <v>2.12E-2</v>
      </c>
      <c r="I71">
        <v>1.7587273219795181</v>
      </c>
      <c r="J71" s="3">
        <v>3.2959999999999996E-2</v>
      </c>
      <c r="K71" s="3">
        <v>0.62608086288874154</v>
      </c>
      <c r="L71">
        <v>1.2981400000000001</v>
      </c>
      <c r="M71" s="3">
        <v>-6.454062262718302E-2</v>
      </c>
      <c r="N71" s="4">
        <v>0.11967942360356201</v>
      </c>
      <c r="O71" s="4">
        <v>1.5096519253028599E-2</v>
      </c>
    </row>
    <row r="72" spans="1:15" x14ac:dyDescent="0.25">
      <c r="A72" s="1">
        <v>41214</v>
      </c>
      <c r="D72" s="3">
        <v>6.4006170670058348E-3</v>
      </c>
      <c r="E72">
        <v>251.3</v>
      </c>
      <c r="F72">
        <v>405.92</v>
      </c>
      <c r="G72" s="3">
        <v>6.2300000000000001E-2</v>
      </c>
      <c r="H72" s="3">
        <v>2.12E-2</v>
      </c>
      <c r="I72">
        <v>1.74835771308544</v>
      </c>
      <c r="J72" s="3">
        <v>3.3790000000000001E-2</v>
      </c>
      <c r="K72" s="3">
        <v>0.66067376180048587</v>
      </c>
      <c r="L72">
        <v>1.4104300000000001</v>
      </c>
      <c r="M72" s="3">
        <v>3.0960111317254197E-2</v>
      </c>
      <c r="N72" s="4">
        <v>0.121839241530801</v>
      </c>
      <c r="O72" s="4">
        <v>1.53159742886095E-2</v>
      </c>
    </row>
    <row r="73" spans="1:15" x14ac:dyDescent="0.25">
      <c r="A73" s="1">
        <v>41244</v>
      </c>
      <c r="D73" s="3">
        <v>6.2933614437400394E-3</v>
      </c>
      <c r="E73">
        <v>247.7</v>
      </c>
      <c r="F73">
        <v>408.73</v>
      </c>
      <c r="G73" s="3">
        <v>6.2600000000000003E-2</v>
      </c>
      <c r="H73" s="3">
        <v>2.1299999999999999E-2</v>
      </c>
      <c r="I73">
        <v>1.7699176083427985</v>
      </c>
      <c r="J73" s="3">
        <v>3.4439999999999998E-2</v>
      </c>
      <c r="K73" s="3">
        <v>0.64704475437044195</v>
      </c>
      <c r="L73">
        <v>1.292</v>
      </c>
      <c r="M73" s="3">
        <v>3.2729726689911108E-2</v>
      </c>
      <c r="N73" s="4">
        <v>0.120833591236865</v>
      </c>
      <c r="O73" s="4">
        <v>1.51181178956982E-2</v>
      </c>
    </row>
    <row r="74" spans="1:15" x14ac:dyDescent="0.25">
      <c r="A74" s="1">
        <v>41275</v>
      </c>
      <c r="D74" s="3">
        <v>5.8762872933168534E-3</v>
      </c>
      <c r="E74">
        <v>253.3</v>
      </c>
      <c r="F74">
        <v>415.17</v>
      </c>
      <c r="G74" s="3">
        <v>6.2699999999999992E-2</v>
      </c>
      <c r="H74" s="3">
        <v>2.1400000000000002E-2</v>
      </c>
      <c r="I74">
        <v>1.8048339114102792</v>
      </c>
      <c r="J74" s="3">
        <v>3.601E-2</v>
      </c>
      <c r="K74" s="3">
        <v>0.6474590669324406</v>
      </c>
      <c r="L74">
        <v>1.3996599999999999</v>
      </c>
      <c r="M74" s="3">
        <v>6.1751252450446548E-2</v>
      </c>
      <c r="N74" s="4">
        <v>0.117988525822878</v>
      </c>
      <c r="O74" s="4">
        <v>1.46543608321845E-2</v>
      </c>
    </row>
    <row r="75" spans="1:15" x14ac:dyDescent="0.25">
      <c r="A75" s="1">
        <v>41306</v>
      </c>
      <c r="D75" s="3">
        <v>6.3271664099946653E-3</v>
      </c>
      <c r="E75">
        <v>254</v>
      </c>
      <c r="F75">
        <v>422.84</v>
      </c>
      <c r="G75" s="3">
        <v>6.3299999999999995E-2</v>
      </c>
      <c r="H75" s="3">
        <v>2.1400000000000002E-2</v>
      </c>
      <c r="I75">
        <v>1.8545001742267408</v>
      </c>
      <c r="J75" s="3">
        <v>3.8339999999999999E-2</v>
      </c>
      <c r="K75" s="3">
        <v>0.62926820452031862</v>
      </c>
      <c r="L75">
        <v>1.6261099999999999</v>
      </c>
      <c r="M75" s="3">
        <v>-5.5800594932813599E-2</v>
      </c>
      <c r="N75" s="4">
        <v>0.11916591661925099</v>
      </c>
      <c r="O75" s="4">
        <v>1.4681898074541001E-2</v>
      </c>
    </row>
    <row r="76" spans="1:15" x14ac:dyDescent="0.25">
      <c r="A76" s="1">
        <v>41334</v>
      </c>
      <c r="D76" s="3">
        <v>5.4416882687073316E-3</v>
      </c>
      <c r="E76">
        <v>276.60000000000002</v>
      </c>
      <c r="F76">
        <v>442.95848799999999</v>
      </c>
      <c r="G76" s="3">
        <v>6.3600000000000004E-2</v>
      </c>
      <c r="H76" s="3">
        <v>2.06E-2</v>
      </c>
      <c r="I76">
        <v>1.8745456278164268</v>
      </c>
      <c r="J76" s="3">
        <v>3.8689999999999995E-2</v>
      </c>
      <c r="K76" s="3">
        <v>0.60576756678075816</v>
      </c>
      <c r="L76">
        <v>1.6868099999999999</v>
      </c>
      <c r="M76" s="3">
        <v>5.6273764258555209E-2</v>
      </c>
      <c r="N76" s="4">
        <v>0.11793960440965399</v>
      </c>
      <c r="O76" s="4">
        <v>1.4402172589407101E-2</v>
      </c>
    </row>
    <row r="77" spans="1:15" x14ac:dyDescent="0.25">
      <c r="A77" s="1">
        <v>41365</v>
      </c>
      <c r="D77" s="3">
        <v>5.5766518235830041E-3</v>
      </c>
      <c r="E77">
        <v>262.60000000000002</v>
      </c>
      <c r="F77">
        <v>474.14030700000001</v>
      </c>
      <c r="G77" s="3">
        <v>6.3399999999999998E-2</v>
      </c>
      <c r="H77" s="3">
        <v>2.1600000000000001E-2</v>
      </c>
      <c r="I77">
        <v>1.8589600692929036</v>
      </c>
      <c r="J77" s="3">
        <v>3.4790000000000001E-2</v>
      </c>
      <c r="K77" s="3">
        <v>0.63299026189493646</v>
      </c>
      <c r="L77">
        <v>1.4916400000000001</v>
      </c>
      <c r="M77" s="3">
        <v>-3.8774040933868249E-2</v>
      </c>
      <c r="N77" s="4">
        <v>0.12152878705124</v>
      </c>
      <c r="O77" s="4">
        <v>1.47194479282139E-2</v>
      </c>
    </row>
    <row r="78" spans="1:15" x14ac:dyDescent="0.25">
      <c r="A78" s="1">
        <v>41395</v>
      </c>
      <c r="D78" s="3">
        <v>5.6844696662744993E-3</v>
      </c>
      <c r="E78">
        <v>268.39999999999998</v>
      </c>
      <c r="F78">
        <v>474.85</v>
      </c>
      <c r="G78" s="3">
        <v>6.3200000000000006E-2</v>
      </c>
      <c r="H78" s="3">
        <v>2.1499999999999998E-2</v>
      </c>
      <c r="I78">
        <v>1.8421257433250411</v>
      </c>
      <c r="J78" s="3">
        <v>3.9219999999999998E-2</v>
      </c>
      <c r="K78" s="3">
        <v>0.64091894707809915</v>
      </c>
      <c r="L78">
        <v>1.5963499999999999</v>
      </c>
      <c r="M78" s="3">
        <v>-1.594264926171619E-2</v>
      </c>
      <c r="N78" s="4">
        <v>0.12115377931525</v>
      </c>
      <c r="O78" s="4">
        <v>1.45698703550695E-2</v>
      </c>
    </row>
    <row r="79" spans="1:15" x14ac:dyDescent="0.25">
      <c r="A79" s="1">
        <v>41426</v>
      </c>
      <c r="D79" s="3">
        <v>6.0587046731562589E-3</v>
      </c>
      <c r="E79">
        <v>269.2</v>
      </c>
      <c r="F79">
        <v>477.56</v>
      </c>
      <c r="G79" s="3">
        <v>6.2899999999999998E-2</v>
      </c>
      <c r="H79" s="3">
        <v>2.1600000000000001E-2</v>
      </c>
      <c r="I79">
        <v>1.8580125609124587</v>
      </c>
      <c r="J79" s="3">
        <v>5.0549999999999998E-2</v>
      </c>
      <c r="K79" s="3">
        <v>0.62562035268028282</v>
      </c>
      <c r="L79">
        <v>2.1808800000000002</v>
      </c>
      <c r="M79" s="3">
        <v>4.9907578558225543E-2</v>
      </c>
      <c r="N79" s="4">
        <v>0.12569834982997</v>
      </c>
      <c r="O79" s="4">
        <v>1.49674955463751E-2</v>
      </c>
    </row>
    <row r="80" spans="1:15" x14ac:dyDescent="0.25">
      <c r="A80" s="1">
        <v>41456</v>
      </c>
      <c r="D80" s="3">
        <v>6.0249706781200195E-3</v>
      </c>
      <c r="E80">
        <v>256.3</v>
      </c>
      <c r="F80">
        <v>451.352349</v>
      </c>
      <c r="G80" s="3">
        <v>6.2899999999999998E-2</v>
      </c>
      <c r="H80" s="3">
        <v>2.07E-2</v>
      </c>
      <c r="I80">
        <v>1.8770994550543136</v>
      </c>
      <c r="J80" s="3">
        <v>4.8620000000000003E-2</v>
      </c>
      <c r="K80" s="3">
        <v>0.6043066263483754</v>
      </c>
      <c r="L80">
        <v>1.8253999999999999</v>
      </c>
      <c r="M80" s="3">
        <v>8.7717481358740662E-2</v>
      </c>
      <c r="N80" s="4">
        <v>0.12438679591981699</v>
      </c>
      <c r="O80" s="4">
        <v>1.46868487257956E-2</v>
      </c>
    </row>
    <row r="81" spans="1:15" x14ac:dyDescent="0.25">
      <c r="A81" s="1">
        <v>41487</v>
      </c>
      <c r="D81" s="3">
        <v>6.2424641980053722E-3</v>
      </c>
      <c r="E81">
        <v>265.10000000000002</v>
      </c>
      <c r="F81">
        <v>453.108971</v>
      </c>
      <c r="G81" s="3">
        <v>6.3299999999999995E-2</v>
      </c>
      <c r="H81" s="3">
        <v>2.07E-2</v>
      </c>
      <c r="I81">
        <v>1.8619494297037595</v>
      </c>
      <c r="J81" s="3">
        <v>5.2050000000000006E-2</v>
      </c>
      <c r="K81" s="3">
        <v>0.59546174569254873</v>
      </c>
      <c r="L81">
        <v>2.1925300000000001</v>
      </c>
      <c r="M81" s="3">
        <v>2.4945253737027558E-2</v>
      </c>
      <c r="N81" s="4">
        <v>0.121014473231912</v>
      </c>
      <c r="O81" s="4">
        <v>1.41737280043518E-2</v>
      </c>
    </row>
    <row r="82" spans="1:15" x14ac:dyDescent="0.25">
      <c r="A82" s="1">
        <v>41518</v>
      </c>
      <c r="D82" s="3">
        <v>6.3574598443924364E-3</v>
      </c>
      <c r="E82">
        <v>259.7</v>
      </c>
      <c r="F82">
        <v>442.67</v>
      </c>
      <c r="G82" s="3">
        <v>6.3E-2</v>
      </c>
      <c r="H82" s="3">
        <v>2.0499999999999997E-2</v>
      </c>
      <c r="I82">
        <v>1.8497463834966386</v>
      </c>
      <c r="J82" s="3">
        <v>5.0750000000000003E-2</v>
      </c>
      <c r="K82" s="3">
        <v>0.59398998836950156</v>
      </c>
      <c r="L82">
        <v>2.0786500000000001</v>
      </c>
      <c r="M82" s="3">
        <v>-4.9419414770088314E-2</v>
      </c>
      <c r="N82" s="4">
        <v>0.11569345762153001</v>
      </c>
      <c r="O82" s="4">
        <v>1.3448493880396499E-2</v>
      </c>
    </row>
    <row r="83" spans="1:15" x14ac:dyDescent="0.25">
      <c r="A83" s="1">
        <v>41548</v>
      </c>
      <c r="D83" s="3">
        <v>6.8256772036721126E-3</v>
      </c>
      <c r="E83">
        <v>280.5</v>
      </c>
      <c r="F83">
        <v>438.14</v>
      </c>
      <c r="G83" s="3">
        <v>6.2699999999999992E-2</v>
      </c>
      <c r="H83" s="3">
        <v>2.12E-2</v>
      </c>
      <c r="I83">
        <v>1.7619035456011238</v>
      </c>
      <c r="J83" s="3">
        <v>4.9420000000000006E-2</v>
      </c>
      <c r="K83" s="3">
        <v>0.58884256109522715</v>
      </c>
      <c r="L83">
        <v>1.9745699999999999</v>
      </c>
      <c r="M83" s="3">
        <v>-5.8145216456562135E-2</v>
      </c>
      <c r="N83" s="4">
        <v>0.11674425828802</v>
      </c>
      <c r="O83" s="4">
        <v>1.34581553277505E-2</v>
      </c>
    </row>
    <row r="84" spans="1:15" x14ac:dyDescent="0.25">
      <c r="A84" s="1">
        <v>41579</v>
      </c>
      <c r="D84" s="3">
        <v>6.6810975816818533E-3</v>
      </c>
      <c r="E84">
        <v>272.2</v>
      </c>
      <c r="F84">
        <v>431.51</v>
      </c>
      <c r="G84" s="3">
        <v>6.3500000000000001E-2</v>
      </c>
      <c r="H84" s="3">
        <v>2.1499999999999998E-2</v>
      </c>
      <c r="I84">
        <v>1.8508342059857119</v>
      </c>
      <c r="J84" s="3">
        <v>5.3190000000000001E-2</v>
      </c>
      <c r="K84" s="3">
        <v>0.58592053702423363</v>
      </c>
      <c r="L84">
        <v>2.19</v>
      </c>
      <c r="M84" s="3">
        <v>-3.7974683544303764E-2</v>
      </c>
      <c r="N84" s="4">
        <v>0.119061715372279</v>
      </c>
      <c r="O84" s="4">
        <v>1.35941244667044E-2</v>
      </c>
    </row>
    <row r="85" spans="1:15" x14ac:dyDescent="0.25">
      <c r="A85" s="1">
        <v>41609</v>
      </c>
      <c r="D85" s="3">
        <v>6.3008542607852717E-3</v>
      </c>
      <c r="E85">
        <v>270.5</v>
      </c>
      <c r="F85">
        <v>430.79</v>
      </c>
      <c r="G85" s="3">
        <v>6.3099999999999989E-2</v>
      </c>
      <c r="H85" s="3">
        <v>2.1099999999999997E-2</v>
      </c>
      <c r="I85">
        <v>1.8613796773579556</v>
      </c>
      <c r="J85" s="3">
        <v>5.287E-2</v>
      </c>
      <c r="K85" s="3">
        <v>0.60995465660955905</v>
      </c>
      <c r="L85">
        <v>1.9873799999999999</v>
      </c>
      <c r="M85" s="3">
        <v>6.1475409836065607E-2</v>
      </c>
      <c r="N85" s="4">
        <v>0.119033757401083</v>
      </c>
      <c r="O85" s="4">
        <v>1.34215782516405E-2</v>
      </c>
    </row>
    <row r="86" spans="1:15" x14ac:dyDescent="0.25">
      <c r="A86" s="1">
        <v>41640</v>
      </c>
      <c r="D86" s="3">
        <v>6.846156840216301E-3</v>
      </c>
      <c r="E86">
        <v>265.10000000000002</v>
      </c>
      <c r="F86">
        <v>425.89637099999999</v>
      </c>
      <c r="G86" s="3">
        <v>6.2899999999999998E-2</v>
      </c>
      <c r="H86" s="3">
        <v>2.18E-2</v>
      </c>
      <c r="I86">
        <v>1.724926034587341</v>
      </c>
      <c r="J86" s="3">
        <v>5.3199999999999997E-2</v>
      </c>
      <c r="K86" s="3">
        <v>0.6028260171476495</v>
      </c>
      <c r="L86">
        <v>2.35812</v>
      </c>
      <c r="M86" s="3">
        <v>-9.4492989229832021E-3</v>
      </c>
      <c r="N86" s="4">
        <v>0.117357746065339</v>
      </c>
      <c r="O86" s="4">
        <v>1.3101902454087299E-2</v>
      </c>
    </row>
    <row r="87" spans="1:15" x14ac:dyDescent="0.25">
      <c r="A87" s="1">
        <v>41671</v>
      </c>
      <c r="D87" s="3">
        <v>6.227450101382692E-3</v>
      </c>
      <c r="E87">
        <v>267.3</v>
      </c>
      <c r="F87">
        <v>416.17115899999999</v>
      </c>
      <c r="G87" s="3">
        <v>6.08E-2</v>
      </c>
      <c r="H87" s="3">
        <v>2.2000000000000002E-2</v>
      </c>
      <c r="I87">
        <v>1.7257773771969354</v>
      </c>
      <c r="J87" s="3">
        <v>5.169E-2</v>
      </c>
      <c r="K87" s="3">
        <v>0.59873092910188574</v>
      </c>
      <c r="L87">
        <v>2.1410100000000001</v>
      </c>
      <c r="M87" s="3">
        <v>5.2313057749512858E-2</v>
      </c>
      <c r="N87" s="4">
        <v>0.116040399639984</v>
      </c>
      <c r="O87" s="4">
        <v>1.2828913953121902E-2</v>
      </c>
    </row>
    <row r="88" spans="1:15" x14ac:dyDescent="0.25">
      <c r="A88" s="1">
        <v>41699</v>
      </c>
      <c r="D88" s="3">
        <v>6.3483283363290699E-3</v>
      </c>
      <c r="E88">
        <v>286.60000000000002</v>
      </c>
      <c r="F88">
        <v>423.63952599999999</v>
      </c>
      <c r="G88" s="3">
        <v>6.0499999999999998E-2</v>
      </c>
      <c r="H88" s="3">
        <v>2.2000000000000002E-2</v>
      </c>
      <c r="I88">
        <v>1.7197206418382305</v>
      </c>
      <c r="J88" s="3">
        <v>4.7939999999999997E-2</v>
      </c>
      <c r="K88" s="3">
        <v>0.59280253288277462</v>
      </c>
      <c r="L88">
        <v>1.87673</v>
      </c>
      <c r="M88" s="3">
        <v>-9.8450141339312316E-3</v>
      </c>
      <c r="N88" s="4">
        <v>0.11875138790705901</v>
      </c>
      <c r="O88" s="4">
        <v>1.3008303118886099E-2</v>
      </c>
    </row>
    <row r="89" spans="1:15" x14ac:dyDescent="0.25">
      <c r="A89" s="1">
        <v>41730</v>
      </c>
      <c r="D89" s="3">
        <v>6.4088154448929419E-3</v>
      </c>
      <c r="E89">
        <v>275.5</v>
      </c>
      <c r="F89">
        <v>417.27</v>
      </c>
      <c r="G89" s="3">
        <v>6.0400000000000002E-2</v>
      </c>
      <c r="H89" s="3">
        <v>2.1600000000000001E-2</v>
      </c>
      <c r="I89">
        <v>1.7320442241151068</v>
      </c>
      <c r="J89" s="3">
        <v>4.7050000000000002E-2</v>
      </c>
      <c r="K89" s="3">
        <v>0.58918345298603447</v>
      </c>
      <c r="L89">
        <v>1.8623499999999999</v>
      </c>
      <c r="M89" s="3">
        <v>-1.8113801929513718E-2</v>
      </c>
      <c r="N89" s="4">
        <v>0.11958596794617798</v>
      </c>
      <c r="O89" s="4">
        <v>1.2983290570546299E-2</v>
      </c>
    </row>
    <row r="90" spans="1:15" x14ac:dyDescent="0.25">
      <c r="A90" s="1">
        <v>41760</v>
      </c>
      <c r="D90" s="3">
        <v>6.8845881301815562E-3</v>
      </c>
      <c r="E90">
        <v>274.39999999999998</v>
      </c>
      <c r="F90">
        <v>416.38</v>
      </c>
      <c r="G90" s="3">
        <v>6.0499999999999998E-2</v>
      </c>
      <c r="H90" s="3">
        <v>2.1299999999999999E-2</v>
      </c>
      <c r="I90">
        <v>1.7522447883183478</v>
      </c>
      <c r="J90" s="3">
        <v>4.505E-2</v>
      </c>
      <c r="K90" s="3">
        <v>0.59548248299688167</v>
      </c>
      <c r="L90">
        <v>1.7209000000000001</v>
      </c>
      <c r="M90" s="3">
        <v>2.9777421295367947E-2</v>
      </c>
      <c r="N90" s="4">
        <v>0.11903946856087601</v>
      </c>
      <c r="O90" s="4">
        <v>1.28127033132556E-2</v>
      </c>
    </row>
    <row r="91" spans="1:15" x14ac:dyDescent="0.25">
      <c r="A91" s="1">
        <v>41791</v>
      </c>
      <c r="D91" s="3">
        <v>6.3317124533032567E-3</v>
      </c>
      <c r="E91">
        <v>283.3</v>
      </c>
      <c r="F91">
        <v>418.36</v>
      </c>
      <c r="G91" s="3">
        <v>6.0700000000000004E-2</v>
      </c>
      <c r="H91" s="3">
        <v>2.1400000000000002E-2</v>
      </c>
      <c r="I91">
        <v>1.7480533893221355</v>
      </c>
      <c r="J91" s="3">
        <v>4.4839999999999998E-2</v>
      </c>
      <c r="K91" s="3">
        <v>0.59610226988130743</v>
      </c>
      <c r="L91">
        <v>1.77084</v>
      </c>
      <c r="M91" s="3">
        <v>2.5898159867588463E-2</v>
      </c>
      <c r="N91" s="4">
        <v>0.11681099182006</v>
      </c>
      <c r="O91" s="4">
        <v>1.25117609659476E-2</v>
      </c>
    </row>
    <row r="92" spans="1:15" x14ac:dyDescent="0.25">
      <c r="A92" s="1">
        <v>41821</v>
      </c>
      <c r="D92" s="3">
        <v>6.4970697017992666E-3</v>
      </c>
      <c r="E92">
        <v>268.3</v>
      </c>
      <c r="F92">
        <v>419.61566800000003</v>
      </c>
      <c r="G92" s="3">
        <v>6.0700000000000004E-2</v>
      </c>
      <c r="H92" s="3">
        <v>2.1400000000000002E-2</v>
      </c>
      <c r="I92">
        <v>1.7470702660257935</v>
      </c>
      <c r="J92" s="3">
        <v>4.4550000000000006E-2</v>
      </c>
      <c r="K92" s="3">
        <v>0.57121986009482328</v>
      </c>
      <c r="L92">
        <v>1.7720499999999999</v>
      </c>
      <c r="M92" s="3">
        <v>-6.8330644395938153E-2</v>
      </c>
      <c r="N92" s="4">
        <v>0.11803783021023699</v>
      </c>
      <c r="O92" s="4">
        <v>1.2572841071373899E-2</v>
      </c>
    </row>
    <row r="93" spans="1:15" x14ac:dyDescent="0.25">
      <c r="A93" s="1">
        <v>41852</v>
      </c>
      <c r="D93" s="3">
        <v>7.294426031641146E-3</v>
      </c>
      <c r="E93">
        <v>278.39999999999998</v>
      </c>
      <c r="F93">
        <v>416.76</v>
      </c>
      <c r="G93" s="3">
        <v>6.0700000000000004E-2</v>
      </c>
      <c r="H93" s="3">
        <v>2.3199999999999998E-2</v>
      </c>
      <c r="I93">
        <v>1.7604161141072112</v>
      </c>
      <c r="J93" s="3">
        <v>4.3549999999999998E-2</v>
      </c>
      <c r="K93" s="3">
        <v>0.5807773817982177</v>
      </c>
      <c r="L93">
        <v>1.7082299999999999</v>
      </c>
      <c r="M93" s="3">
        <v>-2.2511969033309646E-2</v>
      </c>
      <c r="N93" s="4">
        <v>0.120756468425864</v>
      </c>
      <c r="O93" s="4">
        <v>1.27929107482498E-2</v>
      </c>
    </row>
    <row r="94" spans="1:15" x14ac:dyDescent="0.25">
      <c r="A94" s="1">
        <v>41883</v>
      </c>
      <c r="B94" s="3">
        <v>1.4962557381818203E-2</v>
      </c>
      <c r="C94" s="3">
        <v>0.14411734719432195</v>
      </c>
      <c r="D94" s="3">
        <v>6.7644152549069603E-3</v>
      </c>
      <c r="E94">
        <v>272.5</v>
      </c>
      <c r="F94">
        <v>410.89</v>
      </c>
      <c r="G94" s="3">
        <v>6.08E-2</v>
      </c>
      <c r="H94" s="3">
        <v>1.83E-2</v>
      </c>
      <c r="I94">
        <v>1.7896241094337282</v>
      </c>
      <c r="J94" s="3">
        <v>4.4469999999999996E-2</v>
      </c>
      <c r="K94" s="3">
        <v>0.59364722455633512</v>
      </c>
      <c r="L94">
        <v>1.8731899999999999</v>
      </c>
      <c r="M94" s="3">
        <v>-5.0020842017507269E-2</v>
      </c>
      <c r="N94" s="4">
        <v>0.12365721907339899</v>
      </c>
      <c r="O94" s="4">
        <v>1.30587015666895E-2</v>
      </c>
    </row>
    <row r="95" spans="1:15" x14ac:dyDescent="0.25">
      <c r="A95" s="1">
        <v>41913</v>
      </c>
      <c r="B95" s="3">
        <v>1.5201485600001639E-2</v>
      </c>
      <c r="C95" s="3">
        <v>0.14346203409930894</v>
      </c>
      <c r="D95" s="3">
        <v>6.8021190136512795E-3</v>
      </c>
      <c r="E95">
        <v>296.7</v>
      </c>
      <c r="F95">
        <v>411.28</v>
      </c>
      <c r="G95" s="3">
        <v>6.08E-2</v>
      </c>
      <c r="H95" s="3">
        <v>2.2000000000000002E-2</v>
      </c>
      <c r="I95">
        <v>1.8037267885375785</v>
      </c>
      <c r="J95" s="3">
        <v>4.3819999999999998E-2</v>
      </c>
      <c r="K95" s="3">
        <v>0.60029974800083252</v>
      </c>
      <c r="L95">
        <v>1.8463400000000001</v>
      </c>
      <c r="M95" s="3">
        <v>-0.11649846423870108</v>
      </c>
      <c r="N95" s="4">
        <v>0.122080746538754</v>
      </c>
      <c r="O95" s="4">
        <v>1.2853176801919599E-2</v>
      </c>
    </row>
    <row r="96" spans="1:15" x14ac:dyDescent="0.25">
      <c r="A96" s="1">
        <v>41944</v>
      </c>
      <c r="B96" s="3">
        <v>1.4876176751700235E-2</v>
      </c>
      <c r="C96" s="3">
        <v>0.14226977223382889</v>
      </c>
      <c r="D96" s="3">
        <v>7.0473730102570227E-3</v>
      </c>
      <c r="E96">
        <v>282.60000000000002</v>
      </c>
      <c r="F96">
        <v>423.34</v>
      </c>
      <c r="G96" s="3">
        <v>6.08E-2</v>
      </c>
      <c r="H96" s="3">
        <v>2.2200000000000001E-2</v>
      </c>
      <c r="I96">
        <v>1.818347630061188</v>
      </c>
      <c r="J96" s="3">
        <v>4.3369999999999999E-2</v>
      </c>
      <c r="K96" s="3">
        <v>0.60052995993994973</v>
      </c>
      <c r="L96">
        <v>1.87985</v>
      </c>
      <c r="M96" s="3">
        <v>-0.17866898435559969</v>
      </c>
      <c r="N96" s="4">
        <v>0.122545422534793</v>
      </c>
      <c r="O96" s="4">
        <v>1.2891825865622299E-2</v>
      </c>
    </row>
    <row r="97" spans="1:15" x14ac:dyDescent="0.25">
      <c r="A97" s="1">
        <v>41974</v>
      </c>
      <c r="B97" s="3">
        <v>1.4791554388527231E-2</v>
      </c>
      <c r="C97" s="3">
        <v>0.1431671803314182</v>
      </c>
      <c r="D97" s="3">
        <v>8.3415435833603564E-3</v>
      </c>
      <c r="E97">
        <v>292</v>
      </c>
      <c r="F97">
        <v>426.11</v>
      </c>
      <c r="G97" s="3">
        <v>6.08E-2</v>
      </c>
      <c r="H97" s="3">
        <v>2.1899999999999999E-2</v>
      </c>
      <c r="I97">
        <v>1.8012256737879915</v>
      </c>
      <c r="J97" s="3">
        <v>4.4690000000000001E-2</v>
      </c>
      <c r="K97" s="3">
        <v>0.58627383457745785</v>
      </c>
      <c r="L97">
        <v>1.84805</v>
      </c>
      <c r="M97" s="3">
        <v>-0.19470899470899472</v>
      </c>
      <c r="N97" s="4">
        <v>0.12645678304607</v>
      </c>
      <c r="O97" s="4">
        <v>1.3334103676544799E-2</v>
      </c>
    </row>
    <row r="98" spans="1:15" x14ac:dyDescent="0.25">
      <c r="A98" s="1">
        <v>42005</v>
      </c>
      <c r="B98" s="3">
        <v>1.6048814940769245E-2</v>
      </c>
      <c r="C98" s="3">
        <v>0.15402998261730047</v>
      </c>
      <c r="D98" s="3">
        <v>8.2648884206425813E-3</v>
      </c>
      <c r="E98">
        <v>281.5</v>
      </c>
      <c r="F98">
        <v>418.67</v>
      </c>
      <c r="G98" s="3">
        <v>6.2199999999999998E-2</v>
      </c>
      <c r="H98" s="3">
        <v>2.1700000000000001E-2</v>
      </c>
      <c r="I98">
        <v>1.8272614449586508</v>
      </c>
      <c r="J98" s="3">
        <v>3.9370000000000002E-2</v>
      </c>
      <c r="K98" s="3">
        <v>0.58945695192114556</v>
      </c>
      <c r="L98">
        <v>2.0489000000000002</v>
      </c>
      <c r="M98" s="3">
        <v>-9.4424629247231107E-2</v>
      </c>
      <c r="N98" s="4">
        <v>0.131953517920325</v>
      </c>
      <c r="O98" s="4">
        <v>1.39544232822342E-2</v>
      </c>
    </row>
    <row r="99" spans="1:15" x14ac:dyDescent="0.25">
      <c r="A99" s="1">
        <v>42036</v>
      </c>
      <c r="B99" s="3">
        <v>1.8765421328891085E-2</v>
      </c>
      <c r="C99" s="3">
        <v>0.17760092440596134</v>
      </c>
      <c r="D99" s="3">
        <v>7.857802714328118E-3</v>
      </c>
      <c r="E99">
        <v>276.8</v>
      </c>
      <c r="F99">
        <v>427.93</v>
      </c>
      <c r="G99" s="3">
        <v>6.2199999999999998E-2</v>
      </c>
      <c r="H99" s="3">
        <v>2.2000000000000002E-2</v>
      </c>
      <c r="I99">
        <v>1.8368746829020801</v>
      </c>
      <c r="J99" s="3">
        <v>4.0250000000000001E-2</v>
      </c>
      <c r="K99" s="3">
        <v>0.59827631188327146</v>
      </c>
      <c r="L99">
        <v>1.8029299999999999</v>
      </c>
      <c r="M99" s="3">
        <v>3.1509121061359786E-2</v>
      </c>
      <c r="N99" s="4">
        <v>0.13533415931002302</v>
      </c>
      <c r="O99" s="4">
        <v>1.4351977985191399E-2</v>
      </c>
    </row>
    <row r="100" spans="1:15" x14ac:dyDescent="0.25">
      <c r="A100" s="1">
        <v>42064</v>
      </c>
      <c r="B100" s="3">
        <v>1.7243269537487126E-2</v>
      </c>
      <c r="C100" s="3">
        <v>0.16386346274114236</v>
      </c>
      <c r="D100" s="3">
        <v>7.6423912373378483E-3</v>
      </c>
      <c r="E100">
        <v>307.3</v>
      </c>
      <c r="F100">
        <v>427.49</v>
      </c>
      <c r="G100" s="3">
        <v>6.1600000000000002E-2</v>
      </c>
      <c r="H100" s="3">
        <v>2.12E-2</v>
      </c>
      <c r="I100">
        <v>1.8415015219689137</v>
      </c>
      <c r="J100" s="3">
        <v>4.274E-2</v>
      </c>
      <c r="K100" s="3">
        <v>0.61261548509332719</v>
      </c>
      <c r="L100">
        <v>1.9367000000000001</v>
      </c>
      <c r="M100" s="3">
        <v>-4.3408360128617297E-2</v>
      </c>
      <c r="N100" s="4">
        <v>0.13860541864099502</v>
      </c>
      <c r="O100" s="4">
        <v>1.4712827991491999E-2</v>
      </c>
    </row>
    <row r="101" spans="1:15" x14ac:dyDescent="0.25">
      <c r="A101" s="1">
        <v>42095</v>
      </c>
      <c r="B101" s="3">
        <v>1.626376897447188E-2</v>
      </c>
      <c r="C101" s="3">
        <v>0.15321596887770395</v>
      </c>
      <c r="D101" s="3">
        <v>8.0520182516273207E-3</v>
      </c>
      <c r="E101">
        <v>280.8</v>
      </c>
      <c r="F101">
        <v>428.15</v>
      </c>
      <c r="G101" s="3">
        <v>6.2199999999999998E-2</v>
      </c>
      <c r="H101" s="3">
        <v>2.1899999999999999E-2</v>
      </c>
      <c r="I101">
        <v>1.8505252276756583</v>
      </c>
      <c r="J101" s="3">
        <v>4.045E-2</v>
      </c>
      <c r="K101" s="3">
        <v>0.61745767135535834</v>
      </c>
      <c r="L101">
        <v>1.8364199999999999</v>
      </c>
      <c r="M101" s="3">
        <v>0.25273109243697478</v>
      </c>
      <c r="N101" s="4">
        <v>0.13711730141196901</v>
      </c>
      <c r="O101" s="4">
        <v>1.4600373666789498E-2</v>
      </c>
    </row>
    <row r="102" spans="1:15" x14ac:dyDescent="0.25">
      <c r="A102" s="1">
        <v>42125</v>
      </c>
      <c r="B102" s="3">
        <v>1.5624300089530351E-2</v>
      </c>
      <c r="C102" s="3">
        <v>0.14784440733024551</v>
      </c>
      <c r="D102" s="3">
        <v>7.9008584118889762E-3</v>
      </c>
      <c r="E102">
        <v>281.10000000000002</v>
      </c>
      <c r="F102">
        <v>425.88</v>
      </c>
      <c r="G102" s="3">
        <v>6.2E-2</v>
      </c>
      <c r="H102" s="3">
        <v>2.1899999999999999E-2</v>
      </c>
      <c r="I102">
        <v>1.8598984421671798</v>
      </c>
      <c r="J102" s="3">
        <v>4.147E-2</v>
      </c>
      <c r="K102" s="3">
        <v>0.61991406759166878</v>
      </c>
      <c r="L102">
        <v>1.8726400000000001</v>
      </c>
      <c r="M102" s="3">
        <v>1.1235955056179685E-2</v>
      </c>
      <c r="N102" s="4">
        <v>0.14123316730586599</v>
      </c>
      <c r="O102" s="4">
        <v>1.5085754483951498E-2</v>
      </c>
    </row>
    <row r="103" spans="1:15" x14ac:dyDescent="0.25">
      <c r="A103" s="1">
        <v>42156</v>
      </c>
      <c r="B103" s="3">
        <v>1.4821593431929441E-2</v>
      </c>
      <c r="C103" s="3">
        <v>0.14109903728580805</v>
      </c>
      <c r="D103" s="3">
        <v>8.1100217087567462E-3</v>
      </c>
      <c r="E103">
        <v>294.8</v>
      </c>
      <c r="F103">
        <v>427.71</v>
      </c>
      <c r="G103" s="3">
        <v>6.1799999999999994E-2</v>
      </c>
      <c r="H103" s="3">
        <v>2.1299999999999999E-2</v>
      </c>
      <c r="I103">
        <v>1.9113028990144447</v>
      </c>
      <c r="J103" s="3">
        <v>4.3500000000000004E-2</v>
      </c>
      <c r="K103" s="3">
        <v>0.6368502851543193</v>
      </c>
      <c r="L103">
        <v>1.8765700000000001</v>
      </c>
      <c r="M103" s="3">
        <v>-1.3764510779436126E-2</v>
      </c>
      <c r="N103" s="4">
        <v>0.141265385788619</v>
      </c>
      <c r="O103" s="4">
        <v>1.5127854773091301E-2</v>
      </c>
    </row>
    <row r="104" spans="1:15" x14ac:dyDescent="0.25">
      <c r="A104" s="1">
        <v>42186</v>
      </c>
      <c r="B104" s="3">
        <v>1.4656464573442933E-2</v>
      </c>
      <c r="C104" s="3">
        <v>0.1395444238607447</v>
      </c>
      <c r="D104" s="3">
        <v>8.2051554022586556E-3</v>
      </c>
      <c r="E104">
        <v>279.8</v>
      </c>
      <c r="F104">
        <v>421.39</v>
      </c>
      <c r="G104" s="3">
        <v>6.2300000000000001E-2</v>
      </c>
      <c r="H104" s="3">
        <v>2.18E-2</v>
      </c>
      <c r="I104">
        <v>1.8975069330787417</v>
      </c>
      <c r="J104" s="3">
        <v>4.3259999999999993E-2</v>
      </c>
      <c r="K104" s="3">
        <v>0.63513702359274371</v>
      </c>
      <c r="L104">
        <v>1.91079</v>
      </c>
      <c r="M104" s="3">
        <v>-0.207667731629393</v>
      </c>
      <c r="N104" s="4">
        <v>0.14029867517765901</v>
      </c>
      <c r="O104" s="4">
        <v>1.5064194130652299E-2</v>
      </c>
    </row>
    <row r="105" spans="1:15" x14ac:dyDescent="0.25">
      <c r="A105" s="1">
        <v>42217</v>
      </c>
      <c r="B105" s="3">
        <v>1.5065310561515138E-2</v>
      </c>
      <c r="C105" s="3">
        <v>0.1435493837038769</v>
      </c>
      <c r="D105" s="3">
        <v>8.1204984174955037E-3</v>
      </c>
      <c r="E105">
        <v>290.39999999999998</v>
      </c>
      <c r="F105">
        <v>412.47</v>
      </c>
      <c r="G105" s="3">
        <v>6.2199999999999998E-2</v>
      </c>
      <c r="H105" s="3">
        <v>2.0899999999999998E-2</v>
      </c>
      <c r="I105">
        <v>1.9302193204651665</v>
      </c>
      <c r="J105" s="3">
        <v>4.53E-2</v>
      </c>
      <c r="K105" s="3">
        <v>0.61908877496730652</v>
      </c>
      <c r="L105">
        <v>2.11951</v>
      </c>
      <c r="M105" s="3">
        <v>4.4142614601018794E-2</v>
      </c>
      <c r="N105" s="4">
        <v>0.141723883380802</v>
      </c>
      <c r="O105" s="4">
        <v>1.5201690439800099E-2</v>
      </c>
    </row>
    <row r="106" spans="1:15" x14ac:dyDescent="0.25">
      <c r="A106" s="1">
        <v>42248</v>
      </c>
      <c r="B106" s="3">
        <v>1.4751368374105773E-2</v>
      </c>
      <c r="C106" s="3">
        <v>0.14036313605511458</v>
      </c>
      <c r="D106" s="3">
        <v>8.1131084949136803E-3</v>
      </c>
      <c r="E106">
        <v>283.39999999999998</v>
      </c>
      <c r="F106">
        <v>409.78</v>
      </c>
      <c r="G106" s="3">
        <v>6.2199999999999998E-2</v>
      </c>
      <c r="H106" s="3">
        <v>2.1899999999999999E-2</v>
      </c>
      <c r="I106">
        <v>1.9417341862117981</v>
      </c>
      <c r="J106" s="3">
        <v>4.5320000000000006E-2</v>
      </c>
      <c r="K106" s="3">
        <v>0.60429701176223649</v>
      </c>
      <c r="L106">
        <v>2.4071600000000002</v>
      </c>
      <c r="M106" s="3">
        <v>-8.3536585365853636E-2</v>
      </c>
      <c r="N106" s="4">
        <v>0.14057010612794602</v>
      </c>
      <c r="O106" s="4">
        <v>1.5018835485013499E-2</v>
      </c>
    </row>
    <row r="107" spans="1:15" x14ac:dyDescent="0.25">
      <c r="A107" s="1">
        <v>42278</v>
      </c>
      <c r="B107" s="3">
        <v>1.4481631200697485E-2</v>
      </c>
      <c r="C107" s="3">
        <v>0.13567011325879677</v>
      </c>
      <c r="D107" s="3">
        <v>9.0696108567131593E-3</v>
      </c>
      <c r="E107">
        <v>310.60000000000002</v>
      </c>
      <c r="F107">
        <v>405.07</v>
      </c>
      <c r="G107" s="3">
        <v>6.1600000000000002E-2</v>
      </c>
      <c r="H107" s="3">
        <v>2.0199999999999999E-2</v>
      </c>
      <c r="I107">
        <v>1.9436460982921515</v>
      </c>
      <c r="J107" s="3">
        <v>4.181E-2</v>
      </c>
      <c r="K107" s="3">
        <v>0.59635945894990683</v>
      </c>
      <c r="L107">
        <v>2.0390000000000001</v>
      </c>
      <c r="M107" s="3">
        <v>3.32667997338656E-2</v>
      </c>
      <c r="N107" s="4">
        <v>0.139923745588902</v>
      </c>
      <c r="O107" s="4">
        <v>1.4909811009170599E-2</v>
      </c>
    </row>
    <row r="108" spans="1:15" x14ac:dyDescent="0.25">
      <c r="A108" s="1">
        <v>42309</v>
      </c>
      <c r="B108" s="3">
        <v>1.4103047566940644E-2</v>
      </c>
      <c r="C108" s="3">
        <v>0.13388263600149866</v>
      </c>
      <c r="D108" s="3">
        <v>9.8968394764364226E-3</v>
      </c>
      <c r="E108">
        <v>295.5</v>
      </c>
      <c r="F108">
        <v>403.26</v>
      </c>
      <c r="G108" s="3">
        <v>6.0999999999999999E-2</v>
      </c>
      <c r="H108" s="3">
        <v>2.0400000000000001E-2</v>
      </c>
      <c r="I108">
        <v>1.9472672010706824</v>
      </c>
      <c r="J108" s="3">
        <v>4.2889999999999998E-2</v>
      </c>
      <c r="K108" s="3">
        <v>0.59823373868418783</v>
      </c>
      <c r="L108">
        <v>2.0857299999999999</v>
      </c>
      <c r="M108" s="3">
        <v>-0.10603133719682345</v>
      </c>
      <c r="N108" s="4">
        <v>0.13671762960614001</v>
      </c>
      <c r="O108" s="4">
        <v>1.45124376041765E-2</v>
      </c>
    </row>
    <row r="109" spans="1:15" x14ac:dyDescent="0.25">
      <c r="A109" s="1">
        <v>42339</v>
      </c>
      <c r="B109" s="3">
        <v>1.3961482596575137E-2</v>
      </c>
      <c r="C109" s="3">
        <v>0.13410464413347839</v>
      </c>
      <c r="D109" s="3">
        <v>9.2155332158850491E-3</v>
      </c>
      <c r="E109">
        <v>300.89999999999998</v>
      </c>
      <c r="F109">
        <v>403.31</v>
      </c>
      <c r="G109" s="3">
        <v>6.1200000000000004E-2</v>
      </c>
      <c r="H109" s="3">
        <v>2.1000000000000001E-2</v>
      </c>
      <c r="I109">
        <v>1.9166129277777011</v>
      </c>
      <c r="J109" s="3">
        <v>4.3819999999999998E-2</v>
      </c>
      <c r="K109" s="3">
        <v>0.58756228161771318</v>
      </c>
      <c r="L109">
        <v>2.14316</v>
      </c>
      <c r="M109" s="3">
        <v>-0.11068427370948378</v>
      </c>
      <c r="N109" s="4">
        <v>0.13691349736550198</v>
      </c>
      <c r="O109" s="4">
        <v>1.4513939627614001E-2</v>
      </c>
    </row>
    <row r="110" spans="1:15" x14ac:dyDescent="0.25">
      <c r="A110" s="1">
        <v>42370</v>
      </c>
      <c r="B110" s="3">
        <v>1.3669890844863348E-2</v>
      </c>
      <c r="C110" s="3">
        <v>0.12943681644584665</v>
      </c>
      <c r="D110" s="3">
        <v>1.0015992282071316E-2</v>
      </c>
      <c r="E110">
        <v>292.53368082948293</v>
      </c>
      <c r="F110">
        <v>400.74</v>
      </c>
      <c r="G110" s="3">
        <v>6.0700000000000004E-2</v>
      </c>
      <c r="H110" s="3">
        <v>0.02</v>
      </c>
      <c r="I110">
        <v>1.8898625363866239</v>
      </c>
      <c r="J110" s="3">
        <v>4.2349999999999999E-2</v>
      </c>
      <c r="K110" s="3">
        <v>0.59051326956852479</v>
      </c>
      <c r="L110">
        <v>2.46238</v>
      </c>
      <c r="M110" s="3">
        <v>-9.2332613390928769E-2</v>
      </c>
      <c r="N110" s="4">
        <v>0.12606654573480999</v>
      </c>
      <c r="O110" s="4">
        <v>1.33614621826438E-2</v>
      </c>
    </row>
    <row r="111" spans="1:15" x14ac:dyDescent="0.25">
      <c r="A111" s="1">
        <v>42401</v>
      </c>
      <c r="B111" s="3">
        <v>1.627143491321148E-2</v>
      </c>
      <c r="C111" s="3">
        <v>0.15098688323399406</v>
      </c>
      <c r="D111" s="3">
        <v>1.0016078246884335E-2</v>
      </c>
      <c r="E111">
        <v>289.6737847683454</v>
      </c>
      <c r="F111">
        <v>396.84</v>
      </c>
      <c r="G111" s="3">
        <v>6.1200000000000004E-2</v>
      </c>
      <c r="H111" s="3">
        <v>2.07E-2</v>
      </c>
      <c r="I111">
        <v>1.8942687989780627</v>
      </c>
      <c r="J111" s="3">
        <v>3.8269999999999998E-2</v>
      </c>
      <c r="K111" s="3">
        <v>0.59747725096389814</v>
      </c>
      <c r="L111">
        <v>2.3763800000000002</v>
      </c>
      <c r="M111" s="3">
        <v>3.8667459845330926E-3</v>
      </c>
      <c r="N111" s="4">
        <v>0.124854440144426</v>
      </c>
      <c r="O111" s="4">
        <v>1.32551433723989E-2</v>
      </c>
    </row>
    <row r="112" spans="1:15" x14ac:dyDescent="0.25">
      <c r="A112" s="1">
        <v>42430</v>
      </c>
      <c r="B112" s="3">
        <v>1.5141059422603359E-2</v>
      </c>
      <c r="C112" s="3">
        <v>0.14213906170935564</v>
      </c>
      <c r="D112" s="3">
        <v>1.0813734710451857E-2</v>
      </c>
      <c r="E112">
        <v>318.79374256007441</v>
      </c>
      <c r="F112">
        <v>391.76</v>
      </c>
      <c r="G112" s="3">
        <v>5.8899999999999994E-2</v>
      </c>
      <c r="H112" s="3">
        <v>2.1000000000000001E-2</v>
      </c>
      <c r="I112">
        <v>1.8931406787197815</v>
      </c>
      <c r="J112" s="3">
        <v>3.857E-2</v>
      </c>
      <c r="K112" s="3">
        <v>0.601841147479525</v>
      </c>
      <c r="L112">
        <v>1.9558199999999999</v>
      </c>
      <c r="M112" s="3">
        <v>0.13600000000000009</v>
      </c>
      <c r="N112" s="4">
        <v>0.11884608118614301</v>
      </c>
      <c r="O112" s="4">
        <v>1.2688785997381E-2</v>
      </c>
    </row>
    <row r="113" spans="1:15" x14ac:dyDescent="0.25">
      <c r="A113" s="1">
        <v>42461</v>
      </c>
      <c r="B113" s="3">
        <v>1.4996280822201193E-2</v>
      </c>
      <c r="C113" s="3">
        <v>0.13914909242791618</v>
      </c>
      <c r="D113" s="3">
        <v>1.0685587664111816E-2</v>
      </c>
      <c r="E113">
        <v>292.12815283174916</v>
      </c>
      <c r="F113">
        <v>392.74</v>
      </c>
      <c r="G113" s="3">
        <v>5.8700000000000002E-2</v>
      </c>
      <c r="H113" s="3">
        <v>2.12E-2</v>
      </c>
      <c r="I113">
        <v>1.9056193039362743</v>
      </c>
      <c r="J113" s="3">
        <v>3.8149999999999989E-2</v>
      </c>
      <c r="K113" s="3">
        <v>0.60741831358801501</v>
      </c>
      <c r="L113">
        <v>1.9558199999999999</v>
      </c>
      <c r="M113" s="3">
        <v>0.1977047470005216</v>
      </c>
      <c r="N113" s="4">
        <v>0.119997550358864</v>
      </c>
      <c r="O113" s="4">
        <v>1.2887450148698701E-2</v>
      </c>
    </row>
    <row r="114" spans="1:15" x14ac:dyDescent="0.25">
      <c r="A114" s="1">
        <v>42491</v>
      </c>
      <c r="B114" s="3">
        <v>1.4445355052687356E-2</v>
      </c>
      <c r="C114" s="3">
        <v>0.13372987392212274</v>
      </c>
      <c r="D114" s="3">
        <v>1.0831618482289815E-2</v>
      </c>
      <c r="E114">
        <v>296.56345535669703</v>
      </c>
      <c r="F114">
        <v>389.41</v>
      </c>
      <c r="G114" s="3">
        <v>5.9699999999999996E-2</v>
      </c>
      <c r="H114" s="3">
        <v>2.06E-2</v>
      </c>
      <c r="I114">
        <v>1.9131328616778083</v>
      </c>
      <c r="J114" s="3">
        <v>3.8379999999999997E-2</v>
      </c>
      <c r="K114" s="3">
        <v>0.60563672415730174</v>
      </c>
      <c r="L114">
        <v>2.11273</v>
      </c>
      <c r="M114" s="3">
        <v>6.9250871080139359E-2</v>
      </c>
      <c r="N114" s="4">
        <v>0.109916538631756</v>
      </c>
      <c r="O114" s="4">
        <v>1.1869495606191301E-2</v>
      </c>
    </row>
    <row r="115" spans="1:15" x14ac:dyDescent="0.25">
      <c r="A115" s="1">
        <v>42522</v>
      </c>
      <c r="B115" s="3">
        <v>1.3964100732525667E-2</v>
      </c>
      <c r="C115" s="3">
        <v>0.12956740132361971</v>
      </c>
      <c r="D115" s="3">
        <v>9.9086844233581498E-3</v>
      </c>
      <c r="E115">
        <v>306.77020436984401</v>
      </c>
      <c r="F115">
        <v>398.04</v>
      </c>
      <c r="G115" s="3">
        <v>5.9900000000000002E-2</v>
      </c>
      <c r="H115" s="3">
        <v>2.1499999999999998E-2</v>
      </c>
      <c r="I115">
        <v>1.9056030153467325</v>
      </c>
      <c r="J115" s="3">
        <v>3.5839999999999997E-2</v>
      </c>
      <c r="K115" s="3">
        <v>0.6022020839751302</v>
      </c>
      <c r="L115">
        <v>2.1363099999999999</v>
      </c>
      <c r="M115" s="3">
        <v>-1.5682281059063198E-2</v>
      </c>
      <c r="N115" s="4">
        <v>0.101280638590762</v>
      </c>
      <c r="O115" s="4">
        <v>1.09821048734184E-2</v>
      </c>
    </row>
    <row r="116" spans="1:15" x14ac:dyDescent="0.25">
      <c r="A116" s="1">
        <v>42552</v>
      </c>
      <c r="B116" s="3">
        <v>1.3983276416319173E-2</v>
      </c>
      <c r="C116" s="3">
        <v>0.12944943693356695</v>
      </c>
      <c r="D116" s="3">
        <v>1.0871732533945223E-2</v>
      </c>
      <c r="E116">
        <v>293.76160891819393</v>
      </c>
      <c r="F116">
        <v>398.53</v>
      </c>
      <c r="G116" s="3">
        <v>5.9699999999999996E-2</v>
      </c>
      <c r="H116" s="3">
        <v>2.07E-2</v>
      </c>
      <c r="I116">
        <v>1.9095907595060442</v>
      </c>
      <c r="J116" s="3">
        <v>3.2809999999999999E-2</v>
      </c>
      <c r="K116" s="3">
        <v>0.59191604560041244</v>
      </c>
      <c r="L116">
        <v>1.96729</v>
      </c>
      <c r="M116" s="3">
        <v>-0.13925098282640175</v>
      </c>
      <c r="N116" s="4">
        <v>0.103114968528442</v>
      </c>
      <c r="O116" s="4">
        <v>1.1187024089673002E-2</v>
      </c>
    </row>
    <row r="117" spans="1:15" x14ac:dyDescent="0.25">
      <c r="A117" s="1">
        <v>42583</v>
      </c>
      <c r="B117" s="3">
        <v>1.4092994470176781E-2</v>
      </c>
      <c r="C117" s="3">
        <v>0.12954709610747764</v>
      </c>
      <c r="D117" s="3">
        <v>1.167320174433238E-2</v>
      </c>
      <c r="E117">
        <v>303.33700646151334</v>
      </c>
      <c r="F117">
        <v>401.45</v>
      </c>
      <c r="G117" s="3">
        <v>0.06</v>
      </c>
      <c r="H117" s="3">
        <v>2.18E-2</v>
      </c>
      <c r="I117">
        <v>1.9104129090440607</v>
      </c>
      <c r="J117" s="3">
        <v>2.9399999999999999E-2</v>
      </c>
      <c r="K117" s="3">
        <v>0.59088108425649477</v>
      </c>
      <c r="L117">
        <v>1.6473899999999999</v>
      </c>
      <c r="M117" s="3">
        <v>7.4519230769230796E-2</v>
      </c>
      <c r="N117" s="4">
        <v>0.102000727602165</v>
      </c>
      <c r="O117" s="4">
        <v>1.11742791007524E-2</v>
      </c>
    </row>
    <row r="118" spans="1:15" x14ac:dyDescent="0.25">
      <c r="A118" s="1">
        <v>42614</v>
      </c>
      <c r="B118" s="3">
        <v>1.380424754165962E-2</v>
      </c>
      <c r="C118" s="3">
        <v>0.12560528625426715</v>
      </c>
      <c r="D118" s="3">
        <v>1.2234124248680698E-2</v>
      </c>
      <c r="E118">
        <v>296.95510765806</v>
      </c>
      <c r="F118">
        <v>407.2</v>
      </c>
      <c r="G118" s="3">
        <v>5.9900000000000002E-2</v>
      </c>
      <c r="H118" s="3">
        <v>2.1700000000000001E-2</v>
      </c>
      <c r="I118">
        <v>1.9218157606351196</v>
      </c>
      <c r="J118" s="3">
        <v>3.1060000000000001E-2</v>
      </c>
      <c r="K118" s="3">
        <v>0.59230804744250609</v>
      </c>
      <c r="L118">
        <v>1.69547</v>
      </c>
      <c r="M118" s="3">
        <v>7.9194630872483199E-2</v>
      </c>
      <c r="N118" s="4">
        <v>0.10262908450497701</v>
      </c>
      <c r="O118" s="4">
        <v>1.1362697039918801E-2</v>
      </c>
    </row>
    <row r="119" spans="1:15" x14ac:dyDescent="0.25">
      <c r="A119" s="1">
        <v>42644</v>
      </c>
      <c r="B119" s="3">
        <v>1.3711545364818218E-2</v>
      </c>
      <c r="C119" s="3">
        <v>0.12341672898749104</v>
      </c>
      <c r="D119" s="3">
        <v>1.2148764252546285E-2</v>
      </c>
      <c r="E119">
        <v>322.82188961072097</v>
      </c>
      <c r="F119">
        <v>403.53</v>
      </c>
      <c r="G119" s="3">
        <v>6.08E-2</v>
      </c>
      <c r="H119" s="3">
        <v>2.1600000000000001E-2</v>
      </c>
      <c r="I119">
        <v>1.9217180243145739</v>
      </c>
      <c r="J119" s="3">
        <v>3.2809999999999999E-2</v>
      </c>
      <c r="K119" s="3">
        <v>0.59551795284702613</v>
      </c>
      <c r="L119">
        <v>1.68458</v>
      </c>
      <c r="M119" s="3">
        <v>-2.8606965174129403E-2</v>
      </c>
      <c r="N119" s="4">
        <v>0.101892879805558</v>
      </c>
      <c r="O119" s="4">
        <v>1.1399262475926798E-2</v>
      </c>
    </row>
    <row r="120" spans="1:15" x14ac:dyDescent="0.25">
      <c r="A120" s="1">
        <v>42675</v>
      </c>
      <c r="B120" s="3">
        <v>1.3463976974816562E-2</v>
      </c>
      <c r="C120" s="3">
        <v>0.12267842671475433</v>
      </c>
      <c r="D120" s="3">
        <v>1.2423505530616226E-2</v>
      </c>
      <c r="E120">
        <v>309.184577258677</v>
      </c>
      <c r="F120">
        <v>418.76</v>
      </c>
      <c r="G120" s="3">
        <v>6.0899999999999996E-2</v>
      </c>
      <c r="H120" s="3">
        <v>2.18E-2</v>
      </c>
      <c r="I120">
        <v>1.9006078242212416</v>
      </c>
      <c r="J120" s="3">
        <v>3.8949999999999999E-2</v>
      </c>
      <c r="K120" s="3">
        <v>0.60219908663232513</v>
      </c>
      <c r="L120">
        <v>1.8579300000000001</v>
      </c>
      <c r="M120" s="3">
        <v>5.5057618437900094E-2</v>
      </c>
      <c r="N120" s="4">
        <v>9.8983099465508192E-2</v>
      </c>
      <c r="O120" s="4">
        <v>1.1173387352955E-2</v>
      </c>
    </row>
    <row r="121" spans="1:15" x14ac:dyDescent="0.25">
      <c r="A121" s="1">
        <v>42705</v>
      </c>
      <c r="B121" s="3">
        <v>1.2790351976168075E-2</v>
      </c>
      <c r="C121" s="3">
        <v>0.11869003523427973</v>
      </c>
      <c r="D121" s="3">
        <v>1.1704861124054314E-2</v>
      </c>
      <c r="E121">
        <v>312.21915812173512</v>
      </c>
      <c r="F121">
        <v>413.29</v>
      </c>
      <c r="G121" s="3">
        <v>6.0999999999999999E-2</v>
      </c>
      <c r="H121" s="3">
        <v>2.1899999999999999E-2</v>
      </c>
      <c r="I121">
        <v>1.8981349503222165</v>
      </c>
      <c r="J121" s="3">
        <v>3.8279999999999995E-2</v>
      </c>
      <c r="K121" s="3">
        <v>0.62838917772422642</v>
      </c>
      <c r="L121">
        <v>1.86652</v>
      </c>
      <c r="M121" s="3">
        <v>8.6569579288025916E-2</v>
      </c>
      <c r="N121" s="4">
        <v>8.5088594108728599E-2</v>
      </c>
      <c r="O121" s="4">
        <v>9.6660073377784188E-3</v>
      </c>
    </row>
    <row r="122" spans="1:15" x14ac:dyDescent="0.25">
      <c r="A122" s="1">
        <v>42736</v>
      </c>
      <c r="B122" s="3">
        <v>1.3237528661304891E-2</v>
      </c>
      <c r="C122" s="3">
        <v>0.12082328332663034</v>
      </c>
      <c r="D122" s="3">
        <v>1.243728202359231E-2</v>
      </c>
      <c r="E122">
        <v>305.83628434480818</v>
      </c>
      <c r="F122">
        <v>411.75</v>
      </c>
      <c r="G122" s="3">
        <v>6.0100000000000001E-2</v>
      </c>
      <c r="H122" s="3">
        <v>2.1899999999999999E-2</v>
      </c>
      <c r="I122">
        <v>1.8820698456776428</v>
      </c>
      <c r="J122" s="3">
        <v>3.7819999999999993E-2</v>
      </c>
      <c r="K122" s="3">
        <v>0.63069491222904617</v>
      </c>
      <c r="L122">
        <v>1.69004</v>
      </c>
      <c r="M122" s="3">
        <v>-1.6939687267311924E-2</v>
      </c>
      <c r="N122" s="4">
        <v>8.8411217714356796E-2</v>
      </c>
      <c r="O122" s="4">
        <v>1.00691078567576E-2</v>
      </c>
    </row>
    <row r="123" spans="1:15" x14ac:dyDescent="0.25">
      <c r="A123" s="1">
        <v>42767</v>
      </c>
      <c r="B123" s="3">
        <v>1.6660381681613504E-2</v>
      </c>
      <c r="C123" s="3">
        <v>0.14878595973418457</v>
      </c>
      <c r="D123" s="3">
        <v>1.2558819379923012E-2</v>
      </c>
      <c r="E123">
        <v>307.27306557908645</v>
      </c>
      <c r="F123">
        <v>413.64</v>
      </c>
      <c r="G123" s="3">
        <v>6.2699999999999992E-2</v>
      </c>
      <c r="H123" s="3">
        <v>2.06E-2</v>
      </c>
      <c r="I123">
        <v>1.87750088842659</v>
      </c>
      <c r="J123" s="3">
        <v>3.5090000000000003E-2</v>
      </c>
      <c r="K123" s="3">
        <v>0.62653976781932419</v>
      </c>
      <c r="L123">
        <v>1.6189899999999999</v>
      </c>
      <c r="M123" s="3">
        <v>2.2722969134633512E-2</v>
      </c>
      <c r="N123" s="4">
        <v>8.6804074215974206E-2</v>
      </c>
      <c r="O123" s="4">
        <v>9.9009937757878804E-3</v>
      </c>
    </row>
    <row r="124" spans="1:15" x14ac:dyDescent="0.25">
      <c r="A124" s="1">
        <v>42795</v>
      </c>
      <c r="B124" s="3">
        <v>1.6242443463397486E-2</v>
      </c>
      <c r="C124" s="3">
        <v>0.14502301773482953</v>
      </c>
      <c r="D124" s="3">
        <v>1.4163272275278594E-2</v>
      </c>
      <c r="E124">
        <v>344.01311495733074</v>
      </c>
      <c r="F124">
        <v>418.16</v>
      </c>
      <c r="G124" s="3">
        <v>6.2899999999999998E-2</v>
      </c>
      <c r="H124" s="3">
        <v>2.1000000000000001E-2</v>
      </c>
      <c r="I124">
        <v>1.8690335417998152</v>
      </c>
      <c r="J124" s="3">
        <v>3.3480000000000003E-2</v>
      </c>
      <c r="K124" s="3">
        <v>0.61726280734360039</v>
      </c>
      <c r="L124">
        <v>1.56166</v>
      </c>
      <c r="M124" s="3">
        <v>-6.3136456211812561E-2</v>
      </c>
      <c r="N124" s="4">
        <v>8.9183478717549003E-2</v>
      </c>
      <c r="O124" s="4">
        <v>1.01589751778696E-2</v>
      </c>
    </row>
    <row r="125" spans="1:15" x14ac:dyDescent="0.25">
      <c r="A125" s="1">
        <v>42826</v>
      </c>
      <c r="B125" s="3">
        <v>1.5404106031287522E-2</v>
      </c>
      <c r="C125" s="3">
        <v>0.13525552980342978</v>
      </c>
      <c r="D125" s="3">
        <v>1.4134011473998023E-2</v>
      </c>
      <c r="E125">
        <v>309.60037720109602</v>
      </c>
      <c r="F125">
        <v>420.28</v>
      </c>
      <c r="G125" s="3">
        <v>6.3399999999999998E-2</v>
      </c>
      <c r="H125" s="3">
        <v>2.1000000000000001E-2</v>
      </c>
      <c r="I125">
        <v>1.8451933377281531</v>
      </c>
      <c r="J125" s="3">
        <v>3.1269999999999999E-2</v>
      </c>
      <c r="K125" s="3">
        <v>0.596363606321621</v>
      </c>
      <c r="L125">
        <v>1.4955499999999999</v>
      </c>
      <c r="M125" s="3">
        <v>-2.5098814229249072E-2</v>
      </c>
      <c r="N125" s="4">
        <v>8.5866024030730403E-2</v>
      </c>
      <c r="O125" s="4">
        <v>9.7519654312269392E-3</v>
      </c>
    </row>
    <row r="126" spans="1:15" x14ac:dyDescent="0.25">
      <c r="A126" s="1">
        <v>42856</v>
      </c>
      <c r="B126" s="3">
        <v>1.5388373996118572E-2</v>
      </c>
      <c r="C126" s="3">
        <v>0.13445826881894632</v>
      </c>
      <c r="D126" s="3">
        <v>1.6227107948109391E-2</v>
      </c>
      <c r="E126">
        <v>316.05628864936699</v>
      </c>
      <c r="F126">
        <v>425.05</v>
      </c>
      <c r="G126" s="3">
        <v>6.3500000000000001E-2</v>
      </c>
      <c r="H126" s="3">
        <v>2.1400000000000002E-2</v>
      </c>
      <c r="I126">
        <v>1.8472082158513243</v>
      </c>
      <c r="J126" s="3">
        <v>2.8919999999999998E-2</v>
      </c>
      <c r="K126" s="3">
        <v>0.59163777267352213</v>
      </c>
      <c r="L126">
        <v>1.57121</v>
      </c>
      <c r="M126" s="3">
        <v>-2.0474356375430734E-2</v>
      </c>
      <c r="N126" s="4">
        <v>9.1571932059778108E-2</v>
      </c>
      <c r="O126" s="4">
        <v>1.0378331556732701E-2</v>
      </c>
    </row>
    <row r="127" spans="1:15" x14ac:dyDescent="0.25">
      <c r="A127" s="1">
        <v>42887</v>
      </c>
      <c r="B127" s="3">
        <v>1.5642151494958335E-2</v>
      </c>
      <c r="C127" s="3">
        <v>0.13529986594477786</v>
      </c>
      <c r="D127" s="3">
        <v>1.3894055501801193E-2</v>
      </c>
      <c r="E127">
        <v>324.68053068439701</v>
      </c>
      <c r="F127">
        <v>421.93</v>
      </c>
      <c r="G127" s="3">
        <v>6.3500000000000001E-2</v>
      </c>
      <c r="H127" s="3">
        <v>2.1700000000000001E-2</v>
      </c>
      <c r="I127">
        <v>1.8470758706849766</v>
      </c>
      <c r="J127" s="3">
        <v>2.6190000000000005E-2</v>
      </c>
      <c r="K127" s="3">
        <v>0.60731185533327248</v>
      </c>
      <c r="L127">
        <v>1.5546500000000001</v>
      </c>
      <c r="M127" s="3">
        <v>-4.7185430463576185E-2</v>
      </c>
      <c r="N127" s="4">
        <v>0.102128180725461</v>
      </c>
      <c r="O127" s="4">
        <v>1.15709251783505E-2</v>
      </c>
    </row>
    <row r="128" spans="1:15" x14ac:dyDescent="0.25">
      <c r="A128" s="1">
        <v>42917</v>
      </c>
      <c r="B128" s="3">
        <v>1.560814631707565E-2</v>
      </c>
      <c r="C128" s="3">
        <v>0.13409749726838596</v>
      </c>
      <c r="D128" s="3">
        <v>1.429422855592683E-2</v>
      </c>
      <c r="E128">
        <v>304.96697043496312</v>
      </c>
      <c r="F128">
        <v>421.61</v>
      </c>
      <c r="G128" s="3">
        <v>6.3600000000000004E-2</v>
      </c>
      <c r="H128" s="3">
        <v>2.12E-2</v>
      </c>
      <c r="I128">
        <v>1.8428404176158513</v>
      </c>
      <c r="J128" s="3">
        <v>2.6370000000000005E-2</v>
      </c>
      <c r="K128" s="3">
        <v>0.58768003664641411</v>
      </c>
      <c r="L128">
        <v>1.42279</v>
      </c>
      <c r="M128" s="3">
        <v>8.9704604691572598E-2</v>
      </c>
      <c r="N128" s="4">
        <v>0.10342601518799301</v>
      </c>
      <c r="O128" s="4">
        <v>1.17618709249772E-2</v>
      </c>
    </row>
    <row r="129" spans="1:17" x14ac:dyDescent="0.25">
      <c r="A129" s="1">
        <v>42948</v>
      </c>
      <c r="B129" s="3">
        <v>1.549032584895319E-2</v>
      </c>
      <c r="C129" s="3">
        <v>0.13137650194311956</v>
      </c>
      <c r="D129" s="3">
        <v>1.4834288098442306E-2</v>
      </c>
      <c r="E129">
        <v>318.18986008436855</v>
      </c>
      <c r="F129">
        <v>431.73</v>
      </c>
      <c r="G129" s="3">
        <v>6.3500000000000001E-2</v>
      </c>
      <c r="H129" s="3">
        <v>2.0799999999999999E-2</v>
      </c>
      <c r="I129">
        <v>1.8295346280688898</v>
      </c>
      <c r="J129" s="3">
        <v>2.4759999999999997E-2</v>
      </c>
      <c r="K129" s="3">
        <v>0.5938654404974657</v>
      </c>
      <c r="L129">
        <v>1.3846400000000001</v>
      </c>
      <c r="M129" s="3">
        <v>-5.8600757424755921E-2</v>
      </c>
      <c r="N129" s="4">
        <v>0.103770764578936</v>
      </c>
      <c r="O129" s="4">
        <v>1.17927269981228E-2</v>
      </c>
    </row>
    <row r="130" spans="1:17" x14ac:dyDescent="0.25">
      <c r="A130" s="1">
        <v>42979</v>
      </c>
      <c r="B130" s="3">
        <v>1.5057619340918618E-2</v>
      </c>
      <c r="C130" s="3">
        <v>0.1267167892016518</v>
      </c>
      <c r="D130" s="3">
        <v>1.5573984961800532E-2</v>
      </c>
      <c r="E130">
        <v>310.12821583075902</v>
      </c>
      <c r="F130">
        <v>433.18</v>
      </c>
      <c r="G130" s="3">
        <v>6.3600000000000004E-2</v>
      </c>
      <c r="H130" s="3">
        <v>2.3099999999999999E-2</v>
      </c>
      <c r="I130">
        <v>1.8305043212012964</v>
      </c>
      <c r="J130" s="3">
        <v>2.3229999999999997E-2</v>
      </c>
      <c r="K130" s="3">
        <v>0.60218192170998175</v>
      </c>
      <c r="L130">
        <v>1.2547600000000001</v>
      </c>
      <c r="M130" s="3">
        <v>9.4008045733643977E-2</v>
      </c>
      <c r="N130" s="4">
        <v>0.103890121709992</v>
      </c>
      <c r="O130" s="4">
        <v>1.1793798177687999E-2</v>
      </c>
    </row>
    <row r="131" spans="1:17" x14ac:dyDescent="0.25">
      <c r="A131" s="1">
        <v>43009</v>
      </c>
      <c r="B131" s="3">
        <v>1.4992784002994076E-2</v>
      </c>
      <c r="C131" s="3">
        <v>0.12469544920045261</v>
      </c>
      <c r="D131" s="3">
        <v>1.5268668223104846E-2</v>
      </c>
      <c r="E131">
        <v>335.94158421176297</v>
      </c>
      <c r="F131">
        <v>439.11</v>
      </c>
      <c r="G131" s="3">
        <v>6.4399999999999999E-2</v>
      </c>
      <c r="H131" s="3">
        <v>2.3399999999999997E-2</v>
      </c>
      <c r="I131">
        <v>1.8732997704705985</v>
      </c>
      <c r="J131" s="3">
        <v>2.3259999999999996E-2</v>
      </c>
      <c r="K131" s="3">
        <v>0.57754718935016747</v>
      </c>
      <c r="L131">
        <v>1.2415099999999999</v>
      </c>
      <c r="M131" s="3">
        <v>5.2448229146506695E-2</v>
      </c>
      <c r="N131" s="4">
        <v>0.105244651706112</v>
      </c>
      <c r="O131" s="4">
        <v>1.19330211355824E-2</v>
      </c>
    </row>
    <row r="132" spans="1:17" x14ac:dyDescent="0.25">
      <c r="A132" s="1">
        <v>43040</v>
      </c>
      <c r="B132" s="3">
        <v>1.4869636386279299E-2</v>
      </c>
      <c r="C132" s="3">
        <v>0.12475341280297941</v>
      </c>
      <c r="D132" s="3">
        <v>1.4871500048610304E-2</v>
      </c>
      <c r="E132">
        <v>322.13481399281727</v>
      </c>
      <c r="F132">
        <v>445.67</v>
      </c>
      <c r="G132" s="3">
        <v>6.4600000000000005E-2</v>
      </c>
      <c r="H132" s="3">
        <v>2.2099999999999998E-2</v>
      </c>
      <c r="I132">
        <v>1.8553801011736948</v>
      </c>
      <c r="J132" s="3">
        <v>2.0409999999999998E-2</v>
      </c>
      <c r="K132" s="3">
        <v>0.58388161803499794</v>
      </c>
      <c r="L132">
        <v>1.14042</v>
      </c>
      <c r="M132" s="3">
        <v>5.5535123207061346E-2</v>
      </c>
      <c r="N132" s="4">
        <v>0.109198297928168</v>
      </c>
      <c r="O132" s="4">
        <v>1.2386742405008699E-2</v>
      </c>
      <c r="Q132" t="s">
        <v>27</v>
      </c>
    </row>
    <row r="133" spans="1:17" x14ac:dyDescent="0.25">
      <c r="A133" s="1">
        <v>43070</v>
      </c>
      <c r="B133" s="3">
        <v>1.4923448952482609E-2</v>
      </c>
      <c r="C133" s="3">
        <v>0.12921490124097978</v>
      </c>
      <c r="D133" s="3">
        <v>1.3451430779946965E-2</v>
      </c>
      <c r="E133">
        <v>324.80045738747094</v>
      </c>
      <c r="F133">
        <v>442.47</v>
      </c>
      <c r="G133" s="3">
        <v>6.4500000000000002E-2</v>
      </c>
      <c r="H133" s="3">
        <v>2.1899999999999999E-2</v>
      </c>
      <c r="I133">
        <v>1.8627904534224242</v>
      </c>
      <c r="J133" s="3">
        <v>1.9790000000000002E-2</v>
      </c>
      <c r="K133" s="3">
        <v>0.59971117109117078</v>
      </c>
      <c r="L133">
        <v>1.1853199999999999</v>
      </c>
      <c r="M133" s="3">
        <v>5.2613240418118525E-2</v>
      </c>
      <c r="N133" s="4">
        <v>0.12411076924334999</v>
      </c>
      <c r="O133" s="4">
        <v>1.4078146972897301E-2</v>
      </c>
    </row>
    <row r="134" spans="1:17" x14ac:dyDescent="0.25">
      <c r="A134" s="1">
        <v>43101</v>
      </c>
      <c r="B134" s="3">
        <v>1.8385303447887195E-2</v>
      </c>
      <c r="C134" s="3">
        <v>0.15919634286729592</v>
      </c>
      <c r="D134" s="3">
        <v>1.5984141140268325E-2</v>
      </c>
      <c r="E134">
        <v>319.89640469247979</v>
      </c>
      <c r="F134">
        <v>452.04</v>
      </c>
      <c r="G134" s="3">
        <v>6.4000000000000001E-2</v>
      </c>
      <c r="H134" s="3">
        <v>1.8200000000000001E-2</v>
      </c>
      <c r="I134">
        <v>1.8704050016043638</v>
      </c>
      <c r="J134" s="3">
        <v>2.0249999999999997E-2</v>
      </c>
      <c r="K134" s="3">
        <v>0.58691196602819762</v>
      </c>
      <c r="L134">
        <v>1.0152600000000001</v>
      </c>
      <c r="M134" s="3">
        <v>7.1333995365772965E-2</v>
      </c>
      <c r="N134" s="4">
        <v>0.127423527399701</v>
      </c>
      <c r="O134" s="4">
        <v>1.44464377768333E-2</v>
      </c>
    </row>
    <row r="135" spans="1:17" x14ac:dyDescent="0.25">
      <c r="A135" s="1">
        <v>43132</v>
      </c>
      <c r="B135" s="3">
        <v>1.9627644420961363E-2</v>
      </c>
      <c r="C135" s="3">
        <v>0.16725069079352123</v>
      </c>
      <c r="D135" s="3">
        <v>1.6730501302725829E-2</v>
      </c>
      <c r="E135">
        <v>316.79898093103901</v>
      </c>
      <c r="F135">
        <v>456.46</v>
      </c>
      <c r="G135" s="3">
        <v>6.08E-2</v>
      </c>
      <c r="H135" s="3">
        <v>1.8000000000000002E-2</v>
      </c>
      <c r="I135">
        <v>1.8566827617103889</v>
      </c>
      <c r="J135" s="3">
        <v>2.1409999999999998E-2</v>
      </c>
      <c r="K135" s="3">
        <v>0.57439745955945398</v>
      </c>
      <c r="L135">
        <v>1.14341</v>
      </c>
      <c r="M135" s="3">
        <v>-4.7736752664915852E-2</v>
      </c>
      <c r="N135" s="4">
        <v>0.12757785905730601</v>
      </c>
      <c r="O135" s="4">
        <v>1.4455104551511101E-2</v>
      </c>
    </row>
    <row r="136" spans="1:17" x14ac:dyDescent="0.25">
      <c r="A136" s="1">
        <v>43160</v>
      </c>
      <c r="B136" s="3">
        <v>1.7703095138266924E-2</v>
      </c>
      <c r="C136" s="3">
        <v>0.15019579491448731</v>
      </c>
      <c r="D136" s="3">
        <v>1.6092461782948927E-2</v>
      </c>
      <c r="E136">
        <v>353.86571409806464</v>
      </c>
      <c r="F136">
        <v>458.68</v>
      </c>
      <c r="G136" s="3">
        <v>6.13E-2</v>
      </c>
      <c r="H136" s="3">
        <v>1.7600000000000001E-2</v>
      </c>
      <c r="I136">
        <v>1.8448032190360277</v>
      </c>
      <c r="J136" s="3">
        <v>2.265E-2</v>
      </c>
      <c r="K136" s="3">
        <v>0.58310282043725592</v>
      </c>
      <c r="L136">
        <v>1.3521000000000001</v>
      </c>
      <c r="M136" s="3">
        <v>5.3536664503569066E-2</v>
      </c>
      <c r="N136" s="4">
        <v>0.12729360022254199</v>
      </c>
      <c r="O136" s="4">
        <v>1.4419631810233799E-2</v>
      </c>
    </row>
    <row r="137" spans="1:17" x14ac:dyDescent="0.25">
      <c r="A137" s="1">
        <v>43191</v>
      </c>
      <c r="B137" s="3">
        <v>1.6922105375414352E-2</v>
      </c>
      <c r="C137" s="3">
        <v>0.14200674786442777</v>
      </c>
      <c r="D137" s="3">
        <v>1.6205516722281679E-2</v>
      </c>
      <c r="E137">
        <v>323.97101945480972</v>
      </c>
      <c r="F137">
        <v>467.19</v>
      </c>
      <c r="G137" s="3">
        <v>6.13E-2</v>
      </c>
      <c r="H137" s="3">
        <v>1.78E-2</v>
      </c>
      <c r="I137">
        <v>1.8560788082652571</v>
      </c>
      <c r="J137" s="3">
        <v>2.4129999999999995E-2</v>
      </c>
      <c r="K137" s="3">
        <v>0.58045452499832673</v>
      </c>
      <c r="L137">
        <v>1.3527100000000001</v>
      </c>
      <c r="M137" s="3">
        <v>5.5897751770865346E-2</v>
      </c>
      <c r="N137" s="4">
        <v>0.130964163421491</v>
      </c>
      <c r="O137" s="4">
        <v>1.48377333182754E-2</v>
      </c>
    </row>
    <row r="138" spans="1:17" x14ac:dyDescent="0.25">
      <c r="A138" s="1">
        <v>43221</v>
      </c>
      <c r="B138" s="3">
        <v>1.6417443008788925E-2</v>
      </c>
      <c r="C138" s="3">
        <v>0.13611388229344518</v>
      </c>
      <c r="D138" s="3">
        <v>1.6593687673556744E-2</v>
      </c>
      <c r="E138">
        <v>320.37774384616182</v>
      </c>
      <c r="F138">
        <v>475.12</v>
      </c>
      <c r="G138" s="3">
        <v>6.1200000000000004E-2</v>
      </c>
      <c r="H138" s="3">
        <v>1.72E-2</v>
      </c>
      <c r="I138">
        <v>1.8632022786353064</v>
      </c>
      <c r="J138" s="3">
        <v>2.325E-2</v>
      </c>
      <c r="K138" s="3">
        <v>0.56344134050342221</v>
      </c>
      <c r="L138">
        <v>1.51196</v>
      </c>
      <c r="M138" s="3">
        <v>-2.2312964853434258E-2</v>
      </c>
      <c r="N138" s="4">
        <v>0.13467409148981799</v>
      </c>
      <c r="O138" s="4">
        <v>1.5272278219456401E-2</v>
      </c>
    </row>
    <row r="139" spans="1:17" x14ac:dyDescent="0.25">
      <c r="A139" s="1">
        <v>43252</v>
      </c>
      <c r="B139" s="3">
        <v>1.6457674827639088E-2</v>
      </c>
      <c r="C139" s="3">
        <v>0.13552662097851004</v>
      </c>
      <c r="D139" s="3">
        <v>1.6668622436618413E-2</v>
      </c>
      <c r="E139">
        <v>333.85655356872593</v>
      </c>
      <c r="F139">
        <v>483.81</v>
      </c>
      <c r="G139" s="3">
        <v>6.1399999999999996E-2</v>
      </c>
      <c r="H139" s="3">
        <v>1.7899999999999999E-2</v>
      </c>
      <c r="I139">
        <v>1.8645188708787521</v>
      </c>
      <c r="J139" s="3">
        <v>2.3700000000000002E-2</v>
      </c>
      <c r="K139" s="3">
        <v>0.56368158744843189</v>
      </c>
      <c r="L139">
        <v>1.51983</v>
      </c>
      <c r="M139" s="3">
        <v>0.1060560859188544</v>
      </c>
      <c r="N139" s="4">
        <v>0.132188765171739</v>
      </c>
      <c r="O139" s="4">
        <v>1.4990160181384099E-2</v>
      </c>
    </row>
    <row r="140" spans="1:17" x14ac:dyDescent="0.25">
      <c r="A140" s="1">
        <v>43282</v>
      </c>
      <c r="B140" s="3">
        <v>1.5985521552435225E-2</v>
      </c>
      <c r="C140" s="3">
        <v>0.13110878456143513</v>
      </c>
      <c r="D140" s="3">
        <v>1.6682936471865119E-2</v>
      </c>
      <c r="E140">
        <v>311.01873261595199</v>
      </c>
      <c r="F140">
        <v>481.31</v>
      </c>
      <c r="G140" s="3">
        <v>6.13E-2</v>
      </c>
      <c r="H140" s="3">
        <v>1.7899999999999999E-2</v>
      </c>
      <c r="I140">
        <v>1.8742041274393664</v>
      </c>
      <c r="J140" s="3">
        <v>2.1170000000000001E-2</v>
      </c>
      <c r="K140" s="3">
        <v>0.54307031972105857</v>
      </c>
      <c r="L140">
        <v>1.29918</v>
      </c>
      <c r="M140" s="3">
        <v>-7.2690492245448421E-2</v>
      </c>
      <c r="N140" s="4">
        <v>0.12984489949445099</v>
      </c>
      <c r="O140" s="4">
        <v>1.47188905826633E-2</v>
      </c>
    </row>
    <row r="141" spans="1:17" x14ac:dyDescent="0.25">
      <c r="A141" s="1">
        <v>43313</v>
      </c>
      <c r="B141" s="3">
        <v>1.5964407428696797E-2</v>
      </c>
      <c r="C141" s="3">
        <v>0.12988927814109036</v>
      </c>
      <c r="D141" s="3">
        <v>1.6957502327140769E-2</v>
      </c>
      <c r="E141">
        <v>328.91384606178593</v>
      </c>
      <c r="F141">
        <v>470.42</v>
      </c>
      <c r="G141" s="3">
        <v>6.5799999999999997E-2</v>
      </c>
      <c r="H141" s="3">
        <v>1.8000000000000002E-2</v>
      </c>
      <c r="I141">
        <v>1.8728259657210842</v>
      </c>
      <c r="J141" s="3">
        <v>2.0060000000000005E-2</v>
      </c>
      <c r="K141" s="3">
        <v>0.54419288741400706</v>
      </c>
      <c r="L141">
        <v>1.3641799999999999</v>
      </c>
      <c r="M141" s="3">
        <v>1.5125072716695637E-2</v>
      </c>
      <c r="N141" s="4">
        <v>0.13151992949333699</v>
      </c>
      <c r="O141" s="4">
        <v>1.4875913272018999E-2</v>
      </c>
    </row>
    <row r="142" spans="1:17" x14ac:dyDescent="0.25">
      <c r="A142" s="1">
        <v>43344</v>
      </c>
      <c r="B142" s="3">
        <v>1.5971987207861225E-2</v>
      </c>
      <c r="C142" s="3">
        <v>0.13018902543050537</v>
      </c>
      <c r="D142" s="3">
        <v>1.7384568253686054E-2</v>
      </c>
      <c r="E142">
        <v>321.99</v>
      </c>
      <c r="F142">
        <v>459.39</v>
      </c>
      <c r="G142" s="3">
        <v>6.6000000000000003E-2</v>
      </c>
      <c r="H142" s="3">
        <v>1.89E-2</v>
      </c>
      <c r="I142">
        <v>1.8873226121051689</v>
      </c>
      <c r="J142" s="3">
        <v>1.9609999999999999E-2</v>
      </c>
      <c r="K142" s="3">
        <v>0.54308753202040472</v>
      </c>
      <c r="L142">
        <v>1.1948799999999999</v>
      </c>
      <c r="M142" s="3">
        <v>4.9426934097421243E-2</v>
      </c>
      <c r="N142" s="4">
        <v>0.13327545071925601</v>
      </c>
      <c r="O142" s="4">
        <v>1.50660231682251E-2</v>
      </c>
    </row>
    <row r="143" spans="1:17" x14ac:dyDescent="0.25">
      <c r="A143" s="1">
        <v>43374</v>
      </c>
      <c r="B143" s="3">
        <v>1.5743203422056064E-2</v>
      </c>
      <c r="C143" s="3">
        <v>0.12811316176513143</v>
      </c>
      <c r="D143" s="3">
        <v>1.8157112520271988E-2</v>
      </c>
      <c r="E143">
        <v>345.88</v>
      </c>
      <c r="F143">
        <v>457.87</v>
      </c>
      <c r="G143" s="3">
        <v>6.5099999999999991E-2</v>
      </c>
      <c r="H143" s="3">
        <v>1.95E-2</v>
      </c>
      <c r="I143">
        <v>1.8906006491895055</v>
      </c>
      <c r="J143" s="3">
        <v>2.1269999999999997E-2</v>
      </c>
      <c r="K143" s="3">
        <v>0.56220076814735476</v>
      </c>
      <c r="L143">
        <v>1.46234</v>
      </c>
      <c r="M143" s="3">
        <v>-0.10839590443686004</v>
      </c>
      <c r="N143" s="4">
        <v>0.13210121161366101</v>
      </c>
      <c r="O143" s="4">
        <v>1.4890616280845499E-2</v>
      </c>
    </row>
    <row r="144" spans="1:17" x14ac:dyDescent="0.25">
      <c r="A144" s="1">
        <v>43405</v>
      </c>
      <c r="B144" s="3">
        <v>1.5813875347021975E-2</v>
      </c>
      <c r="C144" s="3">
        <v>0.12840506878585284</v>
      </c>
      <c r="D144" s="3">
        <v>1.733737538243493E-2</v>
      </c>
      <c r="E144">
        <v>333.38443999999998</v>
      </c>
      <c r="F144">
        <v>459.45</v>
      </c>
      <c r="G144" s="3">
        <v>6.5500000000000003E-2</v>
      </c>
      <c r="H144" s="3">
        <v>1.9599999999999999E-2</v>
      </c>
      <c r="I144">
        <v>1.8656602985596489</v>
      </c>
      <c r="J144" s="3">
        <v>2.017E-2</v>
      </c>
      <c r="K144" s="3">
        <v>0.54728606724756101</v>
      </c>
      <c r="L144">
        <v>1.5491299999999999</v>
      </c>
      <c r="M144" s="3">
        <v>-0.22018067677231667</v>
      </c>
      <c r="N144" s="4">
        <v>0.13097801592407302</v>
      </c>
      <c r="O144" s="4">
        <v>1.473613734777E-2</v>
      </c>
    </row>
    <row r="145" spans="1:15" x14ac:dyDescent="0.25">
      <c r="A145" s="1">
        <v>43435</v>
      </c>
      <c r="B145" s="3">
        <v>1.5849612236302987E-2</v>
      </c>
      <c r="C145" s="3">
        <v>0.13157213336648521</v>
      </c>
      <c r="D145" s="3">
        <v>1.5457029424680947E-2</v>
      </c>
      <c r="E145">
        <v>337.15499999999997</v>
      </c>
      <c r="F145">
        <v>455.89</v>
      </c>
      <c r="G145" s="3">
        <v>6.5599999999999992E-2</v>
      </c>
      <c r="H145" s="3">
        <v>1.9799999999999998E-2</v>
      </c>
      <c r="I145">
        <v>1.8754415309806054</v>
      </c>
      <c r="J145" s="3">
        <v>1.8490000000000006E-2</v>
      </c>
      <c r="K145" s="3">
        <v>0.59402234145652022</v>
      </c>
      <c r="L145">
        <v>1.7132499999999999</v>
      </c>
      <c r="M145" s="3">
        <v>-0.10838405654820348</v>
      </c>
      <c r="N145" s="4">
        <v>0.13404736182176399</v>
      </c>
      <c r="O145" s="4">
        <v>1.50987729104974E-2</v>
      </c>
    </row>
    <row r="146" spans="1:15" x14ac:dyDescent="0.25">
      <c r="A146" s="1">
        <v>43466</v>
      </c>
      <c r="B146" s="3">
        <v>1.6292649892263953E-2</v>
      </c>
      <c r="C146" s="3">
        <v>0.13561026591101957</v>
      </c>
      <c r="D146" s="3">
        <v>1.6541207171441773E-2</v>
      </c>
      <c r="E146">
        <v>331.32889999999998</v>
      </c>
      <c r="F146">
        <v>441.74</v>
      </c>
      <c r="G146" s="3">
        <v>6.54E-2</v>
      </c>
      <c r="H146" s="3">
        <v>2.0299999999999999E-2</v>
      </c>
      <c r="I146">
        <v>1.8754979787919619</v>
      </c>
      <c r="J146" s="3">
        <v>1.5930000000000007E-2</v>
      </c>
      <c r="K146" s="3">
        <v>0.56457231783644457</v>
      </c>
      <c r="L146">
        <v>1.53325</v>
      </c>
      <c r="M146" s="3">
        <v>0.18454085003303244</v>
      </c>
      <c r="N146" s="4">
        <v>0.13208695063119699</v>
      </c>
      <c r="O146" s="4">
        <v>1.4884503072884601E-2</v>
      </c>
    </row>
    <row r="147" spans="1:15" x14ac:dyDescent="0.25">
      <c r="A147" s="1">
        <v>43497</v>
      </c>
      <c r="B147" s="3">
        <v>1.7218070379243378E-2</v>
      </c>
      <c r="C147" s="3">
        <v>0.14094203526910185</v>
      </c>
      <c r="D147" s="3">
        <v>1.6916377513409638E-2</v>
      </c>
      <c r="E147">
        <v>328.63400000000001</v>
      </c>
      <c r="F147">
        <v>439.6</v>
      </c>
      <c r="G147" s="3">
        <v>6.6000000000000003E-2</v>
      </c>
      <c r="H147" s="3">
        <v>2.0799999999999999E-2</v>
      </c>
      <c r="I147">
        <v>1.8845567053524861</v>
      </c>
      <c r="J147" s="3">
        <v>1.4199999999999997E-2</v>
      </c>
      <c r="K147" s="3">
        <v>0.57272122411032456</v>
      </c>
      <c r="L147">
        <v>1.4167000000000001</v>
      </c>
      <c r="M147" s="3">
        <v>6.3766499349321437E-2</v>
      </c>
      <c r="N147" s="4">
        <v>0.13976036228116201</v>
      </c>
      <c r="O147" s="4">
        <v>1.5772121563150502E-2</v>
      </c>
    </row>
    <row r="148" spans="1:15" x14ac:dyDescent="0.25">
      <c r="A148" s="1">
        <v>43525</v>
      </c>
      <c r="B148" s="3">
        <v>1.6313050511948573E-2</v>
      </c>
      <c r="C148" s="3">
        <v>0.13348730493146524</v>
      </c>
      <c r="D148" s="3">
        <v>1.6603276555597457E-2</v>
      </c>
      <c r="E148">
        <v>364.33889770244838</v>
      </c>
      <c r="F148">
        <v>439.1</v>
      </c>
      <c r="G148" s="3">
        <v>6.6400000000000001E-2</v>
      </c>
      <c r="H148" s="3">
        <v>2.1000000000000001E-2</v>
      </c>
      <c r="I148">
        <v>1.8894870016315126</v>
      </c>
      <c r="J148" s="3">
        <v>1.1799999999999998E-2</v>
      </c>
      <c r="K148" s="3">
        <v>0.56775051991738379</v>
      </c>
      <c r="L148">
        <v>1.4525399999999999</v>
      </c>
      <c r="M148" s="3">
        <v>5.1031108004194366E-2</v>
      </c>
      <c r="N148" s="4">
        <v>0.14289613631554599</v>
      </c>
      <c r="O148" s="4">
        <v>1.58977920071907E-2</v>
      </c>
    </row>
    <row r="149" spans="1:15" x14ac:dyDescent="0.25">
      <c r="A149" s="1">
        <v>43556</v>
      </c>
      <c r="B149" s="3">
        <v>1.5603026215179627E-2</v>
      </c>
      <c r="C149" s="3">
        <v>0.1274047297888872</v>
      </c>
      <c r="D149" s="3">
        <v>1.6269363879715906E-2</v>
      </c>
      <c r="E149">
        <v>333.48007691186666</v>
      </c>
      <c r="F149">
        <v>438.34</v>
      </c>
      <c r="G149" s="3">
        <v>6.5500000000000003E-2</v>
      </c>
      <c r="H149" s="3">
        <v>2.1299999999999999E-2</v>
      </c>
      <c r="I149">
        <v>1.8805136455349301</v>
      </c>
      <c r="J149" s="3">
        <v>1.1379999999999998E-2</v>
      </c>
      <c r="K149" s="3">
        <v>0.56071873641707215</v>
      </c>
      <c r="L149">
        <v>1.3377399999999999</v>
      </c>
      <c r="M149" s="3">
        <v>6.2687063518456862E-2</v>
      </c>
      <c r="N149" s="4">
        <v>0.14391955245214</v>
      </c>
      <c r="O149" s="4">
        <v>1.6034437365229599E-2</v>
      </c>
    </row>
    <row r="150" spans="1:15" x14ac:dyDescent="0.25">
      <c r="A150" s="1">
        <v>43586</v>
      </c>
      <c r="B150" s="3">
        <v>1.5446938786269329E-2</v>
      </c>
      <c r="C150" s="3">
        <v>0.12366886258271256</v>
      </c>
      <c r="D150" s="3">
        <v>1.6786216812616394E-2</v>
      </c>
      <c r="E150">
        <v>328.002921080259</v>
      </c>
      <c r="F150">
        <v>439.41</v>
      </c>
      <c r="G150" s="3">
        <v>6.6199999999999995E-2</v>
      </c>
      <c r="H150" s="3">
        <v>2.1899999999999999E-2</v>
      </c>
      <c r="I150">
        <v>1.8716666869293523</v>
      </c>
      <c r="J150" s="3">
        <v>1.0559999999999996E-2</v>
      </c>
      <c r="K150" s="3">
        <v>0.56203963938271084</v>
      </c>
      <c r="L150">
        <v>1.58528</v>
      </c>
      <c r="M150" s="3">
        <v>-0.16288530746362068</v>
      </c>
      <c r="N150" s="4">
        <v>0.14413763862998399</v>
      </c>
      <c r="O150" s="4">
        <v>1.6096855534679599E-2</v>
      </c>
    </row>
    <row r="151" spans="1:15" x14ac:dyDescent="0.25">
      <c r="A151" s="1">
        <v>43617</v>
      </c>
      <c r="B151" s="3">
        <v>1.5240948171845766E-2</v>
      </c>
      <c r="C151" s="3">
        <v>0.12225938431387003</v>
      </c>
      <c r="D151" s="3">
        <v>1.6136188511189285E-2</v>
      </c>
      <c r="E151">
        <v>343.69303369887035</v>
      </c>
      <c r="F151">
        <v>440.4</v>
      </c>
      <c r="G151" s="3">
        <v>6.7000000000000004E-2</v>
      </c>
      <c r="H151" s="3">
        <v>2.2200000000000001E-2</v>
      </c>
      <c r="I151">
        <v>1.8562633618629076</v>
      </c>
      <c r="J151" s="3">
        <v>9.7999999999999997E-3</v>
      </c>
      <c r="K151" s="3">
        <v>0.56759361104814821</v>
      </c>
      <c r="L151">
        <v>1.39398</v>
      </c>
      <c r="M151" s="3">
        <v>9.2897196261682219E-2</v>
      </c>
      <c r="N151" s="4">
        <v>0.14748595180011098</v>
      </c>
      <c r="O151" s="4">
        <v>1.6515042083552901E-2</v>
      </c>
    </row>
    <row r="152" spans="1:15" x14ac:dyDescent="0.25">
      <c r="A152" s="1">
        <v>43647</v>
      </c>
      <c r="B152" s="3">
        <v>1.6947560665334788E-2</v>
      </c>
      <c r="C152" s="3">
        <v>0.13445497195016048</v>
      </c>
      <c r="D152" s="3">
        <v>1.6791212435277297E-2</v>
      </c>
      <c r="E152">
        <v>322.31220289308749</v>
      </c>
      <c r="F152">
        <v>448.8</v>
      </c>
      <c r="G152" s="3">
        <v>7.8E-2</v>
      </c>
      <c r="H152" s="3">
        <v>2.18E-2</v>
      </c>
      <c r="I152">
        <v>1.8572199126773361</v>
      </c>
      <c r="J152" s="3">
        <v>9.5499999999999995E-3</v>
      </c>
      <c r="K152" s="3">
        <v>0.57320305003070238</v>
      </c>
      <c r="L152">
        <v>1.33623</v>
      </c>
      <c r="M152" s="3">
        <v>1.8813066529844269E-3</v>
      </c>
      <c r="N152" s="4">
        <v>0.14994645746011701</v>
      </c>
      <c r="O152" s="4">
        <v>1.6863249222395599E-2</v>
      </c>
    </row>
    <row r="153" spans="1:15" x14ac:dyDescent="0.25">
      <c r="A153" s="1">
        <v>43678</v>
      </c>
      <c r="B153" s="3">
        <v>1.6532139948680923E-2</v>
      </c>
      <c r="C153" s="3">
        <v>0.13067660359999056</v>
      </c>
      <c r="D153" s="3">
        <v>1.7862014687133897E-2</v>
      </c>
      <c r="E153">
        <v>339.43098738157141</v>
      </c>
      <c r="F153">
        <v>451.67399999999998</v>
      </c>
      <c r="G153" s="3">
        <v>8.5800000000000001E-2</v>
      </c>
      <c r="H153" s="3">
        <v>2.2200000000000001E-2</v>
      </c>
      <c r="I153">
        <v>1.8498915893079806</v>
      </c>
      <c r="J153" s="3">
        <v>7.0299999999999981E-3</v>
      </c>
      <c r="K153" s="3">
        <v>0.56731970720107683</v>
      </c>
      <c r="L153">
        <v>1.32396</v>
      </c>
      <c r="M153" s="3">
        <v>-5.9405940594059355E-2</v>
      </c>
      <c r="N153" s="4">
        <v>0.152299883435074</v>
      </c>
      <c r="O153" s="4">
        <v>1.72325044789579E-2</v>
      </c>
    </row>
    <row r="154" spans="1:15" x14ac:dyDescent="0.25">
      <c r="A154" s="1">
        <v>43709</v>
      </c>
      <c r="B154" s="3">
        <v>1.6134885400661797E-2</v>
      </c>
      <c r="C154" s="3">
        <v>0.12749063859677898</v>
      </c>
      <c r="D154" s="3">
        <v>1.7816243083582966E-2</v>
      </c>
      <c r="E154">
        <v>334.79059757082905</v>
      </c>
      <c r="F154">
        <v>453.47</v>
      </c>
      <c r="G154" s="3">
        <v>8.2500000000000004E-2</v>
      </c>
      <c r="H154" s="3">
        <v>2.23E-2</v>
      </c>
      <c r="I154">
        <v>1.8639664024664087</v>
      </c>
      <c r="J154" s="3">
        <v>9.0500000000000025E-3</v>
      </c>
      <c r="K154" s="3">
        <v>0.56184196926213537</v>
      </c>
      <c r="L154">
        <v>1.38829</v>
      </c>
      <c r="M154" s="3">
        <v>-1.8693284936479149E-2</v>
      </c>
      <c r="N154" s="4">
        <v>0.15156229270247501</v>
      </c>
      <c r="O154" s="4">
        <v>1.7381715888565401E-2</v>
      </c>
    </row>
    <row r="155" spans="1:15" x14ac:dyDescent="0.25">
      <c r="A155" s="1">
        <v>43739</v>
      </c>
      <c r="B155" s="3">
        <v>1.5867303669611782E-2</v>
      </c>
      <c r="C155" s="3">
        <v>0.12513091603985849</v>
      </c>
      <c r="D155" s="3">
        <v>1.7935515595315331E-2</v>
      </c>
      <c r="E155">
        <v>357.60777156513046</v>
      </c>
      <c r="F155">
        <v>458.83</v>
      </c>
      <c r="G155" s="3">
        <v>8.3199999999999996E-2</v>
      </c>
      <c r="H155" s="3">
        <v>2.2400000000000003E-2</v>
      </c>
      <c r="I155">
        <v>1.8561681525710894</v>
      </c>
      <c r="J155" s="3">
        <v>1.204E-2</v>
      </c>
      <c r="K155" s="3">
        <v>0.56958634733108249</v>
      </c>
      <c r="L155">
        <v>1.3875599999999999</v>
      </c>
      <c r="M155" s="3">
        <v>2.0343998520436367E-3</v>
      </c>
      <c r="N155" s="4">
        <v>0.154806786052469</v>
      </c>
      <c r="O155" s="4">
        <v>1.7892015464201702E-2</v>
      </c>
    </row>
    <row r="156" spans="1:15" x14ac:dyDescent="0.25">
      <c r="A156" s="1">
        <v>43770</v>
      </c>
      <c r="B156" s="3">
        <v>1.4986638836095349E-2</v>
      </c>
      <c r="C156" s="3">
        <v>0.11881921233520749</v>
      </c>
      <c r="D156" s="3">
        <v>1.8285048866280421E-2</v>
      </c>
      <c r="E156">
        <v>345.43188779185346</v>
      </c>
      <c r="F156">
        <v>457.91</v>
      </c>
      <c r="G156" s="3">
        <v>8.6400000000000005E-2</v>
      </c>
      <c r="H156" s="3">
        <v>2.2200000000000001E-2</v>
      </c>
      <c r="I156">
        <v>1.858098892854489</v>
      </c>
      <c r="J156" s="3">
        <v>1.1130000000000004E-2</v>
      </c>
      <c r="K156" s="3">
        <v>0.56224373038091313</v>
      </c>
      <c r="L156">
        <v>1.3323499999999999</v>
      </c>
      <c r="M156" s="3">
        <v>1.8272425249169472E-2</v>
      </c>
      <c r="N156" s="4">
        <v>0.15293945509589402</v>
      </c>
      <c r="O156" s="4">
        <v>1.7787840743797502E-2</v>
      </c>
    </row>
    <row r="157" spans="1:15" x14ac:dyDescent="0.25">
      <c r="A157" s="1">
        <v>43800</v>
      </c>
      <c r="B157" s="3">
        <v>1.5211502475349758E-2</v>
      </c>
      <c r="C157" s="3">
        <v>0.12228847655629967</v>
      </c>
      <c r="D157" s="3">
        <v>1.789084391546374E-2</v>
      </c>
      <c r="E157">
        <v>345.68285804018092</v>
      </c>
      <c r="F157">
        <v>454.71</v>
      </c>
      <c r="G157" s="3">
        <v>8.4600000000000009E-2</v>
      </c>
      <c r="H157" s="3">
        <v>2.1700000000000001E-2</v>
      </c>
      <c r="I157">
        <v>1.8613443771597356</v>
      </c>
      <c r="J157" s="3">
        <v>1.124E-2</v>
      </c>
      <c r="K157" s="3">
        <v>0.56954150407665138</v>
      </c>
      <c r="L157">
        <v>1.1988799999999999</v>
      </c>
      <c r="M157" s="3">
        <v>0.10676092079028458</v>
      </c>
      <c r="N157" s="4">
        <v>0.15334992625647101</v>
      </c>
      <c r="O157" s="4">
        <v>1.7902958722046801E-2</v>
      </c>
    </row>
    <row r="158" spans="1:15" x14ac:dyDescent="0.25">
      <c r="A158" s="1">
        <v>43831</v>
      </c>
      <c r="B158" s="3">
        <v>1.4496230025673296E-2</v>
      </c>
      <c r="C158" s="3">
        <v>0.11441887731980209</v>
      </c>
      <c r="D158" s="3">
        <v>1.8743304186197778E-2</v>
      </c>
      <c r="E158">
        <v>339.56602505061431</v>
      </c>
      <c r="F158">
        <v>458.58</v>
      </c>
      <c r="G158" s="3">
        <v>8.5199999999999998E-2</v>
      </c>
      <c r="H158" s="3">
        <v>2.1600000000000001E-2</v>
      </c>
      <c r="I158">
        <v>1.8544522962286742</v>
      </c>
      <c r="J158" s="3">
        <v>1.0060000000000001E-2</v>
      </c>
      <c r="K158" s="3">
        <v>0.54773775282966763</v>
      </c>
      <c r="L158">
        <v>1.32345</v>
      </c>
      <c r="M158" s="3">
        <v>-0.15558467081559121</v>
      </c>
      <c r="N158" s="4">
        <v>0.15963511194581601</v>
      </c>
      <c r="O158" s="4">
        <v>1.8474475263081401E-2</v>
      </c>
    </row>
    <row r="159" spans="1:15" x14ac:dyDescent="0.25">
      <c r="A159" s="1">
        <v>43862</v>
      </c>
      <c r="B159" s="3">
        <v>1.8522219505750382E-2</v>
      </c>
      <c r="C159" s="3">
        <v>0.14400530529036734</v>
      </c>
      <c r="D159" s="3">
        <v>1.8986530751150418E-2</v>
      </c>
      <c r="E159">
        <v>333.99133203105765</v>
      </c>
      <c r="F159">
        <v>458.6</v>
      </c>
      <c r="G159" s="3">
        <v>8.4100000000000008E-2</v>
      </c>
      <c r="H159" s="3">
        <v>2.1700000000000001E-2</v>
      </c>
      <c r="I159">
        <v>1.8413559014774563</v>
      </c>
      <c r="J159" s="3">
        <v>1.155E-2</v>
      </c>
      <c r="K159" s="3">
        <v>0.5562043021190719</v>
      </c>
      <c r="L159">
        <v>1.63551</v>
      </c>
      <c r="M159" s="3">
        <v>-0.13188518231186974</v>
      </c>
      <c r="N159" s="4">
        <v>0.15662256006331401</v>
      </c>
      <c r="O159" s="4">
        <v>1.7949856016025299E-2</v>
      </c>
    </row>
    <row r="160" spans="1:15" x14ac:dyDescent="0.25">
      <c r="A160" s="1">
        <v>43891</v>
      </c>
      <c r="B160" s="3">
        <v>1.4805753039994483E-2</v>
      </c>
      <c r="C160" s="3">
        <v>0.11773325476772593</v>
      </c>
      <c r="D160" s="3">
        <v>1.9856627807894264E-2</v>
      </c>
      <c r="E160">
        <v>366.43683999641081</v>
      </c>
      <c r="F160">
        <v>425.56</v>
      </c>
      <c r="G160" s="3">
        <v>8.3900000000000002E-2</v>
      </c>
      <c r="H160" s="3">
        <v>2.1400000000000002E-2</v>
      </c>
      <c r="I160">
        <v>1.8266542935328223</v>
      </c>
      <c r="J160" s="3">
        <v>3.4479999999999997E-2</v>
      </c>
      <c r="K160" s="3">
        <v>0.57999052213065339</v>
      </c>
      <c r="L160">
        <v>2.8321999999999998</v>
      </c>
      <c r="M160" s="3">
        <v>-0.54244861483467377</v>
      </c>
      <c r="N160" s="4">
        <v>0.15436468946211598</v>
      </c>
      <c r="O160" s="4">
        <v>1.7724847630317599E-2</v>
      </c>
    </row>
    <row r="161" spans="1:15" x14ac:dyDescent="0.25">
      <c r="A161" s="1">
        <v>43922</v>
      </c>
      <c r="B161" s="3">
        <v>1.1862306765709872E-2</v>
      </c>
      <c r="C161" s="3">
        <v>9.5042158971984481E-2</v>
      </c>
      <c r="D161" s="3">
        <v>2.0520280059841977E-2</v>
      </c>
      <c r="E161">
        <v>217.92340191398858</v>
      </c>
      <c r="F161">
        <v>403.38</v>
      </c>
      <c r="G161" s="3">
        <v>8.3699999999999997E-2</v>
      </c>
      <c r="H161" s="3">
        <v>2.1499999999999998E-2</v>
      </c>
      <c r="I161">
        <v>1.8126620810080583</v>
      </c>
      <c r="J161" s="3">
        <v>3.5840000000000004E-2</v>
      </c>
      <c r="K161" s="3">
        <v>0.60350000000000004</v>
      </c>
      <c r="L161">
        <v>2.8210199999999999</v>
      </c>
      <c r="M161" s="3">
        <v>-4.4921875000000083E-2</v>
      </c>
      <c r="N161" s="4">
        <v>0.14554355086944601</v>
      </c>
      <c r="O161" s="4">
        <v>1.64740539248182E-2</v>
      </c>
    </row>
    <row r="162" spans="1:15" x14ac:dyDescent="0.25">
      <c r="A162" s="1">
        <v>43952</v>
      </c>
      <c r="B162" s="3">
        <v>1.1746169305050052E-2</v>
      </c>
      <c r="C162" s="3">
        <v>9.4277812132217823E-2</v>
      </c>
      <c r="D162" s="3">
        <v>2.0528771599245384E-2</v>
      </c>
      <c r="E162">
        <v>193.83678840082644</v>
      </c>
      <c r="F162">
        <v>375.5</v>
      </c>
      <c r="G162" s="3">
        <v>8.3400000000000002E-2</v>
      </c>
      <c r="H162" s="3">
        <v>2.1499999999999998E-2</v>
      </c>
      <c r="I162">
        <v>1.8104810219596983</v>
      </c>
      <c r="J162" s="3">
        <v>2.5780000000000001E-2</v>
      </c>
      <c r="K162" s="3">
        <v>0.60464759647943012</v>
      </c>
      <c r="L162">
        <v>2.3683000000000001</v>
      </c>
      <c r="M162" s="3">
        <v>0.81441717791411061</v>
      </c>
      <c r="N162" s="4">
        <v>0.14178195710382899</v>
      </c>
      <c r="O162" s="4">
        <v>1.5896369564442302E-2</v>
      </c>
    </row>
    <row r="163" spans="1:15" x14ac:dyDescent="0.25">
      <c r="A163" s="1">
        <v>43983</v>
      </c>
      <c r="B163" s="3">
        <v>1.0796512270087428E-2</v>
      </c>
      <c r="C163" s="3">
        <v>8.6768778585655335E-2</v>
      </c>
      <c r="D163" s="3">
        <v>1.8470956297741141E-2</v>
      </c>
      <c r="E163" s="6">
        <v>190</v>
      </c>
      <c r="F163">
        <v>379.25</v>
      </c>
      <c r="G163" s="3">
        <v>8.3100000000000007E-2</v>
      </c>
      <c r="H163" s="3">
        <v>2.1000000000000001E-2</v>
      </c>
      <c r="I163">
        <v>1.7956337598101717</v>
      </c>
      <c r="J163" s="3">
        <v>2.3230000000000004E-2</v>
      </c>
      <c r="K163" s="3">
        <v>0.60989403872587145</v>
      </c>
      <c r="L163">
        <v>2.1248200000000002</v>
      </c>
      <c r="M163" s="3">
        <v>0.106508875739645</v>
      </c>
      <c r="N163" s="8">
        <v>0.133379845831786</v>
      </c>
      <c r="O163" s="8">
        <v>1.48248915870058E-2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7E78D-7E3B-4083-B20A-B6DC337DF0F9}">
  <dimension ref="C3:G5"/>
  <sheetViews>
    <sheetView workbookViewId="0">
      <selection activeCell="F4" sqref="F4"/>
    </sheetView>
  </sheetViews>
  <sheetFormatPr baseColWidth="10" defaultRowHeight="15" x14ac:dyDescent="0.25"/>
  <sheetData>
    <row r="3" spans="3:7" x14ac:dyDescent="0.25">
      <c r="D3" t="s">
        <v>28</v>
      </c>
      <c r="E3" t="s">
        <v>29</v>
      </c>
      <c r="F3" t="s">
        <v>30</v>
      </c>
      <c r="G3" t="s">
        <v>31</v>
      </c>
    </row>
    <row r="4" spans="3:7" x14ac:dyDescent="0.25">
      <c r="C4" t="s">
        <v>26</v>
      </c>
      <c r="D4" s="9">
        <f>+MAX(Hoja1!O14:O163)</f>
        <v>1.91412747619179E-2</v>
      </c>
      <c r="E4" s="9">
        <f>+MIN(Hoja1!O14:O163)</f>
        <v>9.6660073377784188E-3</v>
      </c>
      <c r="F4" s="3">
        <f>+STDEVA(Hoja1!O14:O163)</f>
        <v>1.8866039092770136E-3</v>
      </c>
      <c r="G4" s="3">
        <f>+GEOMEAN(Hoja1!O14:O163)</f>
        <v>1.4103929278300566E-2</v>
      </c>
    </row>
    <row r="5" spans="3:7" x14ac:dyDescent="0.25">
      <c r="C5" t="s">
        <v>2</v>
      </c>
      <c r="D5" s="9">
        <f>+MAX(Hoja1!N14:N163)</f>
        <v>0.15963511194581601</v>
      </c>
      <c r="E5" s="9">
        <f>+MIN(Hoja1!N14:N163)</f>
        <v>8.29477733537613E-2</v>
      </c>
      <c r="F5" s="3">
        <f>+STDEVA(Hoja1!N14:N163)</f>
        <v>1.7737735935229787E-2</v>
      </c>
      <c r="G5" s="3">
        <f>+GEOMEAN(Hoja1!N14:N163)</f>
        <v>0.11691140703500467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1BF89-7EBE-4F25-9422-C2A0D172A2FF}">
  <dimension ref="A1:F163"/>
  <sheetViews>
    <sheetView topLeftCell="A85" workbookViewId="0">
      <selection activeCell="E2" sqref="E2:F93"/>
    </sheetView>
  </sheetViews>
  <sheetFormatPr baseColWidth="10" defaultRowHeight="15" x14ac:dyDescent="0.25"/>
  <sheetData>
    <row r="1" spans="1:6" x14ac:dyDescent="0.25">
      <c r="A1" t="s">
        <v>0</v>
      </c>
      <c r="B1" t="s">
        <v>1</v>
      </c>
      <c r="C1" t="s">
        <v>2</v>
      </c>
      <c r="E1" t="s">
        <v>26</v>
      </c>
      <c r="F1" t="s">
        <v>2</v>
      </c>
    </row>
    <row r="2" spans="1:6" x14ac:dyDescent="0.25">
      <c r="A2" s="1">
        <v>39083</v>
      </c>
      <c r="E2" s="3">
        <v>1.89797388039295E-3</v>
      </c>
      <c r="F2" s="3">
        <v>1.5576100830548461E-2</v>
      </c>
    </row>
    <row r="3" spans="1:6" x14ac:dyDescent="0.25">
      <c r="A3" s="1">
        <v>39114</v>
      </c>
      <c r="E3" s="3">
        <v>3.4847133664646242E-3</v>
      </c>
      <c r="F3" s="3">
        <v>2.8203690033775763E-2</v>
      </c>
    </row>
    <row r="4" spans="1:6" x14ac:dyDescent="0.25">
      <c r="A4" s="1">
        <v>39142</v>
      </c>
      <c r="E4" s="3">
        <v>6.099930221716279E-3</v>
      </c>
      <c r="F4" s="3">
        <v>4.8846152997994018E-2</v>
      </c>
    </row>
    <row r="5" spans="1:6" x14ac:dyDescent="0.25">
      <c r="A5" s="1">
        <v>39173</v>
      </c>
      <c r="E5" s="3">
        <v>7.6655453464263192E-3</v>
      </c>
      <c r="F5" s="3">
        <v>6.2126126794919578E-2</v>
      </c>
    </row>
    <row r="6" spans="1:6" x14ac:dyDescent="0.25">
      <c r="A6" s="1">
        <v>39203</v>
      </c>
      <c r="E6" s="3">
        <v>9.3541949013191752E-3</v>
      </c>
      <c r="F6" s="3">
        <v>7.5969641592725234E-2</v>
      </c>
    </row>
    <row r="7" spans="1:6" x14ac:dyDescent="0.25">
      <c r="A7" s="1">
        <v>39234</v>
      </c>
      <c r="E7" s="3">
        <v>1.0158815114857373E-2</v>
      </c>
      <c r="F7" s="3">
        <v>8.4134859842720358E-2</v>
      </c>
    </row>
    <row r="8" spans="1:6" x14ac:dyDescent="0.25">
      <c r="A8" s="1">
        <v>39264</v>
      </c>
      <c r="E8" s="3">
        <v>1.107551319158015E-2</v>
      </c>
      <c r="F8" s="3">
        <v>8.1233874367797582E-2</v>
      </c>
    </row>
    <row r="9" spans="1:6" x14ac:dyDescent="0.25">
      <c r="A9" s="1">
        <v>39295</v>
      </c>
      <c r="E9" s="3">
        <v>1.2393451642972878E-2</v>
      </c>
      <c r="F9" s="3">
        <v>9.1904604856351671E-2</v>
      </c>
    </row>
    <row r="10" spans="1:6" x14ac:dyDescent="0.25">
      <c r="A10" s="1">
        <v>39326</v>
      </c>
      <c r="E10" s="3">
        <v>1.290224149773775E-2</v>
      </c>
      <c r="F10" s="3">
        <v>9.5716925461503302E-2</v>
      </c>
    </row>
    <row r="11" spans="1:6" x14ac:dyDescent="0.25">
      <c r="A11" s="1">
        <v>39356</v>
      </c>
      <c r="E11" s="3">
        <v>1.3746681961930487E-2</v>
      </c>
      <c r="F11" s="3">
        <v>0.10385090835819556</v>
      </c>
    </row>
    <row r="12" spans="1:6" x14ac:dyDescent="0.25">
      <c r="A12" s="1">
        <v>39387</v>
      </c>
      <c r="E12" s="3">
        <v>1.4928331317106755E-2</v>
      </c>
      <c r="F12" s="3">
        <v>0.1152240786552905</v>
      </c>
    </row>
    <row r="13" spans="1:6" x14ac:dyDescent="0.25">
      <c r="A13" s="1">
        <v>39417</v>
      </c>
      <c r="E13" s="3">
        <v>1.3630030454522423E-2</v>
      </c>
      <c r="F13" s="3">
        <v>0.10875160651993621</v>
      </c>
    </row>
    <row r="14" spans="1:6" x14ac:dyDescent="0.25">
      <c r="A14" s="1">
        <v>39448</v>
      </c>
      <c r="E14" s="3">
        <v>2.1110620020919251E-3</v>
      </c>
      <c r="F14" s="3">
        <v>1.6935222296438374E-2</v>
      </c>
    </row>
    <row r="15" spans="1:6" x14ac:dyDescent="0.25">
      <c r="A15" s="1">
        <v>39479</v>
      </c>
      <c r="E15" s="3">
        <v>3.4257534980936134E-3</v>
      </c>
      <c r="F15" s="3">
        <v>2.7587181331002939E-2</v>
      </c>
    </row>
    <row r="16" spans="1:6" x14ac:dyDescent="0.25">
      <c r="A16" s="1">
        <v>39508</v>
      </c>
      <c r="E16" s="3">
        <v>5.3134353343286733E-3</v>
      </c>
      <c r="F16" s="3">
        <v>4.2633181758888909E-2</v>
      </c>
    </row>
    <row r="17" spans="1:6" x14ac:dyDescent="0.25">
      <c r="A17" s="1">
        <v>39539</v>
      </c>
      <c r="E17" s="3">
        <v>6.9484563704365785E-3</v>
      </c>
      <c r="F17" s="3">
        <v>5.5699956263690481E-2</v>
      </c>
    </row>
    <row r="18" spans="1:6" x14ac:dyDescent="0.25">
      <c r="A18" s="1">
        <v>39569</v>
      </c>
      <c r="E18" s="3">
        <v>9.0081482581006768E-3</v>
      </c>
      <c r="F18" s="3">
        <v>7.1956227455678812E-2</v>
      </c>
    </row>
    <row r="19" spans="1:6" x14ac:dyDescent="0.25">
      <c r="A19" s="1">
        <v>39600</v>
      </c>
      <c r="E19" s="3">
        <v>1.0542488438869187E-2</v>
      </c>
      <c r="F19" s="3">
        <v>8.5376409000317427E-2</v>
      </c>
    </row>
    <row r="20" spans="1:6" x14ac:dyDescent="0.25">
      <c r="A20" s="1">
        <v>39630</v>
      </c>
      <c r="E20" s="3">
        <v>1.049350363184094E-2</v>
      </c>
      <c r="F20" s="3">
        <v>8.46974257759701E-2</v>
      </c>
    </row>
    <row r="21" spans="1:6" x14ac:dyDescent="0.25">
      <c r="A21" s="1">
        <v>39661</v>
      </c>
      <c r="E21" s="3">
        <v>1.2053706569245643E-2</v>
      </c>
      <c r="F21" s="3">
        <v>9.717603286771806E-2</v>
      </c>
    </row>
    <row r="22" spans="1:6" x14ac:dyDescent="0.25">
      <c r="A22" s="1">
        <v>39692</v>
      </c>
      <c r="E22" s="3">
        <v>1.3786765323265232E-2</v>
      </c>
      <c r="F22" s="3">
        <v>0.1112302591152264</v>
      </c>
    </row>
    <row r="23" spans="1:6" x14ac:dyDescent="0.25">
      <c r="A23" s="1">
        <v>39722</v>
      </c>
      <c r="E23" s="3">
        <v>1.5344988103714255E-2</v>
      </c>
      <c r="F23" s="3">
        <v>0.12449652525182089</v>
      </c>
    </row>
    <row r="24" spans="1:6" x14ac:dyDescent="0.25">
      <c r="A24" s="1">
        <v>39753</v>
      </c>
      <c r="E24" s="3">
        <v>1.6646528966370411E-2</v>
      </c>
      <c r="F24" s="3">
        <v>0.13412568155966059</v>
      </c>
    </row>
    <row r="25" spans="1:6" x14ac:dyDescent="0.25">
      <c r="A25" s="1">
        <v>39783</v>
      </c>
      <c r="E25" s="3">
        <v>1.5058720550024397E-2</v>
      </c>
      <c r="F25" s="3">
        <v>0.12220087374086329</v>
      </c>
    </row>
    <row r="26" spans="1:6" x14ac:dyDescent="0.25">
      <c r="A26" s="1">
        <v>39814</v>
      </c>
      <c r="E26" s="3">
        <v>2.0408635092221844E-3</v>
      </c>
      <c r="F26" s="3">
        <v>1.6197054144475816E-2</v>
      </c>
    </row>
    <row r="27" spans="1:6" x14ac:dyDescent="0.25">
      <c r="A27" s="1">
        <v>39845</v>
      </c>
      <c r="E27" s="3">
        <v>2.8564670193681071E-3</v>
      </c>
      <c r="F27" s="3">
        <v>2.2828908782413712E-2</v>
      </c>
    </row>
    <row r="28" spans="1:6" x14ac:dyDescent="0.25">
      <c r="A28" s="1">
        <v>39873</v>
      </c>
      <c r="E28" s="3">
        <v>3.9741362507404619E-3</v>
      </c>
      <c r="F28" s="3">
        <v>3.1755067273182815E-2</v>
      </c>
    </row>
    <row r="29" spans="1:6" x14ac:dyDescent="0.25">
      <c r="A29" s="1">
        <v>39904</v>
      </c>
      <c r="E29" s="3">
        <v>5.3452919542298655E-3</v>
      </c>
      <c r="F29" s="3">
        <v>4.2207681953867079E-2</v>
      </c>
    </row>
    <row r="30" spans="1:6" x14ac:dyDescent="0.25">
      <c r="A30" s="1">
        <v>39934</v>
      </c>
      <c r="E30" s="3">
        <v>7.0236543368845635E-3</v>
      </c>
      <c r="F30" s="3">
        <v>6.2049892608231821E-2</v>
      </c>
    </row>
    <row r="31" spans="1:6" x14ac:dyDescent="0.25">
      <c r="A31" s="1">
        <v>39965</v>
      </c>
      <c r="E31" s="3">
        <v>7.3925735321623788E-3</v>
      </c>
      <c r="F31" s="3">
        <v>6.5380008016942479E-2</v>
      </c>
    </row>
    <row r="32" spans="1:6" x14ac:dyDescent="0.25">
      <c r="A32" s="1">
        <v>39995</v>
      </c>
      <c r="E32" s="3">
        <v>7.9473921700589922E-3</v>
      </c>
      <c r="F32" s="3">
        <v>6.9647968071985158E-2</v>
      </c>
    </row>
    <row r="33" spans="1:6" x14ac:dyDescent="0.25">
      <c r="A33" s="1">
        <v>40026</v>
      </c>
      <c r="E33" s="3">
        <v>7.579515927561716E-3</v>
      </c>
      <c r="F33" s="3">
        <v>6.7000404721715215E-2</v>
      </c>
    </row>
    <row r="34" spans="1:6" x14ac:dyDescent="0.25">
      <c r="A34" s="1">
        <v>40057</v>
      </c>
      <c r="E34" s="3">
        <v>8.7631729781523227E-3</v>
      </c>
      <c r="F34" s="3">
        <v>7.7355655862283823E-2</v>
      </c>
    </row>
    <row r="35" spans="1:6" x14ac:dyDescent="0.25">
      <c r="A35" s="1">
        <v>40087</v>
      </c>
      <c r="E35" s="3">
        <v>9.851162267455936E-3</v>
      </c>
      <c r="F35" s="3">
        <v>8.658276831908257E-2</v>
      </c>
    </row>
    <row r="36" spans="1:6" x14ac:dyDescent="0.25">
      <c r="A36" s="1">
        <v>40118</v>
      </c>
      <c r="E36" s="3">
        <v>1.0151610648376618E-2</v>
      </c>
      <c r="F36" s="3">
        <v>8.9357640361017648E-2</v>
      </c>
    </row>
    <row r="37" spans="1:6" x14ac:dyDescent="0.25">
      <c r="A37" s="1">
        <v>40148</v>
      </c>
      <c r="E37" s="3">
        <v>8.6915825593518615E-3</v>
      </c>
      <c r="F37" s="3">
        <v>7.7772019465070688E-2</v>
      </c>
    </row>
    <row r="38" spans="1:6" x14ac:dyDescent="0.25">
      <c r="A38" s="1">
        <v>40179</v>
      </c>
      <c r="E38" s="3">
        <v>1.8083620364022783E-3</v>
      </c>
      <c r="F38" s="3">
        <v>1.5960391842643078E-2</v>
      </c>
    </row>
    <row r="39" spans="1:6" x14ac:dyDescent="0.25">
      <c r="A39" s="1">
        <v>40210</v>
      </c>
      <c r="E39" s="3">
        <v>2.8769997412482146E-3</v>
      </c>
      <c r="F39" s="3">
        <v>2.50290993916302E-2</v>
      </c>
    </row>
    <row r="40" spans="1:6" x14ac:dyDescent="0.25">
      <c r="A40" s="1">
        <v>40238</v>
      </c>
      <c r="E40" s="3">
        <v>4.9585661109886698E-3</v>
      </c>
      <c r="F40" s="3">
        <v>4.2932056611167613E-2</v>
      </c>
    </row>
    <row r="41" spans="1:6" x14ac:dyDescent="0.25">
      <c r="A41" s="1">
        <v>40269</v>
      </c>
      <c r="E41" s="3">
        <v>6.1571254300850373E-3</v>
      </c>
      <c r="F41" s="3">
        <v>5.2765975606139548E-2</v>
      </c>
    </row>
    <row r="42" spans="1:6" x14ac:dyDescent="0.25">
      <c r="A42" s="1">
        <v>40299</v>
      </c>
      <c r="E42" s="3">
        <v>7.3084373991479283E-3</v>
      </c>
      <c r="F42" s="3">
        <v>6.2980902595870553E-2</v>
      </c>
    </row>
    <row r="43" spans="1:6" x14ac:dyDescent="0.25">
      <c r="A43" s="1">
        <v>40330</v>
      </c>
      <c r="E43" s="3">
        <v>7.1065845209701767E-3</v>
      </c>
      <c r="F43" s="3">
        <v>6.2134839847316374E-2</v>
      </c>
    </row>
    <row r="44" spans="1:6" x14ac:dyDescent="0.25">
      <c r="A44" s="1">
        <v>40360</v>
      </c>
      <c r="E44" s="3">
        <v>7.6317314713230579E-3</v>
      </c>
      <c r="F44" s="3">
        <v>6.6253305934060314E-2</v>
      </c>
    </row>
    <row r="45" spans="1:6" x14ac:dyDescent="0.25">
      <c r="A45" s="1">
        <v>40391</v>
      </c>
      <c r="E45" s="3">
        <v>8.9443495295780991E-3</v>
      </c>
      <c r="F45" s="3">
        <v>7.8582776548048669E-2</v>
      </c>
    </row>
    <row r="46" spans="1:6" x14ac:dyDescent="0.25">
      <c r="A46" s="1">
        <v>40422</v>
      </c>
      <c r="E46" s="3">
        <v>9.7546454665874312E-3</v>
      </c>
      <c r="F46" s="3">
        <v>8.7102932099600613E-2</v>
      </c>
    </row>
    <row r="47" spans="1:6" x14ac:dyDescent="0.25">
      <c r="A47" s="1">
        <v>40452</v>
      </c>
      <c r="E47" s="3">
        <v>1.1269631234560628E-2</v>
      </c>
      <c r="F47" s="3">
        <v>9.986243816729326E-2</v>
      </c>
    </row>
    <row r="48" spans="1:6" x14ac:dyDescent="0.25">
      <c r="A48" s="1">
        <v>40483</v>
      </c>
      <c r="E48" s="3">
        <v>1.2064481611125891E-2</v>
      </c>
      <c r="F48" s="3">
        <v>0.10565145798039106</v>
      </c>
    </row>
    <row r="49" spans="1:6" x14ac:dyDescent="0.25">
      <c r="A49" s="1">
        <v>40513</v>
      </c>
      <c r="E49" s="3">
        <v>1.1317252384482342E-2</v>
      </c>
      <c r="F49" s="3">
        <v>9.8889513538005E-2</v>
      </c>
    </row>
    <row r="50" spans="1:6" x14ac:dyDescent="0.25">
      <c r="A50" s="1">
        <v>40544</v>
      </c>
      <c r="E50" s="3">
        <v>1.7701684236999232E-3</v>
      </c>
      <c r="F50" s="3">
        <v>1.5838939098787679E-2</v>
      </c>
    </row>
    <row r="51" spans="1:6" x14ac:dyDescent="0.25">
      <c r="A51" s="1">
        <v>40575</v>
      </c>
      <c r="E51" s="3">
        <v>4.1259801437382839E-3</v>
      </c>
      <c r="F51" s="3">
        <v>3.6008982277591549E-2</v>
      </c>
    </row>
    <row r="52" spans="1:6" x14ac:dyDescent="0.25">
      <c r="A52" s="1">
        <v>40603</v>
      </c>
      <c r="E52" s="3">
        <v>5.3499291261730406E-3</v>
      </c>
      <c r="F52" s="3">
        <v>4.7102339122049745E-2</v>
      </c>
    </row>
    <row r="53" spans="1:6" x14ac:dyDescent="0.25">
      <c r="A53" s="1">
        <v>40634</v>
      </c>
      <c r="E53" s="3">
        <v>6.6505677743183365E-3</v>
      </c>
      <c r="F53" s="3">
        <v>5.8476996814343395E-2</v>
      </c>
    </row>
    <row r="54" spans="1:6" x14ac:dyDescent="0.25">
      <c r="A54" s="1">
        <v>40664</v>
      </c>
      <c r="E54" s="3">
        <v>7.9696883570132618E-3</v>
      </c>
      <c r="F54" s="3">
        <v>7.01123474900327E-2</v>
      </c>
    </row>
    <row r="55" spans="1:6" x14ac:dyDescent="0.25">
      <c r="A55" s="1">
        <v>40695</v>
      </c>
      <c r="E55" s="3">
        <v>8.7095741952866266E-3</v>
      </c>
      <c r="F55" s="3">
        <v>7.7726688900320751E-2</v>
      </c>
    </row>
    <row r="56" spans="1:6" x14ac:dyDescent="0.25">
      <c r="A56" s="1">
        <v>40725</v>
      </c>
      <c r="E56" s="3">
        <v>9.229679548178403E-3</v>
      </c>
      <c r="F56" s="3">
        <v>8.0846156651719098E-2</v>
      </c>
    </row>
    <row r="57" spans="1:6" x14ac:dyDescent="0.25">
      <c r="A57" s="1">
        <v>40756</v>
      </c>
      <c r="E57" s="3">
        <v>1.0466542234404637E-2</v>
      </c>
      <c r="F57" s="3">
        <v>9.1417754425976078E-2</v>
      </c>
    </row>
    <row r="58" spans="1:6" x14ac:dyDescent="0.25">
      <c r="A58" s="1">
        <v>40787</v>
      </c>
      <c r="E58" s="3">
        <v>1.1676734925917455E-2</v>
      </c>
      <c r="F58" s="3">
        <v>0.10200180732544388</v>
      </c>
    </row>
    <row r="59" spans="1:6" x14ac:dyDescent="0.25">
      <c r="A59" s="1">
        <v>40817</v>
      </c>
      <c r="E59" s="3">
        <v>1.2719234026970561E-2</v>
      </c>
      <c r="F59" s="3">
        <v>0.11105025111519697</v>
      </c>
    </row>
    <row r="60" spans="1:6" x14ac:dyDescent="0.25">
      <c r="A60" s="1">
        <v>40848</v>
      </c>
      <c r="E60" s="3">
        <v>1.3557338028899371E-2</v>
      </c>
      <c r="F60" s="3">
        <v>0.12005739855310479</v>
      </c>
    </row>
    <row r="61" spans="1:6" x14ac:dyDescent="0.25">
      <c r="A61" s="1">
        <v>40878</v>
      </c>
      <c r="E61" s="3">
        <v>1.3850555736712974E-2</v>
      </c>
      <c r="F61" s="3">
        <v>0.12277772512193617</v>
      </c>
    </row>
    <row r="62" spans="1:6" x14ac:dyDescent="0.25">
      <c r="A62" s="2">
        <v>40909</v>
      </c>
      <c r="E62" s="3">
        <v>2.5004992928221066E-3</v>
      </c>
      <c r="F62" s="3">
        <v>2.1839663686927416E-2</v>
      </c>
    </row>
    <row r="63" spans="1:6" x14ac:dyDescent="0.25">
      <c r="A63" s="1">
        <v>40940</v>
      </c>
      <c r="E63" s="3">
        <v>4.1870859842564377E-3</v>
      </c>
      <c r="F63" s="3">
        <v>3.6333489544939479E-2</v>
      </c>
    </row>
    <row r="64" spans="1:6" x14ac:dyDescent="0.25">
      <c r="A64" s="1">
        <v>40969</v>
      </c>
      <c r="E64" s="3">
        <v>5.4256465471208505E-3</v>
      </c>
      <c r="F64" s="3">
        <v>4.6709607415839412E-2</v>
      </c>
    </row>
    <row r="65" spans="1:6" x14ac:dyDescent="0.25">
      <c r="A65" s="1">
        <v>41000</v>
      </c>
      <c r="E65" s="3">
        <v>6.5228001014031953E-3</v>
      </c>
      <c r="F65" s="3">
        <v>5.6345976460120961E-2</v>
      </c>
    </row>
    <row r="66" spans="1:6" x14ac:dyDescent="0.25">
      <c r="A66" s="1">
        <v>41030</v>
      </c>
      <c r="E66" s="3">
        <v>8.0183842325653888E-3</v>
      </c>
      <c r="F66" s="3">
        <v>6.8448744097811196E-2</v>
      </c>
    </row>
    <row r="67" spans="1:6" x14ac:dyDescent="0.25">
      <c r="A67" s="1">
        <v>41061</v>
      </c>
      <c r="E67" s="3">
        <v>8.2036655217349597E-3</v>
      </c>
      <c r="F67" s="3">
        <v>7.1628094065807793E-2</v>
      </c>
    </row>
    <row r="68" spans="1:6" x14ac:dyDescent="0.25">
      <c r="A68" s="1">
        <v>41091</v>
      </c>
      <c r="E68" s="3">
        <v>8.3869932258169248E-3</v>
      </c>
      <c r="F68" s="3">
        <v>7.2879626746834E-2</v>
      </c>
    </row>
    <row r="69" spans="1:6" x14ac:dyDescent="0.25">
      <c r="A69" s="1">
        <v>41122</v>
      </c>
      <c r="E69" s="3">
        <v>9.6866199438528974E-3</v>
      </c>
      <c r="F69" s="3">
        <v>8.3770861549946576E-2</v>
      </c>
    </row>
    <row r="70" spans="1:6" x14ac:dyDescent="0.25">
      <c r="A70" s="1">
        <v>41153</v>
      </c>
      <c r="E70" s="3">
        <v>1.0699500484489952E-2</v>
      </c>
      <c r="F70" s="3">
        <v>9.273922148408266E-2</v>
      </c>
    </row>
    <row r="71" spans="1:6" x14ac:dyDescent="0.25">
      <c r="A71" s="1">
        <v>41183</v>
      </c>
      <c r="E71" s="3">
        <v>1.1623788771739396E-2</v>
      </c>
      <c r="F71" s="3">
        <v>0.10056883525584712</v>
      </c>
    </row>
    <row r="72" spans="1:6" x14ac:dyDescent="0.25">
      <c r="A72" s="1">
        <v>41214</v>
      </c>
      <c r="E72" s="3">
        <v>1.2766416135531335E-2</v>
      </c>
      <c r="F72" s="3">
        <v>0.11130015953193724</v>
      </c>
    </row>
    <row r="73" spans="1:6" x14ac:dyDescent="0.25">
      <c r="A73" s="1">
        <v>41244</v>
      </c>
      <c r="E73" s="3">
        <v>1.2748255418036187E-2</v>
      </c>
      <c r="F73" s="3">
        <v>0.11949419692538053</v>
      </c>
    </row>
    <row r="74" spans="1:6" x14ac:dyDescent="0.25">
      <c r="A74" s="1">
        <v>41275</v>
      </c>
      <c r="E74" s="3">
        <v>2.1800640433432836E-3</v>
      </c>
      <c r="F74" s="3">
        <v>2.0472576319430849E-2</v>
      </c>
    </row>
    <row r="75" spans="1:6" x14ac:dyDescent="0.25">
      <c r="A75" s="1">
        <v>41306</v>
      </c>
      <c r="E75" s="3">
        <v>4.7115547571267256E-3</v>
      </c>
      <c r="F75" s="3">
        <v>4.3869257801334396E-2</v>
      </c>
    </row>
    <row r="76" spans="1:6" x14ac:dyDescent="0.25">
      <c r="A76" s="1">
        <v>41334</v>
      </c>
      <c r="E76" s="3">
        <v>6.2066125521824554E-3</v>
      </c>
      <c r="F76" s="3">
        <v>5.8014734057106949E-2</v>
      </c>
    </row>
    <row r="77" spans="1:6" x14ac:dyDescent="0.25">
      <c r="A77" s="1">
        <v>41365</v>
      </c>
      <c r="E77" s="3">
        <v>7.3655067272347828E-3</v>
      </c>
      <c r="F77" s="3">
        <v>6.8855366887423788E-2</v>
      </c>
    </row>
    <row r="78" spans="1:6" x14ac:dyDescent="0.25">
      <c r="A78" s="1">
        <v>41395</v>
      </c>
      <c r="E78" s="3">
        <v>8.4103784629529516E-3</v>
      </c>
      <c r="F78" s="3">
        <v>8.0058164663985257E-2</v>
      </c>
    </row>
    <row r="79" spans="1:6" x14ac:dyDescent="0.25">
      <c r="A79" s="1">
        <v>41426</v>
      </c>
      <c r="E79" s="3">
        <v>8.7881438720249071E-3</v>
      </c>
      <c r="F79" s="3">
        <v>8.5732017647379838E-2</v>
      </c>
    </row>
    <row r="80" spans="1:6" x14ac:dyDescent="0.25">
      <c r="A80" s="1">
        <v>41456</v>
      </c>
      <c r="E80" s="3">
        <v>8.5137406713722396E-3</v>
      </c>
      <c r="F80" s="3">
        <v>8.2404430202382362E-2</v>
      </c>
    </row>
    <row r="81" spans="1:6" x14ac:dyDescent="0.25">
      <c r="A81" s="1">
        <v>41487</v>
      </c>
      <c r="E81" s="3">
        <v>9.3032862418399604E-3</v>
      </c>
      <c r="F81" s="3">
        <v>9.0954814985614973E-2</v>
      </c>
    </row>
    <row r="82" spans="1:6" x14ac:dyDescent="0.25">
      <c r="A82" s="1">
        <v>41518</v>
      </c>
      <c r="E82" s="3">
        <v>9.5354412555153176E-3</v>
      </c>
      <c r="F82" s="3">
        <v>9.3319900876456363E-2</v>
      </c>
    </row>
    <row r="83" spans="1:6" x14ac:dyDescent="0.25">
      <c r="A83" s="1">
        <v>41548</v>
      </c>
      <c r="E83" s="3">
        <v>1.101013535346195E-2</v>
      </c>
      <c r="F83" s="3">
        <v>0.10495330916017837</v>
      </c>
    </row>
    <row r="84" spans="1:6" x14ac:dyDescent="0.25">
      <c r="A84" s="1">
        <v>41579</v>
      </c>
      <c r="E84" s="3">
        <v>1.1776374219273187E-2</v>
      </c>
      <c r="F84" s="3">
        <v>0.11334738047165553</v>
      </c>
    </row>
    <row r="85" spans="1:6" x14ac:dyDescent="0.25">
      <c r="A85" s="1">
        <v>41609</v>
      </c>
      <c r="E85" s="3">
        <v>1.1326360993522971E-2</v>
      </c>
      <c r="F85" s="3">
        <v>0.11138196732988069</v>
      </c>
    </row>
    <row r="86" spans="1:6" x14ac:dyDescent="0.25">
      <c r="A86" s="1">
        <v>41640</v>
      </c>
      <c r="E86" s="3">
        <v>2.0323930488331775E-3</v>
      </c>
      <c r="F86" s="3">
        <v>1.9821279289894547E-2</v>
      </c>
    </row>
    <row r="87" spans="1:6" x14ac:dyDescent="0.25">
      <c r="A87" s="1">
        <v>41671</v>
      </c>
      <c r="E87" s="3">
        <v>3.8736289560889078E-3</v>
      </c>
      <c r="F87" s="3">
        <v>3.721295455636231E-2</v>
      </c>
    </row>
    <row r="88" spans="1:6" x14ac:dyDescent="0.25">
      <c r="A88" s="1">
        <v>41699</v>
      </c>
      <c r="E88" s="3">
        <v>4.9463584622489671E-3</v>
      </c>
      <c r="F88" s="3">
        <v>4.7041995787808474E-2</v>
      </c>
    </row>
    <row r="89" spans="1:6" x14ac:dyDescent="0.25">
      <c r="A89" s="1">
        <v>41730</v>
      </c>
      <c r="E89" s="3">
        <v>6.0898999515605449E-3</v>
      </c>
      <c r="F89" s="3">
        <v>5.7765165893900142E-2</v>
      </c>
    </row>
    <row r="90" spans="1:6" x14ac:dyDescent="0.25">
      <c r="A90" s="1">
        <v>41760</v>
      </c>
      <c r="E90" s="3">
        <v>7.1796633968629134E-3</v>
      </c>
      <c r="F90" s="3">
        <v>6.870181537663507E-2</v>
      </c>
    </row>
    <row r="91" spans="1:6" x14ac:dyDescent="0.25">
      <c r="A91" s="1">
        <v>41791</v>
      </c>
      <c r="E91" s="3">
        <v>7.8619318318076149E-3</v>
      </c>
      <c r="F91" s="3">
        <v>7.5343842314942469E-2</v>
      </c>
    </row>
    <row r="92" spans="1:6" x14ac:dyDescent="0.25">
      <c r="A92" s="1">
        <v>41821</v>
      </c>
      <c r="E92" s="3">
        <v>7.5189505267335647E-3</v>
      </c>
      <c r="F92" s="3">
        <v>7.1263422712374819E-2</v>
      </c>
    </row>
    <row r="93" spans="1:6" x14ac:dyDescent="0.25">
      <c r="A93" s="1">
        <v>41852</v>
      </c>
      <c r="E93" s="3">
        <v>8.3926504191593303E-3</v>
      </c>
      <c r="F93" s="3">
        <v>7.9992749397006832E-2</v>
      </c>
    </row>
    <row r="94" spans="1:6" x14ac:dyDescent="0.25">
      <c r="A94" s="1">
        <v>41883</v>
      </c>
    </row>
    <row r="95" spans="1:6" x14ac:dyDescent="0.25">
      <c r="A95" s="1">
        <v>41913</v>
      </c>
    </row>
    <row r="96" spans="1:6" x14ac:dyDescent="0.25">
      <c r="A96" s="1">
        <v>41944</v>
      </c>
    </row>
    <row r="97" spans="1:3" x14ac:dyDescent="0.25">
      <c r="A97" s="1">
        <v>41974</v>
      </c>
    </row>
    <row r="98" spans="1:3" x14ac:dyDescent="0.25">
      <c r="A98" s="1">
        <v>42005</v>
      </c>
      <c r="B98">
        <v>1.60488149407692E-2</v>
      </c>
      <c r="C98">
        <v>0.15402998261730047</v>
      </c>
    </row>
    <row r="99" spans="1:3" x14ac:dyDescent="0.25">
      <c r="A99" s="1">
        <v>42036</v>
      </c>
      <c r="B99">
        <v>1.8765421328891085E-2</v>
      </c>
      <c r="C99">
        <v>0.17760092440596134</v>
      </c>
    </row>
    <row r="100" spans="1:3" x14ac:dyDescent="0.25">
      <c r="A100" s="1">
        <v>42064</v>
      </c>
      <c r="B100">
        <v>1.7243269537487126E-2</v>
      </c>
      <c r="C100">
        <v>0.16386346274114236</v>
      </c>
    </row>
    <row r="101" spans="1:3" x14ac:dyDescent="0.25">
      <c r="A101" s="1">
        <v>42095</v>
      </c>
      <c r="B101">
        <v>1.626376897447188E-2</v>
      </c>
      <c r="C101">
        <v>0.15321596887770395</v>
      </c>
    </row>
    <row r="102" spans="1:3" x14ac:dyDescent="0.25">
      <c r="A102" s="1">
        <v>42125</v>
      </c>
      <c r="B102">
        <v>1.5624300089530351E-2</v>
      </c>
      <c r="C102">
        <v>0.14784440733024551</v>
      </c>
    </row>
    <row r="103" spans="1:3" x14ac:dyDescent="0.25">
      <c r="A103" s="1">
        <v>42156</v>
      </c>
      <c r="B103">
        <v>1.4821593431929441E-2</v>
      </c>
      <c r="C103">
        <v>0.14109903728580805</v>
      </c>
    </row>
    <row r="104" spans="1:3" x14ac:dyDescent="0.25">
      <c r="A104" s="1">
        <v>42186</v>
      </c>
      <c r="B104">
        <v>1.4656464573442933E-2</v>
      </c>
      <c r="C104">
        <v>0.1395444238607447</v>
      </c>
    </row>
    <row r="105" spans="1:3" x14ac:dyDescent="0.25">
      <c r="A105" s="1">
        <v>42217</v>
      </c>
      <c r="B105">
        <v>1.5065310561515138E-2</v>
      </c>
      <c r="C105">
        <v>0.1435493837038769</v>
      </c>
    </row>
    <row r="106" spans="1:3" x14ac:dyDescent="0.25">
      <c r="A106" s="1">
        <v>42248</v>
      </c>
      <c r="B106">
        <v>1.4751368374105773E-2</v>
      </c>
      <c r="C106">
        <v>0.14036313605511458</v>
      </c>
    </row>
    <row r="107" spans="1:3" x14ac:dyDescent="0.25">
      <c r="A107" s="1">
        <v>42278</v>
      </c>
      <c r="B107">
        <v>1.4481631200697485E-2</v>
      </c>
      <c r="C107">
        <v>0.13567011325879677</v>
      </c>
    </row>
    <row r="108" spans="1:3" x14ac:dyDescent="0.25">
      <c r="A108" s="1">
        <v>42309</v>
      </c>
      <c r="B108">
        <v>1.4103047566940644E-2</v>
      </c>
      <c r="C108">
        <v>0.13388263600149866</v>
      </c>
    </row>
    <row r="109" spans="1:3" x14ac:dyDescent="0.25">
      <c r="A109" s="1">
        <v>42339</v>
      </c>
      <c r="B109">
        <v>1.3961482596575137E-2</v>
      </c>
      <c r="C109">
        <v>0.13410464413347839</v>
      </c>
    </row>
    <row r="110" spans="1:3" x14ac:dyDescent="0.25">
      <c r="A110" s="1">
        <v>42370</v>
      </c>
      <c r="B110">
        <v>1.3669890844863348E-2</v>
      </c>
      <c r="C110">
        <v>0.12943681644584665</v>
      </c>
    </row>
    <row r="111" spans="1:3" x14ac:dyDescent="0.25">
      <c r="A111" s="1">
        <v>42401</v>
      </c>
      <c r="B111">
        <v>1.627143491321148E-2</v>
      </c>
      <c r="C111">
        <v>0.15098688323399406</v>
      </c>
    </row>
    <row r="112" spans="1:3" x14ac:dyDescent="0.25">
      <c r="A112" s="1">
        <v>42430</v>
      </c>
      <c r="B112">
        <v>1.5141059422603359E-2</v>
      </c>
      <c r="C112">
        <v>0.14213906170935564</v>
      </c>
    </row>
    <row r="113" spans="1:3" x14ac:dyDescent="0.25">
      <c r="A113" s="1">
        <v>42461</v>
      </c>
      <c r="B113">
        <v>1.4996280822201193E-2</v>
      </c>
      <c r="C113">
        <v>0.13914909242791618</v>
      </c>
    </row>
    <row r="114" spans="1:3" x14ac:dyDescent="0.25">
      <c r="A114" s="1">
        <v>42491</v>
      </c>
      <c r="B114">
        <v>1.4445355052687356E-2</v>
      </c>
      <c r="C114">
        <v>0.13372987392212274</v>
      </c>
    </row>
    <row r="115" spans="1:3" x14ac:dyDescent="0.25">
      <c r="A115" s="1">
        <v>42522</v>
      </c>
      <c r="B115">
        <v>1.3964100732525667E-2</v>
      </c>
      <c r="C115">
        <v>0.12956740132361971</v>
      </c>
    </row>
    <row r="116" spans="1:3" x14ac:dyDescent="0.25">
      <c r="A116" s="1">
        <v>42552</v>
      </c>
      <c r="B116">
        <v>1.3983276416319173E-2</v>
      </c>
      <c r="C116">
        <v>0.12944943693356695</v>
      </c>
    </row>
    <row r="117" spans="1:3" x14ac:dyDescent="0.25">
      <c r="A117" s="1">
        <v>42583</v>
      </c>
      <c r="B117">
        <v>1.4092994470176781E-2</v>
      </c>
      <c r="C117">
        <v>0.12954709610747764</v>
      </c>
    </row>
    <row r="118" spans="1:3" x14ac:dyDescent="0.25">
      <c r="A118" s="1">
        <v>42614</v>
      </c>
      <c r="B118">
        <v>1.380424754165962E-2</v>
      </c>
      <c r="C118">
        <v>0.12560528625426715</v>
      </c>
    </row>
    <row r="119" spans="1:3" x14ac:dyDescent="0.25">
      <c r="A119" s="1">
        <v>42644</v>
      </c>
      <c r="B119">
        <v>1.3711545364818218E-2</v>
      </c>
      <c r="C119">
        <v>0.12341672898749104</v>
      </c>
    </row>
    <row r="120" spans="1:3" x14ac:dyDescent="0.25">
      <c r="A120" s="1">
        <v>42675</v>
      </c>
      <c r="B120">
        <v>1.3463976974816562E-2</v>
      </c>
      <c r="C120">
        <v>0.12267842671475433</v>
      </c>
    </row>
    <row r="121" spans="1:3" x14ac:dyDescent="0.25">
      <c r="A121" s="1">
        <v>42705</v>
      </c>
      <c r="B121">
        <v>1.2790351976168075E-2</v>
      </c>
      <c r="C121">
        <v>0.11869003523427973</v>
      </c>
    </row>
    <row r="122" spans="1:3" x14ac:dyDescent="0.25">
      <c r="A122" s="1">
        <v>42736</v>
      </c>
      <c r="B122">
        <v>1.3237528661304891E-2</v>
      </c>
      <c r="C122">
        <v>0.12082328332663034</v>
      </c>
    </row>
    <row r="123" spans="1:3" x14ac:dyDescent="0.25">
      <c r="A123" s="1">
        <v>42767</v>
      </c>
      <c r="B123">
        <v>1.6660381681613504E-2</v>
      </c>
      <c r="C123">
        <v>0.14878595973418457</v>
      </c>
    </row>
    <row r="124" spans="1:3" x14ac:dyDescent="0.25">
      <c r="A124" s="1">
        <v>42795</v>
      </c>
      <c r="B124">
        <v>1.6242443463397486E-2</v>
      </c>
      <c r="C124">
        <v>0.14502301773482953</v>
      </c>
    </row>
    <row r="125" spans="1:3" x14ac:dyDescent="0.25">
      <c r="A125" s="1">
        <v>42826</v>
      </c>
      <c r="B125">
        <v>1.5404106031287522E-2</v>
      </c>
      <c r="C125">
        <v>0.13525552980342978</v>
      </c>
    </row>
    <row r="126" spans="1:3" x14ac:dyDescent="0.25">
      <c r="A126" s="1">
        <v>42856</v>
      </c>
      <c r="B126">
        <v>1.5388373996118572E-2</v>
      </c>
      <c r="C126">
        <v>0.13445826881894632</v>
      </c>
    </row>
    <row r="127" spans="1:3" x14ac:dyDescent="0.25">
      <c r="A127" s="1">
        <v>42887</v>
      </c>
      <c r="B127">
        <v>1.5642151494958335E-2</v>
      </c>
      <c r="C127">
        <v>0.13529986594477786</v>
      </c>
    </row>
    <row r="128" spans="1:3" x14ac:dyDescent="0.25">
      <c r="A128" s="1">
        <v>42917</v>
      </c>
      <c r="B128">
        <v>1.560814631707565E-2</v>
      </c>
      <c r="C128">
        <v>0.13409749726838596</v>
      </c>
    </row>
    <row r="129" spans="1:3" x14ac:dyDescent="0.25">
      <c r="A129" s="1">
        <v>42948</v>
      </c>
      <c r="B129">
        <v>1.549032584895319E-2</v>
      </c>
      <c r="C129">
        <v>0.13137650194311956</v>
      </c>
    </row>
    <row r="130" spans="1:3" x14ac:dyDescent="0.25">
      <c r="A130" s="1">
        <v>42979</v>
      </c>
      <c r="B130">
        <v>1.5057619340918618E-2</v>
      </c>
      <c r="C130">
        <v>0.1267167892016518</v>
      </c>
    </row>
    <row r="131" spans="1:3" x14ac:dyDescent="0.25">
      <c r="A131" s="1">
        <v>43009</v>
      </c>
      <c r="B131">
        <v>1.4992784002994076E-2</v>
      </c>
      <c r="C131">
        <v>0.12469544920045261</v>
      </c>
    </row>
    <row r="132" spans="1:3" x14ac:dyDescent="0.25">
      <c r="A132" s="1">
        <v>43040</v>
      </c>
      <c r="B132">
        <v>1.4869636386279299E-2</v>
      </c>
      <c r="C132">
        <v>0.12475341280297941</v>
      </c>
    </row>
    <row r="133" spans="1:3" x14ac:dyDescent="0.25">
      <c r="A133" s="1">
        <v>43070</v>
      </c>
      <c r="B133">
        <v>1.4923448952482609E-2</v>
      </c>
      <c r="C133">
        <v>0.12921490124097978</v>
      </c>
    </row>
    <row r="134" spans="1:3" x14ac:dyDescent="0.25">
      <c r="A134" s="1">
        <v>43101</v>
      </c>
      <c r="B134">
        <v>1.8385303447887195E-2</v>
      </c>
      <c r="C134">
        <v>0.15919634286729592</v>
      </c>
    </row>
    <row r="135" spans="1:3" x14ac:dyDescent="0.25">
      <c r="A135" s="1">
        <v>43132</v>
      </c>
      <c r="B135">
        <v>1.9627644420961363E-2</v>
      </c>
      <c r="C135">
        <v>0.16725069079352123</v>
      </c>
    </row>
    <row r="136" spans="1:3" x14ac:dyDescent="0.25">
      <c r="A136" s="1">
        <v>43160</v>
      </c>
      <c r="B136">
        <v>1.7703095138266924E-2</v>
      </c>
      <c r="C136">
        <v>0.15019579491448731</v>
      </c>
    </row>
    <row r="137" spans="1:3" x14ac:dyDescent="0.25">
      <c r="A137" s="1">
        <v>43191</v>
      </c>
      <c r="B137">
        <v>1.6922105375414352E-2</v>
      </c>
      <c r="C137">
        <v>0.14200674786442777</v>
      </c>
    </row>
    <row r="138" spans="1:3" x14ac:dyDescent="0.25">
      <c r="A138" s="1">
        <v>43221</v>
      </c>
      <c r="B138">
        <v>1.6417443008788925E-2</v>
      </c>
      <c r="C138">
        <v>0.13611388229344518</v>
      </c>
    </row>
    <row r="139" spans="1:3" x14ac:dyDescent="0.25">
      <c r="A139" s="1">
        <v>43252</v>
      </c>
      <c r="B139">
        <v>1.6457674827639088E-2</v>
      </c>
      <c r="C139">
        <v>0.13552662097851004</v>
      </c>
    </row>
    <row r="140" spans="1:3" x14ac:dyDescent="0.25">
      <c r="A140" s="1">
        <v>43282</v>
      </c>
      <c r="B140">
        <v>1.5985521552435225E-2</v>
      </c>
      <c r="C140">
        <v>0.13110878456143513</v>
      </c>
    </row>
    <row r="141" spans="1:3" x14ac:dyDescent="0.25">
      <c r="A141" s="1">
        <v>43313</v>
      </c>
      <c r="B141">
        <v>1.5964407428696797E-2</v>
      </c>
      <c r="C141">
        <v>0.12988927814109036</v>
      </c>
    </row>
    <row r="142" spans="1:3" x14ac:dyDescent="0.25">
      <c r="A142" s="1">
        <v>43344</v>
      </c>
      <c r="B142">
        <v>1.5971987207861225E-2</v>
      </c>
      <c r="C142">
        <v>0.13018902543050537</v>
      </c>
    </row>
    <row r="143" spans="1:3" x14ac:dyDescent="0.25">
      <c r="A143" s="1">
        <v>43374</v>
      </c>
      <c r="B143">
        <v>1.5743203422056064E-2</v>
      </c>
      <c r="C143">
        <v>0.12811316176513143</v>
      </c>
    </row>
    <row r="144" spans="1:3" x14ac:dyDescent="0.25">
      <c r="A144" s="1">
        <v>43405</v>
      </c>
      <c r="B144">
        <v>1.5813875347021975E-2</v>
      </c>
      <c r="C144">
        <v>0.12840506878585284</v>
      </c>
    </row>
    <row r="145" spans="1:3" x14ac:dyDescent="0.25">
      <c r="A145" s="1">
        <v>43435</v>
      </c>
      <c r="B145">
        <v>1.5849612236302987E-2</v>
      </c>
      <c r="C145">
        <v>0.13157213336648521</v>
      </c>
    </row>
    <row r="146" spans="1:3" x14ac:dyDescent="0.25">
      <c r="A146" s="1">
        <v>43466</v>
      </c>
      <c r="B146">
        <v>1.6292649892263953E-2</v>
      </c>
      <c r="C146">
        <v>0.13561026591101957</v>
      </c>
    </row>
    <row r="147" spans="1:3" x14ac:dyDescent="0.25">
      <c r="A147" s="1">
        <v>43497</v>
      </c>
      <c r="B147">
        <v>1.7218070379243378E-2</v>
      </c>
      <c r="C147">
        <v>0.14094203526910185</v>
      </c>
    </row>
    <row r="148" spans="1:3" x14ac:dyDescent="0.25">
      <c r="A148" s="1">
        <v>43525</v>
      </c>
      <c r="B148">
        <v>1.6313050511948573E-2</v>
      </c>
      <c r="C148">
        <v>0.13348730493146524</v>
      </c>
    </row>
    <row r="149" spans="1:3" x14ac:dyDescent="0.25">
      <c r="A149" s="1">
        <v>43556</v>
      </c>
      <c r="B149">
        <v>1.5603026215179627E-2</v>
      </c>
      <c r="C149">
        <v>0.1274047297888872</v>
      </c>
    </row>
    <row r="150" spans="1:3" x14ac:dyDescent="0.25">
      <c r="A150" s="1">
        <v>43586</v>
      </c>
      <c r="B150">
        <v>1.5446938786269329E-2</v>
      </c>
      <c r="C150">
        <v>0.12366886258271256</v>
      </c>
    </row>
    <row r="151" spans="1:3" x14ac:dyDescent="0.25">
      <c r="A151" s="1">
        <v>43617</v>
      </c>
      <c r="B151">
        <v>1.5240948171845766E-2</v>
      </c>
      <c r="C151">
        <v>0.12225938431387003</v>
      </c>
    </row>
    <row r="152" spans="1:3" x14ac:dyDescent="0.25">
      <c r="A152" s="1">
        <v>43647</v>
      </c>
      <c r="B152">
        <v>1.6947560665334788E-2</v>
      </c>
      <c r="C152">
        <v>0.13445497195016048</v>
      </c>
    </row>
    <row r="153" spans="1:3" x14ac:dyDescent="0.25">
      <c r="A153" s="1">
        <v>43678</v>
      </c>
      <c r="B153">
        <v>1.6532139948680923E-2</v>
      </c>
      <c r="C153">
        <v>0.13067660359999056</v>
      </c>
    </row>
    <row r="154" spans="1:3" x14ac:dyDescent="0.25">
      <c r="A154" s="1">
        <v>43709</v>
      </c>
      <c r="B154">
        <v>1.6134885400661797E-2</v>
      </c>
      <c r="C154">
        <v>0.12749063859677898</v>
      </c>
    </row>
    <row r="155" spans="1:3" x14ac:dyDescent="0.25">
      <c r="A155" s="1">
        <v>43739</v>
      </c>
      <c r="B155">
        <v>1.5867303669611782E-2</v>
      </c>
      <c r="C155">
        <v>0.12513091603985849</v>
      </c>
    </row>
    <row r="156" spans="1:3" x14ac:dyDescent="0.25">
      <c r="A156" s="1">
        <v>43770</v>
      </c>
      <c r="B156">
        <v>1.4986638836095349E-2</v>
      </c>
      <c r="C156">
        <v>0.11881921233520749</v>
      </c>
    </row>
    <row r="157" spans="1:3" x14ac:dyDescent="0.25">
      <c r="A157" s="1">
        <v>43800</v>
      </c>
      <c r="B157">
        <v>1.5211502475349758E-2</v>
      </c>
      <c r="C157">
        <v>0.12228847655629967</v>
      </c>
    </row>
    <row r="158" spans="1:3" x14ac:dyDescent="0.25">
      <c r="A158" s="1">
        <v>43831</v>
      </c>
      <c r="B158">
        <v>1.4496230025673296E-2</v>
      </c>
      <c r="C158">
        <v>0.11445906838061851</v>
      </c>
    </row>
    <row r="159" spans="1:3" x14ac:dyDescent="0.25">
      <c r="A159" s="1">
        <v>43862</v>
      </c>
      <c r="B159">
        <v>1.8522219505750382E-2</v>
      </c>
      <c r="C159">
        <v>0.14400530529036734</v>
      </c>
    </row>
    <row r="160" spans="1:3" x14ac:dyDescent="0.25">
      <c r="A160" s="1">
        <v>43891</v>
      </c>
      <c r="B160">
        <v>1.4807061335252619E-2</v>
      </c>
      <c r="C160">
        <v>0.11774467503572471</v>
      </c>
    </row>
    <row r="161" spans="1:3" x14ac:dyDescent="0.25">
      <c r="A161" s="1">
        <v>43922</v>
      </c>
      <c r="B161">
        <v>1.1863137776909033E-2</v>
      </c>
      <c r="C161">
        <v>9.5049644551198104E-2</v>
      </c>
    </row>
    <row r="162" spans="1:3" x14ac:dyDescent="0.25">
      <c r="A162" s="1">
        <v>43952</v>
      </c>
      <c r="B162">
        <v>1.1746720487485807E-2</v>
      </c>
      <c r="C162">
        <v>9.428307132995839E-2</v>
      </c>
    </row>
    <row r="163" spans="1:3" x14ac:dyDescent="0.25">
      <c r="A163" s="1">
        <v>43983</v>
      </c>
      <c r="B163">
        <v>1.0652191169395385E-2</v>
      </c>
      <c r="C163">
        <v>8.563589085164619E-2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87AE5-BD30-496D-AB4E-D7778AAFB689}">
  <dimension ref="A1:M165"/>
  <sheetViews>
    <sheetView zoomScale="85" zoomScaleNormal="85" workbookViewId="0">
      <selection activeCell="M167" sqref="M167"/>
    </sheetView>
  </sheetViews>
  <sheetFormatPr baseColWidth="10" defaultRowHeight="15" x14ac:dyDescent="0.25"/>
  <sheetData>
    <row r="1" spans="1:13" x14ac:dyDescent="0.25">
      <c r="A1" t="s">
        <v>0</v>
      </c>
      <c r="B1" t="s">
        <v>13</v>
      </c>
      <c r="C1" t="s">
        <v>14</v>
      </c>
      <c r="D1" t="s">
        <v>15</v>
      </c>
      <c r="E1" t="s">
        <v>16</v>
      </c>
      <c r="F1" t="s">
        <v>17</v>
      </c>
      <c r="G1" t="s">
        <v>18</v>
      </c>
      <c r="H1" t="s">
        <v>19</v>
      </c>
      <c r="I1" t="s">
        <v>20</v>
      </c>
      <c r="J1" t="s">
        <v>21</v>
      </c>
      <c r="K1" t="s">
        <v>22</v>
      </c>
      <c r="L1" t="s">
        <v>23</v>
      </c>
      <c r="M1" t="s">
        <v>12</v>
      </c>
    </row>
    <row r="2" spans="1:13" x14ac:dyDescent="0.25">
      <c r="A2" s="1">
        <v>39083</v>
      </c>
      <c r="B2" s="3"/>
      <c r="C2" s="3"/>
      <c r="D2" s="4">
        <v>1.2500000000000001E-2</v>
      </c>
      <c r="E2">
        <v>166.10411011774644</v>
      </c>
      <c r="F2">
        <v>232.64</v>
      </c>
      <c r="G2" s="3">
        <v>7.4400000000000008E-2</v>
      </c>
      <c r="H2" s="3">
        <v>5.1500000000000004E-2</v>
      </c>
      <c r="I2">
        <v>1.6958755170912256</v>
      </c>
      <c r="J2" s="3">
        <v>1.4570000000000007E-2</v>
      </c>
      <c r="K2" s="3">
        <v>0.87236800000000003</v>
      </c>
      <c r="L2">
        <v>2.3009900000000001</v>
      </c>
      <c r="M2" s="3">
        <v>-4.766584766584761E-2</v>
      </c>
    </row>
    <row r="3" spans="1:13" x14ac:dyDescent="0.25">
      <c r="A3" s="1">
        <v>39114</v>
      </c>
      <c r="B3" s="3"/>
      <c r="C3" s="3"/>
      <c r="D3" s="4">
        <v>1.2621E-2</v>
      </c>
      <c r="E3">
        <v>167.96216298186926</v>
      </c>
      <c r="F3">
        <v>232.1</v>
      </c>
      <c r="G3" s="3">
        <v>7.5800000000000006E-2</v>
      </c>
      <c r="H3" s="3">
        <v>4.8899999999999999E-2</v>
      </c>
      <c r="I3">
        <v>1.6760770376704324</v>
      </c>
      <c r="J3" s="3">
        <v>1.2860000000000003E-2</v>
      </c>
      <c r="K3" s="3">
        <v>0.75679700000000005</v>
      </c>
      <c r="L3">
        <v>2.2906900000000001</v>
      </c>
      <c r="M3" s="3">
        <v>6.2779497764017866E-2</v>
      </c>
    </row>
    <row r="4" spans="1:13" x14ac:dyDescent="0.25">
      <c r="A4" s="1">
        <v>39142</v>
      </c>
      <c r="B4" s="3"/>
      <c r="C4" s="3"/>
      <c r="D4" s="3">
        <v>1.2681945254631441E-2</v>
      </c>
      <c r="E4">
        <v>181.90990260343949</v>
      </c>
      <c r="F4">
        <v>235.21</v>
      </c>
      <c r="G4" s="3">
        <v>7.400000000000001E-2</v>
      </c>
      <c r="H4" s="3">
        <v>4.7400000000000005E-2</v>
      </c>
      <c r="I4">
        <v>1.6753829934009292</v>
      </c>
      <c r="J4" s="3">
        <v>1.4229999999999993E-2</v>
      </c>
      <c r="K4" s="3">
        <v>0.77661599999999997</v>
      </c>
      <c r="L4">
        <v>2.25406</v>
      </c>
      <c r="M4" s="3">
        <v>6.6030101958245754E-2</v>
      </c>
    </row>
    <row r="5" spans="1:13" x14ac:dyDescent="0.25">
      <c r="A5" s="1">
        <v>39173</v>
      </c>
      <c r="B5" s="3"/>
      <c r="C5" s="3"/>
      <c r="D5" s="4">
        <v>1.2607E-2</v>
      </c>
      <c r="E5">
        <v>164.30135337775485</v>
      </c>
      <c r="F5">
        <v>235.92</v>
      </c>
      <c r="G5" s="3">
        <v>7.46E-2</v>
      </c>
      <c r="H5" s="3">
        <v>4.8099999999999997E-2</v>
      </c>
      <c r="I5">
        <v>1.6645399370091514</v>
      </c>
      <c r="J5" s="3">
        <v>1.4150000000000003E-2</v>
      </c>
      <c r="K5" s="3">
        <v>0.769092</v>
      </c>
      <c r="L5">
        <v>2.2875899999999998</v>
      </c>
      <c r="M5" s="3">
        <v>-2.4290268711099254E-3</v>
      </c>
    </row>
    <row r="6" spans="1:13" x14ac:dyDescent="0.25">
      <c r="A6" s="1">
        <v>39203</v>
      </c>
      <c r="B6" s="3"/>
      <c r="C6" s="3"/>
      <c r="D6" s="4">
        <v>1.2683E-2</v>
      </c>
      <c r="E6">
        <v>173.83717730092903</v>
      </c>
      <c r="F6">
        <v>237.32</v>
      </c>
      <c r="G6" s="3">
        <v>7.4200000000000002E-2</v>
      </c>
      <c r="H6" s="3">
        <v>4.8000000000000001E-2</v>
      </c>
      <c r="I6">
        <v>1.6647733785005665</v>
      </c>
      <c r="J6" s="3">
        <v>1.5099999999999995E-2</v>
      </c>
      <c r="K6" s="3">
        <v>0.77662600000000004</v>
      </c>
      <c r="L6">
        <v>2.3370299999999999</v>
      </c>
      <c r="M6" s="3">
        <v>-2.5871252472987199E-2</v>
      </c>
    </row>
    <row r="7" spans="1:13" s="5" customFormat="1" x14ac:dyDescent="0.25">
      <c r="A7" s="2">
        <v>39234</v>
      </c>
      <c r="B7" s="4"/>
      <c r="C7" s="4"/>
      <c r="D7" s="4">
        <v>1.3059232917968653E-2</v>
      </c>
      <c r="E7" s="5">
        <v>171.89312842382799</v>
      </c>
      <c r="F7" s="5">
        <v>240.92</v>
      </c>
      <c r="G7" s="4">
        <v>7.4400000000000008E-2</v>
      </c>
      <c r="H7" s="4">
        <v>4.8000000000000001E-2</v>
      </c>
      <c r="I7" s="5">
        <v>1.6587302586836603</v>
      </c>
      <c r="J7" s="4">
        <v>1.763E-2</v>
      </c>
      <c r="K7" s="4">
        <v>0.63039607449252699</v>
      </c>
      <c r="L7" s="5">
        <v>2.3971399999999998</v>
      </c>
      <c r="M7" s="4">
        <v>0.1042024683643181</v>
      </c>
    </row>
    <row r="8" spans="1:13" x14ac:dyDescent="0.25">
      <c r="A8" s="1">
        <v>39264</v>
      </c>
      <c r="B8" s="3"/>
      <c r="C8" s="3"/>
      <c r="D8" s="4">
        <v>1.3771E-2</v>
      </c>
      <c r="E8">
        <v>170.58771784744334</v>
      </c>
      <c r="F8">
        <v>247.32</v>
      </c>
      <c r="G8" s="3">
        <v>7.46E-2</v>
      </c>
      <c r="H8" s="3">
        <v>4.8099999999999997E-2</v>
      </c>
      <c r="I8">
        <v>1.7024121425872276</v>
      </c>
      <c r="J8" s="3">
        <v>1.7599999999999998E-2</v>
      </c>
      <c r="K8" s="3">
        <v>0.60249527072040698</v>
      </c>
      <c r="L8">
        <v>2.4180700000000002</v>
      </c>
      <c r="M8" s="3">
        <v>0.1065365025466891</v>
      </c>
    </row>
    <row r="9" spans="1:13" x14ac:dyDescent="0.25">
      <c r="A9" s="1">
        <v>39295</v>
      </c>
      <c r="B9" s="3"/>
      <c r="C9" s="3"/>
      <c r="D9" s="3">
        <v>1.3914382838459E-2</v>
      </c>
      <c r="E9">
        <v>175.09498386194653</v>
      </c>
      <c r="F9">
        <v>246.64</v>
      </c>
      <c r="G9" s="3">
        <v>7.46E-2</v>
      </c>
      <c r="H9" s="3">
        <v>4.8099999999999997E-2</v>
      </c>
      <c r="I9">
        <v>1.7219118791841816</v>
      </c>
      <c r="J9" s="3">
        <v>2.828E-2</v>
      </c>
      <c r="K9" s="3">
        <v>0.60695145374660198</v>
      </c>
      <c r="L9">
        <v>2.3510300000000002</v>
      </c>
      <c r="M9" s="3">
        <v>-5.3317990026850628E-2</v>
      </c>
    </row>
    <row r="10" spans="1:13" x14ac:dyDescent="0.25">
      <c r="A10" s="1">
        <v>39326</v>
      </c>
      <c r="B10" s="3"/>
      <c r="C10" s="3"/>
      <c r="D10" s="3">
        <v>1.4353888564214174E-2</v>
      </c>
      <c r="E10">
        <v>172.77007812940084</v>
      </c>
      <c r="F10">
        <v>245.42</v>
      </c>
      <c r="G10" s="3">
        <v>7.4400000000000008E-2</v>
      </c>
      <c r="H10" s="3">
        <v>4.53E-2</v>
      </c>
      <c r="I10">
        <v>1.7293906369160372</v>
      </c>
      <c r="J10" s="3">
        <v>2.7279999999999999E-2</v>
      </c>
      <c r="K10" s="3">
        <v>0.58038416515901203</v>
      </c>
      <c r="L10">
        <v>2.4657499999999999</v>
      </c>
      <c r="M10" s="3">
        <v>0.10291734197730942</v>
      </c>
    </row>
    <row r="11" spans="1:13" x14ac:dyDescent="0.25">
      <c r="A11" s="1">
        <v>39356</v>
      </c>
      <c r="B11" s="3"/>
      <c r="C11" s="3"/>
      <c r="D11" s="4">
        <v>1.3353E-2</v>
      </c>
      <c r="E11">
        <v>185.22763458909941</v>
      </c>
      <c r="F11">
        <v>242.63</v>
      </c>
      <c r="G11" s="3">
        <v>7.4999999999999997E-2</v>
      </c>
      <c r="H11" s="3">
        <v>4.58E-2</v>
      </c>
      <c r="I11">
        <v>1.7234315212989104</v>
      </c>
      <c r="J11" s="3">
        <v>2.4320000000000001E-2</v>
      </c>
      <c r="K11" s="3">
        <v>0.59759998797151304</v>
      </c>
      <c r="L11">
        <v>2.4578799999999998</v>
      </c>
      <c r="M11" s="3">
        <v>0.1576047024246878</v>
      </c>
    </row>
    <row r="12" spans="1:13" x14ac:dyDescent="0.25">
      <c r="A12" s="1">
        <v>39387</v>
      </c>
      <c r="B12" s="3"/>
      <c r="C12" s="3"/>
      <c r="D12" s="4">
        <v>1.1953999999999999E-2</v>
      </c>
      <c r="E12">
        <v>175.80323048935267</v>
      </c>
      <c r="F12">
        <v>244.54</v>
      </c>
      <c r="G12" s="3">
        <v>7.4900000000000008E-2</v>
      </c>
      <c r="H12" s="3">
        <v>4.58E-2</v>
      </c>
      <c r="I12">
        <v>1.7332857906935282</v>
      </c>
      <c r="J12" s="3">
        <v>3.3610000000000001E-2</v>
      </c>
      <c r="K12" s="3">
        <v>0.58599668051821097</v>
      </c>
      <c r="L12">
        <v>3.1377299999999999</v>
      </c>
      <c r="M12" s="3">
        <v>-6.1567756267851555E-2</v>
      </c>
    </row>
    <row r="13" spans="1:13" x14ac:dyDescent="0.25">
      <c r="A13" s="1">
        <v>39417</v>
      </c>
      <c r="B13" s="3"/>
      <c r="C13" s="3"/>
      <c r="D13" s="3">
        <v>1.0951709476221106E-2</v>
      </c>
      <c r="E13">
        <v>175.77080547159431</v>
      </c>
      <c r="F13">
        <v>248.3</v>
      </c>
      <c r="G13" s="3">
        <v>7.46E-2</v>
      </c>
      <c r="H13" s="3">
        <v>4.58E-2</v>
      </c>
      <c r="I13">
        <v>1.7019025286187899</v>
      </c>
      <c r="J13" s="3">
        <v>3.0620000000000001E-2</v>
      </c>
      <c r="K13" s="3">
        <v>0.59634052563717299</v>
      </c>
      <c r="L13">
        <v>6.1098699999999999</v>
      </c>
      <c r="M13" s="3">
        <v>8.1952429263893706E-2</v>
      </c>
    </row>
    <row r="14" spans="1:13" x14ac:dyDescent="0.25">
      <c r="A14" s="1">
        <v>39448</v>
      </c>
      <c r="B14" s="3"/>
      <c r="C14" s="3"/>
      <c r="D14" s="4">
        <v>1.0897E-2</v>
      </c>
      <c r="E14">
        <v>188.1931067606786</v>
      </c>
      <c r="F14">
        <v>254.86</v>
      </c>
      <c r="G14" s="3">
        <v>7.2700000000000001E-2</v>
      </c>
      <c r="H14" s="3">
        <v>3.9900000000000005E-2</v>
      </c>
      <c r="I14">
        <v>1.7025853415094447</v>
      </c>
      <c r="J14" s="3">
        <v>4.6209999999999994E-2</v>
      </c>
      <c r="K14" s="3">
        <v>0.62526321512874905</v>
      </c>
      <c r="L14">
        <v>5.8199800000000002</v>
      </c>
      <c r="M14" s="3">
        <v>-4.4071681600333444E-2</v>
      </c>
    </row>
    <row r="15" spans="1:13" x14ac:dyDescent="0.25">
      <c r="A15" s="1">
        <v>39479</v>
      </c>
      <c r="B15" s="3"/>
      <c r="C15" s="3"/>
      <c r="D15" s="4">
        <v>1.1362000000000001E-2</v>
      </c>
      <c r="E15">
        <v>189.09289886399753</v>
      </c>
      <c r="F15">
        <v>253.83</v>
      </c>
      <c r="G15" s="3">
        <v>7.17E-2</v>
      </c>
      <c r="H15" s="3">
        <v>4.0199999999999993E-2</v>
      </c>
      <c r="I15">
        <v>1.7177482452460058</v>
      </c>
      <c r="J15" s="3">
        <v>4.7640000000000002E-2</v>
      </c>
      <c r="K15" s="3">
        <v>0.61475085767931004</v>
      </c>
      <c r="L15">
        <v>5.4363400000000004</v>
      </c>
      <c r="M15" s="3">
        <v>0.10997275204359677</v>
      </c>
    </row>
    <row r="16" spans="1:13" x14ac:dyDescent="0.25">
      <c r="A16" s="1">
        <v>39508</v>
      </c>
      <c r="B16" s="3"/>
      <c r="C16" s="3"/>
      <c r="D16" s="3">
        <v>1.1675029038928164E-2</v>
      </c>
      <c r="E16">
        <v>192.73604042586436</v>
      </c>
      <c r="F16">
        <v>259.18</v>
      </c>
      <c r="G16" s="3">
        <v>7.0699999999999999E-2</v>
      </c>
      <c r="H16" s="3">
        <v>3.9199999999999999E-2</v>
      </c>
      <c r="I16">
        <v>1.7011205414101069</v>
      </c>
      <c r="J16" s="3">
        <v>5.1060000000000008E-2</v>
      </c>
      <c r="K16" s="3">
        <v>0.61569884105964301</v>
      </c>
      <c r="L16">
        <v>4.6355199999999996</v>
      </c>
      <c r="M16" s="3">
        <v>-2.5530243519246375E-3</v>
      </c>
    </row>
    <row r="17" spans="1:13" x14ac:dyDescent="0.25">
      <c r="A17" s="1">
        <v>39539</v>
      </c>
      <c r="B17" s="3"/>
      <c r="C17" s="3"/>
      <c r="D17" s="4">
        <v>1.1358E-2</v>
      </c>
      <c r="E17">
        <v>190.08112407805092</v>
      </c>
      <c r="F17">
        <v>259.60000000000002</v>
      </c>
      <c r="G17" s="3">
        <v>7.17E-2</v>
      </c>
      <c r="H17" s="3">
        <v>3.61E-2</v>
      </c>
      <c r="I17">
        <v>1.7297956761153184</v>
      </c>
      <c r="J17" s="3">
        <v>4.8380000000000006E-2</v>
      </c>
      <c r="K17" s="3">
        <v>0.591535174476709</v>
      </c>
      <c r="L17">
        <v>4.6227999999999998</v>
      </c>
      <c r="M17" s="3">
        <v>0.11695215593620788</v>
      </c>
    </row>
    <row r="18" spans="1:13" x14ac:dyDescent="0.25">
      <c r="A18" s="1">
        <v>39569</v>
      </c>
      <c r="B18" s="3"/>
      <c r="C18" s="3"/>
      <c r="D18" s="4">
        <v>1.0703000000000001E-2</v>
      </c>
      <c r="E18">
        <v>193.59110037334975</v>
      </c>
      <c r="F18">
        <v>258.86</v>
      </c>
      <c r="G18" s="3">
        <v>7.1599999999999997E-2</v>
      </c>
      <c r="H18" s="3">
        <v>3.4099999999999998E-2</v>
      </c>
      <c r="I18">
        <v>1.7228684462314152</v>
      </c>
      <c r="J18" s="3">
        <v>4.3450000000000003E-2</v>
      </c>
      <c r="K18" s="3">
        <v>0.61542341437888604</v>
      </c>
      <c r="L18">
        <v>4.8113999999999999</v>
      </c>
      <c r="M18" s="3">
        <v>0.12242199894235856</v>
      </c>
    </row>
    <row r="19" spans="1:13" s="5" customFormat="1" x14ac:dyDescent="0.25">
      <c r="A19" s="2">
        <v>39600</v>
      </c>
      <c r="B19" s="4"/>
      <c r="C19" s="4"/>
      <c r="D19" s="4">
        <v>1.0196083823411256E-2</v>
      </c>
      <c r="E19" s="5">
        <v>191.58685573262383</v>
      </c>
      <c r="F19" s="5">
        <v>258.63</v>
      </c>
      <c r="G19" s="4">
        <v>7.1900000000000006E-2</v>
      </c>
      <c r="H19" s="4">
        <v>3.3300000000000003E-2</v>
      </c>
      <c r="I19" s="5">
        <v>1.7383921759769432</v>
      </c>
      <c r="J19" s="4">
        <v>4.7699999999999999E-2</v>
      </c>
      <c r="K19" s="4">
        <v>0.59961156860499998</v>
      </c>
      <c r="L19" s="5">
        <v>3.5349300000000001</v>
      </c>
      <c r="M19" s="4">
        <v>9.9332548095799028E-2</v>
      </c>
    </row>
    <row r="20" spans="1:13" x14ac:dyDescent="0.25">
      <c r="A20" s="1">
        <v>39630</v>
      </c>
      <c r="B20" s="3"/>
      <c r="C20" s="3"/>
      <c r="D20" s="4">
        <v>1.0215999999999999E-2</v>
      </c>
      <c r="E20">
        <v>191.45040005185524</v>
      </c>
      <c r="F20">
        <v>257.43440399999997</v>
      </c>
      <c r="G20" s="3">
        <v>7.0499999999999993E-2</v>
      </c>
      <c r="H20" s="3">
        <v>3.4799999999999998E-2</v>
      </c>
      <c r="I20">
        <v>1.7953091569814321</v>
      </c>
      <c r="J20" s="3">
        <v>4.8399999999999992E-2</v>
      </c>
      <c r="K20" s="3">
        <v>0.59136286470785704</v>
      </c>
      <c r="L20">
        <v>2.7707099999999998</v>
      </c>
      <c r="M20" s="3">
        <v>-0.11371428571428573</v>
      </c>
    </row>
    <row r="21" spans="1:13" x14ac:dyDescent="0.25">
      <c r="A21" s="1">
        <v>39661</v>
      </c>
      <c r="B21" s="3"/>
      <c r="C21" s="3"/>
      <c r="D21" s="4">
        <v>1.0710000000000001E-2</v>
      </c>
      <c r="E21">
        <v>195.38299985078552</v>
      </c>
      <c r="F21">
        <v>259.29000000000002</v>
      </c>
      <c r="G21" s="3">
        <v>6.9900000000000004E-2</v>
      </c>
      <c r="H21" s="3">
        <v>3.4099999999999998E-2</v>
      </c>
      <c r="I21">
        <v>2.1149743110695933</v>
      </c>
      <c r="J21" s="3">
        <v>4.7140000000000001E-2</v>
      </c>
      <c r="K21" s="3">
        <v>0.59150400000000003</v>
      </c>
      <c r="L21">
        <v>2.7355200000000002</v>
      </c>
      <c r="M21" s="3">
        <v>-6.9471308833011003E-2</v>
      </c>
    </row>
    <row r="22" spans="1:13" x14ac:dyDescent="0.25">
      <c r="A22" s="1">
        <v>39692</v>
      </c>
      <c r="B22" s="3"/>
      <c r="C22" s="3"/>
      <c r="D22" s="3">
        <v>1.1530809036461991E-2</v>
      </c>
      <c r="E22">
        <v>190.88275574315156</v>
      </c>
      <c r="F22">
        <v>255.73826199999999</v>
      </c>
      <c r="G22" s="3">
        <v>6.6400000000000001E-2</v>
      </c>
      <c r="H22" s="3">
        <v>3.39E-2</v>
      </c>
      <c r="I22">
        <v>1.8320512683919499</v>
      </c>
      <c r="J22" s="3">
        <v>5.8800000000000005E-2</v>
      </c>
      <c r="K22" s="3">
        <v>0.59315700000000005</v>
      </c>
      <c r="L22">
        <v>2.6555300000000002</v>
      </c>
      <c r="M22" s="3">
        <v>-0.12835614065477216</v>
      </c>
    </row>
    <row r="23" spans="1:13" x14ac:dyDescent="0.25">
      <c r="A23" s="1">
        <v>39722</v>
      </c>
      <c r="B23" s="3"/>
      <c r="C23" s="3"/>
      <c r="D23" s="4">
        <v>1.2494999999999999E-2</v>
      </c>
      <c r="E23">
        <v>203.02746968548553</v>
      </c>
      <c r="F23">
        <v>242.09</v>
      </c>
      <c r="G23" s="3">
        <v>6.83E-2</v>
      </c>
      <c r="H23" s="3">
        <v>3.2300000000000002E-2</v>
      </c>
      <c r="I23">
        <v>1.8186038738922226</v>
      </c>
      <c r="J23" s="3">
        <v>9.5280000000000004E-2</v>
      </c>
      <c r="K23" s="3">
        <v>0.58790399999999998</v>
      </c>
      <c r="L23">
        <v>2.67666</v>
      </c>
      <c r="M23" s="3">
        <v>-0.32621224165341811</v>
      </c>
    </row>
    <row r="24" spans="1:13" x14ac:dyDescent="0.25">
      <c r="A24" s="1">
        <v>39753</v>
      </c>
      <c r="B24" s="3"/>
      <c r="C24" s="3"/>
      <c r="D24" s="4">
        <v>1.3346999999999999E-2</v>
      </c>
      <c r="E24">
        <v>183.36290543284477</v>
      </c>
      <c r="F24">
        <v>224.09</v>
      </c>
      <c r="G24" s="3">
        <v>6.6100000000000006E-2</v>
      </c>
      <c r="H24" s="3">
        <v>3.3000000000000002E-2</v>
      </c>
      <c r="I24">
        <v>1.8065820222843549</v>
      </c>
      <c r="J24" s="3">
        <v>9.104000000000001E-2</v>
      </c>
      <c r="K24" s="3">
        <v>0.60460000000000003</v>
      </c>
      <c r="L24">
        <v>2.27461</v>
      </c>
      <c r="M24" s="3">
        <v>-0.19731603008405843</v>
      </c>
    </row>
    <row r="25" spans="1:13" x14ac:dyDescent="0.25">
      <c r="A25" s="1">
        <v>39783</v>
      </c>
      <c r="B25" s="3"/>
      <c r="C25" s="3"/>
      <c r="D25" s="3">
        <v>1.3811492097381552E-2</v>
      </c>
      <c r="E25">
        <v>182.31426348787699</v>
      </c>
      <c r="F25">
        <v>201.23</v>
      </c>
      <c r="G25" s="3">
        <v>6.9199999999999998E-2</v>
      </c>
      <c r="H25" s="3">
        <v>3.2799999999999996E-2</v>
      </c>
      <c r="I25">
        <v>1.7271539937145421</v>
      </c>
      <c r="J25" s="3">
        <v>7.893E-2</v>
      </c>
      <c r="K25" s="3">
        <v>0.6462</v>
      </c>
      <c r="L25">
        <v>2.1759200000000001</v>
      </c>
      <c r="M25" s="3">
        <v>-0.18059893441117028</v>
      </c>
    </row>
    <row r="26" spans="1:13" x14ac:dyDescent="0.25">
      <c r="A26" s="1">
        <v>39814</v>
      </c>
      <c r="B26" s="3"/>
      <c r="C26" s="3"/>
      <c r="D26" s="3">
        <v>1.2711838015499952E-2</v>
      </c>
      <c r="E26">
        <v>195.70827444689641</v>
      </c>
      <c r="F26">
        <v>207.2</v>
      </c>
      <c r="G26" s="3">
        <v>7.2599999999999998E-2</v>
      </c>
      <c r="H26" s="3">
        <v>3.5400000000000001E-2</v>
      </c>
      <c r="I26">
        <v>1.7393078077152313</v>
      </c>
      <c r="J26" s="3">
        <v>7.6769999999999991E-2</v>
      </c>
      <c r="K26" s="3">
        <v>0.62629999999999997</v>
      </c>
      <c r="L26">
        <v>2.0459000000000001</v>
      </c>
      <c r="M26" s="3">
        <v>-6.5470852017937259E-2</v>
      </c>
    </row>
    <row r="27" spans="1:13" x14ac:dyDescent="0.25">
      <c r="A27" s="1">
        <v>39845</v>
      </c>
      <c r="B27" s="3"/>
      <c r="C27" s="3"/>
      <c r="D27" s="3">
        <v>1.2253464112633047E-2</v>
      </c>
      <c r="E27">
        <v>189.70510443627884</v>
      </c>
      <c r="F27">
        <v>207.34</v>
      </c>
      <c r="G27" s="3">
        <v>7.4499999999999997E-2</v>
      </c>
      <c r="H27" s="3">
        <v>3.56E-2</v>
      </c>
      <c r="I27">
        <v>1.7801108402587289</v>
      </c>
      <c r="J27" s="3">
        <v>7.8259999999999996E-2</v>
      </c>
      <c r="K27" s="3">
        <v>0.62409999999999999</v>
      </c>
      <c r="L27">
        <v>1.71733</v>
      </c>
      <c r="M27" s="3">
        <v>7.389635316698652E-2</v>
      </c>
    </row>
    <row r="28" spans="1:13" x14ac:dyDescent="0.25">
      <c r="A28" s="1">
        <v>39873</v>
      </c>
      <c r="B28" s="3"/>
      <c r="C28" s="3"/>
      <c r="D28" s="3">
        <v>1.2673499845421907E-2</v>
      </c>
      <c r="E28">
        <v>204.64392767921825</v>
      </c>
      <c r="F28">
        <v>199.32</v>
      </c>
      <c r="G28" s="3">
        <v>7.22E-2</v>
      </c>
      <c r="H28" s="3">
        <v>3.5699999999999996E-2</v>
      </c>
      <c r="I28">
        <v>1.7981624154619027</v>
      </c>
      <c r="J28" s="3">
        <v>7.9220000000000013E-2</v>
      </c>
      <c r="K28" s="3">
        <v>0.62680000000000002</v>
      </c>
      <c r="L28">
        <v>2.1317499999999998</v>
      </c>
      <c r="M28" s="3">
        <v>0.10947274352100086</v>
      </c>
    </row>
    <row r="29" spans="1:13" x14ac:dyDescent="0.25">
      <c r="A29" s="1">
        <v>39904</v>
      </c>
      <c r="B29" s="3"/>
      <c r="C29" s="3"/>
      <c r="D29" s="3">
        <v>1.2363511000541063E-2</v>
      </c>
      <c r="E29">
        <v>188.05852872715076</v>
      </c>
      <c r="F29">
        <v>202.59</v>
      </c>
      <c r="G29" s="3">
        <v>6.9400000000000003E-2</v>
      </c>
      <c r="H29" s="3">
        <v>3.6499999999999998E-2</v>
      </c>
      <c r="I29">
        <v>1.7820346473933362</v>
      </c>
      <c r="J29" s="3">
        <v>7.4179999999999996E-2</v>
      </c>
      <c r="K29" s="3">
        <v>0.64939999999999998</v>
      </c>
      <c r="L29">
        <v>1.81877</v>
      </c>
      <c r="M29" s="3">
        <v>2.9399919452275491E-2</v>
      </c>
    </row>
    <row r="30" spans="1:13" x14ac:dyDescent="0.25">
      <c r="A30" s="1">
        <v>39934</v>
      </c>
      <c r="B30" s="3"/>
      <c r="C30" s="3"/>
      <c r="D30" s="3">
        <v>1.2438304641036659E-2</v>
      </c>
      <c r="E30">
        <v>193.65493891506097</v>
      </c>
      <c r="F30">
        <v>206.34</v>
      </c>
      <c r="G30" s="3">
        <v>6.1799999999999994E-2</v>
      </c>
      <c r="H30" s="3">
        <v>3.6400000000000002E-2</v>
      </c>
      <c r="I30">
        <v>1.756306672721738</v>
      </c>
      <c r="J30" s="3">
        <v>6.9330000000000003E-2</v>
      </c>
      <c r="K30" s="3">
        <v>0.65580000000000005</v>
      </c>
      <c r="L30">
        <v>1.6438999999999999</v>
      </c>
      <c r="M30" s="3">
        <v>0.29714397496087647</v>
      </c>
    </row>
    <row r="31" spans="1:13" s="5" customFormat="1" x14ac:dyDescent="0.25">
      <c r="A31" s="2">
        <v>39965</v>
      </c>
      <c r="B31" s="4"/>
      <c r="C31" s="4"/>
      <c r="D31" s="4">
        <v>1.1825692492384654E-2</v>
      </c>
      <c r="E31" s="5">
        <v>199.60410932930591</v>
      </c>
      <c r="F31" s="5">
        <v>207.3</v>
      </c>
      <c r="G31" s="4">
        <v>6.7000000000000004E-2</v>
      </c>
      <c r="H31" s="4">
        <v>3.5200000000000002E-2</v>
      </c>
      <c r="I31" s="5">
        <v>1.7404819076775608</v>
      </c>
      <c r="J31" s="4">
        <v>6.6369999999999998E-2</v>
      </c>
      <c r="K31" s="4">
        <v>0.66569999999999996</v>
      </c>
      <c r="L31" s="5">
        <v>1.65439</v>
      </c>
      <c r="M31" s="4">
        <v>5.3988840295581333E-2</v>
      </c>
    </row>
    <row r="32" spans="1:13" x14ac:dyDescent="0.25">
      <c r="A32" s="1">
        <v>39995</v>
      </c>
      <c r="B32" s="3"/>
      <c r="C32" s="3"/>
      <c r="D32" s="3">
        <v>1.2542069630745603E-2</v>
      </c>
      <c r="E32">
        <v>188.20435809315538</v>
      </c>
      <c r="F32">
        <v>206.11</v>
      </c>
      <c r="G32" s="3">
        <v>6.2800000000000009E-2</v>
      </c>
      <c r="H32" s="3">
        <v>3.5000000000000003E-2</v>
      </c>
      <c r="I32">
        <v>1.7258882752075457</v>
      </c>
      <c r="J32" s="3">
        <v>6.565E-2</v>
      </c>
      <c r="K32" s="3">
        <v>0.6583</v>
      </c>
      <c r="L32">
        <v>1.7876099999999999</v>
      </c>
      <c r="M32" s="3">
        <v>-6.2956073830304441E-3</v>
      </c>
    </row>
    <row r="33" spans="1:13" x14ac:dyDescent="0.25">
      <c r="A33" s="1">
        <v>40026</v>
      </c>
      <c r="B33" s="3"/>
      <c r="C33" s="3"/>
      <c r="D33" s="3">
        <v>1.3903868166989755E-2</v>
      </c>
      <c r="E33">
        <v>190.96142711557917</v>
      </c>
      <c r="F33">
        <v>208.97</v>
      </c>
      <c r="G33" s="3">
        <v>5.7699999999999994E-2</v>
      </c>
      <c r="H33" s="3">
        <v>3.49E-2</v>
      </c>
      <c r="I33">
        <v>1.6719489301381147</v>
      </c>
      <c r="J33" s="3">
        <v>6.4079999999999998E-2</v>
      </c>
      <c r="K33" s="3">
        <v>0.69720000000000004</v>
      </c>
      <c r="L33">
        <v>2.2316099999999999</v>
      </c>
      <c r="M33" s="3">
        <v>7.343412526997709E-3</v>
      </c>
    </row>
    <row r="34" spans="1:13" x14ac:dyDescent="0.25">
      <c r="A34" s="1">
        <v>40057</v>
      </c>
      <c r="B34" s="3"/>
      <c r="C34" s="3"/>
      <c r="D34" s="3">
        <v>1.3679812346477865E-2</v>
      </c>
      <c r="E34">
        <v>195.44988275701826</v>
      </c>
      <c r="F34">
        <v>213.24</v>
      </c>
      <c r="G34" s="3">
        <v>5.3099999999999994E-2</v>
      </c>
      <c r="H34" s="3">
        <v>3.4599999999999999E-2</v>
      </c>
      <c r="I34">
        <v>1.6807958766229123</v>
      </c>
      <c r="J34" s="3">
        <v>6.4030000000000004E-2</v>
      </c>
      <c r="K34" s="3">
        <v>0.68620000000000003</v>
      </c>
      <c r="L34">
        <v>1.70811</v>
      </c>
      <c r="M34" s="3">
        <v>9.2910234419669203E-3</v>
      </c>
    </row>
    <row r="35" spans="1:13" x14ac:dyDescent="0.25">
      <c r="A35" s="1">
        <v>40087</v>
      </c>
      <c r="B35" s="3"/>
      <c r="C35" s="3"/>
      <c r="D35" s="3">
        <v>1.4218842167657066E-2</v>
      </c>
      <c r="E35">
        <v>204.89240084151635</v>
      </c>
      <c r="F35">
        <v>219.07</v>
      </c>
      <c r="G35" s="3">
        <v>5.9800000000000006E-2</v>
      </c>
      <c r="H35" s="3">
        <v>3.3300000000000003E-2</v>
      </c>
      <c r="I35">
        <v>1.6799929376172094</v>
      </c>
      <c r="J35" s="3">
        <v>5.9090000000000004E-2</v>
      </c>
      <c r="K35" s="3">
        <v>0.6774</v>
      </c>
      <c r="L35">
        <v>1.9316199999999999</v>
      </c>
      <c r="M35" s="3">
        <v>9.0497096728508725E-2</v>
      </c>
    </row>
    <row r="36" spans="1:13" x14ac:dyDescent="0.25">
      <c r="A36" s="1">
        <v>40118</v>
      </c>
      <c r="B36" s="3"/>
      <c r="C36" s="3"/>
      <c r="D36" s="3">
        <v>1.4137758794513977E-2</v>
      </c>
      <c r="E36">
        <v>185.81620480636133</v>
      </c>
      <c r="F36">
        <v>222.62</v>
      </c>
      <c r="G36" s="3">
        <v>6.0100000000000001E-2</v>
      </c>
      <c r="H36" s="3">
        <v>3.32E-2</v>
      </c>
      <c r="I36">
        <v>1.6484530760888614</v>
      </c>
      <c r="J36" s="3">
        <v>5.6740000000000006E-2</v>
      </c>
      <c r="K36" s="3">
        <v>0.69169999999999998</v>
      </c>
      <c r="L36">
        <v>1.8011600000000001</v>
      </c>
      <c r="M36" s="3">
        <v>3.6363636363636511E-3</v>
      </c>
    </row>
    <row r="37" spans="1:13" x14ac:dyDescent="0.25">
      <c r="A37" s="1">
        <v>40148</v>
      </c>
      <c r="B37" s="3"/>
      <c r="C37" s="3"/>
      <c r="D37" s="3">
        <v>1.1980654165870736E-2</v>
      </c>
      <c r="E37">
        <v>190.56080522722363</v>
      </c>
      <c r="F37">
        <v>228.05</v>
      </c>
      <c r="G37" s="3">
        <v>6.1600000000000002E-2</v>
      </c>
      <c r="H37" s="3">
        <v>3.2899999999999999E-2</v>
      </c>
      <c r="I37">
        <v>1.581208509700581</v>
      </c>
      <c r="J37" s="3">
        <v>5.9889999999999999E-2</v>
      </c>
      <c r="K37" s="3">
        <v>0.70130000000000003</v>
      </c>
      <c r="L37">
        <v>1.35124</v>
      </c>
      <c r="M37" s="3">
        <v>2.6915113871635588E-2</v>
      </c>
    </row>
    <row r="38" spans="1:13" x14ac:dyDescent="0.25">
      <c r="A38" s="1">
        <v>40179</v>
      </c>
      <c r="B38" s="3"/>
      <c r="C38" s="3"/>
      <c r="D38" s="3">
        <v>1.2887587030294185E-2</v>
      </c>
      <c r="E38">
        <v>201.0069761374456</v>
      </c>
      <c r="F38">
        <v>235.6</v>
      </c>
      <c r="G38" s="3">
        <v>6.3799999999999996E-2</v>
      </c>
      <c r="H38" s="3">
        <v>3.3099999999999997E-2</v>
      </c>
      <c r="I38">
        <v>1.5540017717353967</v>
      </c>
      <c r="J38" s="3">
        <v>6.1440000000000002E-2</v>
      </c>
      <c r="K38" s="3">
        <v>0.70619052800000004</v>
      </c>
      <c r="L38">
        <v>1.5920099999999999</v>
      </c>
      <c r="M38" s="3">
        <v>-8.152721774193547E-2</v>
      </c>
    </row>
    <row r="39" spans="1:13" x14ac:dyDescent="0.25">
      <c r="A39" s="1">
        <v>40210</v>
      </c>
      <c r="B39" s="3"/>
      <c r="C39" s="3"/>
      <c r="D39" s="3">
        <v>1.2078848562720177E-2</v>
      </c>
      <c r="E39">
        <v>200.42137281268413</v>
      </c>
      <c r="F39">
        <v>238.95</v>
      </c>
      <c r="G39" s="3">
        <v>0.06</v>
      </c>
      <c r="H39" s="3">
        <v>3.32E-2</v>
      </c>
      <c r="I39">
        <v>1.5638408335741112</v>
      </c>
      <c r="J39" s="3">
        <v>6.1060000000000003E-2</v>
      </c>
      <c r="K39" s="3">
        <v>0.69489999999999996</v>
      </c>
      <c r="L39">
        <v>1.5081199999999999</v>
      </c>
      <c r="M39" s="3">
        <v>9.2879681712168968E-2</v>
      </c>
    </row>
    <row r="40" spans="1:13" x14ac:dyDescent="0.25">
      <c r="A40" s="1">
        <v>40238</v>
      </c>
      <c r="B40" s="3"/>
      <c r="C40" s="3"/>
      <c r="D40" s="3">
        <v>1.1944728160497145E-2</v>
      </c>
      <c r="E40">
        <v>220.03386544558546</v>
      </c>
      <c r="F40">
        <v>246.13</v>
      </c>
      <c r="G40" s="3">
        <v>6.0599999999999994E-2</v>
      </c>
      <c r="H40" s="3">
        <v>3.2400000000000005E-2</v>
      </c>
      <c r="I40">
        <v>1.585424311101518</v>
      </c>
      <c r="J40" s="3">
        <v>5.8929999999999996E-2</v>
      </c>
      <c r="K40" s="3">
        <v>0.69489999999999996</v>
      </c>
      <c r="L40">
        <v>1.57291</v>
      </c>
      <c r="M40" s="3">
        <v>5.146874215415527E-2</v>
      </c>
    </row>
    <row r="41" spans="1:13" x14ac:dyDescent="0.25">
      <c r="A41" s="1">
        <v>40269</v>
      </c>
      <c r="B41" s="3"/>
      <c r="C41" s="3"/>
      <c r="D41" s="3">
        <v>1.165997235198685E-2</v>
      </c>
      <c r="E41">
        <v>203.1126284390034</v>
      </c>
      <c r="F41">
        <v>255.27</v>
      </c>
      <c r="G41" s="3">
        <v>5.4600000000000003E-2</v>
      </c>
      <c r="H41" s="3">
        <v>3.2899999999999999E-2</v>
      </c>
      <c r="I41">
        <v>1.5682323445230859</v>
      </c>
      <c r="J41" s="3">
        <v>5.4349999999999996E-2</v>
      </c>
      <c r="K41" s="3">
        <v>0.65359999999999996</v>
      </c>
      <c r="L41">
        <v>1.6075900000000001</v>
      </c>
      <c r="M41" s="3">
        <v>2.8533906399235916E-2</v>
      </c>
    </row>
    <row r="42" spans="1:13" x14ac:dyDescent="0.25">
      <c r="A42" s="1">
        <v>40299</v>
      </c>
      <c r="B42" s="3"/>
      <c r="C42" s="3"/>
      <c r="D42" s="3">
        <v>1.2121731128247028E-2</v>
      </c>
      <c r="E42">
        <v>202.72697268520704</v>
      </c>
      <c r="F42">
        <v>249.7</v>
      </c>
      <c r="G42" s="3">
        <v>5.4299999999999994E-2</v>
      </c>
      <c r="H42" s="3">
        <v>3.0800000000000001E-2</v>
      </c>
      <c r="I42">
        <v>1.5716575527463525</v>
      </c>
      <c r="J42" s="3">
        <v>5.568E-2</v>
      </c>
      <c r="K42" s="3">
        <v>0.64480000000000004</v>
      </c>
      <c r="L42">
        <v>1.4907900000000001</v>
      </c>
      <c r="M42" s="3">
        <v>-0.14138131166569942</v>
      </c>
    </row>
    <row r="43" spans="1:13" x14ac:dyDescent="0.25">
      <c r="A43" s="1">
        <v>40330</v>
      </c>
      <c r="B43" s="3"/>
      <c r="C43" s="3"/>
      <c r="D43" s="3">
        <v>1.173976064907164E-2</v>
      </c>
      <c r="E43">
        <v>210.74701542582363</v>
      </c>
      <c r="F43">
        <v>248</v>
      </c>
      <c r="G43" s="3">
        <v>4.8499999999999995E-2</v>
      </c>
      <c r="H43" s="3">
        <v>3.1099999999999999E-2</v>
      </c>
      <c r="I43">
        <v>1.5859051495310565</v>
      </c>
      <c r="J43" s="3">
        <v>5.6129999999999999E-2</v>
      </c>
      <c r="K43" s="3">
        <v>0.66220000000000001</v>
      </c>
      <c r="L43">
        <v>1.4999400000000001</v>
      </c>
      <c r="M43" s="3">
        <v>2.2441530350141903E-2</v>
      </c>
    </row>
    <row r="44" spans="1:13" x14ac:dyDescent="0.25">
      <c r="A44" s="1">
        <v>40360</v>
      </c>
      <c r="B44" s="3"/>
      <c r="C44" s="3"/>
      <c r="D44" s="3">
        <v>1.1698008603393484E-2</v>
      </c>
      <c r="E44">
        <v>198.31318858986785</v>
      </c>
      <c r="F44">
        <v>249.2</v>
      </c>
      <c r="G44" s="3">
        <v>5.5300000000000002E-2</v>
      </c>
      <c r="H44" s="3">
        <v>2.9900000000000003E-2</v>
      </c>
      <c r="I44">
        <v>1.5799781268466497</v>
      </c>
      <c r="J44" s="3">
        <v>4.8830000000000005E-2</v>
      </c>
      <c r="K44" s="3">
        <v>0.65869999999999995</v>
      </c>
      <c r="L44">
        <v>1.55732</v>
      </c>
      <c r="M44" s="3">
        <v>4.3897924104191556E-2</v>
      </c>
    </row>
    <row r="45" spans="1:13" x14ac:dyDescent="0.25">
      <c r="A45" s="1">
        <v>40391</v>
      </c>
      <c r="B45" s="3"/>
      <c r="C45" s="3"/>
      <c r="D45" s="3">
        <v>1.2091988171697956E-2</v>
      </c>
      <c r="E45">
        <v>206.22055474558451</v>
      </c>
      <c r="F45">
        <v>255.47</v>
      </c>
      <c r="G45" s="3">
        <v>5.3099999999999994E-2</v>
      </c>
      <c r="H45" s="3">
        <v>3.0099999999999998E-2</v>
      </c>
      <c r="I45">
        <v>1.6207344474090717</v>
      </c>
      <c r="J45" s="3">
        <v>4.7480000000000001E-2</v>
      </c>
      <c r="K45" s="3">
        <v>0.64600000000000002</v>
      </c>
      <c r="L45">
        <v>1.27244</v>
      </c>
      <c r="M45" s="3">
        <v>-8.9043698543381899E-2</v>
      </c>
    </row>
    <row r="46" spans="1:13" x14ac:dyDescent="0.25">
      <c r="A46" s="1">
        <v>40422</v>
      </c>
      <c r="B46" s="3"/>
      <c r="C46" s="3"/>
      <c r="D46" s="3">
        <v>1.1057407080890451E-2</v>
      </c>
      <c r="E46">
        <v>205.19516754103458</v>
      </c>
      <c r="F46">
        <v>252.34</v>
      </c>
      <c r="G46" s="3">
        <v>4.9599999999999998E-2</v>
      </c>
      <c r="H46" s="3">
        <v>2.9100000000000001E-2</v>
      </c>
      <c r="I46">
        <v>1.631464277621878</v>
      </c>
      <c r="J46" s="3">
        <v>4.7279999999999996E-2</v>
      </c>
      <c r="K46" s="3">
        <v>0.65980000000000005</v>
      </c>
      <c r="L46">
        <v>1.4239200000000001</v>
      </c>
      <c r="M46" s="3">
        <v>0.11192992213570629</v>
      </c>
    </row>
    <row r="47" spans="1:13" x14ac:dyDescent="0.25">
      <c r="A47" s="1">
        <v>40452</v>
      </c>
      <c r="B47" s="3"/>
      <c r="C47" s="3"/>
      <c r="D47" s="3">
        <v>1.0311526888014153E-2</v>
      </c>
      <c r="E47">
        <v>213.90555471766538</v>
      </c>
      <c r="F47">
        <v>252.05</v>
      </c>
      <c r="G47" s="3">
        <v>4.5999999999999999E-2</v>
      </c>
      <c r="H47" s="3">
        <v>2.8500000000000001E-2</v>
      </c>
      <c r="I47">
        <v>1.6352707478781314</v>
      </c>
      <c r="J47" s="3">
        <v>4.521E-2</v>
      </c>
      <c r="K47" s="3">
        <v>0.65649999999999997</v>
      </c>
      <c r="L47">
        <v>1.7824599999999999</v>
      </c>
      <c r="M47" s="3">
        <v>1.8256846317369114E-2</v>
      </c>
    </row>
    <row r="48" spans="1:13" x14ac:dyDescent="0.25">
      <c r="A48" s="1">
        <v>40483</v>
      </c>
      <c r="B48" s="3"/>
      <c r="C48" s="3"/>
      <c r="D48" s="3">
        <v>1.0481520259799029E-2</v>
      </c>
      <c r="E48">
        <v>202.48643942111528</v>
      </c>
      <c r="F48">
        <v>255.44</v>
      </c>
      <c r="G48" s="3">
        <v>5.3399999999999996E-2</v>
      </c>
      <c r="H48" s="3">
        <v>2.69E-2</v>
      </c>
      <c r="I48">
        <v>1.6541932709878535</v>
      </c>
      <c r="J48" s="3">
        <v>4.9030000000000004E-2</v>
      </c>
      <c r="K48" s="3">
        <v>0.64051871599999999</v>
      </c>
      <c r="L48">
        <v>2.4769899999999998</v>
      </c>
      <c r="M48" s="3">
        <v>3.2911703303450723E-2</v>
      </c>
    </row>
    <row r="49" spans="1:13" x14ac:dyDescent="0.25">
      <c r="A49" s="1">
        <v>40513</v>
      </c>
      <c r="B49" s="3"/>
      <c r="C49" s="3"/>
      <c r="D49" s="3">
        <v>8.8504451239288188E-3</v>
      </c>
      <c r="E49">
        <v>205.63098471007723</v>
      </c>
      <c r="F49">
        <v>261.69</v>
      </c>
      <c r="G49" s="3">
        <v>5.67E-2</v>
      </c>
      <c r="H49" s="3">
        <v>2.7200000000000002E-2</v>
      </c>
      <c r="I49">
        <v>1.5900033479236673</v>
      </c>
      <c r="J49" s="3">
        <v>5.2929999999999998E-2</v>
      </c>
      <c r="K49" s="3">
        <v>0.65380000000000005</v>
      </c>
      <c r="L49">
        <v>1.8805499999999999</v>
      </c>
      <c r="M49" s="3">
        <v>8.6434431102128118E-2</v>
      </c>
    </row>
    <row r="50" spans="1:13" x14ac:dyDescent="0.25">
      <c r="A50" s="1">
        <v>40544</v>
      </c>
      <c r="B50" s="3"/>
      <c r="C50" s="3"/>
      <c r="D50" s="3">
        <v>9.2936272693834431E-3</v>
      </c>
      <c r="E50">
        <v>212.4</v>
      </c>
      <c r="F50">
        <v>267.67</v>
      </c>
      <c r="G50" s="3">
        <v>4.9400000000000006E-2</v>
      </c>
      <c r="H50" s="3">
        <v>2.6600000000000002E-2</v>
      </c>
      <c r="I50">
        <v>1.6120627251781776</v>
      </c>
      <c r="J50" s="3">
        <v>5.3179999999999998E-2</v>
      </c>
      <c r="K50" s="3">
        <v>0.66720000000000002</v>
      </c>
      <c r="L50">
        <v>1.4974000000000001</v>
      </c>
      <c r="M50" s="3">
        <v>8.8640840446487443E-3</v>
      </c>
    </row>
    <row r="51" spans="1:13" x14ac:dyDescent="0.25">
      <c r="A51" s="1">
        <v>40575</v>
      </c>
      <c r="B51" s="3"/>
      <c r="C51" s="3"/>
      <c r="D51" s="3">
        <v>9.3706929648090243E-3</v>
      </c>
      <c r="E51">
        <v>218.5</v>
      </c>
      <c r="F51">
        <v>287</v>
      </c>
      <c r="G51" s="3">
        <v>5.0799999999999998E-2</v>
      </c>
      <c r="H51" s="3">
        <v>2.58E-2</v>
      </c>
      <c r="I51">
        <v>1.6176722187949824</v>
      </c>
      <c r="J51" s="3">
        <v>5.4980000000000001E-2</v>
      </c>
      <c r="K51" s="3">
        <v>0.65720000000000001</v>
      </c>
      <c r="L51">
        <v>1.6033599999999999</v>
      </c>
      <c r="M51" s="3">
        <v>5.1849441371081474E-2</v>
      </c>
    </row>
    <row r="52" spans="1:13" x14ac:dyDescent="0.25">
      <c r="A52" s="1">
        <v>40603</v>
      </c>
      <c r="B52" s="3"/>
      <c r="C52" s="3"/>
      <c r="D52" s="3">
        <v>9.2463567897566011E-3</v>
      </c>
      <c r="E52">
        <v>228.6</v>
      </c>
      <c r="F52">
        <v>291.37</v>
      </c>
      <c r="G52" s="3">
        <v>5.28E-2</v>
      </c>
      <c r="H52" s="3">
        <v>2.7200000000000002E-2</v>
      </c>
      <c r="I52">
        <v>1.6312208919558169</v>
      </c>
      <c r="J52" s="3">
        <v>5.4659999999999993E-2</v>
      </c>
      <c r="K52" s="3">
        <v>0.65300000000000002</v>
      </c>
      <c r="L52">
        <v>1.5035099999999999</v>
      </c>
      <c r="M52" s="3">
        <v>0.10054656079199753</v>
      </c>
    </row>
    <row r="53" spans="1:13" x14ac:dyDescent="0.25">
      <c r="A53" s="1">
        <v>40634</v>
      </c>
      <c r="B53" s="3"/>
      <c r="C53" s="3"/>
      <c r="D53" s="3">
        <v>8.6674942143051218E-3</v>
      </c>
      <c r="E53">
        <v>218.9</v>
      </c>
      <c r="F53">
        <v>293.81</v>
      </c>
      <c r="G53" s="3">
        <v>5.04E-2</v>
      </c>
      <c r="H53" s="3">
        <v>2.3E-2</v>
      </c>
      <c r="I53">
        <v>1.6492461494696631</v>
      </c>
      <c r="J53" s="3">
        <v>5.4269999999999999E-2</v>
      </c>
      <c r="K53" s="3">
        <v>0.63549999999999995</v>
      </c>
      <c r="L53">
        <v>1.4999400000000001</v>
      </c>
      <c r="M53" s="3">
        <v>6.7559970014992574E-2</v>
      </c>
    </row>
    <row r="54" spans="1:13" x14ac:dyDescent="0.25">
      <c r="A54" s="1">
        <v>40664</v>
      </c>
      <c r="B54" s="3"/>
      <c r="C54" s="3"/>
      <c r="D54" s="3">
        <v>9.4261650562616987E-3</v>
      </c>
      <c r="E54">
        <v>227.1</v>
      </c>
      <c r="F54">
        <v>297</v>
      </c>
      <c r="G54" s="3">
        <v>5.1200000000000002E-2</v>
      </c>
      <c r="H54" s="3">
        <v>2.2400000000000003E-2</v>
      </c>
      <c r="I54">
        <v>1.6383541021303698</v>
      </c>
      <c r="J54" s="3">
        <v>5.1470000000000002E-2</v>
      </c>
      <c r="K54" s="3">
        <v>0.64200000000000002</v>
      </c>
      <c r="L54">
        <v>1.54613</v>
      </c>
      <c r="M54" s="3">
        <v>-9.8569296936715553E-2</v>
      </c>
    </row>
    <row r="55" spans="1:13" x14ac:dyDescent="0.25">
      <c r="A55" s="1">
        <v>40695</v>
      </c>
      <c r="B55" s="3"/>
      <c r="C55" s="3"/>
      <c r="D55" s="3">
        <v>8.6533187090124062E-3</v>
      </c>
      <c r="E55">
        <v>226.9</v>
      </c>
      <c r="F55">
        <v>298.14</v>
      </c>
      <c r="G55" s="3">
        <v>4.9200000000000001E-2</v>
      </c>
      <c r="H55" s="3">
        <v>2.2499999999999999E-2</v>
      </c>
      <c r="I55">
        <v>1.7003913564075572</v>
      </c>
      <c r="J55" s="3">
        <v>5.0500000000000003E-2</v>
      </c>
      <c r="K55" s="3">
        <v>0.62649768400000005</v>
      </c>
      <c r="L55">
        <v>1.27244</v>
      </c>
      <c r="M55" s="3">
        <v>-7.0886075949367092E-2</v>
      </c>
    </row>
    <row r="56" spans="1:13" x14ac:dyDescent="0.25">
      <c r="A56" s="1">
        <v>40725</v>
      </c>
      <c r="B56" s="3"/>
      <c r="C56" s="3"/>
      <c r="D56" s="3">
        <v>8.6990490511851381E-3</v>
      </c>
      <c r="E56">
        <v>210.4</v>
      </c>
      <c r="F56">
        <v>301.02999999999997</v>
      </c>
      <c r="G56" s="3">
        <v>5.2699999999999997E-2</v>
      </c>
      <c r="H56" s="3">
        <v>2.3599999999999999E-2</v>
      </c>
      <c r="I56">
        <v>1.7115441662151099</v>
      </c>
      <c r="J56" s="3">
        <v>4.8709999999999996E-2</v>
      </c>
      <c r="K56" s="3">
        <v>0.61560000000000004</v>
      </c>
      <c r="L56">
        <v>1.42876</v>
      </c>
      <c r="M56" s="3">
        <v>2.9343953049675241E-3</v>
      </c>
    </row>
    <row r="57" spans="1:13" x14ac:dyDescent="0.25">
      <c r="A57" s="1">
        <v>40756</v>
      </c>
      <c r="B57" s="3"/>
      <c r="C57" s="3"/>
      <c r="D57" s="3">
        <v>8.4480472958405103E-3</v>
      </c>
      <c r="E57">
        <v>225.7</v>
      </c>
      <c r="F57">
        <v>302.93</v>
      </c>
      <c r="G57" s="3">
        <v>5.6100000000000004E-2</v>
      </c>
      <c r="H57" s="3">
        <v>2.06E-2</v>
      </c>
      <c r="I57">
        <v>1.7334289180544833</v>
      </c>
      <c r="J57" s="3">
        <v>4.6150000000000004E-2</v>
      </c>
      <c r="K57" s="3">
        <v>0.59709999999999996</v>
      </c>
      <c r="L57">
        <v>1.81901</v>
      </c>
      <c r="M57" s="3">
        <v>-7.1995820271682345E-2</v>
      </c>
    </row>
    <row r="58" spans="1:13" x14ac:dyDescent="0.25">
      <c r="A58" s="1">
        <v>40787</v>
      </c>
      <c r="B58" s="3"/>
      <c r="C58" s="3"/>
      <c r="D58" s="3">
        <v>8.1460994284287373E-3</v>
      </c>
      <c r="E58">
        <v>222.9</v>
      </c>
      <c r="F58">
        <v>308.33999999999997</v>
      </c>
      <c r="G58" s="3">
        <v>5.4900000000000004E-2</v>
      </c>
      <c r="H58" s="3">
        <v>2.1299999999999999E-2</v>
      </c>
      <c r="I58">
        <v>1.7529727278105343</v>
      </c>
      <c r="J58" s="3">
        <v>4.9449999999999994E-2</v>
      </c>
      <c r="K58" s="3">
        <v>0.60409999999999997</v>
      </c>
      <c r="L58">
        <v>2.5211600000000001</v>
      </c>
      <c r="M58" s="3">
        <v>-0.10820853507487894</v>
      </c>
    </row>
    <row r="59" spans="1:13" x14ac:dyDescent="0.25">
      <c r="A59" s="1">
        <v>40817</v>
      </c>
      <c r="B59" s="3"/>
      <c r="C59" s="3"/>
      <c r="D59" s="3">
        <v>7.956483184428138E-3</v>
      </c>
      <c r="E59">
        <v>233.7</v>
      </c>
      <c r="F59">
        <v>318.77</v>
      </c>
      <c r="G59" s="3">
        <v>5.4400000000000004E-2</v>
      </c>
      <c r="H59" s="3">
        <v>2.3199999999999998E-2</v>
      </c>
      <c r="I59">
        <v>1.7698141976861166</v>
      </c>
      <c r="J59" s="3">
        <v>4.5400000000000003E-2</v>
      </c>
      <c r="K59" s="3">
        <v>0.61529999999999996</v>
      </c>
      <c r="L59">
        <v>1.8805499999999999</v>
      </c>
      <c r="M59" s="3">
        <v>0.17664141414141407</v>
      </c>
    </row>
    <row r="60" spans="1:13" x14ac:dyDescent="0.25">
      <c r="A60" s="1">
        <v>40848</v>
      </c>
      <c r="B60" s="3"/>
      <c r="C60" s="3"/>
      <c r="D60" s="3">
        <v>8.0273392254466801E-3</v>
      </c>
      <c r="E60">
        <v>226.6</v>
      </c>
      <c r="F60">
        <v>326.25</v>
      </c>
      <c r="G60" s="3">
        <v>5.3099999999999994E-2</v>
      </c>
      <c r="H60" s="3">
        <v>2.1299999999999999E-2</v>
      </c>
      <c r="I60">
        <v>1.7462376092958156</v>
      </c>
      <c r="J60" s="3">
        <v>4.512E-2</v>
      </c>
      <c r="K60" s="3">
        <v>0.62552764034332131</v>
      </c>
      <c r="L60">
        <v>1.91408</v>
      </c>
      <c r="M60" s="3">
        <v>7.6939585792467027E-2</v>
      </c>
    </row>
    <row r="61" spans="1:13" x14ac:dyDescent="0.25">
      <c r="A61" s="1">
        <v>40878</v>
      </c>
      <c r="B61" s="3"/>
      <c r="C61" s="3"/>
      <c r="D61" s="3">
        <v>7.2646657523590822E-3</v>
      </c>
      <c r="E61">
        <v>231.1</v>
      </c>
      <c r="F61">
        <v>338.97</v>
      </c>
      <c r="G61" s="3">
        <v>5.9299999999999999E-2</v>
      </c>
      <c r="H61" s="3">
        <v>2.0799999999999999E-2</v>
      </c>
      <c r="I61">
        <v>1.7339949332368236</v>
      </c>
      <c r="J61" s="3">
        <v>4.3800000000000006E-2</v>
      </c>
      <c r="K61" s="3">
        <v>0.66592320599999999</v>
      </c>
      <c r="L61">
        <v>2.0060500000000001</v>
      </c>
      <c r="M61" s="3">
        <v>-1.5245117576723807E-2</v>
      </c>
    </row>
    <row r="62" spans="1:13" x14ac:dyDescent="0.25">
      <c r="A62" s="2">
        <v>40909</v>
      </c>
      <c r="B62" s="3"/>
      <c r="C62" s="3"/>
      <c r="D62" s="3">
        <v>7.5833134293292843E-3</v>
      </c>
      <c r="E62">
        <v>233.2</v>
      </c>
      <c r="F62">
        <v>348.16</v>
      </c>
      <c r="G62" s="4">
        <v>6.4699999999999994E-2</v>
      </c>
      <c r="H62" s="4">
        <v>1.8100000000000002E-2</v>
      </c>
      <c r="I62" s="5">
        <v>1.7205144458785524</v>
      </c>
      <c r="J62" s="3">
        <v>4.444E-2</v>
      </c>
      <c r="K62" s="3">
        <v>0.65817303599999999</v>
      </c>
      <c r="L62" s="5">
        <v>2.1248399999999998</v>
      </c>
      <c r="M62" s="3">
        <v>-3.5414347870079362E-3</v>
      </c>
    </row>
    <row r="63" spans="1:13" x14ac:dyDescent="0.25">
      <c r="A63" s="1">
        <v>40940</v>
      </c>
      <c r="B63" s="3"/>
      <c r="C63" s="3"/>
      <c r="D63" s="3">
        <v>7.851905994607675E-3</v>
      </c>
      <c r="E63">
        <v>237.9</v>
      </c>
      <c r="F63">
        <v>366.21</v>
      </c>
      <c r="G63" s="3">
        <v>6.3600000000000004E-2</v>
      </c>
      <c r="H63" s="3">
        <v>2.2499999999999999E-2</v>
      </c>
      <c r="I63">
        <v>1.6841688970858357</v>
      </c>
      <c r="J63" s="3">
        <v>4.1690000000000005E-2</v>
      </c>
      <c r="K63" s="3">
        <v>0.67052995400000004</v>
      </c>
      <c r="L63">
        <v>1.80342</v>
      </c>
      <c r="M63" s="3">
        <v>8.7225832656376817E-2</v>
      </c>
    </row>
    <row r="64" spans="1:13" x14ac:dyDescent="0.25">
      <c r="A64" s="1">
        <v>40969</v>
      </c>
      <c r="B64" s="3"/>
      <c r="C64" s="3"/>
      <c r="D64" s="3">
        <v>6.9964373854322472E-3</v>
      </c>
      <c r="E64">
        <v>260.10000000000002</v>
      </c>
      <c r="F64">
        <v>380.07</v>
      </c>
      <c r="G64" s="3">
        <v>6.3600000000000004E-2</v>
      </c>
      <c r="H64" s="3">
        <v>2.4300000000000002E-2</v>
      </c>
      <c r="I64">
        <v>1.6946260174062726</v>
      </c>
      <c r="J64" s="3">
        <v>4.1389999999999996E-2</v>
      </c>
      <c r="K64" s="3">
        <v>0.64870364411572923</v>
      </c>
      <c r="L64">
        <v>1.52803</v>
      </c>
      <c r="M64" s="3">
        <v>-3.7825721490613591E-2</v>
      </c>
    </row>
    <row r="65" spans="1:13" x14ac:dyDescent="0.25">
      <c r="A65" s="1">
        <v>41000</v>
      </c>
      <c r="B65" s="3"/>
      <c r="C65" s="3"/>
      <c r="D65" s="3">
        <v>6.6415275432576033E-3</v>
      </c>
      <c r="E65">
        <v>237.9</v>
      </c>
      <c r="F65">
        <v>387.21</v>
      </c>
      <c r="G65" s="3">
        <v>6.25E-2</v>
      </c>
      <c r="H65" s="3">
        <v>2.23E-2</v>
      </c>
      <c r="I65">
        <v>1.6788882339939586</v>
      </c>
      <c r="J65" s="3">
        <v>4.0530000000000004E-2</v>
      </c>
      <c r="K65" s="3">
        <v>0.65461859845785164</v>
      </c>
      <c r="L65">
        <v>1.5807199999999999</v>
      </c>
      <c r="M65" s="3">
        <v>1.7957678120753336E-2</v>
      </c>
    </row>
    <row r="66" spans="1:13" x14ac:dyDescent="0.25">
      <c r="A66" s="1">
        <v>41030</v>
      </c>
      <c r="B66" s="3"/>
      <c r="C66" s="3"/>
      <c r="D66" s="3">
        <v>7.1505600855176618E-3</v>
      </c>
      <c r="E66">
        <v>248.6</v>
      </c>
      <c r="F66">
        <v>395.17</v>
      </c>
      <c r="G66" s="3">
        <v>6.4199999999999993E-2</v>
      </c>
      <c r="H66" s="3">
        <v>2.0299999999999999E-2</v>
      </c>
      <c r="I66">
        <v>1.7490707138974186</v>
      </c>
      <c r="J66" s="3">
        <v>4.129E-2</v>
      </c>
      <c r="K66" s="3">
        <v>0.64578898071363422</v>
      </c>
      <c r="L66">
        <v>2.18262</v>
      </c>
      <c r="M66" s="3">
        <v>-0.17488318870983124</v>
      </c>
    </row>
    <row r="67" spans="1:13" x14ac:dyDescent="0.25">
      <c r="A67" s="1">
        <v>41061</v>
      </c>
      <c r="B67" s="3"/>
      <c r="C67" s="3"/>
      <c r="D67" s="3">
        <v>7.7999697077880369E-3</v>
      </c>
      <c r="E67">
        <v>251</v>
      </c>
      <c r="F67">
        <v>391.9</v>
      </c>
      <c r="G67" s="3">
        <v>6.5099999999999991E-2</v>
      </c>
      <c r="H67" s="3">
        <v>2.0400000000000001E-2</v>
      </c>
      <c r="I67">
        <v>1.7320138667285545</v>
      </c>
      <c r="J67" s="3">
        <v>3.9339999999999993E-2</v>
      </c>
      <c r="K67" s="3">
        <v>0.66394069436775915</v>
      </c>
      <c r="L67">
        <v>1.8650100000000001</v>
      </c>
      <c r="M67" s="3">
        <v>-1.8143996301860713E-2</v>
      </c>
    </row>
    <row r="68" spans="1:13" x14ac:dyDescent="0.25">
      <c r="A68" s="1">
        <v>41091</v>
      </c>
      <c r="B68" s="3"/>
      <c r="C68" s="3"/>
      <c r="D68" s="3">
        <v>6.7819460029505977E-3</v>
      </c>
      <c r="E68">
        <v>239.9</v>
      </c>
      <c r="F68">
        <v>389.14</v>
      </c>
      <c r="G68" s="3">
        <v>6.4100000000000004E-2</v>
      </c>
      <c r="H68" s="3">
        <v>2.0400000000000001E-2</v>
      </c>
      <c r="I68">
        <v>1.7165878343191865</v>
      </c>
      <c r="J68" s="3">
        <v>3.5439999999999999E-2</v>
      </c>
      <c r="K68" s="3">
        <v>0.65042392289696827</v>
      </c>
      <c r="L68">
        <v>1.69221</v>
      </c>
      <c r="M68" s="3">
        <v>3.6487758945386167E-2</v>
      </c>
    </row>
    <row r="69" spans="1:13" x14ac:dyDescent="0.25">
      <c r="A69" s="1">
        <v>41122</v>
      </c>
      <c r="B69" s="3"/>
      <c r="C69" s="3"/>
      <c r="D69" s="3">
        <v>6.7601681003020943E-3</v>
      </c>
      <c r="E69">
        <v>246.5</v>
      </c>
      <c r="F69">
        <v>387.54</v>
      </c>
      <c r="G69" s="3">
        <v>6.2E-2</v>
      </c>
      <c r="H69" s="3">
        <v>2.2000000000000002E-2</v>
      </c>
      <c r="I69">
        <v>1.7149619904471565</v>
      </c>
      <c r="J69" s="3">
        <v>3.5290000000000002E-2</v>
      </c>
      <c r="K69" s="3">
        <v>0.64598968277418711</v>
      </c>
      <c r="L69">
        <v>1.4937</v>
      </c>
      <c r="M69" s="3">
        <v>9.5503066091301339E-2</v>
      </c>
    </row>
    <row r="70" spans="1:13" x14ac:dyDescent="0.25">
      <c r="A70" s="1">
        <v>41153</v>
      </c>
      <c r="B70" s="3"/>
      <c r="C70" s="3"/>
      <c r="D70" s="3">
        <v>7.229082298443856E-3</v>
      </c>
      <c r="E70">
        <v>238.4</v>
      </c>
      <c r="F70">
        <v>392.14</v>
      </c>
      <c r="G70" s="3">
        <v>5.8499999999999996E-2</v>
      </c>
      <c r="H70" s="3">
        <v>2.1899999999999999E-2</v>
      </c>
      <c r="I70">
        <v>1.7578542219646067</v>
      </c>
      <c r="J70" s="3">
        <v>3.4359999999999995E-2</v>
      </c>
      <c r="K70" s="3">
        <v>0.62394211061838478</v>
      </c>
      <c r="L70">
        <v>1.48177</v>
      </c>
      <c r="M70" s="3">
        <v>-4.4366124183684061E-2</v>
      </c>
    </row>
    <row r="71" spans="1:13" x14ac:dyDescent="0.25">
      <c r="A71" s="1">
        <v>41183</v>
      </c>
      <c r="B71" s="3"/>
      <c r="C71" s="3"/>
      <c r="D71" s="3">
        <v>6.8319200934463089E-3</v>
      </c>
      <c r="E71">
        <v>249.6</v>
      </c>
      <c r="F71">
        <v>397.59</v>
      </c>
      <c r="G71" s="3">
        <v>6.2100000000000002E-2</v>
      </c>
      <c r="H71" s="3">
        <v>2.12E-2</v>
      </c>
      <c r="I71">
        <v>1.7587273219795181</v>
      </c>
      <c r="J71" s="3">
        <v>3.2959999999999996E-2</v>
      </c>
      <c r="K71" s="3">
        <v>0.62608086288874154</v>
      </c>
      <c r="L71">
        <v>1.2981400000000001</v>
      </c>
      <c r="M71" s="3">
        <v>-6.454062262718302E-2</v>
      </c>
    </row>
    <row r="72" spans="1:13" x14ac:dyDescent="0.25">
      <c r="A72" s="1">
        <v>41214</v>
      </c>
      <c r="B72" s="3"/>
      <c r="C72" s="3"/>
      <c r="D72" s="3">
        <v>6.4006170670058348E-3</v>
      </c>
      <c r="E72">
        <v>251.3</v>
      </c>
      <c r="F72">
        <v>405.92</v>
      </c>
      <c r="G72" s="3">
        <v>6.2300000000000001E-2</v>
      </c>
      <c r="H72" s="3">
        <v>2.12E-2</v>
      </c>
      <c r="I72">
        <v>1.74835771308544</v>
      </c>
      <c r="J72" s="3">
        <v>3.3790000000000001E-2</v>
      </c>
      <c r="K72" s="3">
        <v>0.66067376180048587</v>
      </c>
      <c r="L72">
        <v>1.4104300000000001</v>
      </c>
      <c r="M72" s="3">
        <v>3.0960111317254197E-2</v>
      </c>
    </row>
    <row r="73" spans="1:13" x14ac:dyDescent="0.25">
      <c r="A73" s="1">
        <v>41244</v>
      </c>
      <c r="B73" s="3"/>
      <c r="C73" s="3"/>
      <c r="D73" s="3">
        <v>6.2933614437400394E-3</v>
      </c>
      <c r="E73">
        <v>247.7</v>
      </c>
      <c r="F73">
        <v>408.73</v>
      </c>
      <c r="G73" s="3">
        <v>6.2600000000000003E-2</v>
      </c>
      <c r="H73" s="3">
        <v>2.1299999999999999E-2</v>
      </c>
      <c r="I73">
        <v>1.7699176083427985</v>
      </c>
      <c r="J73" s="3">
        <v>3.4439999999999998E-2</v>
      </c>
      <c r="K73" s="3">
        <v>0.64704475437044195</v>
      </c>
      <c r="L73">
        <v>1.292</v>
      </c>
      <c r="M73" s="3">
        <v>3.2729726689911108E-2</v>
      </c>
    </row>
    <row r="74" spans="1:13" x14ac:dyDescent="0.25">
      <c r="A74" s="1">
        <v>41275</v>
      </c>
      <c r="B74" s="3"/>
      <c r="C74" s="3"/>
      <c r="D74" s="3">
        <v>5.8762872933168534E-3</v>
      </c>
      <c r="E74">
        <v>253.3</v>
      </c>
      <c r="F74">
        <v>415.17</v>
      </c>
      <c r="G74" s="3">
        <v>6.2699999999999992E-2</v>
      </c>
      <c r="H74" s="3">
        <v>2.1400000000000002E-2</v>
      </c>
      <c r="I74">
        <v>1.8048339114102792</v>
      </c>
      <c r="J74" s="3">
        <v>3.601E-2</v>
      </c>
      <c r="K74" s="3">
        <v>0.6474590669324406</v>
      </c>
      <c r="L74">
        <v>1.3996599999999999</v>
      </c>
      <c r="M74" s="3">
        <v>6.1751252450446548E-2</v>
      </c>
    </row>
    <row r="75" spans="1:13" x14ac:dyDescent="0.25">
      <c r="A75" s="1">
        <v>41306</v>
      </c>
      <c r="B75" s="3"/>
      <c r="C75" s="3"/>
      <c r="D75" s="3">
        <v>6.3271664099946653E-3</v>
      </c>
      <c r="E75">
        <v>254</v>
      </c>
      <c r="F75">
        <v>422.84</v>
      </c>
      <c r="G75" s="3">
        <v>6.3299999999999995E-2</v>
      </c>
      <c r="H75" s="3">
        <v>2.1400000000000002E-2</v>
      </c>
      <c r="I75">
        <v>1.8545001742267408</v>
      </c>
      <c r="J75" s="3">
        <v>3.8339999999999999E-2</v>
      </c>
      <c r="K75" s="3">
        <v>0.62926820452031862</v>
      </c>
      <c r="L75">
        <v>1.6261099999999999</v>
      </c>
      <c r="M75" s="3">
        <v>-5.5800594932813599E-2</v>
      </c>
    </row>
    <row r="76" spans="1:13" x14ac:dyDescent="0.25">
      <c r="A76" s="1">
        <v>41334</v>
      </c>
      <c r="B76" s="3"/>
      <c r="C76" s="3"/>
      <c r="D76" s="3">
        <v>5.4416882687073316E-3</v>
      </c>
      <c r="E76">
        <v>276.60000000000002</v>
      </c>
      <c r="F76">
        <v>442.95848799999999</v>
      </c>
      <c r="G76" s="3">
        <v>6.3600000000000004E-2</v>
      </c>
      <c r="H76" s="3">
        <v>2.06E-2</v>
      </c>
      <c r="I76">
        <v>1.8745456278164268</v>
      </c>
      <c r="J76" s="3">
        <v>3.8689999999999995E-2</v>
      </c>
      <c r="K76" s="3">
        <v>0.60576756678075816</v>
      </c>
      <c r="L76">
        <v>1.6868099999999999</v>
      </c>
      <c r="M76" s="3">
        <v>5.6273764258555209E-2</v>
      </c>
    </row>
    <row r="77" spans="1:13" x14ac:dyDescent="0.25">
      <c r="A77" s="1">
        <v>41365</v>
      </c>
      <c r="B77" s="3"/>
      <c r="C77" s="3"/>
      <c r="D77" s="3">
        <v>5.5766518235830041E-3</v>
      </c>
      <c r="E77">
        <v>262.60000000000002</v>
      </c>
      <c r="F77">
        <v>474.14030700000001</v>
      </c>
      <c r="G77" s="3">
        <v>6.3399999999999998E-2</v>
      </c>
      <c r="H77" s="3">
        <v>2.1600000000000001E-2</v>
      </c>
      <c r="I77">
        <v>1.8589600692929036</v>
      </c>
      <c r="J77" s="3">
        <v>3.4790000000000001E-2</v>
      </c>
      <c r="K77" s="3">
        <v>0.63299026189493646</v>
      </c>
      <c r="L77">
        <v>1.4916400000000001</v>
      </c>
      <c r="M77" s="3">
        <v>-3.8774040933868249E-2</v>
      </c>
    </row>
    <row r="78" spans="1:13" x14ac:dyDescent="0.25">
      <c r="A78" s="1">
        <v>41395</v>
      </c>
      <c r="B78" s="3"/>
      <c r="C78" s="3"/>
      <c r="D78" s="3">
        <v>5.6844696662744993E-3</v>
      </c>
      <c r="E78">
        <v>268.39999999999998</v>
      </c>
      <c r="F78">
        <v>474.85</v>
      </c>
      <c r="G78" s="3">
        <v>6.3200000000000006E-2</v>
      </c>
      <c r="H78" s="3">
        <v>2.1499999999999998E-2</v>
      </c>
      <c r="I78">
        <v>1.8421257433250411</v>
      </c>
      <c r="J78" s="3">
        <v>3.9219999999999998E-2</v>
      </c>
      <c r="K78" s="3">
        <v>0.64091894707809915</v>
      </c>
      <c r="L78">
        <v>1.5963499999999999</v>
      </c>
      <c r="M78" s="3">
        <v>-1.594264926171619E-2</v>
      </c>
    </row>
    <row r="79" spans="1:13" x14ac:dyDescent="0.25">
      <c r="A79" s="1">
        <v>41426</v>
      </c>
      <c r="B79" s="3"/>
      <c r="C79" s="3"/>
      <c r="D79" s="3">
        <v>6.0587046731562589E-3</v>
      </c>
      <c r="E79">
        <v>269.2</v>
      </c>
      <c r="F79">
        <v>477.56</v>
      </c>
      <c r="G79" s="3">
        <v>6.2899999999999998E-2</v>
      </c>
      <c r="H79" s="3">
        <v>2.1600000000000001E-2</v>
      </c>
      <c r="I79">
        <v>1.8580125609124587</v>
      </c>
      <c r="J79" s="3">
        <v>5.0549999999999998E-2</v>
      </c>
      <c r="K79" s="3">
        <v>0.62562035268028282</v>
      </c>
      <c r="L79">
        <v>2.1808800000000002</v>
      </c>
      <c r="M79" s="3">
        <v>4.9907578558225543E-2</v>
      </c>
    </row>
    <row r="80" spans="1:13" x14ac:dyDescent="0.25">
      <c r="A80" s="1">
        <v>41456</v>
      </c>
      <c r="B80" s="3"/>
      <c r="C80" s="3"/>
      <c r="D80" s="3">
        <v>6.0249706781200195E-3</v>
      </c>
      <c r="E80">
        <v>256.3</v>
      </c>
      <c r="F80">
        <v>451.352349</v>
      </c>
      <c r="G80" s="3">
        <v>6.2899999999999998E-2</v>
      </c>
      <c r="H80" s="3">
        <v>2.07E-2</v>
      </c>
      <c r="I80">
        <v>1.8770994550543136</v>
      </c>
      <c r="J80" s="3">
        <v>4.8620000000000003E-2</v>
      </c>
      <c r="K80" s="3">
        <v>0.6043066263483754</v>
      </c>
      <c r="L80">
        <v>1.8253999999999999</v>
      </c>
      <c r="M80" s="3">
        <v>8.7717481358740662E-2</v>
      </c>
    </row>
    <row r="81" spans="1:13" x14ac:dyDescent="0.25">
      <c r="A81" s="1">
        <v>41487</v>
      </c>
      <c r="B81" s="3"/>
      <c r="C81" s="3"/>
      <c r="D81" s="3">
        <v>6.2424641980053722E-3</v>
      </c>
      <c r="E81">
        <v>265.10000000000002</v>
      </c>
      <c r="F81">
        <v>453.108971</v>
      </c>
      <c r="G81" s="3">
        <v>6.3299999999999995E-2</v>
      </c>
      <c r="H81" s="3">
        <v>2.07E-2</v>
      </c>
      <c r="I81">
        <v>1.8619494297037595</v>
      </c>
      <c r="J81" s="3">
        <v>5.2050000000000006E-2</v>
      </c>
      <c r="K81" s="3">
        <v>0.59546174569254873</v>
      </c>
      <c r="L81">
        <v>2.1925300000000001</v>
      </c>
      <c r="M81" s="3">
        <v>2.4945253737027558E-2</v>
      </c>
    </row>
    <row r="82" spans="1:13" x14ac:dyDescent="0.25">
      <c r="A82" s="1">
        <v>41518</v>
      </c>
      <c r="B82" s="3"/>
      <c r="C82" s="3"/>
      <c r="D82" s="3">
        <v>6.3574598443924364E-3</v>
      </c>
      <c r="E82">
        <v>259.7</v>
      </c>
      <c r="F82">
        <v>442.67</v>
      </c>
      <c r="G82" s="3">
        <v>6.3E-2</v>
      </c>
      <c r="H82" s="3">
        <v>2.0499999999999997E-2</v>
      </c>
      <c r="I82">
        <v>1.8497463834966386</v>
      </c>
      <c r="J82" s="3">
        <v>5.0750000000000003E-2</v>
      </c>
      <c r="K82" s="3">
        <v>0.59398998836950156</v>
      </c>
      <c r="L82">
        <v>2.0786500000000001</v>
      </c>
      <c r="M82" s="3">
        <v>-4.9419414770088314E-2</v>
      </c>
    </row>
    <row r="83" spans="1:13" x14ac:dyDescent="0.25">
      <c r="A83" s="1">
        <v>41548</v>
      </c>
      <c r="B83" s="3"/>
      <c r="C83" s="3"/>
      <c r="D83" s="3">
        <v>6.8256772036721126E-3</v>
      </c>
      <c r="E83">
        <v>280.5</v>
      </c>
      <c r="F83">
        <v>438.14</v>
      </c>
      <c r="G83" s="3">
        <v>6.2699999999999992E-2</v>
      </c>
      <c r="H83" s="3">
        <v>2.12E-2</v>
      </c>
      <c r="I83">
        <v>1.7619035456011238</v>
      </c>
      <c r="J83" s="3">
        <v>4.9420000000000006E-2</v>
      </c>
      <c r="K83" s="3">
        <v>0.58884256109522715</v>
      </c>
      <c r="L83">
        <v>1.9745699999999999</v>
      </c>
      <c r="M83" s="3">
        <v>-5.8145216456562135E-2</v>
      </c>
    </row>
    <row r="84" spans="1:13" x14ac:dyDescent="0.25">
      <c r="A84" s="1">
        <v>41579</v>
      </c>
      <c r="B84" s="3"/>
      <c r="C84" s="3"/>
      <c r="D84" s="3">
        <v>6.6810975816818533E-3</v>
      </c>
      <c r="E84">
        <v>272.2</v>
      </c>
      <c r="F84">
        <v>431.51</v>
      </c>
      <c r="G84" s="3">
        <v>6.3500000000000001E-2</v>
      </c>
      <c r="H84" s="3">
        <v>2.1499999999999998E-2</v>
      </c>
      <c r="I84">
        <v>1.8508342059857119</v>
      </c>
      <c r="J84" s="3">
        <v>5.3190000000000001E-2</v>
      </c>
      <c r="K84" s="3">
        <v>0.58592053702423363</v>
      </c>
      <c r="L84">
        <v>2.19</v>
      </c>
      <c r="M84" s="3">
        <v>-3.7974683544303764E-2</v>
      </c>
    </row>
    <row r="85" spans="1:13" x14ac:dyDescent="0.25">
      <c r="A85" s="1">
        <v>41609</v>
      </c>
      <c r="B85" s="3"/>
      <c r="C85" s="3"/>
      <c r="D85" s="3">
        <v>6.3008542607852717E-3</v>
      </c>
      <c r="E85">
        <v>270.5</v>
      </c>
      <c r="F85">
        <v>430.79</v>
      </c>
      <c r="G85" s="3">
        <v>6.3099999999999989E-2</v>
      </c>
      <c r="H85" s="3">
        <v>2.1099999999999997E-2</v>
      </c>
      <c r="I85">
        <v>1.8613796773579556</v>
      </c>
      <c r="J85" s="3">
        <v>5.287E-2</v>
      </c>
      <c r="K85" s="3">
        <v>0.60995465660955905</v>
      </c>
      <c r="L85">
        <v>1.9873799999999999</v>
      </c>
      <c r="M85" s="3">
        <v>6.1475409836065607E-2</v>
      </c>
    </row>
    <row r="86" spans="1:13" x14ac:dyDescent="0.25">
      <c r="A86" s="1">
        <v>41640</v>
      </c>
      <c r="B86" s="3"/>
      <c r="C86" s="3"/>
      <c r="D86" s="3">
        <v>6.846156840216301E-3</v>
      </c>
      <c r="E86">
        <v>265.10000000000002</v>
      </c>
      <c r="F86">
        <v>425.89637099999999</v>
      </c>
      <c r="G86" s="3">
        <v>6.2899999999999998E-2</v>
      </c>
      <c r="H86" s="3">
        <v>2.18E-2</v>
      </c>
      <c r="I86">
        <v>1.724926034587341</v>
      </c>
      <c r="J86" s="3">
        <v>5.3199999999999997E-2</v>
      </c>
      <c r="K86" s="3">
        <v>0.6028260171476495</v>
      </c>
      <c r="L86">
        <v>2.35812</v>
      </c>
      <c r="M86" s="3">
        <v>-9.4492989229832021E-3</v>
      </c>
    </row>
    <row r="87" spans="1:13" x14ac:dyDescent="0.25">
      <c r="A87" s="1">
        <v>41671</v>
      </c>
      <c r="B87" s="3"/>
      <c r="C87" s="3"/>
      <c r="D87" s="3">
        <v>6.227450101382692E-3</v>
      </c>
      <c r="E87">
        <v>267.3</v>
      </c>
      <c r="F87">
        <v>416.17115899999999</v>
      </c>
      <c r="G87" s="3">
        <v>6.08E-2</v>
      </c>
      <c r="H87" s="3">
        <v>2.2000000000000002E-2</v>
      </c>
      <c r="I87">
        <v>1.7257773771969354</v>
      </c>
      <c r="J87" s="3">
        <v>5.169E-2</v>
      </c>
      <c r="K87" s="3">
        <v>0.59873092910188574</v>
      </c>
      <c r="L87">
        <v>2.1410100000000001</v>
      </c>
      <c r="M87" s="3">
        <v>5.2313057749512858E-2</v>
      </c>
    </row>
    <row r="88" spans="1:13" x14ac:dyDescent="0.25">
      <c r="A88" s="1">
        <v>41699</v>
      </c>
      <c r="B88" s="3"/>
      <c r="C88" s="3"/>
      <c r="D88" s="3">
        <v>6.3483283363290699E-3</v>
      </c>
      <c r="E88">
        <v>286.60000000000002</v>
      </c>
      <c r="F88">
        <v>423.63952599999999</v>
      </c>
      <c r="G88" s="3">
        <v>6.0499999999999998E-2</v>
      </c>
      <c r="H88" s="3">
        <v>2.2000000000000002E-2</v>
      </c>
      <c r="I88">
        <v>1.7197206418382305</v>
      </c>
      <c r="J88" s="3">
        <v>4.7939999999999997E-2</v>
      </c>
      <c r="K88" s="3">
        <v>0.59280253288277462</v>
      </c>
      <c r="L88">
        <v>1.87673</v>
      </c>
      <c r="M88" s="3">
        <v>-9.8450141339312316E-3</v>
      </c>
    </row>
    <row r="89" spans="1:13" x14ac:dyDescent="0.25">
      <c r="A89" s="1">
        <v>41730</v>
      </c>
      <c r="B89" s="3"/>
      <c r="C89" s="3"/>
      <c r="D89" s="3">
        <v>6.4088154448929419E-3</v>
      </c>
      <c r="E89">
        <v>275.5</v>
      </c>
      <c r="F89">
        <v>417.27</v>
      </c>
      <c r="G89" s="3">
        <v>6.0400000000000002E-2</v>
      </c>
      <c r="H89" s="3">
        <v>2.1600000000000001E-2</v>
      </c>
      <c r="I89">
        <v>1.7320442241151068</v>
      </c>
      <c r="J89" s="3">
        <v>4.7050000000000002E-2</v>
      </c>
      <c r="K89" s="3">
        <v>0.58918345298603447</v>
      </c>
      <c r="L89">
        <v>1.8623499999999999</v>
      </c>
      <c r="M89" s="3">
        <v>-1.8113801929513718E-2</v>
      </c>
    </row>
    <row r="90" spans="1:13" x14ac:dyDescent="0.25">
      <c r="A90" s="1">
        <v>41760</v>
      </c>
      <c r="B90" s="3"/>
      <c r="C90" s="3"/>
      <c r="D90" s="3">
        <v>6.8845881301815562E-3</v>
      </c>
      <c r="E90">
        <v>274.39999999999998</v>
      </c>
      <c r="F90">
        <v>416.38</v>
      </c>
      <c r="G90" s="3">
        <v>6.0499999999999998E-2</v>
      </c>
      <c r="H90" s="3">
        <v>2.1299999999999999E-2</v>
      </c>
      <c r="I90">
        <v>1.7522447883183478</v>
      </c>
      <c r="J90" s="3">
        <v>4.505E-2</v>
      </c>
      <c r="K90" s="3">
        <v>0.59548248299688167</v>
      </c>
      <c r="L90">
        <v>1.7209000000000001</v>
      </c>
      <c r="M90" s="3">
        <v>2.9777421295367947E-2</v>
      </c>
    </row>
    <row r="91" spans="1:13" x14ac:dyDescent="0.25">
      <c r="A91" s="1">
        <v>41791</v>
      </c>
      <c r="B91" s="3"/>
      <c r="C91" s="3"/>
      <c r="D91" s="3">
        <v>6.3317124533032567E-3</v>
      </c>
      <c r="E91">
        <v>283.3</v>
      </c>
      <c r="F91">
        <v>418.36</v>
      </c>
      <c r="G91" s="3">
        <v>6.0700000000000004E-2</v>
      </c>
      <c r="H91" s="3">
        <v>2.1400000000000002E-2</v>
      </c>
      <c r="I91">
        <v>1.7480533893221355</v>
      </c>
      <c r="J91" s="3">
        <v>4.4839999999999998E-2</v>
      </c>
      <c r="K91" s="3">
        <v>0.59610226988130743</v>
      </c>
      <c r="L91">
        <v>1.77084</v>
      </c>
      <c r="M91" s="3">
        <v>2.5898159867588463E-2</v>
      </c>
    </row>
    <row r="92" spans="1:13" x14ac:dyDescent="0.25">
      <c r="A92" s="1">
        <v>41821</v>
      </c>
      <c r="B92" s="3"/>
      <c r="C92" s="3"/>
      <c r="D92" s="3">
        <v>6.4970697017992666E-3</v>
      </c>
      <c r="E92">
        <v>268.3</v>
      </c>
      <c r="F92">
        <v>419.61566800000003</v>
      </c>
      <c r="G92" s="3">
        <v>6.0700000000000004E-2</v>
      </c>
      <c r="H92" s="3">
        <v>2.1400000000000002E-2</v>
      </c>
      <c r="I92">
        <v>1.7470702660257935</v>
      </c>
      <c r="J92" s="3">
        <v>4.4550000000000006E-2</v>
      </c>
      <c r="K92" s="3">
        <v>0.57121986009482328</v>
      </c>
      <c r="L92">
        <v>1.7720499999999999</v>
      </c>
      <c r="M92" s="3">
        <v>-6.8330644395938153E-2</v>
      </c>
    </row>
    <row r="93" spans="1:13" x14ac:dyDescent="0.25">
      <c r="A93" s="1">
        <v>41852</v>
      </c>
      <c r="B93" s="3"/>
      <c r="C93" s="3"/>
      <c r="D93" s="3">
        <v>7.294426031641146E-3</v>
      </c>
      <c r="E93">
        <v>278.39999999999998</v>
      </c>
      <c r="F93">
        <v>416.76</v>
      </c>
      <c r="G93" s="3">
        <v>6.0700000000000004E-2</v>
      </c>
      <c r="H93" s="3">
        <v>2.3199999999999998E-2</v>
      </c>
      <c r="I93">
        <v>1.7604161141072112</v>
      </c>
      <c r="J93" s="3">
        <v>4.3549999999999998E-2</v>
      </c>
      <c r="K93" s="3">
        <v>0.5807773817982177</v>
      </c>
      <c r="L93">
        <v>1.7082299999999999</v>
      </c>
      <c r="M93" s="3">
        <v>-2.2511969033309646E-2</v>
      </c>
    </row>
    <row r="94" spans="1:13" x14ac:dyDescent="0.25">
      <c r="A94" s="1">
        <v>41883</v>
      </c>
      <c r="B94" s="3">
        <v>1.4962557381818203E-2</v>
      </c>
      <c r="C94" s="3">
        <v>0.14411734719432195</v>
      </c>
      <c r="D94" s="3">
        <v>6.7644152549069603E-3</v>
      </c>
      <c r="E94">
        <v>272.5</v>
      </c>
      <c r="F94">
        <v>410.89</v>
      </c>
      <c r="G94" s="3">
        <v>6.08E-2</v>
      </c>
      <c r="H94" s="3">
        <v>1.83E-2</v>
      </c>
      <c r="I94">
        <v>1.7896241094337282</v>
      </c>
      <c r="J94" s="3">
        <v>4.4469999999999996E-2</v>
      </c>
      <c r="K94" s="3">
        <v>0.59364722455633512</v>
      </c>
      <c r="L94">
        <v>1.8731899999999999</v>
      </c>
      <c r="M94" s="3">
        <v>-5.0020842017507269E-2</v>
      </c>
    </row>
    <row r="95" spans="1:13" x14ac:dyDescent="0.25">
      <c r="A95" s="1">
        <v>41913</v>
      </c>
      <c r="B95" s="3">
        <v>1.5201485600001639E-2</v>
      </c>
      <c r="C95" s="3">
        <v>0.14346203409930894</v>
      </c>
      <c r="D95" s="3">
        <v>6.8021190136512795E-3</v>
      </c>
      <c r="E95">
        <v>296.7</v>
      </c>
      <c r="F95">
        <v>411.28</v>
      </c>
      <c r="G95" s="3">
        <v>6.08E-2</v>
      </c>
      <c r="H95" s="3">
        <v>2.2000000000000002E-2</v>
      </c>
      <c r="I95">
        <v>1.8037267885375785</v>
      </c>
      <c r="J95" s="3">
        <v>4.3819999999999998E-2</v>
      </c>
      <c r="K95" s="3">
        <v>0.60029974800083252</v>
      </c>
      <c r="L95">
        <v>1.8463400000000001</v>
      </c>
      <c r="M95" s="3">
        <v>-0.11649846423870108</v>
      </c>
    </row>
    <row r="96" spans="1:13" x14ac:dyDescent="0.25">
      <c r="A96" s="1">
        <v>41944</v>
      </c>
      <c r="B96" s="3">
        <v>1.4876176751700235E-2</v>
      </c>
      <c r="C96" s="3">
        <v>0.14226977223382889</v>
      </c>
      <c r="D96" s="3">
        <v>7.0473730102570227E-3</v>
      </c>
      <c r="E96">
        <v>282.60000000000002</v>
      </c>
      <c r="F96">
        <v>423.34</v>
      </c>
      <c r="G96" s="3">
        <v>6.08E-2</v>
      </c>
      <c r="H96" s="3">
        <v>2.2200000000000001E-2</v>
      </c>
      <c r="I96">
        <v>1.818347630061188</v>
      </c>
      <c r="J96" s="3">
        <v>4.3369999999999999E-2</v>
      </c>
      <c r="K96" s="3">
        <v>0.60052995993994973</v>
      </c>
      <c r="L96">
        <v>1.87985</v>
      </c>
      <c r="M96" s="3">
        <v>-0.17866898435559969</v>
      </c>
    </row>
    <row r="97" spans="1:13" x14ac:dyDescent="0.25">
      <c r="A97" s="1">
        <v>41974</v>
      </c>
      <c r="B97" s="3">
        <v>1.4791554388527231E-2</v>
      </c>
      <c r="C97" s="3">
        <v>0.1431671803314182</v>
      </c>
      <c r="D97" s="3">
        <v>8.3415435833603564E-3</v>
      </c>
      <c r="E97">
        <v>292</v>
      </c>
      <c r="F97">
        <v>426.11</v>
      </c>
      <c r="G97" s="3">
        <v>6.08E-2</v>
      </c>
      <c r="H97" s="3">
        <v>2.1899999999999999E-2</v>
      </c>
      <c r="I97">
        <v>1.8012256737879915</v>
      </c>
      <c r="J97" s="3">
        <v>4.4690000000000001E-2</v>
      </c>
      <c r="K97" s="3">
        <v>0.58627383457745785</v>
      </c>
      <c r="L97">
        <v>1.84805</v>
      </c>
      <c r="M97" s="3">
        <v>-0.19470899470899472</v>
      </c>
    </row>
    <row r="98" spans="1:13" x14ac:dyDescent="0.25">
      <c r="A98" s="1">
        <v>42005</v>
      </c>
      <c r="B98" s="3">
        <v>1.6048814940769245E-2</v>
      </c>
      <c r="C98" s="3">
        <v>0.15402998261730047</v>
      </c>
      <c r="D98" s="3">
        <v>8.2648884206425813E-3</v>
      </c>
      <c r="E98">
        <v>281.5</v>
      </c>
      <c r="F98">
        <v>418.67</v>
      </c>
      <c r="G98" s="3">
        <v>6.2199999999999998E-2</v>
      </c>
      <c r="H98" s="3">
        <v>2.1700000000000001E-2</v>
      </c>
      <c r="I98">
        <v>1.8272614449586508</v>
      </c>
      <c r="J98" s="3">
        <v>3.9370000000000002E-2</v>
      </c>
      <c r="K98" s="3">
        <v>0.58945695192114556</v>
      </c>
      <c r="L98">
        <v>2.0489000000000002</v>
      </c>
      <c r="M98" s="3">
        <v>-9.4424629247231107E-2</v>
      </c>
    </row>
    <row r="99" spans="1:13" x14ac:dyDescent="0.25">
      <c r="A99" s="1">
        <v>42036</v>
      </c>
      <c r="B99" s="3">
        <v>1.8765421328891085E-2</v>
      </c>
      <c r="C99" s="3">
        <v>0.17760092440596134</v>
      </c>
      <c r="D99" s="3">
        <v>7.857802714328118E-3</v>
      </c>
      <c r="E99">
        <v>276.8</v>
      </c>
      <c r="F99">
        <v>427.93</v>
      </c>
      <c r="G99" s="3">
        <v>6.2199999999999998E-2</v>
      </c>
      <c r="H99" s="3">
        <v>2.2000000000000002E-2</v>
      </c>
      <c r="I99">
        <v>1.8368746829020801</v>
      </c>
      <c r="J99" s="3">
        <v>4.0250000000000001E-2</v>
      </c>
      <c r="K99" s="3">
        <v>0.59827631188327146</v>
      </c>
      <c r="L99">
        <v>1.8029299999999999</v>
      </c>
      <c r="M99" s="3">
        <v>3.1509121061359786E-2</v>
      </c>
    </row>
    <row r="100" spans="1:13" x14ac:dyDescent="0.25">
      <c r="A100" s="1">
        <v>42064</v>
      </c>
      <c r="B100" s="3">
        <v>1.7243269537487126E-2</v>
      </c>
      <c r="C100" s="3">
        <v>0.16386346274114236</v>
      </c>
      <c r="D100" s="3">
        <v>7.6423912373378483E-3</v>
      </c>
      <c r="E100">
        <v>307.3</v>
      </c>
      <c r="F100">
        <v>427.49</v>
      </c>
      <c r="G100" s="3">
        <v>6.1600000000000002E-2</v>
      </c>
      <c r="H100" s="3">
        <v>2.12E-2</v>
      </c>
      <c r="I100">
        <v>1.8415015219689137</v>
      </c>
      <c r="J100" s="3">
        <v>4.274E-2</v>
      </c>
      <c r="K100" s="3">
        <v>0.61261548509332719</v>
      </c>
      <c r="L100">
        <v>1.9367000000000001</v>
      </c>
      <c r="M100" s="3">
        <v>-4.3408360128617297E-2</v>
      </c>
    </row>
    <row r="101" spans="1:13" x14ac:dyDescent="0.25">
      <c r="A101" s="1">
        <v>42095</v>
      </c>
      <c r="B101" s="3">
        <v>1.626376897447188E-2</v>
      </c>
      <c r="C101" s="3">
        <v>0.15321596887770395</v>
      </c>
      <c r="D101" s="3">
        <v>8.0520182516273207E-3</v>
      </c>
      <c r="E101">
        <v>280.8</v>
      </c>
      <c r="F101">
        <v>428.15</v>
      </c>
      <c r="G101" s="3">
        <v>6.2199999999999998E-2</v>
      </c>
      <c r="H101" s="3">
        <v>2.1899999999999999E-2</v>
      </c>
      <c r="I101">
        <v>1.8505252276756583</v>
      </c>
      <c r="J101" s="3">
        <v>4.045E-2</v>
      </c>
      <c r="K101" s="3">
        <v>0.61745767135535834</v>
      </c>
      <c r="L101">
        <v>1.8364199999999999</v>
      </c>
      <c r="M101" s="3">
        <v>0.25273109243697478</v>
      </c>
    </row>
    <row r="102" spans="1:13" x14ac:dyDescent="0.25">
      <c r="A102" s="1">
        <v>42125</v>
      </c>
      <c r="B102" s="3">
        <v>1.5624300089530351E-2</v>
      </c>
      <c r="C102" s="3">
        <v>0.14784440733024551</v>
      </c>
      <c r="D102" s="3">
        <v>7.9008584118889762E-3</v>
      </c>
      <c r="E102">
        <v>281.10000000000002</v>
      </c>
      <c r="F102">
        <v>425.88</v>
      </c>
      <c r="G102" s="3">
        <v>6.2E-2</v>
      </c>
      <c r="H102" s="3">
        <v>2.1899999999999999E-2</v>
      </c>
      <c r="I102">
        <v>1.8598984421671798</v>
      </c>
      <c r="J102" s="3">
        <v>4.147E-2</v>
      </c>
      <c r="K102" s="3">
        <v>0.61991406759166878</v>
      </c>
      <c r="L102">
        <v>1.8726400000000001</v>
      </c>
      <c r="M102" s="3">
        <v>1.1235955056179685E-2</v>
      </c>
    </row>
    <row r="103" spans="1:13" x14ac:dyDescent="0.25">
      <c r="A103" s="1">
        <v>42156</v>
      </c>
      <c r="B103" s="3">
        <v>1.4821593431929441E-2</v>
      </c>
      <c r="C103" s="3">
        <v>0.14109903728580805</v>
      </c>
      <c r="D103" s="3">
        <v>8.1100217087567462E-3</v>
      </c>
      <c r="E103">
        <v>294.8</v>
      </c>
      <c r="F103">
        <v>427.71</v>
      </c>
      <c r="G103" s="3">
        <v>6.1799999999999994E-2</v>
      </c>
      <c r="H103" s="3">
        <v>2.1299999999999999E-2</v>
      </c>
      <c r="I103">
        <v>1.9113028990144447</v>
      </c>
      <c r="J103" s="3">
        <v>4.3500000000000004E-2</v>
      </c>
      <c r="K103" s="3">
        <v>0.6368502851543193</v>
      </c>
      <c r="L103">
        <v>1.8765700000000001</v>
      </c>
      <c r="M103" s="3">
        <v>-1.3764510779436126E-2</v>
      </c>
    </row>
    <row r="104" spans="1:13" x14ac:dyDescent="0.25">
      <c r="A104" s="1">
        <v>42186</v>
      </c>
      <c r="B104" s="3">
        <v>1.4656464573442933E-2</v>
      </c>
      <c r="C104" s="3">
        <v>0.1395444238607447</v>
      </c>
      <c r="D104" s="3">
        <v>8.2051554022586556E-3</v>
      </c>
      <c r="E104">
        <v>279.8</v>
      </c>
      <c r="F104">
        <v>421.39</v>
      </c>
      <c r="G104" s="3">
        <v>6.2300000000000001E-2</v>
      </c>
      <c r="H104" s="3">
        <v>2.18E-2</v>
      </c>
      <c r="I104">
        <v>1.8975069330787417</v>
      </c>
      <c r="J104" s="3">
        <v>4.3259999999999993E-2</v>
      </c>
      <c r="K104" s="3">
        <v>0.63513702359274371</v>
      </c>
      <c r="L104">
        <v>1.91079</v>
      </c>
      <c r="M104" s="3">
        <v>-0.207667731629393</v>
      </c>
    </row>
    <row r="105" spans="1:13" x14ac:dyDescent="0.25">
      <c r="A105" s="1">
        <v>42217</v>
      </c>
      <c r="B105" s="3">
        <v>1.5065310561515138E-2</v>
      </c>
      <c r="C105" s="3">
        <v>0.1435493837038769</v>
      </c>
      <c r="D105" s="3">
        <v>8.1204984174955037E-3</v>
      </c>
      <c r="E105">
        <v>290.39999999999998</v>
      </c>
      <c r="F105">
        <v>412.47</v>
      </c>
      <c r="G105" s="3">
        <v>6.2199999999999998E-2</v>
      </c>
      <c r="H105" s="3">
        <v>2.0899999999999998E-2</v>
      </c>
      <c r="I105">
        <v>1.9302193204651665</v>
      </c>
      <c r="J105" s="3">
        <v>4.53E-2</v>
      </c>
      <c r="K105" s="3">
        <v>0.61908877496730652</v>
      </c>
      <c r="L105">
        <v>2.11951</v>
      </c>
      <c r="M105" s="3">
        <v>4.4142614601018794E-2</v>
      </c>
    </row>
    <row r="106" spans="1:13" x14ac:dyDescent="0.25">
      <c r="A106" s="1">
        <v>42248</v>
      </c>
      <c r="B106" s="3">
        <v>1.4751368374105773E-2</v>
      </c>
      <c r="C106" s="3">
        <v>0.14036313605511458</v>
      </c>
      <c r="D106" s="3">
        <v>8.1131084949136803E-3</v>
      </c>
      <c r="E106">
        <v>283.39999999999998</v>
      </c>
      <c r="F106">
        <v>409.78</v>
      </c>
      <c r="G106" s="3">
        <v>6.2199999999999998E-2</v>
      </c>
      <c r="H106" s="3">
        <v>2.1899999999999999E-2</v>
      </c>
      <c r="I106">
        <v>1.9417341862117981</v>
      </c>
      <c r="J106" s="3">
        <v>4.5320000000000006E-2</v>
      </c>
      <c r="K106" s="3">
        <v>0.60429701176223649</v>
      </c>
      <c r="L106">
        <v>2.4071600000000002</v>
      </c>
      <c r="M106" s="3">
        <v>-8.3536585365853636E-2</v>
      </c>
    </row>
    <row r="107" spans="1:13" x14ac:dyDescent="0.25">
      <c r="A107" s="1">
        <v>42278</v>
      </c>
      <c r="B107" s="3">
        <v>1.4481631200697485E-2</v>
      </c>
      <c r="C107" s="3">
        <v>0.13567011325879677</v>
      </c>
      <c r="D107" s="3">
        <v>9.0696108567131593E-3</v>
      </c>
      <c r="E107">
        <v>310.60000000000002</v>
      </c>
      <c r="F107">
        <v>405.07</v>
      </c>
      <c r="G107" s="3">
        <v>6.1600000000000002E-2</v>
      </c>
      <c r="H107" s="3">
        <v>2.0199999999999999E-2</v>
      </c>
      <c r="I107">
        <v>1.9436460982921515</v>
      </c>
      <c r="J107" s="3">
        <v>4.181E-2</v>
      </c>
      <c r="K107" s="3">
        <v>0.59635945894990683</v>
      </c>
      <c r="L107">
        <v>2.0390000000000001</v>
      </c>
      <c r="M107" s="3">
        <v>3.32667997338656E-2</v>
      </c>
    </row>
    <row r="108" spans="1:13" x14ac:dyDescent="0.25">
      <c r="A108" s="1">
        <v>42309</v>
      </c>
      <c r="B108" s="3">
        <v>1.4103047566940644E-2</v>
      </c>
      <c r="C108" s="3">
        <v>0.13388263600149866</v>
      </c>
      <c r="D108" s="3">
        <v>9.8968394764364226E-3</v>
      </c>
      <c r="E108">
        <v>295.5</v>
      </c>
      <c r="F108">
        <v>403.26</v>
      </c>
      <c r="G108" s="3">
        <v>6.0999999999999999E-2</v>
      </c>
      <c r="H108" s="3">
        <v>2.0400000000000001E-2</v>
      </c>
      <c r="I108">
        <v>1.9472672010706824</v>
      </c>
      <c r="J108" s="3">
        <v>4.2889999999999998E-2</v>
      </c>
      <c r="K108" s="3">
        <v>0.59823373868418783</v>
      </c>
      <c r="L108">
        <v>2.0857299999999999</v>
      </c>
      <c r="M108" s="3">
        <v>-0.10603133719682345</v>
      </c>
    </row>
    <row r="109" spans="1:13" x14ac:dyDescent="0.25">
      <c r="A109" s="1">
        <v>42339</v>
      </c>
      <c r="B109" s="3">
        <v>1.3961482596575137E-2</v>
      </c>
      <c r="C109" s="3">
        <v>0.13410464413347839</v>
      </c>
      <c r="D109" s="3">
        <v>9.2155332158850491E-3</v>
      </c>
      <c r="E109">
        <v>300.89999999999998</v>
      </c>
      <c r="F109">
        <v>403.31</v>
      </c>
      <c r="G109" s="3">
        <v>6.1200000000000004E-2</v>
      </c>
      <c r="H109" s="3">
        <v>2.1000000000000001E-2</v>
      </c>
      <c r="I109">
        <v>1.9166129277777011</v>
      </c>
      <c r="J109" s="3">
        <v>4.3819999999999998E-2</v>
      </c>
      <c r="K109" s="3">
        <v>0.58756228161771318</v>
      </c>
      <c r="L109">
        <v>2.14316</v>
      </c>
      <c r="M109" s="3">
        <v>-0.11068427370948378</v>
      </c>
    </row>
    <row r="110" spans="1:13" x14ac:dyDescent="0.25">
      <c r="A110" s="1">
        <v>42370</v>
      </c>
      <c r="B110" s="3">
        <v>1.3669890844863348E-2</v>
      </c>
      <c r="C110" s="3">
        <v>0.12943681644584665</v>
      </c>
      <c r="D110" s="3">
        <v>1.0015992282071316E-2</v>
      </c>
      <c r="E110">
        <v>292.53368082948293</v>
      </c>
      <c r="F110">
        <v>400.74</v>
      </c>
      <c r="G110" s="3">
        <v>6.0700000000000004E-2</v>
      </c>
      <c r="H110" s="3">
        <v>0.02</v>
      </c>
      <c r="I110">
        <v>1.8898625363866239</v>
      </c>
      <c r="J110" s="3">
        <v>4.2349999999999999E-2</v>
      </c>
      <c r="K110" s="3">
        <v>0.59051326956852479</v>
      </c>
      <c r="L110">
        <v>2.46238</v>
      </c>
      <c r="M110" s="3">
        <v>-9.2332613390928769E-2</v>
      </c>
    </row>
    <row r="111" spans="1:13" x14ac:dyDescent="0.25">
      <c r="A111" s="1">
        <v>42401</v>
      </c>
      <c r="B111" s="3">
        <v>1.627143491321148E-2</v>
      </c>
      <c r="C111" s="3">
        <v>0.15098688323399406</v>
      </c>
      <c r="D111" s="3">
        <v>1.0016078246884335E-2</v>
      </c>
      <c r="E111">
        <v>289.6737847683454</v>
      </c>
      <c r="F111">
        <v>396.84</v>
      </c>
      <c r="G111" s="3">
        <v>6.1200000000000004E-2</v>
      </c>
      <c r="H111" s="3">
        <v>2.07E-2</v>
      </c>
      <c r="I111">
        <v>1.8942687989780627</v>
      </c>
      <c r="J111" s="3">
        <v>3.8269999999999998E-2</v>
      </c>
      <c r="K111" s="3">
        <v>0.59747725096389814</v>
      </c>
      <c r="L111">
        <v>2.3763800000000002</v>
      </c>
      <c r="M111" s="3">
        <v>3.8667459845330926E-3</v>
      </c>
    </row>
    <row r="112" spans="1:13" x14ac:dyDescent="0.25">
      <c r="A112" s="1">
        <v>42430</v>
      </c>
      <c r="B112" s="3">
        <v>1.5141059422603359E-2</v>
      </c>
      <c r="C112" s="3">
        <v>0.14213906170935564</v>
      </c>
      <c r="D112" s="3">
        <v>1.0813734710451857E-2</v>
      </c>
      <c r="E112">
        <v>318.79374256007441</v>
      </c>
      <c r="F112">
        <v>391.76</v>
      </c>
      <c r="G112" s="3">
        <v>5.8899999999999994E-2</v>
      </c>
      <c r="H112" s="3">
        <v>2.1000000000000001E-2</v>
      </c>
      <c r="I112">
        <v>1.8931406787197815</v>
      </c>
      <c r="J112" s="3">
        <v>3.857E-2</v>
      </c>
      <c r="K112" s="3">
        <v>0.601841147479525</v>
      </c>
      <c r="L112">
        <v>1.9558199999999999</v>
      </c>
      <c r="M112" s="3">
        <v>0.13600000000000009</v>
      </c>
    </row>
    <row r="113" spans="1:13" x14ac:dyDescent="0.25">
      <c r="A113" s="1">
        <v>42461</v>
      </c>
      <c r="B113" s="3">
        <v>1.4996280822201193E-2</v>
      </c>
      <c r="C113" s="3">
        <v>0.13914909242791618</v>
      </c>
      <c r="D113" s="3">
        <v>1.0685587664111816E-2</v>
      </c>
      <c r="E113">
        <v>292.12815283174916</v>
      </c>
      <c r="F113">
        <v>392.74</v>
      </c>
      <c r="G113" s="3">
        <v>5.8700000000000002E-2</v>
      </c>
      <c r="H113" s="3">
        <v>2.12E-2</v>
      </c>
      <c r="I113">
        <v>1.9056193039362743</v>
      </c>
      <c r="J113" s="3">
        <v>3.8149999999999989E-2</v>
      </c>
      <c r="K113" s="3">
        <v>0.60741831358801501</v>
      </c>
      <c r="L113">
        <v>1.9558199999999999</v>
      </c>
      <c r="M113" s="3">
        <v>0.1977047470005216</v>
      </c>
    </row>
    <row r="114" spans="1:13" x14ac:dyDescent="0.25">
      <c r="A114" s="1">
        <v>42491</v>
      </c>
      <c r="B114" s="3">
        <v>1.4445355052687356E-2</v>
      </c>
      <c r="C114" s="3">
        <v>0.13372987392212274</v>
      </c>
      <c r="D114" s="3">
        <v>1.0831618482289815E-2</v>
      </c>
      <c r="E114">
        <v>296.56345535669703</v>
      </c>
      <c r="F114">
        <v>389.41</v>
      </c>
      <c r="G114" s="3">
        <v>5.9699999999999996E-2</v>
      </c>
      <c r="H114" s="3">
        <v>2.06E-2</v>
      </c>
      <c r="I114">
        <v>1.9131328616778083</v>
      </c>
      <c r="J114" s="3">
        <v>3.8379999999999997E-2</v>
      </c>
      <c r="K114" s="3">
        <v>0.60563672415730174</v>
      </c>
      <c r="L114">
        <v>2.11273</v>
      </c>
      <c r="M114" s="3">
        <v>6.9250871080139359E-2</v>
      </c>
    </row>
    <row r="115" spans="1:13" x14ac:dyDescent="0.25">
      <c r="A115" s="1">
        <v>42522</v>
      </c>
      <c r="B115" s="3">
        <v>1.3964100732525667E-2</v>
      </c>
      <c r="C115" s="3">
        <v>0.12956740132361971</v>
      </c>
      <c r="D115" s="3">
        <v>9.9086844233581498E-3</v>
      </c>
      <c r="E115">
        <v>306.77020436984401</v>
      </c>
      <c r="F115">
        <v>398.04</v>
      </c>
      <c r="G115" s="3">
        <v>5.9900000000000002E-2</v>
      </c>
      <c r="H115" s="3">
        <v>2.1499999999999998E-2</v>
      </c>
      <c r="I115">
        <v>1.9056030153467325</v>
      </c>
      <c r="J115" s="3">
        <v>3.5839999999999997E-2</v>
      </c>
      <c r="K115" s="3">
        <v>0.6022020839751302</v>
      </c>
      <c r="L115">
        <v>2.1363099999999999</v>
      </c>
      <c r="M115" s="3">
        <v>-1.5682281059063198E-2</v>
      </c>
    </row>
    <row r="116" spans="1:13" x14ac:dyDescent="0.25">
      <c r="A116" s="1">
        <v>42552</v>
      </c>
      <c r="B116" s="3">
        <v>1.3983276416319173E-2</v>
      </c>
      <c r="C116" s="3">
        <v>0.12944943693356695</v>
      </c>
      <c r="D116" s="3">
        <v>1.0871732533945223E-2</v>
      </c>
      <c r="E116">
        <v>293.76160891819393</v>
      </c>
      <c r="F116">
        <v>398.53</v>
      </c>
      <c r="G116" s="3">
        <v>5.9699999999999996E-2</v>
      </c>
      <c r="H116" s="3">
        <v>2.07E-2</v>
      </c>
      <c r="I116">
        <v>1.9095907595060442</v>
      </c>
      <c r="J116" s="3">
        <v>3.2809999999999999E-2</v>
      </c>
      <c r="K116" s="3">
        <v>0.59191604560041244</v>
      </c>
      <c r="L116">
        <v>1.96729</v>
      </c>
      <c r="M116" s="3">
        <v>-0.13925098282640175</v>
      </c>
    </row>
    <row r="117" spans="1:13" x14ac:dyDescent="0.25">
      <c r="A117" s="1">
        <v>42583</v>
      </c>
      <c r="B117" s="3">
        <v>1.4092994470176781E-2</v>
      </c>
      <c r="C117" s="3">
        <v>0.12954709610747764</v>
      </c>
      <c r="D117" s="3">
        <v>1.167320174433238E-2</v>
      </c>
      <c r="E117">
        <v>303.33700646151334</v>
      </c>
      <c r="F117">
        <v>401.45</v>
      </c>
      <c r="G117" s="3">
        <v>0.06</v>
      </c>
      <c r="H117" s="3">
        <v>2.18E-2</v>
      </c>
      <c r="I117">
        <v>1.9104129090440607</v>
      </c>
      <c r="J117" s="3">
        <v>2.9399999999999999E-2</v>
      </c>
      <c r="K117" s="3">
        <v>0.59088108425649477</v>
      </c>
      <c r="L117">
        <v>1.6473899999999999</v>
      </c>
      <c r="M117" s="3">
        <v>7.4519230769230796E-2</v>
      </c>
    </row>
    <row r="118" spans="1:13" x14ac:dyDescent="0.25">
      <c r="A118" s="1">
        <v>42614</v>
      </c>
      <c r="B118" s="3">
        <v>1.380424754165962E-2</v>
      </c>
      <c r="C118" s="3">
        <v>0.12560528625426715</v>
      </c>
      <c r="D118" s="3">
        <v>1.2234124248680698E-2</v>
      </c>
      <c r="E118">
        <v>296.95510765806</v>
      </c>
      <c r="F118">
        <v>407.2</v>
      </c>
      <c r="G118" s="3">
        <v>5.9900000000000002E-2</v>
      </c>
      <c r="H118" s="3">
        <v>2.1700000000000001E-2</v>
      </c>
      <c r="I118">
        <v>1.9218157606351196</v>
      </c>
      <c r="J118" s="3">
        <v>3.1060000000000001E-2</v>
      </c>
      <c r="K118" s="3">
        <v>0.59230804744250609</v>
      </c>
      <c r="L118">
        <v>1.69547</v>
      </c>
      <c r="M118" s="3">
        <v>7.9194630872483199E-2</v>
      </c>
    </row>
    <row r="119" spans="1:13" x14ac:dyDescent="0.25">
      <c r="A119" s="1">
        <v>42644</v>
      </c>
      <c r="B119" s="3">
        <v>1.3711545364818218E-2</v>
      </c>
      <c r="C119" s="3">
        <v>0.12341672898749104</v>
      </c>
      <c r="D119" s="3">
        <v>1.2148764252546285E-2</v>
      </c>
      <c r="E119">
        <v>322.82188961072097</v>
      </c>
      <c r="F119">
        <v>403.53</v>
      </c>
      <c r="G119" s="3">
        <v>6.08E-2</v>
      </c>
      <c r="H119" s="3">
        <v>2.1600000000000001E-2</v>
      </c>
      <c r="I119">
        <v>1.9217180243145739</v>
      </c>
      <c r="J119" s="3">
        <v>3.2809999999999999E-2</v>
      </c>
      <c r="K119" s="3">
        <v>0.59551795284702613</v>
      </c>
      <c r="L119">
        <v>1.68458</v>
      </c>
      <c r="M119" s="3">
        <v>-2.8606965174129403E-2</v>
      </c>
    </row>
    <row r="120" spans="1:13" x14ac:dyDescent="0.25">
      <c r="A120" s="1">
        <v>42675</v>
      </c>
      <c r="B120" s="3">
        <v>1.3463976974816562E-2</v>
      </c>
      <c r="C120" s="3">
        <v>0.12267842671475433</v>
      </c>
      <c r="D120" s="3">
        <v>1.2423505530616226E-2</v>
      </c>
      <c r="E120">
        <v>309.184577258677</v>
      </c>
      <c r="F120">
        <v>418.76</v>
      </c>
      <c r="G120" s="3">
        <v>6.0899999999999996E-2</v>
      </c>
      <c r="H120" s="3">
        <v>2.18E-2</v>
      </c>
      <c r="I120">
        <v>1.9006078242212416</v>
      </c>
      <c r="J120" s="3">
        <v>3.8949999999999999E-2</v>
      </c>
      <c r="K120" s="3">
        <v>0.60219908663232513</v>
      </c>
      <c r="L120">
        <v>1.8579300000000001</v>
      </c>
      <c r="M120" s="3">
        <v>5.5057618437900094E-2</v>
      </c>
    </row>
    <row r="121" spans="1:13" x14ac:dyDescent="0.25">
      <c r="A121" s="1">
        <v>42705</v>
      </c>
      <c r="B121" s="3">
        <v>1.2790351976168075E-2</v>
      </c>
      <c r="C121" s="3">
        <v>0.11869003523427973</v>
      </c>
      <c r="D121" s="3">
        <v>1.1704861124054314E-2</v>
      </c>
      <c r="E121">
        <v>312.21915812173512</v>
      </c>
      <c r="F121">
        <v>413.29</v>
      </c>
      <c r="G121" s="3">
        <v>6.0999999999999999E-2</v>
      </c>
      <c r="H121" s="3">
        <v>2.1899999999999999E-2</v>
      </c>
      <c r="I121">
        <v>1.8981349503222165</v>
      </c>
      <c r="J121" s="3">
        <v>3.8279999999999995E-2</v>
      </c>
      <c r="K121" s="3">
        <v>0.62838917772422642</v>
      </c>
      <c r="L121">
        <v>1.86652</v>
      </c>
      <c r="M121" s="3">
        <v>8.6569579288025916E-2</v>
      </c>
    </row>
    <row r="122" spans="1:13" x14ac:dyDescent="0.25">
      <c r="A122" s="1">
        <v>42736</v>
      </c>
      <c r="B122" s="3">
        <v>1.3237528661304891E-2</v>
      </c>
      <c r="C122" s="3">
        <v>0.12082328332663034</v>
      </c>
      <c r="D122" s="3">
        <v>1.243728202359231E-2</v>
      </c>
      <c r="E122">
        <v>305.83628434480818</v>
      </c>
      <c r="F122">
        <v>411.75</v>
      </c>
      <c r="G122" s="3">
        <v>6.0100000000000001E-2</v>
      </c>
      <c r="H122" s="3">
        <v>2.1899999999999999E-2</v>
      </c>
      <c r="I122">
        <v>1.8820698456776428</v>
      </c>
      <c r="J122" s="3">
        <v>3.7819999999999993E-2</v>
      </c>
      <c r="K122" s="3">
        <v>0.63069491222904617</v>
      </c>
      <c r="L122">
        <v>1.69004</v>
      </c>
      <c r="M122" s="3">
        <v>-1.6939687267311924E-2</v>
      </c>
    </row>
    <row r="123" spans="1:13" x14ac:dyDescent="0.25">
      <c r="A123" s="1">
        <v>42767</v>
      </c>
      <c r="B123" s="3">
        <v>1.6660381681613504E-2</v>
      </c>
      <c r="C123" s="3">
        <v>0.14878595973418457</v>
      </c>
      <c r="D123" s="3">
        <v>1.2558819379923012E-2</v>
      </c>
      <c r="E123">
        <v>307.27306557908645</v>
      </c>
      <c r="F123">
        <v>413.64</v>
      </c>
      <c r="G123" s="3">
        <v>6.2699999999999992E-2</v>
      </c>
      <c r="H123" s="3">
        <v>2.06E-2</v>
      </c>
      <c r="I123">
        <v>1.87750088842659</v>
      </c>
      <c r="J123" s="3">
        <v>3.5090000000000003E-2</v>
      </c>
      <c r="K123" s="3">
        <v>0.62653976781932419</v>
      </c>
      <c r="L123">
        <v>1.6189899999999999</v>
      </c>
      <c r="M123" s="3">
        <v>2.2722969134633512E-2</v>
      </c>
    </row>
    <row r="124" spans="1:13" x14ac:dyDescent="0.25">
      <c r="A124" s="1">
        <v>42795</v>
      </c>
      <c r="B124" s="3">
        <v>1.6242443463397486E-2</v>
      </c>
      <c r="C124" s="3">
        <v>0.14502301773482953</v>
      </c>
      <c r="D124" s="3">
        <v>1.4163272275278594E-2</v>
      </c>
      <c r="E124">
        <v>344.01311495733074</v>
      </c>
      <c r="F124">
        <v>418.16</v>
      </c>
      <c r="G124" s="3">
        <v>6.2899999999999998E-2</v>
      </c>
      <c r="H124" s="3">
        <v>2.1000000000000001E-2</v>
      </c>
      <c r="I124">
        <v>1.8690335417998152</v>
      </c>
      <c r="J124" s="3">
        <v>3.3480000000000003E-2</v>
      </c>
      <c r="K124" s="3">
        <v>0.61726280734360039</v>
      </c>
      <c r="L124">
        <v>1.56166</v>
      </c>
      <c r="M124" s="3">
        <v>-6.3136456211812561E-2</v>
      </c>
    </row>
    <row r="125" spans="1:13" x14ac:dyDescent="0.25">
      <c r="A125" s="1">
        <v>42826</v>
      </c>
      <c r="B125" s="3">
        <v>1.5404106031287522E-2</v>
      </c>
      <c r="C125" s="3">
        <v>0.13525552980342978</v>
      </c>
      <c r="D125" s="3">
        <v>1.4134011473998023E-2</v>
      </c>
      <c r="E125">
        <v>309.60037720109602</v>
      </c>
      <c r="F125">
        <v>420.28</v>
      </c>
      <c r="G125" s="3">
        <v>6.3399999999999998E-2</v>
      </c>
      <c r="H125" s="3">
        <v>2.1000000000000001E-2</v>
      </c>
      <c r="I125">
        <v>1.8451933377281531</v>
      </c>
      <c r="J125" s="3">
        <v>3.1269999999999999E-2</v>
      </c>
      <c r="K125" s="3">
        <v>0.596363606321621</v>
      </c>
      <c r="L125">
        <v>1.4955499999999999</v>
      </c>
      <c r="M125" s="3">
        <v>-2.5098814229249072E-2</v>
      </c>
    </row>
    <row r="126" spans="1:13" x14ac:dyDescent="0.25">
      <c r="A126" s="1">
        <v>42856</v>
      </c>
      <c r="B126" s="3">
        <v>1.5388373996118572E-2</v>
      </c>
      <c r="C126" s="3">
        <v>0.13445826881894632</v>
      </c>
      <c r="D126" s="3">
        <v>1.6227107948109391E-2</v>
      </c>
      <c r="E126">
        <v>316.05628864936699</v>
      </c>
      <c r="F126">
        <v>425.05</v>
      </c>
      <c r="G126" s="3">
        <v>6.3500000000000001E-2</v>
      </c>
      <c r="H126" s="3">
        <v>2.1400000000000002E-2</v>
      </c>
      <c r="I126">
        <v>1.8472082158513243</v>
      </c>
      <c r="J126" s="3">
        <v>2.8919999999999998E-2</v>
      </c>
      <c r="K126" s="3">
        <v>0.59163777267352213</v>
      </c>
      <c r="L126">
        <v>1.57121</v>
      </c>
      <c r="M126" s="3">
        <v>-2.0474356375430734E-2</v>
      </c>
    </row>
    <row r="127" spans="1:13" x14ac:dyDescent="0.25">
      <c r="A127" s="1">
        <v>42887</v>
      </c>
      <c r="B127" s="3">
        <v>1.5642151494958335E-2</v>
      </c>
      <c r="C127" s="3">
        <v>0.13529986594477786</v>
      </c>
      <c r="D127" s="3">
        <v>1.3894055501801193E-2</v>
      </c>
      <c r="E127">
        <v>324.68053068439701</v>
      </c>
      <c r="F127">
        <v>421.93</v>
      </c>
      <c r="G127" s="3">
        <v>6.3500000000000001E-2</v>
      </c>
      <c r="H127" s="3">
        <v>2.1700000000000001E-2</v>
      </c>
      <c r="I127">
        <v>1.8470758706849766</v>
      </c>
      <c r="J127" s="3">
        <v>2.6190000000000005E-2</v>
      </c>
      <c r="K127" s="3">
        <v>0.60731185533327248</v>
      </c>
      <c r="L127">
        <v>1.5546500000000001</v>
      </c>
      <c r="M127" s="3">
        <v>-4.7185430463576185E-2</v>
      </c>
    </row>
    <row r="128" spans="1:13" x14ac:dyDescent="0.25">
      <c r="A128" s="1">
        <v>42917</v>
      </c>
      <c r="B128" s="3">
        <v>1.560814631707565E-2</v>
      </c>
      <c r="C128" s="3">
        <v>0.13409749726838596</v>
      </c>
      <c r="D128" s="3">
        <v>1.429422855592683E-2</v>
      </c>
      <c r="E128">
        <v>304.96697043496312</v>
      </c>
      <c r="F128">
        <v>421.61</v>
      </c>
      <c r="G128" s="3">
        <v>6.3600000000000004E-2</v>
      </c>
      <c r="H128" s="3">
        <v>2.12E-2</v>
      </c>
      <c r="I128">
        <v>1.8428404176158513</v>
      </c>
      <c r="J128" s="3">
        <v>2.6370000000000005E-2</v>
      </c>
      <c r="K128" s="3">
        <v>0.58768003664641411</v>
      </c>
      <c r="L128">
        <v>1.42279</v>
      </c>
      <c r="M128" s="3">
        <v>8.9704604691572598E-2</v>
      </c>
    </row>
    <row r="129" spans="1:13" x14ac:dyDescent="0.25">
      <c r="A129" s="1">
        <v>42948</v>
      </c>
      <c r="B129" s="3">
        <v>1.549032584895319E-2</v>
      </c>
      <c r="C129" s="3">
        <v>0.13137650194311956</v>
      </c>
      <c r="D129" s="3">
        <v>1.4834288098442306E-2</v>
      </c>
      <c r="E129">
        <v>318.18986008436855</v>
      </c>
      <c r="F129">
        <v>431.73</v>
      </c>
      <c r="G129" s="3">
        <v>6.3500000000000001E-2</v>
      </c>
      <c r="H129" s="3">
        <v>2.0799999999999999E-2</v>
      </c>
      <c r="I129">
        <v>1.8295346280688898</v>
      </c>
      <c r="J129" s="3">
        <v>2.4759999999999997E-2</v>
      </c>
      <c r="K129" s="3">
        <v>0.5938654404974657</v>
      </c>
      <c r="L129">
        <v>1.3846400000000001</v>
      </c>
      <c r="M129" s="3">
        <v>-5.8600757424755921E-2</v>
      </c>
    </row>
    <row r="130" spans="1:13" x14ac:dyDescent="0.25">
      <c r="A130" s="1">
        <v>42979</v>
      </c>
      <c r="B130" s="3">
        <v>1.5057619340918618E-2</v>
      </c>
      <c r="C130" s="3">
        <v>0.1267167892016518</v>
      </c>
      <c r="D130" s="3">
        <v>1.5573984961800532E-2</v>
      </c>
      <c r="E130">
        <v>310.12821583075902</v>
      </c>
      <c r="F130">
        <v>433.18</v>
      </c>
      <c r="G130" s="3">
        <v>6.3600000000000004E-2</v>
      </c>
      <c r="H130" s="3">
        <v>2.3099999999999999E-2</v>
      </c>
      <c r="I130">
        <v>1.8305043212012964</v>
      </c>
      <c r="J130" s="3">
        <v>2.3229999999999997E-2</v>
      </c>
      <c r="K130" s="3">
        <v>0.60218192170998175</v>
      </c>
      <c r="L130">
        <v>1.2547600000000001</v>
      </c>
      <c r="M130" s="3">
        <v>9.4008045733643977E-2</v>
      </c>
    </row>
    <row r="131" spans="1:13" x14ac:dyDescent="0.25">
      <c r="A131" s="1">
        <v>43009</v>
      </c>
      <c r="B131" s="3">
        <v>1.4992784002994076E-2</v>
      </c>
      <c r="C131" s="3">
        <v>0.12469544920045261</v>
      </c>
      <c r="D131" s="3">
        <v>1.5268668223104846E-2</v>
      </c>
      <c r="E131">
        <v>335.94158421176297</v>
      </c>
      <c r="F131">
        <v>439.11</v>
      </c>
      <c r="G131" s="3">
        <v>6.4399999999999999E-2</v>
      </c>
      <c r="H131" s="3">
        <v>2.3399999999999997E-2</v>
      </c>
      <c r="I131">
        <v>1.8732997704705985</v>
      </c>
      <c r="J131" s="3">
        <v>2.3259999999999996E-2</v>
      </c>
      <c r="K131" s="3">
        <v>0.57754718935016747</v>
      </c>
      <c r="L131">
        <v>1.2415099999999999</v>
      </c>
      <c r="M131" s="3">
        <v>5.2448229146506695E-2</v>
      </c>
    </row>
    <row r="132" spans="1:13" x14ac:dyDescent="0.25">
      <c r="A132" s="1">
        <v>43040</v>
      </c>
      <c r="B132" s="3">
        <v>1.4869636386279299E-2</v>
      </c>
      <c r="C132" s="3">
        <v>0.12475341280297941</v>
      </c>
      <c r="D132" s="3">
        <v>1.4871500048610304E-2</v>
      </c>
      <c r="E132">
        <v>322.13481399281727</v>
      </c>
      <c r="F132">
        <v>445.67</v>
      </c>
      <c r="G132" s="3">
        <v>6.4600000000000005E-2</v>
      </c>
      <c r="H132" s="3">
        <v>2.2099999999999998E-2</v>
      </c>
      <c r="I132">
        <v>1.8553801011736948</v>
      </c>
      <c r="J132" s="3">
        <v>2.0409999999999998E-2</v>
      </c>
      <c r="K132" s="3">
        <v>0.58388161803499794</v>
      </c>
      <c r="L132">
        <v>1.14042</v>
      </c>
      <c r="M132" s="3">
        <v>5.5535123207061346E-2</v>
      </c>
    </row>
    <row r="133" spans="1:13" x14ac:dyDescent="0.25">
      <c r="A133" s="1">
        <v>43070</v>
      </c>
      <c r="B133" s="3">
        <v>1.4923448952482609E-2</v>
      </c>
      <c r="C133" s="3">
        <v>0.12921490124097978</v>
      </c>
      <c r="D133" s="3">
        <v>1.3451430779946965E-2</v>
      </c>
      <c r="E133">
        <v>324.80045738747094</v>
      </c>
      <c r="F133">
        <v>442.47</v>
      </c>
      <c r="G133" s="3">
        <v>6.4500000000000002E-2</v>
      </c>
      <c r="H133" s="3">
        <v>2.1899999999999999E-2</v>
      </c>
      <c r="I133">
        <v>1.8627904534224242</v>
      </c>
      <c r="J133" s="3">
        <v>1.9790000000000002E-2</v>
      </c>
      <c r="K133" s="3">
        <v>0.59971117109117078</v>
      </c>
      <c r="L133">
        <v>1.1853199999999999</v>
      </c>
      <c r="M133" s="3">
        <v>5.2613240418118525E-2</v>
      </c>
    </row>
    <row r="134" spans="1:13" x14ac:dyDescent="0.25">
      <c r="A134" s="1">
        <v>43101</v>
      </c>
      <c r="B134" s="3">
        <v>1.8385303447887195E-2</v>
      </c>
      <c r="C134" s="3">
        <v>0.15919634286729592</v>
      </c>
      <c r="D134" s="3">
        <v>1.5984141140268325E-2</v>
      </c>
      <c r="E134">
        <v>319.89640469247979</v>
      </c>
      <c r="F134">
        <v>452.04</v>
      </c>
      <c r="G134" s="3">
        <v>6.4000000000000001E-2</v>
      </c>
      <c r="H134" s="3">
        <v>1.8200000000000001E-2</v>
      </c>
      <c r="I134">
        <v>1.8704050016043638</v>
      </c>
      <c r="J134" s="3">
        <v>2.0249999999999997E-2</v>
      </c>
      <c r="K134" s="3">
        <v>0.58691196602819762</v>
      </c>
      <c r="L134">
        <v>1.0152600000000001</v>
      </c>
      <c r="M134" s="3">
        <v>7.1333995365772965E-2</v>
      </c>
    </row>
    <row r="135" spans="1:13" x14ac:dyDescent="0.25">
      <c r="A135" s="1">
        <v>43132</v>
      </c>
      <c r="B135" s="3">
        <v>1.9627644420961363E-2</v>
      </c>
      <c r="C135" s="3">
        <v>0.16725069079352123</v>
      </c>
      <c r="D135" s="3">
        <v>1.6730501302725829E-2</v>
      </c>
      <c r="E135">
        <v>316.79898093103901</v>
      </c>
      <c r="F135">
        <v>456.46</v>
      </c>
      <c r="G135" s="3">
        <v>6.08E-2</v>
      </c>
      <c r="H135" s="3">
        <v>1.8000000000000002E-2</v>
      </c>
      <c r="I135">
        <v>1.8566827617103889</v>
      </c>
      <c r="J135" s="3">
        <v>2.1409999999999998E-2</v>
      </c>
      <c r="K135" s="3">
        <v>0.57439745955945398</v>
      </c>
      <c r="L135">
        <v>1.14341</v>
      </c>
      <c r="M135" s="3">
        <v>-4.7736752664915852E-2</v>
      </c>
    </row>
    <row r="136" spans="1:13" x14ac:dyDescent="0.25">
      <c r="A136" s="1">
        <v>43160</v>
      </c>
      <c r="B136" s="3">
        <v>1.7703095138266924E-2</v>
      </c>
      <c r="C136" s="3">
        <v>0.15019579491448731</v>
      </c>
      <c r="D136" s="3">
        <v>1.6092461782948927E-2</v>
      </c>
      <c r="E136">
        <v>353.86571409806464</v>
      </c>
      <c r="F136">
        <v>458.68</v>
      </c>
      <c r="G136" s="3">
        <v>6.13E-2</v>
      </c>
      <c r="H136" s="3">
        <v>1.7600000000000001E-2</v>
      </c>
      <c r="I136">
        <v>1.8448032190360277</v>
      </c>
      <c r="J136" s="3">
        <v>2.265E-2</v>
      </c>
      <c r="K136" s="3">
        <v>0.58310282043725592</v>
      </c>
      <c r="L136">
        <v>1.3521000000000001</v>
      </c>
      <c r="M136" s="3">
        <v>5.3536664503569066E-2</v>
      </c>
    </row>
    <row r="137" spans="1:13" x14ac:dyDescent="0.25">
      <c r="A137" s="1">
        <v>43191</v>
      </c>
      <c r="B137" s="3">
        <v>1.6922105375414352E-2</v>
      </c>
      <c r="C137" s="3">
        <v>0.14200674786442777</v>
      </c>
      <c r="D137" s="3">
        <v>1.6205516722281679E-2</v>
      </c>
      <c r="E137">
        <v>323.97101945480972</v>
      </c>
      <c r="F137">
        <v>467.19</v>
      </c>
      <c r="G137" s="3">
        <v>6.13E-2</v>
      </c>
      <c r="H137" s="3">
        <v>1.78E-2</v>
      </c>
      <c r="I137">
        <v>1.8560788082652571</v>
      </c>
      <c r="J137" s="3">
        <v>2.4129999999999995E-2</v>
      </c>
      <c r="K137" s="3">
        <v>0.58045452499832673</v>
      </c>
      <c r="L137">
        <v>1.3527100000000001</v>
      </c>
      <c r="M137" s="3">
        <v>5.5897751770865346E-2</v>
      </c>
    </row>
    <row r="138" spans="1:13" x14ac:dyDescent="0.25">
      <c r="A138" s="1">
        <v>43221</v>
      </c>
      <c r="B138" s="3">
        <v>1.6417443008788925E-2</v>
      </c>
      <c r="C138" s="3">
        <v>0.13611388229344518</v>
      </c>
      <c r="D138" s="3">
        <v>1.6593687673556744E-2</v>
      </c>
      <c r="E138">
        <v>320.37774384616182</v>
      </c>
      <c r="F138">
        <v>475.12</v>
      </c>
      <c r="G138" s="3">
        <v>6.1200000000000004E-2</v>
      </c>
      <c r="H138" s="3">
        <v>1.72E-2</v>
      </c>
      <c r="I138">
        <v>1.8632022786353064</v>
      </c>
      <c r="J138" s="3">
        <v>2.325E-2</v>
      </c>
      <c r="K138" s="3">
        <v>0.56344134050342221</v>
      </c>
      <c r="L138">
        <v>1.51196</v>
      </c>
      <c r="M138" s="3">
        <v>-2.2312964853434258E-2</v>
      </c>
    </row>
    <row r="139" spans="1:13" x14ac:dyDescent="0.25">
      <c r="A139" s="1">
        <v>43252</v>
      </c>
      <c r="B139" s="3">
        <v>1.6457674827639088E-2</v>
      </c>
      <c r="C139" s="3">
        <v>0.13552662097851004</v>
      </c>
      <c r="D139" s="3">
        <v>1.6668622436618413E-2</v>
      </c>
      <c r="E139">
        <v>333.85655356872593</v>
      </c>
      <c r="F139">
        <v>483.81</v>
      </c>
      <c r="G139" s="3">
        <v>6.1399999999999996E-2</v>
      </c>
      <c r="H139" s="3">
        <v>1.7899999999999999E-2</v>
      </c>
      <c r="I139">
        <v>1.8645188708787521</v>
      </c>
      <c r="J139" s="3">
        <v>2.3700000000000002E-2</v>
      </c>
      <c r="K139" s="3">
        <v>0.56368158744843189</v>
      </c>
      <c r="L139">
        <v>1.51983</v>
      </c>
      <c r="M139" s="3">
        <v>0.1060560859188544</v>
      </c>
    </row>
    <row r="140" spans="1:13" x14ac:dyDescent="0.25">
      <c r="A140" s="1">
        <v>43282</v>
      </c>
      <c r="B140" s="3">
        <v>1.5985521552435225E-2</v>
      </c>
      <c r="C140" s="3">
        <v>0.13110878456143513</v>
      </c>
      <c r="D140" s="3">
        <v>1.6682936471865119E-2</v>
      </c>
      <c r="E140">
        <v>311.01873261595199</v>
      </c>
      <c r="F140">
        <v>481.31</v>
      </c>
      <c r="G140" s="3">
        <v>6.13E-2</v>
      </c>
      <c r="H140" s="3">
        <v>1.7899999999999999E-2</v>
      </c>
      <c r="I140">
        <v>1.8742041274393664</v>
      </c>
      <c r="J140" s="3">
        <v>2.1170000000000001E-2</v>
      </c>
      <c r="K140" s="3">
        <v>0.54307031972105857</v>
      </c>
      <c r="L140">
        <v>1.29918</v>
      </c>
      <c r="M140" s="3">
        <v>-7.2690492245448421E-2</v>
      </c>
    </row>
    <row r="141" spans="1:13" x14ac:dyDescent="0.25">
      <c r="A141" s="1">
        <v>43313</v>
      </c>
      <c r="B141" s="3">
        <v>1.5964407428696797E-2</v>
      </c>
      <c r="C141" s="3">
        <v>0.12988927814109036</v>
      </c>
      <c r="D141" s="3">
        <v>1.6957502327140769E-2</v>
      </c>
      <c r="E141">
        <v>328.91384606178593</v>
      </c>
      <c r="F141">
        <v>470.42</v>
      </c>
      <c r="G141" s="3">
        <v>6.5799999999999997E-2</v>
      </c>
      <c r="H141" s="3">
        <v>1.8000000000000002E-2</v>
      </c>
      <c r="I141">
        <v>1.8728259657210842</v>
      </c>
      <c r="J141" s="3">
        <v>2.0060000000000005E-2</v>
      </c>
      <c r="K141" s="3">
        <v>0.54419288741400706</v>
      </c>
      <c r="L141">
        <v>1.3641799999999999</v>
      </c>
      <c r="M141" s="3">
        <v>1.5125072716695637E-2</v>
      </c>
    </row>
    <row r="142" spans="1:13" x14ac:dyDescent="0.25">
      <c r="A142" s="1">
        <v>43344</v>
      </c>
      <c r="B142" s="3">
        <v>1.5971987207861225E-2</v>
      </c>
      <c r="C142" s="3">
        <v>0.13018902543050537</v>
      </c>
      <c r="D142" s="3">
        <v>1.7384568253686054E-2</v>
      </c>
      <c r="E142">
        <v>321.99</v>
      </c>
      <c r="F142">
        <v>459.39</v>
      </c>
      <c r="G142" s="3">
        <v>6.6000000000000003E-2</v>
      </c>
      <c r="H142" s="3">
        <v>1.89E-2</v>
      </c>
      <c r="I142">
        <v>1.8873226121051689</v>
      </c>
      <c r="J142" s="3">
        <v>1.9609999999999999E-2</v>
      </c>
      <c r="K142" s="3">
        <v>0.54308753202040472</v>
      </c>
      <c r="L142">
        <v>1.1948799999999999</v>
      </c>
      <c r="M142" s="3">
        <v>4.9426934097421243E-2</v>
      </c>
    </row>
    <row r="143" spans="1:13" x14ac:dyDescent="0.25">
      <c r="A143" s="1">
        <v>43374</v>
      </c>
      <c r="B143" s="3">
        <v>1.5743203422056064E-2</v>
      </c>
      <c r="C143" s="3">
        <v>0.12811316176513143</v>
      </c>
      <c r="D143" s="3">
        <v>1.8157112520271988E-2</v>
      </c>
      <c r="E143">
        <v>345.88</v>
      </c>
      <c r="F143">
        <v>457.87</v>
      </c>
      <c r="G143" s="3">
        <v>6.5099999999999991E-2</v>
      </c>
      <c r="H143" s="3">
        <v>1.95E-2</v>
      </c>
      <c r="I143">
        <v>1.8906006491895055</v>
      </c>
      <c r="J143" s="3">
        <v>2.1269999999999997E-2</v>
      </c>
      <c r="K143" s="3">
        <v>0.56220076814735476</v>
      </c>
      <c r="L143">
        <v>1.46234</v>
      </c>
      <c r="M143" s="3">
        <v>-0.10839590443686004</v>
      </c>
    </row>
    <row r="144" spans="1:13" x14ac:dyDescent="0.25">
      <c r="A144" s="1">
        <v>43405</v>
      </c>
      <c r="B144" s="3">
        <v>1.5813875347021975E-2</v>
      </c>
      <c r="C144" s="3">
        <v>0.12840506878585284</v>
      </c>
      <c r="D144" s="3">
        <v>1.733737538243493E-2</v>
      </c>
      <c r="E144">
        <v>333.38443999999998</v>
      </c>
      <c r="F144">
        <v>459.45</v>
      </c>
      <c r="G144" s="3">
        <v>6.5500000000000003E-2</v>
      </c>
      <c r="H144" s="3">
        <v>1.9599999999999999E-2</v>
      </c>
      <c r="I144">
        <v>1.8656602985596489</v>
      </c>
      <c r="J144" s="3">
        <v>2.017E-2</v>
      </c>
      <c r="K144" s="3">
        <v>0.54728606724756101</v>
      </c>
      <c r="L144">
        <v>1.5491299999999999</v>
      </c>
      <c r="M144" s="3">
        <v>-0.22018067677231667</v>
      </c>
    </row>
    <row r="145" spans="1:13" x14ac:dyDescent="0.25">
      <c r="A145" s="1">
        <v>43435</v>
      </c>
      <c r="B145" s="3">
        <v>1.5849612236302987E-2</v>
      </c>
      <c r="C145" s="3">
        <v>0.13157213336648521</v>
      </c>
      <c r="D145" s="3">
        <v>1.5457029424680947E-2</v>
      </c>
      <c r="E145">
        <v>337.15499999999997</v>
      </c>
      <c r="F145">
        <v>455.89</v>
      </c>
      <c r="G145" s="3">
        <v>6.5599999999999992E-2</v>
      </c>
      <c r="H145" s="3">
        <v>1.9799999999999998E-2</v>
      </c>
      <c r="I145">
        <v>1.8754415309806054</v>
      </c>
      <c r="J145" s="3">
        <v>1.8490000000000006E-2</v>
      </c>
      <c r="K145" s="3">
        <v>0.59402234145652022</v>
      </c>
      <c r="L145">
        <v>1.7132499999999999</v>
      </c>
      <c r="M145" s="3">
        <v>-0.10838405654820348</v>
      </c>
    </row>
    <row r="146" spans="1:13" x14ac:dyDescent="0.25">
      <c r="A146" s="1">
        <v>43466</v>
      </c>
      <c r="B146" s="3">
        <v>1.6292649892263953E-2</v>
      </c>
      <c r="C146" s="3">
        <v>0.13561026591101957</v>
      </c>
      <c r="D146" s="3">
        <v>1.6541207171441773E-2</v>
      </c>
      <c r="E146">
        <v>331.32889999999998</v>
      </c>
      <c r="F146">
        <v>441.74</v>
      </c>
      <c r="G146" s="3">
        <v>6.54E-2</v>
      </c>
      <c r="H146" s="3">
        <v>2.0299999999999999E-2</v>
      </c>
      <c r="I146">
        <v>1.8754979787919619</v>
      </c>
      <c r="J146" s="3">
        <v>1.5930000000000007E-2</v>
      </c>
      <c r="K146" s="3">
        <v>0.56457231783644457</v>
      </c>
      <c r="L146">
        <v>1.53325</v>
      </c>
      <c r="M146" s="3">
        <v>0.18454085003303244</v>
      </c>
    </row>
    <row r="147" spans="1:13" x14ac:dyDescent="0.25">
      <c r="A147" s="1">
        <v>43497</v>
      </c>
      <c r="B147" s="3">
        <v>1.7218070379243378E-2</v>
      </c>
      <c r="C147" s="3">
        <v>0.14094203526910185</v>
      </c>
      <c r="D147" s="3">
        <v>1.6916377513409638E-2</v>
      </c>
      <c r="E147">
        <v>328.63400000000001</v>
      </c>
      <c r="F147">
        <v>439.6</v>
      </c>
      <c r="G147" s="3">
        <v>6.6000000000000003E-2</v>
      </c>
      <c r="H147" s="3">
        <v>2.0799999999999999E-2</v>
      </c>
      <c r="I147">
        <v>1.8845567053524861</v>
      </c>
      <c r="J147" s="3">
        <v>1.4199999999999997E-2</v>
      </c>
      <c r="K147" s="3">
        <v>0.57272122411032456</v>
      </c>
      <c r="L147">
        <v>1.4167000000000001</v>
      </c>
      <c r="M147" s="3">
        <v>6.3766499349321437E-2</v>
      </c>
    </row>
    <row r="148" spans="1:13" x14ac:dyDescent="0.25">
      <c r="A148" s="1">
        <v>43525</v>
      </c>
      <c r="B148" s="3">
        <v>1.6313050511948573E-2</v>
      </c>
      <c r="C148" s="3">
        <v>0.13348730493146524</v>
      </c>
      <c r="D148" s="3">
        <v>1.6603276555597457E-2</v>
      </c>
      <c r="E148">
        <v>364.33889770244838</v>
      </c>
      <c r="F148">
        <v>439.1</v>
      </c>
      <c r="G148" s="3">
        <v>6.6400000000000001E-2</v>
      </c>
      <c r="H148" s="3">
        <v>2.1000000000000001E-2</v>
      </c>
      <c r="I148">
        <v>1.8894870016315126</v>
      </c>
      <c r="J148" s="3">
        <v>1.1799999999999998E-2</v>
      </c>
      <c r="K148" s="3">
        <v>0.56775051991738379</v>
      </c>
      <c r="L148">
        <v>1.4525399999999999</v>
      </c>
      <c r="M148" s="3">
        <v>5.1031108004194366E-2</v>
      </c>
    </row>
    <row r="149" spans="1:13" x14ac:dyDescent="0.25">
      <c r="A149" s="1">
        <v>43556</v>
      </c>
      <c r="B149" s="3">
        <v>1.5603026215179627E-2</v>
      </c>
      <c r="C149" s="3">
        <v>0.1274047297888872</v>
      </c>
      <c r="D149" s="3">
        <v>1.6269363879715906E-2</v>
      </c>
      <c r="E149">
        <v>333.48007691186666</v>
      </c>
      <c r="F149">
        <v>438.34</v>
      </c>
      <c r="G149" s="3">
        <v>6.5500000000000003E-2</v>
      </c>
      <c r="H149" s="3">
        <v>2.1299999999999999E-2</v>
      </c>
      <c r="I149">
        <v>1.8805136455349301</v>
      </c>
      <c r="J149" s="3">
        <v>1.1379999999999998E-2</v>
      </c>
      <c r="K149" s="3">
        <v>0.56071873641707215</v>
      </c>
      <c r="L149">
        <v>1.3377399999999999</v>
      </c>
      <c r="M149" s="3">
        <v>6.2687063518456862E-2</v>
      </c>
    </row>
    <row r="150" spans="1:13" x14ac:dyDescent="0.25">
      <c r="A150" s="1">
        <v>43586</v>
      </c>
      <c r="B150" s="3">
        <v>1.5446938786269329E-2</v>
      </c>
      <c r="C150" s="3">
        <v>0.12366886258271256</v>
      </c>
      <c r="D150" s="3">
        <v>1.6786216812616394E-2</v>
      </c>
      <c r="E150">
        <v>328.002921080259</v>
      </c>
      <c r="F150">
        <v>439.41</v>
      </c>
      <c r="G150" s="3">
        <v>6.6199999999999995E-2</v>
      </c>
      <c r="H150" s="3">
        <v>2.1899999999999999E-2</v>
      </c>
      <c r="I150">
        <v>1.8716666869293523</v>
      </c>
      <c r="J150" s="3">
        <v>1.0559999999999996E-2</v>
      </c>
      <c r="K150" s="3">
        <v>0.56203963938271084</v>
      </c>
      <c r="L150">
        <v>1.58528</v>
      </c>
      <c r="M150" s="3">
        <v>-0.16288530746362068</v>
      </c>
    </row>
    <row r="151" spans="1:13" s="5" customFormat="1" x14ac:dyDescent="0.25">
      <c r="A151" s="2">
        <v>43617</v>
      </c>
      <c r="B151" s="4">
        <v>1.5240948171845766E-2</v>
      </c>
      <c r="C151" s="4">
        <v>0.12225938431387003</v>
      </c>
      <c r="D151" s="4">
        <v>1.6136188511189285E-2</v>
      </c>
      <c r="E151" s="5">
        <v>343.69303369887035</v>
      </c>
      <c r="F151" s="5">
        <v>440.4</v>
      </c>
      <c r="G151" s="4">
        <v>6.7000000000000004E-2</v>
      </c>
      <c r="H151" s="4">
        <v>2.2200000000000001E-2</v>
      </c>
      <c r="I151" s="5">
        <v>1.8562633618629076</v>
      </c>
      <c r="J151" s="4">
        <v>9.7999999999999997E-3</v>
      </c>
      <c r="K151" s="4">
        <v>0.56759361104814821</v>
      </c>
      <c r="L151" s="5">
        <v>1.39398</v>
      </c>
      <c r="M151" s="4">
        <v>9.2897196261682219E-2</v>
      </c>
    </row>
    <row r="152" spans="1:13" x14ac:dyDescent="0.25">
      <c r="A152" s="1">
        <v>43647</v>
      </c>
      <c r="B152" s="3">
        <v>1.6947560665334788E-2</v>
      </c>
      <c r="C152" s="3">
        <v>0.13445497195016048</v>
      </c>
      <c r="D152" s="3">
        <v>1.6791212435277297E-2</v>
      </c>
      <c r="E152">
        <v>322.31220289308749</v>
      </c>
      <c r="F152">
        <v>448.8</v>
      </c>
      <c r="G152" s="3">
        <v>7.8E-2</v>
      </c>
      <c r="H152" s="3">
        <v>2.18E-2</v>
      </c>
      <c r="I152">
        <v>1.8572199126773361</v>
      </c>
      <c r="J152" s="3">
        <v>9.5499999999999995E-3</v>
      </c>
      <c r="K152" s="3">
        <v>0.57320305003070238</v>
      </c>
      <c r="L152">
        <v>1.33623</v>
      </c>
      <c r="M152" s="3">
        <v>1.8813066529844269E-3</v>
      </c>
    </row>
    <row r="153" spans="1:13" x14ac:dyDescent="0.25">
      <c r="A153" s="1">
        <v>43678</v>
      </c>
      <c r="B153" s="3">
        <v>1.6532139948680923E-2</v>
      </c>
      <c r="C153" s="3">
        <v>0.13067660359999056</v>
      </c>
      <c r="D153" s="3">
        <v>1.7862014687133897E-2</v>
      </c>
      <c r="E153">
        <v>339.43098738157141</v>
      </c>
      <c r="F153">
        <v>451.67399999999998</v>
      </c>
      <c r="G153" s="3">
        <v>8.5800000000000001E-2</v>
      </c>
      <c r="H153" s="3">
        <v>2.2200000000000001E-2</v>
      </c>
      <c r="I153">
        <v>1.8498915893079806</v>
      </c>
      <c r="J153" s="3">
        <v>7.0299999999999981E-3</v>
      </c>
      <c r="K153" s="3">
        <v>0.56731970720107683</v>
      </c>
      <c r="L153">
        <v>1.32396</v>
      </c>
      <c r="M153" s="3">
        <v>-5.9405940594059355E-2</v>
      </c>
    </row>
    <row r="154" spans="1:13" x14ac:dyDescent="0.25">
      <c r="A154" s="1">
        <v>43709</v>
      </c>
      <c r="B154" s="3">
        <v>1.6134885400661797E-2</v>
      </c>
      <c r="C154" s="3">
        <v>0.12749063859677898</v>
      </c>
      <c r="D154" s="3">
        <v>1.7816243083582966E-2</v>
      </c>
      <c r="E154">
        <v>334.79059757082905</v>
      </c>
      <c r="F154">
        <v>453.47</v>
      </c>
      <c r="G154" s="3">
        <v>8.2500000000000004E-2</v>
      </c>
      <c r="H154" s="3">
        <v>2.23E-2</v>
      </c>
      <c r="I154">
        <v>1.8639664024664087</v>
      </c>
      <c r="J154" s="3">
        <v>9.0500000000000025E-3</v>
      </c>
      <c r="K154" s="3">
        <v>0.56184196926213537</v>
      </c>
      <c r="L154">
        <v>1.38829</v>
      </c>
      <c r="M154" s="3">
        <v>-1.8693284936479149E-2</v>
      </c>
    </row>
    <row r="155" spans="1:13" x14ac:dyDescent="0.25">
      <c r="A155" s="1">
        <v>43739</v>
      </c>
      <c r="B155" s="3">
        <v>1.5867303669611782E-2</v>
      </c>
      <c r="C155" s="3">
        <v>0.12513091603985849</v>
      </c>
      <c r="D155" s="3">
        <v>1.7935515595315331E-2</v>
      </c>
      <c r="E155">
        <v>357.60777156513046</v>
      </c>
      <c r="F155">
        <v>458.83</v>
      </c>
      <c r="G155" s="3">
        <v>8.3199999999999996E-2</v>
      </c>
      <c r="H155" s="3">
        <v>2.2400000000000003E-2</v>
      </c>
      <c r="I155">
        <v>1.8561681525710894</v>
      </c>
      <c r="J155" s="3">
        <v>1.204E-2</v>
      </c>
      <c r="K155" s="3">
        <v>0.56958634733108249</v>
      </c>
      <c r="L155">
        <v>1.3875599999999999</v>
      </c>
      <c r="M155" s="3">
        <v>2.0343998520436367E-3</v>
      </c>
    </row>
    <row r="156" spans="1:13" x14ac:dyDescent="0.25">
      <c r="A156" s="1">
        <v>43770</v>
      </c>
      <c r="B156" s="3">
        <v>1.4986638836095349E-2</v>
      </c>
      <c r="C156" s="3">
        <v>0.11881921233520749</v>
      </c>
      <c r="D156" s="3">
        <v>1.8285048866280421E-2</v>
      </c>
      <c r="E156">
        <v>345.43188779185346</v>
      </c>
      <c r="F156">
        <v>457.91</v>
      </c>
      <c r="G156" s="3">
        <v>8.6400000000000005E-2</v>
      </c>
      <c r="H156" s="3">
        <v>2.2200000000000001E-2</v>
      </c>
      <c r="I156">
        <v>1.858098892854489</v>
      </c>
      <c r="J156" s="3">
        <v>1.1130000000000004E-2</v>
      </c>
      <c r="K156" s="3">
        <v>0.56224373038091313</v>
      </c>
      <c r="L156">
        <v>1.3323499999999999</v>
      </c>
      <c r="M156" s="3">
        <v>1.8272425249169472E-2</v>
      </c>
    </row>
    <row r="157" spans="1:13" x14ac:dyDescent="0.25">
      <c r="A157" s="1">
        <v>43800</v>
      </c>
      <c r="B157" s="3">
        <v>1.5211502475349758E-2</v>
      </c>
      <c r="C157" s="3">
        <v>0.12228847655629967</v>
      </c>
      <c r="D157" s="3">
        <v>1.789084391546374E-2</v>
      </c>
      <c r="E157">
        <v>345.68285804018092</v>
      </c>
      <c r="F157">
        <v>454.71</v>
      </c>
      <c r="G157" s="3">
        <v>8.4600000000000009E-2</v>
      </c>
      <c r="H157" s="3">
        <v>2.1700000000000001E-2</v>
      </c>
      <c r="I157">
        <v>1.8613443771597356</v>
      </c>
      <c r="J157" s="3">
        <v>1.124E-2</v>
      </c>
      <c r="K157" s="3">
        <v>0.56954150407665138</v>
      </c>
      <c r="L157">
        <v>1.1988799999999999</v>
      </c>
      <c r="M157" s="3">
        <v>0.10676092079028458</v>
      </c>
    </row>
    <row r="158" spans="1:13" x14ac:dyDescent="0.25">
      <c r="A158" s="1">
        <v>43831</v>
      </c>
      <c r="B158" s="3">
        <v>1.4496230025673296E-2</v>
      </c>
      <c r="C158" s="3">
        <v>0.11441887731980209</v>
      </c>
      <c r="D158" s="3">
        <v>1.8743304186197778E-2</v>
      </c>
      <c r="E158">
        <v>339.56602505061431</v>
      </c>
      <c r="F158">
        <v>458.58</v>
      </c>
      <c r="G158" s="3">
        <v>8.5199999999999998E-2</v>
      </c>
      <c r="H158" s="3">
        <v>2.1600000000000001E-2</v>
      </c>
      <c r="I158">
        <v>1.8544522962286742</v>
      </c>
      <c r="J158" s="3">
        <v>1.0060000000000001E-2</v>
      </c>
      <c r="K158" s="3">
        <v>0.54773775282966763</v>
      </c>
      <c r="L158">
        <v>1.32345</v>
      </c>
      <c r="M158" s="3">
        <v>-0.15558467081559121</v>
      </c>
    </row>
    <row r="159" spans="1:13" x14ac:dyDescent="0.25">
      <c r="A159" s="1">
        <v>43862</v>
      </c>
      <c r="B159" s="3">
        <v>1.8522219505750382E-2</v>
      </c>
      <c r="C159" s="3">
        <v>0.14400530529036734</v>
      </c>
      <c r="D159" s="3">
        <v>1.8986530751150418E-2</v>
      </c>
      <c r="E159">
        <v>333.99133203105765</v>
      </c>
      <c r="F159">
        <v>458.6</v>
      </c>
      <c r="G159" s="3">
        <v>8.4100000000000008E-2</v>
      </c>
      <c r="H159" s="3">
        <v>2.1700000000000001E-2</v>
      </c>
      <c r="I159">
        <v>1.8413559014774563</v>
      </c>
      <c r="J159" s="3">
        <v>1.155E-2</v>
      </c>
      <c r="K159" s="3">
        <v>0.5562043021190719</v>
      </c>
      <c r="L159">
        <v>1.63551</v>
      </c>
      <c r="M159" s="3">
        <v>-0.13188518231186974</v>
      </c>
    </row>
    <row r="160" spans="1:13" x14ac:dyDescent="0.25">
      <c r="A160" s="1">
        <v>43891</v>
      </c>
      <c r="B160" s="3">
        <v>1.4805753039994483E-2</v>
      </c>
      <c r="C160" s="3">
        <v>0.11773325476772593</v>
      </c>
      <c r="D160" s="3">
        <v>1.9856627807894264E-2</v>
      </c>
      <c r="E160">
        <v>366.43683999641081</v>
      </c>
      <c r="F160">
        <v>425.56</v>
      </c>
      <c r="G160" s="3">
        <v>8.3900000000000002E-2</v>
      </c>
      <c r="H160" s="3">
        <v>2.1400000000000002E-2</v>
      </c>
      <c r="I160">
        <v>1.8266542935328223</v>
      </c>
      <c r="J160" s="3">
        <v>3.4479999999999997E-2</v>
      </c>
      <c r="K160" s="3">
        <v>0.57999052213065339</v>
      </c>
      <c r="L160">
        <v>2.8321999999999998</v>
      </c>
      <c r="M160" s="3">
        <v>-0.54244861483467377</v>
      </c>
    </row>
    <row r="161" spans="1:13" x14ac:dyDescent="0.25">
      <c r="A161" s="1">
        <v>43922</v>
      </c>
      <c r="B161" s="3">
        <v>1.1862306765709872E-2</v>
      </c>
      <c r="C161" s="3">
        <v>9.5042158971984481E-2</v>
      </c>
      <c r="D161" s="3">
        <v>2.0520280059841977E-2</v>
      </c>
      <c r="E161">
        <v>217.92340191398858</v>
      </c>
      <c r="F161">
        <v>403.38</v>
      </c>
      <c r="G161" s="3">
        <v>8.3699999999999997E-2</v>
      </c>
      <c r="H161" s="3">
        <v>2.1499999999999998E-2</v>
      </c>
      <c r="I161">
        <v>1.8126620810080583</v>
      </c>
      <c r="J161" s="3">
        <v>3.5840000000000004E-2</v>
      </c>
      <c r="K161" s="3">
        <v>0.60350000000000004</v>
      </c>
      <c r="L161">
        <v>2.8210199999999999</v>
      </c>
      <c r="M161" s="3">
        <v>-4.4921875000000083E-2</v>
      </c>
    </row>
    <row r="162" spans="1:13" x14ac:dyDescent="0.25">
      <c r="A162" s="1">
        <v>43952</v>
      </c>
      <c r="B162" s="3">
        <v>1.1746169305050052E-2</v>
      </c>
      <c r="C162" s="3">
        <v>9.4277812132217823E-2</v>
      </c>
      <c r="D162" s="3">
        <v>2.0528771599245384E-2</v>
      </c>
      <c r="E162">
        <v>193.83678840082644</v>
      </c>
      <c r="F162">
        <v>375.5</v>
      </c>
      <c r="G162" s="3">
        <v>8.3400000000000002E-2</v>
      </c>
      <c r="H162" s="3">
        <v>2.1499999999999998E-2</v>
      </c>
      <c r="I162">
        <v>1.8104810219596983</v>
      </c>
      <c r="J162" s="3">
        <v>2.5780000000000001E-2</v>
      </c>
      <c r="K162" s="3">
        <v>0.60464759647943012</v>
      </c>
      <c r="L162">
        <v>2.3683000000000001</v>
      </c>
      <c r="M162" s="3">
        <v>0.81441717791411061</v>
      </c>
    </row>
    <row r="163" spans="1:13" s="5" customFormat="1" x14ac:dyDescent="0.25">
      <c r="A163" s="2">
        <v>43983</v>
      </c>
      <c r="B163" s="4">
        <v>1.0796512270087428E-2</v>
      </c>
      <c r="C163" s="4">
        <v>8.6768778585655335E-2</v>
      </c>
      <c r="D163" s="4">
        <v>1.8470956297741141E-2</v>
      </c>
      <c r="E163" s="7">
        <v>190</v>
      </c>
      <c r="F163" s="5">
        <v>379.25</v>
      </c>
      <c r="G163" s="4">
        <v>8.3100000000000007E-2</v>
      </c>
      <c r="H163" s="4">
        <v>2.1000000000000001E-2</v>
      </c>
      <c r="I163" s="5">
        <v>1.7956337598101717</v>
      </c>
      <c r="J163" s="4">
        <v>2.3230000000000004E-2</v>
      </c>
      <c r="K163" s="4">
        <v>0.60989403872587145</v>
      </c>
      <c r="L163" s="5">
        <v>2.1248200000000002</v>
      </c>
      <c r="M163" s="4">
        <v>0.106508875739645</v>
      </c>
    </row>
    <row r="164" spans="1:13" x14ac:dyDescent="0.25">
      <c r="B164" s="3" t="e">
        <f>+(B163-B31)/B31</f>
        <v>#DIV/0!</v>
      </c>
      <c r="C164" s="3" t="e">
        <f t="shared" ref="C164:M164" si="0">+(C163-C31)/C31</f>
        <v>#DIV/0!</v>
      </c>
      <c r="D164" s="3">
        <f t="shared" si="0"/>
        <v>0.56193443298443724</v>
      </c>
      <c r="E164" s="3">
        <f t="shared" si="0"/>
        <v>-4.8115789607623256E-2</v>
      </c>
      <c r="F164" s="3">
        <f t="shared" si="0"/>
        <v>0.82947419199228156</v>
      </c>
      <c r="G164" s="3">
        <f t="shared" si="0"/>
        <v>0.24029850746268661</v>
      </c>
      <c r="H164" s="3">
        <f t="shared" si="0"/>
        <v>-0.40340909090909088</v>
      </c>
      <c r="I164" s="3">
        <f t="shared" si="0"/>
        <v>3.1687690569678829E-2</v>
      </c>
      <c r="J164" s="3">
        <f t="shared" si="0"/>
        <v>-0.64999246647581732</v>
      </c>
      <c r="K164" s="3">
        <f t="shared" si="0"/>
        <v>-8.3830496130582119E-2</v>
      </c>
      <c r="L164" s="3">
        <f t="shared" si="0"/>
        <v>0.28435254081564815</v>
      </c>
      <c r="M164" s="3">
        <f t="shared" si="0"/>
        <v>0.97279428779214061</v>
      </c>
    </row>
    <row r="165" spans="1:13" x14ac:dyDescent="0.25">
      <c r="B165" s="3">
        <f t="shared" ref="B165:E165" si="1">+(B163-B151)/B151</f>
        <v>-0.29161150944456571</v>
      </c>
      <c r="C165" s="3">
        <f t="shared" si="1"/>
        <v>-0.29028941972340988</v>
      </c>
      <c r="D165" s="3">
        <f t="shared" si="1"/>
        <v>0.14469140497044039</v>
      </c>
      <c r="E165" s="3">
        <f t="shared" si="1"/>
        <v>-0.44718111404472005</v>
      </c>
      <c r="F165" s="3">
        <f>+(F163-F151)/F151</f>
        <v>-0.13885104450499541</v>
      </c>
      <c r="G165" s="3">
        <f t="shared" ref="G165:M165" si="2">+(G163-G151)/G151</f>
        <v>0.24029850746268661</v>
      </c>
      <c r="H165" s="3">
        <f t="shared" si="2"/>
        <v>-5.4054054054054036E-2</v>
      </c>
      <c r="I165" s="3">
        <f t="shared" si="2"/>
        <v>-3.266217676778866E-2</v>
      </c>
      <c r="J165" s="3">
        <f t="shared" si="2"/>
        <v>1.3704081632653067</v>
      </c>
      <c r="K165" s="3">
        <f t="shared" si="2"/>
        <v>7.4525905250429167E-2</v>
      </c>
      <c r="L165" s="3">
        <f t="shared" si="2"/>
        <v>0.52428298827816766</v>
      </c>
      <c r="M165" s="3">
        <f t="shared" si="2"/>
        <v>0.14652411510483079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Hoja4</vt:lpstr>
      <vt:lpstr>Hoja3</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Saúl Salazar</dc:creator>
  <cp:lastModifiedBy>Saúl Salazar</cp:lastModifiedBy>
  <dcterms:created xsi:type="dcterms:W3CDTF">2020-10-08T23:59:24Z</dcterms:created>
  <dcterms:modified xsi:type="dcterms:W3CDTF">2021-05-18T20:31:45Z</dcterms:modified>
</cp:coreProperties>
</file>