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D:\Saúl\TESIS\BASE DE DATOS DOLARIADOS\EL SALVADOR\INDICE SALVADOR\"/>
    </mc:Choice>
  </mc:AlternateContent>
  <xr:revisionPtr revIDLastSave="0" documentId="13_ncr:1_{B10D596A-B72F-493C-8430-298C73109F92}" xr6:coauthVersionLast="46" xr6:coauthVersionMax="46" xr10:uidLastSave="{00000000-0000-0000-0000-000000000000}"/>
  <bookViews>
    <workbookView xWindow="-120" yWindow="-120" windowWidth="20730" windowHeight="11160" activeTab="1" xr2:uid="{9A278EEA-2BA7-4856-92CB-952624C051E0}"/>
  </bookViews>
  <sheets>
    <sheet name="Hoja1" sheetId="1" r:id="rId1"/>
    <sheet name="Hoja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69" i="2" l="1"/>
  <c r="D167" i="2"/>
  <c r="B168" i="2"/>
  <c r="D168" i="2"/>
  <c r="B167" i="2"/>
  <c r="L233" i="2"/>
  <c r="O231" i="2"/>
  <c r="L232" i="2"/>
  <c r="C166" i="2"/>
  <c r="Q219" i="2"/>
  <c r="D165" i="2"/>
  <c r="C165" i="2"/>
  <c r="B165" i="2"/>
  <c r="G165" i="2"/>
  <c r="P165" i="2"/>
  <c r="C167" i="2"/>
  <c r="E167" i="2"/>
  <c r="F167" i="2"/>
  <c r="G167" i="2"/>
  <c r="H167" i="2"/>
  <c r="I167" i="2"/>
  <c r="J167" i="2"/>
  <c r="K167" i="2"/>
  <c r="L167" i="2"/>
  <c r="M167" i="2"/>
</calcChain>
</file>

<file path=xl/sharedStrings.xml><?xml version="1.0" encoding="utf-8"?>
<sst xmlns="http://schemas.openxmlformats.org/spreadsheetml/2006/main" count="27" uniqueCount="26">
  <si>
    <t>fecha</t>
  </si>
  <si>
    <t>imae</t>
  </si>
  <si>
    <t>roa</t>
  </si>
  <si>
    <t>roe</t>
  </si>
  <si>
    <t>embi</t>
  </si>
  <si>
    <t>liq</t>
  </si>
  <si>
    <t>mora</t>
  </si>
  <si>
    <t>Ibes</t>
  </si>
  <si>
    <t>ta</t>
  </si>
  <si>
    <t>tp</t>
  </si>
  <si>
    <t>c/d</t>
  </si>
  <si>
    <t>ted</t>
  </si>
  <si>
    <t>wti</t>
  </si>
  <si>
    <t>variacion 2009</t>
  </si>
  <si>
    <t xml:space="preserve">Tasa pasiva Referencial </t>
  </si>
  <si>
    <t>Índice Mensual de Actividad Económica</t>
  </si>
  <si>
    <t>Tasa activa referencial</t>
  </si>
  <si>
    <t>ROA</t>
  </si>
  <si>
    <t>ROE</t>
  </si>
  <si>
    <t>Liquidez</t>
  </si>
  <si>
    <t>Morosidad</t>
  </si>
  <si>
    <t>IBES</t>
  </si>
  <si>
    <t>Riesgo País</t>
  </si>
  <si>
    <t>Créditos/Depositos</t>
  </si>
  <si>
    <t>TED Spread</t>
  </si>
  <si>
    <t>WTI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</si>
</sst>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0.00_ ;_ &quot;$&quot;* \-#,##0.00_ ;_ &quot;$&quot;* &quot;-&quot;??_ ;_ @_ "/>
    <numFmt numFmtId="164" formatCode="0.0%"/>
  </numFmts>
  <fonts count="3" x14ac:knownFonts="1">
    <font>
      <sz val="11"/>
      <color theme="1"/>
      <name val="Calibri"/>
      <family val="2"/>
      <scheme val="minor"/>
    </font>
    <font>
      <sz val="11"/>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rgb="FFFFFF00"/>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14">
    <xf numFmtId="0" fontId="0" fillId="0" borderId="0" xfId="0"/>
    <xf numFmtId="17" fontId="0" fillId="0" borderId="0" xfId="0" applyNumberFormat="1"/>
    <xf numFmtId="17" fontId="0" fillId="2" borderId="0" xfId="0" applyNumberFormat="1" applyFill="1"/>
    <xf numFmtId="0" fontId="0" fillId="0" borderId="0" xfId="0" applyAlignment="1">
      <alignment wrapText="1"/>
    </xf>
    <xf numFmtId="10" fontId="0" fillId="0" borderId="0" xfId="1" applyNumberFormat="1" applyFont="1"/>
    <xf numFmtId="10" fontId="0" fillId="2" borderId="0" xfId="1" applyNumberFormat="1" applyFont="1" applyFill="1"/>
    <xf numFmtId="0" fontId="0" fillId="2" borderId="0" xfId="0" applyFill="1"/>
    <xf numFmtId="10" fontId="0" fillId="0" borderId="0" xfId="0" applyNumberFormat="1"/>
    <xf numFmtId="17" fontId="0" fillId="3" borderId="0" xfId="0" applyNumberFormat="1" applyFill="1"/>
    <xf numFmtId="10" fontId="0" fillId="3" borderId="0" xfId="1" applyNumberFormat="1" applyFont="1" applyFill="1"/>
    <xf numFmtId="0" fontId="0" fillId="3" borderId="0" xfId="0" applyFill="1"/>
    <xf numFmtId="164" fontId="0" fillId="0" borderId="0" xfId="1" applyNumberFormat="1" applyFont="1"/>
    <xf numFmtId="10" fontId="2" fillId="0" borderId="0" xfId="0" applyNumberFormat="1" applyFont="1"/>
    <xf numFmtId="44" fontId="0" fillId="0" borderId="0" xfId="2" applyFont="1"/>
  </cellXfs>
  <cellStyles count="3">
    <cellStyle name="Moneda" xfId="2" builtinId="4"/>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C"/>
        </a:p>
      </c:txPr>
    </c:title>
    <c:autoTitleDeleted val="0"/>
    <c:plotArea>
      <c:layout/>
      <c:lineChart>
        <c:grouping val="standard"/>
        <c:varyColors val="0"/>
        <c:ser>
          <c:idx val="0"/>
          <c:order val="0"/>
          <c:tx>
            <c:strRef>
              <c:f>Hoja2!$C$1</c:f>
              <c:strCache>
                <c:ptCount val="1"/>
                <c:pt idx="0">
                  <c:v>Índice Mensual de Actividad Económica</c:v>
                </c:pt>
              </c:strCache>
            </c:strRef>
          </c:tx>
          <c:spPr>
            <a:ln w="19050" cap="rnd">
              <a:solidFill>
                <a:schemeClr val="accent1"/>
              </a:solidFill>
              <a:round/>
            </a:ln>
            <a:effectLst/>
          </c:spPr>
          <c:marker>
            <c:symbol val="none"/>
          </c:marker>
          <c:cat>
            <c:numRef>
              <c:f>Hoja2!$A$2:$A$163</c:f>
              <c:numCache>
                <c:formatCode>mmm\-yy</c:formatCode>
                <c:ptCount val="16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pt idx="132">
                  <c:v>43101</c:v>
                </c:pt>
                <c:pt idx="133">
                  <c:v>43132</c:v>
                </c:pt>
                <c:pt idx="134">
                  <c:v>43160</c:v>
                </c:pt>
                <c:pt idx="135">
                  <c:v>43191</c:v>
                </c:pt>
                <c:pt idx="136">
                  <c:v>43221</c:v>
                </c:pt>
                <c:pt idx="137">
                  <c:v>43252</c:v>
                </c:pt>
                <c:pt idx="138">
                  <c:v>43282</c:v>
                </c:pt>
                <c:pt idx="139">
                  <c:v>43313</c:v>
                </c:pt>
                <c:pt idx="140">
                  <c:v>43344</c:v>
                </c:pt>
                <c:pt idx="141">
                  <c:v>43374</c:v>
                </c:pt>
                <c:pt idx="142">
                  <c:v>43405</c:v>
                </c:pt>
                <c:pt idx="143">
                  <c:v>43435</c:v>
                </c:pt>
                <c:pt idx="144">
                  <c:v>43466</c:v>
                </c:pt>
                <c:pt idx="145">
                  <c:v>43497</c:v>
                </c:pt>
                <c:pt idx="146">
                  <c:v>43525</c:v>
                </c:pt>
                <c:pt idx="147">
                  <c:v>43556</c:v>
                </c:pt>
                <c:pt idx="148">
                  <c:v>43586</c:v>
                </c:pt>
                <c:pt idx="149">
                  <c:v>43617</c:v>
                </c:pt>
                <c:pt idx="150">
                  <c:v>43647</c:v>
                </c:pt>
                <c:pt idx="151">
                  <c:v>43678</c:v>
                </c:pt>
                <c:pt idx="152">
                  <c:v>43709</c:v>
                </c:pt>
                <c:pt idx="153">
                  <c:v>43739</c:v>
                </c:pt>
                <c:pt idx="154">
                  <c:v>43770</c:v>
                </c:pt>
                <c:pt idx="155">
                  <c:v>43800</c:v>
                </c:pt>
                <c:pt idx="156">
                  <c:v>43831</c:v>
                </c:pt>
                <c:pt idx="157">
                  <c:v>43862</c:v>
                </c:pt>
                <c:pt idx="158">
                  <c:v>43891</c:v>
                </c:pt>
                <c:pt idx="159">
                  <c:v>43922</c:v>
                </c:pt>
                <c:pt idx="160">
                  <c:v>43952</c:v>
                </c:pt>
                <c:pt idx="161">
                  <c:v>43983</c:v>
                </c:pt>
              </c:numCache>
            </c:numRef>
          </c:cat>
          <c:val>
            <c:numRef>
              <c:f>Hoja2!$C$2:$C$163</c:f>
              <c:numCache>
                <c:formatCode>General</c:formatCode>
                <c:ptCount val="162"/>
                <c:pt idx="0">
                  <c:v>83.3</c:v>
                </c:pt>
                <c:pt idx="1">
                  <c:v>77.8</c:v>
                </c:pt>
                <c:pt idx="2">
                  <c:v>87</c:v>
                </c:pt>
                <c:pt idx="3">
                  <c:v>78.7</c:v>
                </c:pt>
                <c:pt idx="4">
                  <c:v>93.6</c:v>
                </c:pt>
                <c:pt idx="5">
                  <c:v>92.3</c:v>
                </c:pt>
                <c:pt idx="6">
                  <c:v>88</c:v>
                </c:pt>
                <c:pt idx="7">
                  <c:v>91.6</c:v>
                </c:pt>
                <c:pt idx="8">
                  <c:v>88.4</c:v>
                </c:pt>
                <c:pt idx="9">
                  <c:v>92.6</c:v>
                </c:pt>
                <c:pt idx="10">
                  <c:v>98</c:v>
                </c:pt>
                <c:pt idx="11">
                  <c:v>101.3</c:v>
                </c:pt>
                <c:pt idx="12">
                  <c:v>85.8</c:v>
                </c:pt>
                <c:pt idx="13">
                  <c:v>85.5</c:v>
                </c:pt>
                <c:pt idx="14">
                  <c:v>87.7</c:v>
                </c:pt>
                <c:pt idx="15">
                  <c:v>90</c:v>
                </c:pt>
                <c:pt idx="16">
                  <c:v>93.9</c:v>
                </c:pt>
                <c:pt idx="17">
                  <c:v>92.3</c:v>
                </c:pt>
                <c:pt idx="18">
                  <c:v>86</c:v>
                </c:pt>
                <c:pt idx="19">
                  <c:v>91.1</c:v>
                </c:pt>
                <c:pt idx="20">
                  <c:v>92.2</c:v>
                </c:pt>
                <c:pt idx="21">
                  <c:v>93.6</c:v>
                </c:pt>
                <c:pt idx="22">
                  <c:v>95.4</c:v>
                </c:pt>
                <c:pt idx="23">
                  <c:v>94</c:v>
                </c:pt>
                <c:pt idx="24">
                  <c:v>86.7</c:v>
                </c:pt>
                <c:pt idx="25">
                  <c:v>80.900000000000006</c:v>
                </c:pt>
                <c:pt idx="26">
                  <c:v>87.2</c:v>
                </c:pt>
                <c:pt idx="27">
                  <c:v>83.9</c:v>
                </c:pt>
                <c:pt idx="28">
                  <c:v>91.4</c:v>
                </c:pt>
                <c:pt idx="29">
                  <c:v>93.5</c:v>
                </c:pt>
                <c:pt idx="30">
                  <c:v>86.4</c:v>
                </c:pt>
                <c:pt idx="31">
                  <c:v>86.7</c:v>
                </c:pt>
                <c:pt idx="32">
                  <c:v>87.6</c:v>
                </c:pt>
                <c:pt idx="33">
                  <c:v>85.3</c:v>
                </c:pt>
                <c:pt idx="34">
                  <c:v>91.9</c:v>
                </c:pt>
                <c:pt idx="35">
                  <c:v>99.6</c:v>
                </c:pt>
                <c:pt idx="36">
                  <c:v>85.6</c:v>
                </c:pt>
                <c:pt idx="37">
                  <c:v>84.7</c:v>
                </c:pt>
                <c:pt idx="38">
                  <c:v>90.9</c:v>
                </c:pt>
                <c:pt idx="39">
                  <c:v>85.9</c:v>
                </c:pt>
                <c:pt idx="40">
                  <c:v>94.3</c:v>
                </c:pt>
                <c:pt idx="41">
                  <c:v>92.2</c:v>
                </c:pt>
                <c:pt idx="42">
                  <c:v>87.2</c:v>
                </c:pt>
                <c:pt idx="43">
                  <c:v>90.3</c:v>
                </c:pt>
                <c:pt idx="44">
                  <c:v>89</c:v>
                </c:pt>
                <c:pt idx="45">
                  <c:v>88.7</c:v>
                </c:pt>
                <c:pt idx="46">
                  <c:v>93.1</c:v>
                </c:pt>
                <c:pt idx="47">
                  <c:v>100.8</c:v>
                </c:pt>
                <c:pt idx="48">
                  <c:v>90.3</c:v>
                </c:pt>
                <c:pt idx="49">
                  <c:v>86.7</c:v>
                </c:pt>
                <c:pt idx="50">
                  <c:v>94.3</c:v>
                </c:pt>
                <c:pt idx="51">
                  <c:v>90.8</c:v>
                </c:pt>
                <c:pt idx="52">
                  <c:v>98.5</c:v>
                </c:pt>
                <c:pt idx="53">
                  <c:v>97.6</c:v>
                </c:pt>
                <c:pt idx="54">
                  <c:v>92.2</c:v>
                </c:pt>
                <c:pt idx="55">
                  <c:v>94.2</c:v>
                </c:pt>
                <c:pt idx="56">
                  <c:v>92.3</c:v>
                </c:pt>
                <c:pt idx="57">
                  <c:v>89.1</c:v>
                </c:pt>
                <c:pt idx="58">
                  <c:v>96.9</c:v>
                </c:pt>
                <c:pt idx="59">
                  <c:v>103.9</c:v>
                </c:pt>
                <c:pt idx="60">
                  <c:v>92.7</c:v>
                </c:pt>
                <c:pt idx="61">
                  <c:v>91.2</c:v>
                </c:pt>
                <c:pt idx="62">
                  <c:v>98.5</c:v>
                </c:pt>
                <c:pt idx="63">
                  <c:v>91.2</c:v>
                </c:pt>
                <c:pt idx="64">
                  <c:v>102.8</c:v>
                </c:pt>
                <c:pt idx="65">
                  <c:v>102.8</c:v>
                </c:pt>
                <c:pt idx="66">
                  <c:v>93.6</c:v>
                </c:pt>
                <c:pt idx="67">
                  <c:v>98.2</c:v>
                </c:pt>
                <c:pt idx="68">
                  <c:v>93.9</c:v>
                </c:pt>
                <c:pt idx="69">
                  <c:v>93.5</c:v>
                </c:pt>
                <c:pt idx="70">
                  <c:v>99.6</c:v>
                </c:pt>
                <c:pt idx="71">
                  <c:v>105.1</c:v>
                </c:pt>
                <c:pt idx="72">
                  <c:v>95.7</c:v>
                </c:pt>
                <c:pt idx="73">
                  <c:v>90.8</c:v>
                </c:pt>
                <c:pt idx="74">
                  <c:v>96.1</c:v>
                </c:pt>
                <c:pt idx="75">
                  <c:v>96.3</c:v>
                </c:pt>
                <c:pt idx="76">
                  <c:v>103.1</c:v>
                </c:pt>
                <c:pt idx="77">
                  <c:v>101.6</c:v>
                </c:pt>
                <c:pt idx="78">
                  <c:v>96.4</c:v>
                </c:pt>
                <c:pt idx="79">
                  <c:v>99</c:v>
                </c:pt>
                <c:pt idx="80">
                  <c:v>97.7</c:v>
                </c:pt>
                <c:pt idx="81">
                  <c:v>96.2</c:v>
                </c:pt>
                <c:pt idx="82">
                  <c:v>101.2</c:v>
                </c:pt>
                <c:pt idx="83">
                  <c:v>108.4</c:v>
                </c:pt>
                <c:pt idx="84">
                  <c:v>98.7</c:v>
                </c:pt>
                <c:pt idx="85">
                  <c:v>94.7</c:v>
                </c:pt>
                <c:pt idx="86">
                  <c:v>101.3</c:v>
                </c:pt>
                <c:pt idx="87">
                  <c:v>97.1</c:v>
                </c:pt>
                <c:pt idx="88">
                  <c:v>103.9</c:v>
                </c:pt>
                <c:pt idx="89">
                  <c:v>104.7</c:v>
                </c:pt>
                <c:pt idx="90">
                  <c:v>98.5</c:v>
                </c:pt>
                <c:pt idx="91">
                  <c:v>98.6</c:v>
                </c:pt>
                <c:pt idx="92">
                  <c:v>98.3</c:v>
                </c:pt>
                <c:pt idx="93">
                  <c:v>96.4</c:v>
                </c:pt>
                <c:pt idx="94">
                  <c:v>100.7</c:v>
                </c:pt>
                <c:pt idx="95">
                  <c:v>107.2</c:v>
                </c:pt>
                <c:pt idx="96">
                  <c:v>98.9</c:v>
                </c:pt>
                <c:pt idx="97">
                  <c:v>94.8</c:v>
                </c:pt>
                <c:pt idx="98">
                  <c:v>103.2</c:v>
                </c:pt>
                <c:pt idx="99">
                  <c:v>98.8</c:v>
                </c:pt>
                <c:pt idx="100">
                  <c:v>105.7</c:v>
                </c:pt>
                <c:pt idx="101">
                  <c:v>105.5</c:v>
                </c:pt>
                <c:pt idx="102">
                  <c:v>101.7</c:v>
                </c:pt>
                <c:pt idx="103">
                  <c:v>101.1</c:v>
                </c:pt>
                <c:pt idx="104">
                  <c:v>100.6</c:v>
                </c:pt>
                <c:pt idx="105">
                  <c:v>100.4</c:v>
                </c:pt>
                <c:pt idx="106">
                  <c:v>104.9</c:v>
                </c:pt>
                <c:pt idx="107">
                  <c:v>109.8</c:v>
                </c:pt>
                <c:pt idx="108">
                  <c:v>99.2</c:v>
                </c:pt>
                <c:pt idx="109">
                  <c:v>97.7</c:v>
                </c:pt>
                <c:pt idx="110">
                  <c:v>102.5</c:v>
                </c:pt>
                <c:pt idx="111">
                  <c:v>103.4</c:v>
                </c:pt>
                <c:pt idx="112">
                  <c:v>107.7</c:v>
                </c:pt>
                <c:pt idx="113">
                  <c:v>110.7</c:v>
                </c:pt>
                <c:pt idx="114">
                  <c:v>104</c:v>
                </c:pt>
                <c:pt idx="115">
                  <c:v>106.2</c:v>
                </c:pt>
                <c:pt idx="116">
                  <c:v>104.9</c:v>
                </c:pt>
                <c:pt idx="117">
                  <c:v>102.1</c:v>
                </c:pt>
                <c:pt idx="118">
                  <c:v>106.6</c:v>
                </c:pt>
                <c:pt idx="119">
                  <c:v>115.1</c:v>
                </c:pt>
                <c:pt idx="120">
                  <c:v>101.6</c:v>
                </c:pt>
                <c:pt idx="121">
                  <c:v>99.2</c:v>
                </c:pt>
                <c:pt idx="122">
                  <c:v>108.7</c:v>
                </c:pt>
                <c:pt idx="123">
                  <c:v>101.6</c:v>
                </c:pt>
                <c:pt idx="124">
                  <c:v>111</c:v>
                </c:pt>
                <c:pt idx="125">
                  <c:v>113.8</c:v>
                </c:pt>
                <c:pt idx="126">
                  <c:v>105.6</c:v>
                </c:pt>
                <c:pt idx="127">
                  <c:v>107.9</c:v>
                </c:pt>
                <c:pt idx="128">
                  <c:v>106</c:v>
                </c:pt>
                <c:pt idx="129">
                  <c:v>102.8</c:v>
                </c:pt>
                <c:pt idx="130">
                  <c:v>109.9</c:v>
                </c:pt>
                <c:pt idx="131">
                  <c:v>117.4</c:v>
                </c:pt>
                <c:pt idx="132">
                  <c:v>105.3</c:v>
                </c:pt>
                <c:pt idx="133">
                  <c:v>103.8</c:v>
                </c:pt>
                <c:pt idx="134">
                  <c:v>109.2</c:v>
                </c:pt>
                <c:pt idx="135">
                  <c:v>107.7</c:v>
                </c:pt>
                <c:pt idx="136">
                  <c:v>112.6</c:v>
                </c:pt>
                <c:pt idx="137">
                  <c:v>114.3</c:v>
                </c:pt>
                <c:pt idx="138">
                  <c:v>108.2</c:v>
                </c:pt>
                <c:pt idx="139">
                  <c:v>111.1</c:v>
                </c:pt>
                <c:pt idx="140">
                  <c:v>106.4</c:v>
                </c:pt>
                <c:pt idx="141">
                  <c:v>105.4</c:v>
                </c:pt>
                <c:pt idx="142">
                  <c:v>111.7</c:v>
                </c:pt>
                <c:pt idx="143">
                  <c:v>119.9</c:v>
                </c:pt>
                <c:pt idx="144">
                  <c:v>107.4</c:v>
                </c:pt>
                <c:pt idx="145">
                  <c:v>106.5</c:v>
                </c:pt>
                <c:pt idx="146">
                  <c:v>112.7</c:v>
                </c:pt>
                <c:pt idx="147">
                  <c:v>109.1</c:v>
                </c:pt>
                <c:pt idx="148">
                  <c:v>115.4</c:v>
                </c:pt>
                <c:pt idx="149">
                  <c:v>115.8</c:v>
                </c:pt>
                <c:pt idx="150">
                  <c:v>110.7</c:v>
                </c:pt>
                <c:pt idx="151">
                  <c:v>113.3</c:v>
                </c:pt>
                <c:pt idx="152">
                  <c:v>111</c:v>
                </c:pt>
                <c:pt idx="153">
                  <c:v>108.2</c:v>
                </c:pt>
                <c:pt idx="154">
                  <c:v>116.4</c:v>
                </c:pt>
                <c:pt idx="155">
                  <c:v>123.4</c:v>
                </c:pt>
                <c:pt idx="156">
                  <c:v>110.5</c:v>
                </c:pt>
                <c:pt idx="157">
                  <c:v>111.5</c:v>
                </c:pt>
                <c:pt idx="158">
                  <c:v>106.8</c:v>
                </c:pt>
                <c:pt idx="159">
                  <c:v>88.3</c:v>
                </c:pt>
                <c:pt idx="160">
                  <c:v>90.4</c:v>
                </c:pt>
                <c:pt idx="161">
                  <c:v>98.6</c:v>
                </c:pt>
              </c:numCache>
            </c:numRef>
          </c:val>
          <c:smooth val="0"/>
          <c:extLst>
            <c:ext xmlns:c16="http://schemas.microsoft.com/office/drawing/2014/chart" uri="{C3380CC4-5D6E-409C-BE32-E72D297353CC}">
              <c16:uniqueId val="{00000000-AAF0-4560-922C-465125D38B58}"/>
            </c:ext>
          </c:extLst>
        </c:ser>
        <c:dLbls>
          <c:showLegendKey val="0"/>
          <c:showVal val="0"/>
          <c:showCatName val="0"/>
          <c:showSerName val="0"/>
          <c:showPercent val="0"/>
          <c:showBubbleSize val="0"/>
        </c:dLbls>
        <c:smooth val="0"/>
        <c:axId val="1636951935"/>
        <c:axId val="1636952767"/>
      </c:lineChart>
      <c:dateAx>
        <c:axId val="1636951935"/>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EC"/>
          </a:p>
        </c:txPr>
        <c:crossAx val="1636952767"/>
        <c:crosses val="autoZero"/>
        <c:auto val="1"/>
        <c:lblOffset val="100"/>
        <c:baseTimeUnit val="months"/>
      </c:dateAx>
      <c:valAx>
        <c:axId val="16369527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EC"/>
          </a:p>
        </c:txPr>
        <c:crossAx val="16369519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s-EC"/>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Hoja2!$B$1</c:f>
              <c:strCache>
                <c:ptCount val="1"/>
                <c:pt idx="0">
                  <c:v>Tasa pasiva Referencial </c:v>
                </c:pt>
              </c:strCache>
            </c:strRef>
          </c:tx>
          <c:spPr>
            <a:ln w="28575" cap="rnd">
              <a:solidFill>
                <a:schemeClr val="accent1"/>
              </a:solidFill>
              <a:round/>
            </a:ln>
            <a:effectLst/>
          </c:spPr>
          <c:marker>
            <c:symbol val="none"/>
          </c:marker>
          <c:cat>
            <c:numRef>
              <c:f>Hoja2!$A$2:$A$163</c:f>
              <c:numCache>
                <c:formatCode>mmm\-yy</c:formatCode>
                <c:ptCount val="16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pt idx="132">
                  <c:v>43101</c:v>
                </c:pt>
                <c:pt idx="133">
                  <c:v>43132</c:v>
                </c:pt>
                <c:pt idx="134">
                  <c:v>43160</c:v>
                </c:pt>
                <c:pt idx="135">
                  <c:v>43191</c:v>
                </c:pt>
                <c:pt idx="136">
                  <c:v>43221</c:v>
                </c:pt>
                <c:pt idx="137">
                  <c:v>43252</c:v>
                </c:pt>
                <c:pt idx="138">
                  <c:v>43282</c:v>
                </c:pt>
                <c:pt idx="139">
                  <c:v>43313</c:v>
                </c:pt>
                <c:pt idx="140">
                  <c:v>43344</c:v>
                </c:pt>
                <c:pt idx="141">
                  <c:v>43374</c:v>
                </c:pt>
                <c:pt idx="142">
                  <c:v>43405</c:v>
                </c:pt>
                <c:pt idx="143">
                  <c:v>43435</c:v>
                </c:pt>
                <c:pt idx="144">
                  <c:v>43466</c:v>
                </c:pt>
                <c:pt idx="145">
                  <c:v>43497</c:v>
                </c:pt>
                <c:pt idx="146">
                  <c:v>43525</c:v>
                </c:pt>
                <c:pt idx="147">
                  <c:v>43556</c:v>
                </c:pt>
                <c:pt idx="148">
                  <c:v>43586</c:v>
                </c:pt>
                <c:pt idx="149">
                  <c:v>43617</c:v>
                </c:pt>
                <c:pt idx="150">
                  <c:v>43647</c:v>
                </c:pt>
                <c:pt idx="151">
                  <c:v>43678</c:v>
                </c:pt>
                <c:pt idx="152">
                  <c:v>43709</c:v>
                </c:pt>
                <c:pt idx="153">
                  <c:v>43739</c:v>
                </c:pt>
                <c:pt idx="154">
                  <c:v>43770</c:v>
                </c:pt>
                <c:pt idx="155">
                  <c:v>43800</c:v>
                </c:pt>
                <c:pt idx="156">
                  <c:v>43831</c:v>
                </c:pt>
                <c:pt idx="157">
                  <c:v>43862</c:v>
                </c:pt>
                <c:pt idx="158">
                  <c:v>43891</c:v>
                </c:pt>
                <c:pt idx="159">
                  <c:v>43922</c:v>
                </c:pt>
                <c:pt idx="160">
                  <c:v>43952</c:v>
                </c:pt>
                <c:pt idx="161">
                  <c:v>43983</c:v>
                </c:pt>
              </c:numCache>
            </c:numRef>
          </c:cat>
          <c:val>
            <c:numRef>
              <c:f>Hoja2!$B$2:$B$163</c:f>
              <c:numCache>
                <c:formatCode>0.00%</c:formatCode>
                <c:ptCount val="162"/>
                <c:pt idx="0">
                  <c:v>4.7800000000000002E-2</c:v>
                </c:pt>
                <c:pt idx="1">
                  <c:v>4.8799999999999996E-2</c:v>
                </c:pt>
                <c:pt idx="2">
                  <c:v>5.0700000000000002E-2</c:v>
                </c:pt>
                <c:pt idx="3">
                  <c:v>4.99E-2</c:v>
                </c:pt>
                <c:pt idx="4">
                  <c:v>4.8600000000000004E-2</c:v>
                </c:pt>
                <c:pt idx="5">
                  <c:v>0.05</c:v>
                </c:pt>
                <c:pt idx="6">
                  <c:v>4.8000000000000001E-2</c:v>
                </c:pt>
                <c:pt idx="7">
                  <c:v>4.5100000000000001E-2</c:v>
                </c:pt>
                <c:pt idx="8">
                  <c:v>4.5199999999999997E-2</c:v>
                </c:pt>
                <c:pt idx="9">
                  <c:v>4.4600000000000001E-2</c:v>
                </c:pt>
                <c:pt idx="10">
                  <c:v>4.3099999999999999E-2</c:v>
                </c:pt>
                <c:pt idx="11">
                  <c:v>4.3700000000000003E-2</c:v>
                </c:pt>
                <c:pt idx="12">
                  <c:v>4.1200000000000001E-2</c:v>
                </c:pt>
                <c:pt idx="13">
                  <c:v>3.7200000000000004E-2</c:v>
                </c:pt>
                <c:pt idx="14">
                  <c:v>3.5900000000000001E-2</c:v>
                </c:pt>
                <c:pt idx="15">
                  <c:v>3.7100000000000001E-2</c:v>
                </c:pt>
                <c:pt idx="16">
                  <c:v>3.7400000000000003E-2</c:v>
                </c:pt>
                <c:pt idx="17">
                  <c:v>3.8699999999999998E-2</c:v>
                </c:pt>
                <c:pt idx="18">
                  <c:v>4.07E-2</c:v>
                </c:pt>
                <c:pt idx="19">
                  <c:v>4.1200000000000001E-2</c:v>
                </c:pt>
                <c:pt idx="20">
                  <c:v>4.4500000000000005E-2</c:v>
                </c:pt>
                <c:pt idx="21">
                  <c:v>4.8600000000000004E-2</c:v>
                </c:pt>
                <c:pt idx="22">
                  <c:v>4.8600000000000004E-2</c:v>
                </c:pt>
                <c:pt idx="23">
                  <c:v>4.8799999999999996E-2</c:v>
                </c:pt>
                <c:pt idx="24">
                  <c:v>5.3800000000000001E-2</c:v>
                </c:pt>
                <c:pt idx="25">
                  <c:v>5.2999999999999999E-2</c:v>
                </c:pt>
                <c:pt idx="26">
                  <c:v>5.1799999999999999E-2</c:v>
                </c:pt>
                <c:pt idx="27">
                  <c:v>5.0799999999999998E-2</c:v>
                </c:pt>
                <c:pt idx="28">
                  <c:v>5.0199999999999995E-2</c:v>
                </c:pt>
                <c:pt idx="29">
                  <c:v>4.8600000000000004E-2</c:v>
                </c:pt>
                <c:pt idx="30">
                  <c:v>4.7500000000000001E-2</c:v>
                </c:pt>
                <c:pt idx="31">
                  <c:v>4.4699999999999997E-2</c:v>
                </c:pt>
                <c:pt idx="32">
                  <c:v>4.1900000000000007E-2</c:v>
                </c:pt>
                <c:pt idx="33">
                  <c:v>3.9699999999999999E-2</c:v>
                </c:pt>
                <c:pt idx="34">
                  <c:v>3.7100000000000001E-2</c:v>
                </c:pt>
                <c:pt idx="35">
                  <c:v>3.6299999999999999E-2</c:v>
                </c:pt>
                <c:pt idx="36">
                  <c:v>3.6499999999999998E-2</c:v>
                </c:pt>
                <c:pt idx="37">
                  <c:v>3.5900000000000001E-2</c:v>
                </c:pt>
                <c:pt idx="38">
                  <c:v>3.5699999999999996E-2</c:v>
                </c:pt>
                <c:pt idx="39">
                  <c:v>3.4700000000000002E-2</c:v>
                </c:pt>
                <c:pt idx="40">
                  <c:v>3.2000000000000001E-2</c:v>
                </c:pt>
                <c:pt idx="41">
                  <c:v>3.1E-2</c:v>
                </c:pt>
                <c:pt idx="42">
                  <c:v>2.98E-2</c:v>
                </c:pt>
                <c:pt idx="43">
                  <c:v>2.9300000000000003E-2</c:v>
                </c:pt>
                <c:pt idx="44">
                  <c:v>2.7799999999999998E-2</c:v>
                </c:pt>
                <c:pt idx="45">
                  <c:v>2.5699999999999997E-2</c:v>
                </c:pt>
                <c:pt idx="46">
                  <c:v>2.3199999999999998E-2</c:v>
                </c:pt>
                <c:pt idx="47">
                  <c:v>2.0899999999999998E-2</c:v>
                </c:pt>
                <c:pt idx="48">
                  <c:v>1.8000000000000002E-2</c:v>
                </c:pt>
                <c:pt idx="49">
                  <c:v>1.7000000000000001E-2</c:v>
                </c:pt>
                <c:pt idx="50">
                  <c:v>1.7299999999999999E-2</c:v>
                </c:pt>
                <c:pt idx="51">
                  <c:v>1.72E-2</c:v>
                </c:pt>
                <c:pt idx="52">
                  <c:v>1.6799999999999999E-2</c:v>
                </c:pt>
                <c:pt idx="53">
                  <c:v>1.7100000000000001E-2</c:v>
                </c:pt>
                <c:pt idx="54">
                  <c:v>1.8200000000000001E-2</c:v>
                </c:pt>
                <c:pt idx="55">
                  <c:v>1.8100000000000002E-2</c:v>
                </c:pt>
                <c:pt idx="56">
                  <c:v>1.7899999999999999E-2</c:v>
                </c:pt>
                <c:pt idx="57">
                  <c:v>1.8000000000000002E-2</c:v>
                </c:pt>
                <c:pt idx="58">
                  <c:v>1.7500000000000002E-2</c:v>
                </c:pt>
                <c:pt idx="59">
                  <c:v>1.7500000000000002E-2</c:v>
                </c:pt>
                <c:pt idx="60">
                  <c:v>1.9099999999999999E-2</c:v>
                </c:pt>
                <c:pt idx="61">
                  <c:v>2.06E-2</c:v>
                </c:pt>
                <c:pt idx="62">
                  <c:v>2.1400000000000002E-2</c:v>
                </c:pt>
                <c:pt idx="63">
                  <c:v>2.1499999999999998E-2</c:v>
                </c:pt>
                <c:pt idx="64">
                  <c:v>2.18E-2</c:v>
                </c:pt>
                <c:pt idx="65">
                  <c:v>2.3300000000000001E-2</c:v>
                </c:pt>
                <c:pt idx="66">
                  <c:v>2.4900000000000002E-2</c:v>
                </c:pt>
                <c:pt idx="67">
                  <c:v>2.41E-2</c:v>
                </c:pt>
                <c:pt idx="68">
                  <c:v>2.6000000000000002E-2</c:v>
                </c:pt>
                <c:pt idx="69">
                  <c:v>2.7400000000000001E-2</c:v>
                </c:pt>
                <c:pt idx="70">
                  <c:v>2.7799999999999998E-2</c:v>
                </c:pt>
                <c:pt idx="71">
                  <c:v>3.0899999999999997E-2</c:v>
                </c:pt>
                <c:pt idx="72">
                  <c:v>3.32E-2</c:v>
                </c:pt>
                <c:pt idx="73">
                  <c:v>3.27E-2</c:v>
                </c:pt>
                <c:pt idx="74">
                  <c:v>3.2500000000000001E-2</c:v>
                </c:pt>
                <c:pt idx="75">
                  <c:v>3.3000000000000002E-2</c:v>
                </c:pt>
                <c:pt idx="76">
                  <c:v>3.2199999999999999E-2</c:v>
                </c:pt>
                <c:pt idx="77">
                  <c:v>3.3300000000000003E-2</c:v>
                </c:pt>
                <c:pt idx="78">
                  <c:v>3.44E-2</c:v>
                </c:pt>
                <c:pt idx="79">
                  <c:v>3.3399999999999999E-2</c:v>
                </c:pt>
                <c:pt idx="80">
                  <c:v>3.32E-2</c:v>
                </c:pt>
                <c:pt idx="81">
                  <c:v>3.4599999999999999E-2</c:v>
                </c:pt>
                <c:pt idx="82">
                  <c:v>3.4799999999999998E-2</c:v>
                </c:pt>
                <c:pt idx="83">
                  <c:v>3.6900000000000002E-2</c:v>
                </c:pt>
                <c:pt idx="84">
                  <c:v>3.6400000000000002E-2</c:v>
                </c:pt>
                <c:pt idx="85">
                  <c:v>3.49E-2</c:v>
                </c:pt>
                <c:pt idx="86">
                  <c:v>3.49E-2</c:v>
                </c:pt>
                <c:pt idx="87">
                  <c:v>3.5400000000000001E-2</c:v>
                </c:pt>
                <c:pt idx="88">
                  <c:v>3.6499999999999998E-2</c:v>
                </c:pt>
                <c:pt idx="89">
                  <c:v>3.73E-2</c:v>
                </c:pt>
                <c:pt idx="90">
                  <c:v>3.8599999999999995E-2</c:v>
                </c:pt>
                <c:pt idx="91">
                  <c:v>3.78E-2</c:v>
                </c:pt>
                <c:pt idx="92">
                  <c:v>3.6600000000000001E-2</c:v>
                </c:pt>
                <c:pt idx="93">
                  <c:v>3.95E-2</c:v>
                </c:pt>
                <c:pt idx="94">
                  <c:v>0.04</c:v>
                </c:pt>
                <c:pt idx="95">
                  <c:v>4.0599999999999997E-2</c:v>
                </c:pt>
                <c:pt idx="96">
                  <c:v>4.0899999999999999E-2</c:v>
                </c:pt>
                <c:pt idx="97">
                  <c:v>4.1299999999999996E-2</c:v>
                </c:pt>
                <c:pt idx="98">
                  <c:v>4.1200000000000001E-2</c:v>
                </c:pt>
                <c:pt idx="99">
                  <c:v>4.2800000000000005E-2</c:v>
                </c:pt>
                <c:pt idx="100">
                  <c:v>4.3499999999999997E-2</c:v>
                </c:pt>
                <c:pt idx="101">
                  <c:v>4.2999999999999997E-2</c:v>
                </c:pt>
                <c:pt idx="102">
                  <c:v>4.2900000000000001E-2</c:v>
                </c:pt>
                <c:pt idx="103">
                  <c:v>4.2000000000000003E-2</c:v>
                </c:pt>
                <c:pt idx="104">
                  <c:v>4.0899999999999999E-2</c:v>
                </c:pt>
                <c:pt idx="105">
                  <c:v>4.2900000000000001E-2</c:v>
                </c:pt>
                <c:pt idx="106">
                  <c:v>4.2500000000000003E-2</c:v>
                </c:pt>
                <c:pt idx="107">
                  <c:v>4.2500000000000003E-2</c:v>
                </c:pt>
                <c:pt idx="108">
                  <c:v>4.3299999999999998E-2</c:v>
                </c:pt>
                <c:pt idx="109">
                  <c:v>4.2599999999999999E-2</c:v>
                </c:pt>
                <c:pt idx="110">
                  <c:v>4.24E-2</c:v>
                </c:pt>
                <c:pt idx="111">
                  <c:v>4.3099999999999999E-2</c:v>
                </c:pt>
                <c:pt idx="112">
                  <c:v>4.3299999999999998E-2</c:v>
                </c:pt>
                <c:pt idx="113">
                  <c:v>4.3700000000000003E-2</c:v>
                </c:pt>
                <c:pt idx="114">
                  <c:v>4.4800000000000006E-2</c:v>
                </c:pt>
                <c:pt idx="115">
                  <c:v>4.4600000000000001E-2</c:v>
                </c:pt>
                <c:pt idx="116">
                  <c:v>4.4500000000000005E-2</c:v>
                </c:pt>
                <c:pt idx="117">
                  <c:v>4.5100000000000001E-2</c:v>
                </c:pt>
                <c:pt idx="118">
                  <c:v>4.4600000000000001E-2</c:v>
                </c:pt>
                <c:pt idx="119">
                  <c:v>4.4699999999999997E-2</c:v>
                </c:pt>
                <c:pt idx="120">
                  <c:v>4.5599999999999995E-2</c:v>
                </c:pt>
                <c:pt idx="121">
                  <c:v>4.4699999999999997E-2</c:v>
                </c:pt>
                <c:pt idx="122">
                  <c:v>4.4999999999999998E-2</c:v>
                </c:pt>
                <c:pt idx="123">
                  <c:v>4.5400000000000003E-2</c:v>
                </c:pt>
                <c:pt idx="124">
                  <c:v>4.36E-2</c:v>
                </c:pt>
                <c:pt idx="125">
                  <c:v>4.3899999999999995E-2</c:v>
                </c:pt>
                <c:pt idx="126">
                  <c:v>4.4800000000000006E-2</c:v>
                </c:pt>
                <c:pt idx="127">
                  <c:v>4.4199999999999996E-2</c:v>
                </c:pt>
                <c:pt idx="128">
                  <c:v>4.4299999999999999E-2</c:v>
                </c:pt>
                <c:pt idx="129">
                  <c:v>4.4299999999999999E-2</c:v>
                </c:pt>
                <c:pt idx="130">
                  <c:v>4.3799999999999999E-2</c:v>
                </c:pt>
                <c:pt idx="131">
                  <c:v>4.3099999999999999E-2</c:v>
                </c:pt>
                <c:pt idx="132">
                  <c:v>4.3899999999999995E-2</c:v>
                </c:pt>
                <c:pt idx="133">
                  <c:v>4.3099999999999999E-2</c:v>
                </c:pt>
                <c:pt idx="134">
                  <c:v>4.2900000000000001E-2</c:v>
                </c:pt>
                <c:pt idx="135">
                  <c:v>4.2900000000000001E-2</c:v>
                </c:pt>
                <c:pt idx="136">
                  <c:v>4.1799999999999997E-2</c:v>
                </c:pt>
                <c:pt idx="137">
                  <c:v>4.1399999999999999E-2</c:v>
                </c:pt>
                <c:pt idx="138">
                  <c:v>4.2199999999999994E-2</c:v>
                </c:pt>
                <c:pt idx="139">
                  <c:v>4.24E-2</c:v>
                </c:pt>
                <c:pt idx="140">
                  <c:v>4.2099999999999999E-2</c:v>
                </c:pt>
                <c:pt idx="141">
                  <c:v>4.2599999999999999E-2</c:v>
                </c:pt>
                <c:pt idx="142">
                  <c:v>4.2099999999999999E-2</c:v>
                </c:pt>
                <c:pt idx="143">
                  <c:v>4.24E-2</c:v>
                </c:pt>
                <c:pt idx="144">
                  <c:v>4.2500000000000003E-2</c:v>
                </c:pt>
                <c:pt idx="145">
                  <c:v>4.3299999999999998E-2</c:v>
                </c:pt>
                <c:pt idx="146">
                  <c:v>4.3400000000000001E-2</c:v>
                </c:pt>
                <c:pt idx="147">
                  <c:v>4.3099999999999999E-2</c:v>
                </c:pt>
                <c:pt idx="148">
                  <c:v>4.24E-2</c:v>
                </c:pt>
                <c:pt idx="149">
                  <c:v>4.24E-2</c:v>
                </c:pt>
                <c:pt idx="150">
                  <c:v>4.3200000000000002E-2</c:v>
                </c:pt>
                <c:pt idx="151">
                  <c:v>4.3099999999999999E-2</c:v>
                </c:pt>
                <c:pt idx="152">
                  <c:v>4.3899999999999995E-2</c:v>
                </c:pt>
                <c:pt idx="153">
                  <c:v>4.36E-2</c:v>
                </c:pt>
                <c:pt idx="154">
                  <c:v>4.2599999999999999E-2</c:v>
                </c:pt>
                <c:pt idx="155">
                  <c:v>4.24E-2</c:v>
                </c:pt>
                <c:pt idx="156">
                  <c:v>4.2500000000000003E-2</c:v>
                </c:pt>
                <c:pt idx="157">
                  <c:v>4.2900000000000001E-2</c:v>
                </c:pt>
                <c:pt idx="158">
                  <c:v>4.3099999999999999E-2</c:v>
                </c:pt>
                <c:pt idx="159">
                  <c:v>4.1399999999999999E-2</c:v>
                </c:pt>
                <c:pt idx="160">
                  <c:v>4.2300000000000004E-2</c:v>
                </c:pt>
                <c:pt idx="161">
                  <c:v>4.2199999999999994E-2</c:v>
                </c:pt>
              </c:numCache>
            </c:numRef>
          </c:val>
          <c:smooth val="0"/>
          <c:extLst>
            <c:ext xmlns:c16="http://schemas.microsoft.com/office/drawing/2014/chart" uri="{C3380CC4-5D6E-409C-BE32-E72D297353CC}">
              <c16:uniqueId val="{00000000-0343-401F-B1E3-792EAC8E6D4E}"/>
            </c:ext>
          </c:extLst>
        </c:ser>
        <c:ser>
          <c:idx val="1"/>
          <c:order val="1"/>
          <c:tx>
            <c:strRef>
              <c:f>Hoja2!$D$1</c:f>
              <c:strCache>
                <c:ptCount val="1"/>
                <c:pt idx="0">
                  <c:v>Tasa activa referencial</c:v>
                </c:pt>
              </c:strCache>
            </c:strRef>
          </c:tx>
          <c:spPr>
            <a:ln w="28575" cap="rnd">
              <a:solidFill>
                <a:schemeClr val="accent2"/>
              </a:solidFill>
              <a:round/>
            </a:ln>
            <a:effectLst/>
          </c:spPr>
          <c:marker>
            <c:symbol val="none"/>
          </c:marker>
          <c:cat>
            <c:numRef>
              <c:f>Hoja2!$A$2:$A$163</c:f>
              <c:numCache>
                <c:formatCode>mmm\-yy</c:formatCode>
                <c:ptCount val="16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pt idx="132">
                  <c:v>43101</c:v>
                </c:pt>
                <c:pt idx="133">
                  <c:v>43132</c:v>
                </c:pt>
                <c:pt idx="134">
                  <c:v>43160</c:v>
                </c:pt>
                <c:pt idx="135">
                  <c:v>43191</c:v>
                </c:pt>
                <c:pt idx="136">
                  <c:v>43221</c:v>
                </c:pt>
                <c:pt idx="137">
                  <c:v>43252</c:v>
                </c:pt>
                <c:pt idx="138">
                  <c:v>43282</c:v>
                </c:pt>
                <c:pt idx="139">
                  <c:v>43313</c:v>
                </c:pt>
                <c:pt idx="140">
                  <c:v>43344</c:v>
                </c:pt>
                <c:pt idx="141">
                  <c:v>43374</c:v>
                </c:pt>
                <c:pt idx="142">
                  <c:v>43405</c:v>
                </c:pt>
                <c:pt idx="143">
                  <c:v>43435</c:v>
                </c:pt>
                <c:pt idx="144">
                  <c:v>43466</c:v>
                </c:pt>
                <c:pt idx="145">
                  <c:v>43497</c:v>
                </c:pt>
                <c:pt idx="146">
                  <c:v>43525</c:v>
                </c:pt>
                <c:pt idx="147">
                  <c:v>43556</c:v>
                </c:pt>
                <c:pt idx="148">
                  <c:v>43586</c:v>
                </c:pt>
                <c:pt idx="149">
                  <c:v>43617</c:v>
                </c:pt>
                <c:pt idx="150">
                  <c:v>43647</c:v>
                </c:pt>
                <c:pt idx="151">
                  <c:v>43678</c:v>
                </c:pt>
                <c:pt idx="152">
                  <c:v>43709</c:v>
                </c:pt>
                <c:pt idx="153">
                  <c:v>43739</c:v>
                </c:pt>
                <c:pt idx="154">
                  <c:v>43770</c:v>
                </c:pt>
                <c:pt idx="155">
                  <c:v>43800</c:v>
                </c:pt>
                <c:pt idx="156">
                  <c:v>43831</c:v>
                </c:pt>
                <c:pt idx="157">
                  <c:v>43862</c:v>
                </c:pt>
                <c:pt idx="158">
                  <c:v>43891</c:v>
                </c:pt>
                <c:pt idx="159">
                  <c:v>43922</c:v>
                </c:pt>
                <c:pt idx="160">
                  <c:v>43952</c:v>
                </c:pt>
                <c:pt idx="161">
                  <c:v>43983</c:v>
                </c:pt>
              </c:numCache>
            </c:numRef>
          </c:cat>
          <c:val>
            <c:numRef>
              <c:f>Hoja2!$D$2:$D$163</c:f>
              <c:numCache>
                <c:formatCode>0.00%</c:formatCode>
                <c:ptCount val="162"/>
                <c:pt idx="0">
                  <c:v>7.8899999999999998E-2</c:v>
                </c:pt>
                <c:pt idx="1">
                  <c:v>7.8100000000000003E-2</c:v>
                </c:pt>
                <c:pt idx="2">
                  <c:v>7.7800000000000008E-2</c:v>
                </c:pt>
                <c:pt idx="3">
                  <c:v>7.8E-2</c:v>
                </c:pt>
                <c:pt idx="4">
                  <c:v>7.7300000000000008E-2</c:v>
                </c:pt>
                <c:pt idx="5">
                  <c:v>7.7699999999999991E-2</c:v>
                </c:pt>
                <c:pt idx="6">
                  <c:v>7.7800000000000008E-2</c:v>
                </c:pt>
                <c:pt idx="7">
                  <c:v>7.5700000000000003E-2</c:v>
                </c:pt>
                <c:pt idx="8">
                  <c:v>8.0199999999999994E-2</c:v>
                </c:pt>
                <c:pt idx="9">
                  <c:v>8.2699999999999996E-2</c:v>
                </c:pt>
                <c:pt idx="10">
                  <c:v>7.690000000000001E-2</c:v>
                </c:pt>
                <c:pt idx="11">
                  <c:v>7.6499999999999999E-2</c:v>
                </c:pt>
                <c:pt idx="12">
                  <c:v>7.6100000000000001E-2</c:v>
                </c:pt>
                <c:pt idx="13">
                  <c:v>7.690000000000001E-2</c:v>
                </c:pt>
                <c:pt idx="14">
                  <c:v>7.5499999999999998E-2</c:v>
                </c:pt>
                <c:pt idx="15">
                  <c:v>7.2999999999999995E-2</c:v>
                </c:pt>
                <c:pt idx="16">
                  <c:v>7.4299999999999991E-2</c:v>
                </c:pt>
                <c:pt idx="17">
                  <c:v>7.2000000000000008E-2</c:v>
                </c:pt>
                <c:pt idx="18">
                  <c:v>7.3499999999999996E-2</c:v>
                </c:pt>
                <c:pt idx="19">
                  <c:v>7.4900000000000008E-2</c:v>
                </c:pt>
                <c:pt idx="20">
                  <c:v>7.5499999999999998E-2</c:v>
                </c:pt>
                <c:pt idx="21">
                  <c:v>8.5900000000000004E-2</c:v>
                </c:pt>
                <c:pt idx="22">
                  <c:v>9.1499999999999998E-2</c:v>
                </c:pt>
                <c:pt idx="23">
                  <c:v>9.5799999999999996E-2</c:v>
                </c:pt>
                <c:pt idx="24">
                  <c:v>9.5600000000000004E-2</c:v>
                </c:pt>
                <c:pt idx="25">
                  <c:v>9.5700000000000007E-2</c:v>
                </c:pt>
                <c:pt idx="26">
                  <c:v>9.6699999999999994E-2</c:v>
                </c:pt>
                <c:pt idx="27">
                  <c:v>9.5700000000000007E-2</c:v>
                </c:pt>
                <c:pt idx="28">
                  <c:v>9.3800000000000008E-2</c:v>
                </c:pt>
                <c:pt idx="29">
                  <c:v>9.5100000000000004E-2</c:v>
                </c:pt>
                <c:pt idx="30">
                  <c:v>9.2799999999999994E-2</c:v>
                </c:pt>
                <c:pt idx="31">
                  <c:v>9.4499999999999987E-2</c:v>
                </c:pt>
                <c:pt idx="32">
                  <c:v>9.2200000000000004E-2</c:v>
                </c:pt>
                <c:pt idx="33">
                  <c:v>9.0299999999999991E-2</c:v>
                </c:pt>
                <c:pt idx="34">
                  <c:v>9.1199999999999989E-2</c:v>
                </c:pt>
                <c:pt idx="35">
                  <c:v>8.4199999999999997E-2</c:v>
                </c:pt>
                <c:pt idx="36">
                  <c:v>8.5999999999999993E-2</c:v>
                </c:pt>
                <c:pt idx="37">
                  <c:v>8.8100000000000012E-2</c:v>
                </c:pt>
                <c:pt idx="38">
                  <c:v>8.2200000000000009E-2</c:v>
                </c:pt>
                <c:pt idx="39">
                  <c:v>8.2299999999999998E-2</c:v>
                </c:pt>
                <c:pt idx="40">
                  <c:v>7.8600000000000003E-2</c:v>
                </c:pt>
                <c:pt idx="41">
                  <c:v>7.4900000000000008E-2</c:v>
                </c:pt>
                <c:pt idx="42">
                  <c:v>7.4700000000000003E-2</c:v>
                </c:pt>
                <c:pt idx="43">
                  <c:v>7.3300000000000004E-2</c:v>
                </c:pt>
                <c:pt idx="44">
                  <c:v>7.0699999999999999E-2</c:v>
                </c:pt>
                <c:pt idx="45">
                  <c:v>6.8900000000000003E-2</c:v>
                </c:pt>
                <c:pt idx="46">
                  <c:v>6.93E-2</c:v>
                </c:pt>
                <c:pt idx="47">
                  <c:v>6.59E-2</c:v>
                </c:pt>
                <c:pt idx="48">
                  <c:v>6.59E-2</c:v>
                </c:pt>
                <c:pt idx="49">
                  <c:v>6.5599999999999992E-2</c:v>
                </c:pt>
                <c:pt idx="50">
                  <c:v>6.4100000000000004E-2</c:v>
                </c:pt>
                <c:pt idx="51">
                  <c:v>6.2600000000000003E-2</c:v>
                </c:pt>
                <c:pt idx="52">
                  <c:v>6.3399999999999998E-2</c:v>
                </c:pt>
                <c:pt idx="53">
                  <c:v>5.6299999999999996E-2</c:v>
                </c:pt>
                <c:pt idx="54">
                  <c:v>5.8200000000000002E-2</c:v>
                </c:pt>
                <c:pt idx="55">
                  <c:v>5.7500000000000002E-2</c:v>
                </c:pt>
                <c:pt idx="56">
                  <c:v>5.8899999999999994E-2</c:v>
                </c:pt>
                <c:pt idx="57">
                  <c:v>5.6399999999999999E-2</c:v>
                </c:pt>
                <c:pt idx="58">
                  <c:v>5.5399999999999998E-2</c:v>
                </c:pt>
                <c:pt idx="59">
                  <c:v>5.4299999999999994E-2</c:v>
                </c:pt>
                <c:pt idx="60">
                  <c:v>5.5899999999999998E-2</c:v>
                </c:pt>
                <c:pt idx="61">
                  <c:v>5.6100000000000004E-2</c:v>
                </c:pt>
                <c:pt idx="62">
                  <c:v>5.5300000000000002E-2</c:v>
                </c:pt>
                <c:pt idx="63">
                  <c:v>5.28E-2</c:v>
                </c:pt>
                <c:pt idx="64">
                  <c:v>5.6600000000000004E-2</c:v>
                </c:pt>
                <c:pt idx="65">
                  <c:v>5.4400000000000004E-2</c:v>
                </c:pt>
                <c:pt idx="66">
                  <c:v>5.4900000000000004E-2</c:v>
                </c:pt>
                <c:pt idx="67">
                  <c:v>5.7099999999999998E-2</c:v>
                </c:pt>
                <c:pt idx="68">
                  <c:v>5.5999999999999994E-2</c:v>
                </c:pt>
                <c:pt idx="69">
                  <c:v>5.7800000000000004E-2</c:v>
                </c:pt>
                <c:pt idx="70">
                  <c:v>5.8400000000000001E-2</c:v>
                </c:pt>
                <c:pt idx="71">
                  <c:v>5.6900000000000006E-2</c:v>
                </c:pt>
                <c:pt idx="72">
                  <c:v>5.6399999999999999E-2</c:v>
                </c:pt>
                <c:pt idx="73">
                  <c:v>5.6900000000000006E-2</c:v>
                </c:pt>
                <c:pt idx="74">
                  <c:v>5.6399999999999999E-2</c:v>
                </c:pt>
                <c:pt idx="75">
                  <c:v>5.7099999999999998E-2</c:v>
                </c:pt>
                <c:pt idx="76">
                  <c:v>5.74E-2</c:v>
                </c:pt>
                <c:pt idx="77">
                  <c:v>5.5E-2</c:v>
                </c:pt>
                <c:pt idx="78">
                  <c:v>5.8299999999999998E-2</c:v>
                </c:pt>
                <c:pt idx="79">
                  <c:v>6.0199999999999997E-2</c:v>
                </c:pt>
                <c:pt idx="80">
                  <c:v>5.8899999999999994E-2</c:v>
                </c:pt>
                <c:pt idx="81">
                  <c:v>5.79E-2</c:v>
                </c:pt>
                <c:pt idx="82">
                  <c:v>5.5899999999999998E-2</c:v>
                </c:pt>
                <c:pt idx="83">
                  <c:v>5.8299999999999998E-2</c:v>
                </c:pt>
                <c:pt idx="84">
                  <c:v>5.8400000000000001E-2</c:v>
                </c:pt>
                <c:pt idx="85">
                  <c:v>6.2E-2</c:v>
                </c:pt>
                <c:pt idx="86">
                  <c:v>5.9699999999999996E-2</c:v>
                </c:pt>
                <c:pt idx="87">
                  <c:v>5.9900000000000002E-2</c:v>
                </c:pt>
                <c:pt idx="88">
                  <c:v>5.8600000000000006E-2</c:v>
                </c:pt>
                <c:pt idx="89">
                  <c:v>5.8899999999999994E-2</c:v>
                </c:pt>
                <c:pt idx="90">
                  <c:v>6.1100000000000002E-2</c:v>
                </c:pt>
                <c:pt idx="91">
                  <c:v>5.8099999999999999E-2</c:v>
                </c:pt>
                <c:pt idx="92">
                  <c:v>6.2800000000000009E-2</c:v>
                </c:pt>
                <c:pt idx="93">
                  <c:v>5.9800000000000006E-2</c:v>
                </c:pt>
                <c:pt idx="94">
                  <c:v>5.9200000000000003E-2</c:v>
                </c:pt>
                <c:pt idx="95">
                  <c:v>6.0700000000000004E-2</c:v>
                </c:pt>
                <c:pt idx="96">
                  <c:v>5.8600000000000006E-2</c:v>
                </c:pt>
                <c:pt idx="97">
                  <c:v>6.0299999999999999E-2</c:v>
                </c:pt>
                <c:pt idx="98">
                  <c:v>6.1900000000000004E-2</c:v>
                </c:pt>
                <c:pt idx="99">
                  <c:v>6.0499999999999998E-2</c:v>
                </c:pt>
                <c:pt idx="100">
                  <c:v>6.08E-2</c:v>
                </c:pt>
                <c:pt idx="101">
                  <c:v>6.2300000000000001E-2</c:v>
                </c:pt>
                <c:pt idx="102">
                  <c:v>6.3399999999999998E-2</c:v>
                </c:pt>
                <c:pt idx="103">
                  <c:v>5.9299999999999999E-2</c:v>
                </c:pt>
                <c:pt idx="104">
                  <c:v>6.480000000000001E-2</c:v>
                </c:pt>
                <c:pt idx="105">
                  <c:v>6.2E-2</c:v>
                </c:pt>
                <c:pt idx="106">
                  <c:v>6.3200000000000006E-2</c:v>
                </c:pt>
                <c:pt idx="107">
                  <c:v>6.2800000000000009E-2</c:v>
                </c:pt>
                <c:pt idx="108">
                  <c:v>6.2300000000000001E-2</c:v>
                </c:pt>
                <c:pt idx="109">
                  <c:v>6.3099999999999989E-2</c:v>
                </c:pt>
                <c:pt idx="110">
                  <c:v>6.1200000000000004E-2</c:v>
                </c:pt>
                <c:pt idx="111">
                  <c:v>6.2699999999999992E-2</c:v>
                </c:pt>
                <c:pt idx="112">
                  <c:v>6.4100000000000004E-2</c:v>
                </c:pt>
                <c:pt idx="113">
                  <c:v>6.5799999999999997E-2</c:v>
                </c:pt>
                <c:pt idx="114">
                  <c:v>6.5000000000000002E-2</c:v>
                </c:pt>
                <c:pt idx="115">
                  <c:v>6.3399999999999998E-2</c:v>
                </c:pt>
                <c:pt idx="116">
                  <c:v>6.2699999999999992E-2</c:v>
                </c:pt>
                <c:pt idx="117">
                  <c:v>6.3899999999999998E-2</c:v>
                </c:pt>
                <c:pt idx="118">
                  <c:v>6.5799999999999997E-2</c:v>
                </c:pt>
                <c:pt idx="119">
                  <c:v>6.3899999999999998E-2</c:v>
                </c:pt>
                <c:pt idx="120">
                  <c:v>6.2800000000000009E-2</c:v>
                </c:pt>
                <c:pt idx="121">
                  <c:v>6.4399999999999999E-2</c:v>
                </c:pt>
                <c:pt idx="122">
                  <c:v>6.2E-2</c:v>
                </c:pt>
                <c:pt idx="123">
                  <c:v>6.4199999999999993E-2</c:v>
                </c:pt>
                <c:pt idx="124">
                  <c:v>6.5099999999999991E-2</c:v>
                </c:pt>
                <c:pt idx="125">
                  <c:v>6.5599999999999992E-2</c:v>
                </c:pt>
                <c:pt idx="126">
                  <c:v>6.4199999999999993E-2</c:v>
                </c:pt>
                <c:pt idx="127">
                  <c:v>6.5700000000000008E-2</c:v>
                </c:pt>
                <c:pt idx="128">
                  <c:v>6.4100000000000004E-2</c:v>
                </c:pt>
                <c:pt idx="129">
                  <c:v>6.5099999999999991E-2</c:v>
                </c:pt>
                <c:pt idx="130">
                  <c:v>6.6600000000000006E-2</c:v>
                </c:pt>
                <c:pt idx="131">
                  <c:v>6.6500000000000004E-2</c:v>
                </c:pt>
                <c:pt idx="132">
                  <c:v>6.5299999999999997E-2</c:v>
                </c:pt>
                <c:pt idx="133">
                  <c:v>6.54E-2</c:v>
                </c:pt>
                <c:pt idx="134">
                  <c:v>6.5500000000000003E-2</c:v>
                </c:pt>
                <c:pt idx="135">
                  <c:v>6.4199999999999993E-2</c:v>
                </c:pt>
                <c:pt idx="136">
                  <c:v>6.5299999999999997E-2</c:v>
                </c:pt>
                <c:pt idx="137">
                  <c:v>6.5700000000000008E-2</c:v>
                </c:pt>
                <c:pt idx="138">
                  <c:v>6.59E-2</c:v>
                </c:pt>
                <c:pt idx="139">
                  <c:v>6.6799999999999998E-2</c:v>
                </c:pt>
                <c:pt idx="140">
                  <c:v>6.4399999999999999E-2</c:v>
                </c:pt>
                <c:pt idx="141">
                  <c:v>6.5299999999999997E-2</c:v>
                </c:pt>
                <c:pt idx="142">
                  <c:v>6.6699999999999995E-2</c:v>
                </c:pt>
                <c:pt idx="143">
                  <c:v>6.5000000000000002E-2</c:v>
                </c:pt>
                <c:pt idx="144">
                  <c:v>6.5500000000000003E-2</c:v>
                </c:pt>
                <c:pt idx="145">
                  <c:v>6.6000000000000003E-2</c:v>
                </c:pt>
                <c:pt idx="146">
                  <c:v>6.4699999999999994E-2</c:v>
                </c:pt>
                <c:pt idx="147">
                  <c:v>6.5700000000000008E-2</c:v>
                </c:pt>
                <c:pt idx="148">
                  <c:v>6.7299999999999999E-2</c:v>
                </c:pt>
                <c:pt idx="149">
                  <c:v>6.5199999999999994E-2</c:v>
                </c:pt>
                <c:pt idx="150">
                  <c:v>6.6299999999999998E-2</c:v>
                </c:pt>
                <c:pt idx="151">
                  <c:v>6.6299999999999998E-2</c:v>
                </c:pt>
                <c:pt idx="152">
                  <c:v>6.7900000000000002E-2</c:v>
                </c:pt>
                <c:pt idx="153">
                  <c:v>6.6900000000000001E-2</c:v>
                </c:pt>
                <c:pt idx="154">
                  <c:v>6.6600000000000006E-2</c:v>
                </c:pt>
                <c:pt idx="155">
                  <c:v>6.4500000000000002E-2</c:v>
                </c:pt>
                <c:pt idx="156">
                  <c:v>6.4699999999999994E-2</c:v>
                </c:pt>
                <c:pt idx="157">
                  <c:v>6.4399999999999999E-2</c:v>
                </c:pt>
                <c:pt idx="158">
                  <c:v>6.5099999999999991E-2</c:v>
                </c:pt>
                <c:pt idx="159">
                  <c:v>7.0000000000000007E-2</c:v>
                </c:pt>
                <c:pt idx="160">
                  <c:v>7.3099999999999998E-2</c:v>
                </c:pt>
                <c:pt idx="161">
                  <c:v>7.2300000000000003E-2</c:v>
                </c:pt>
              </c:numCache>
            </c:numRef>
          </c:val>
          <c:smooth val="0"/>
          <c:extLst>
            <c:ext xmlns:c16="http://schemas.microsoft.com/office/drawing/2014/chart" uri="{C3380CC4-5D6E-409C-BE32-E72D297353CC}">
              <c16:uniqueId val="{00000001-0343-401F-B1E3-792EAC8E6D4E}"/>
            </c:ext>
          </c:extLst>
        </c:ser>
        <c:dLbls>
          <c:showLegendKey val="0"/>
          <c:showVal val="0"/>
          <c:showCatName val="0"/>
          <c:showSerName val="0"/>
          <c:showPercent val="0"/>
          <c:showBubbleSize val="0"/>
        </c:dLbls>
        <c:smooth val="0"/>
        <c:axId val="361892943"/>
        <c:axId val="361891695"/>
      </c:lineChart>
      <c:dateAx>
        <c:axId val="361892943"/>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EC"/>
          </a:p>
        </c:txPr>
        <c:crossAx val="361891695"/>
        <c:crosses val="autoZero"/>
        <c:auto val="1"/>
        <c:lblOffset val="100"/>
        <c:baseTimeUnit val="months"/>
      </c:dateAx>
      <c:valAx>
        <c:axId val="36189169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EC"/>
          </a:p>
        </c:txPr>
        <c:crossAx val="36189294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EC"/>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s-EC"/>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C"/>
        </a:p>
      </c:txPr>
    </c:title>
    <c:autoTitleDeleted val="0"/>
    <c:plotArea>
      <c:layout/>
      <c:lineChart>
        <c:grouping val="standard"/>
        <c:varyColors val="0"/>
        <c:ser>
          <c:idx val="0"/>
          <c:order val="0"/>
          <c:tx>
            <c:strRef>
              <c:f>Hoja2!$F$1</c:f>
              <c:strCache>
                <c:ptCount val="1"/>
                <c:pt idx="0">
                  <c:v>ROE</c:v>
                </c:pt>
              </c:strCache>
            </c:strRef>
          </c:tx>
          <c:spPr>
            <a:ln w="19050" cap="rnd">
              <a:solidFill>
                <a:schemeClr val="accent1"/>
              </a:solidFill>
              <a:round/>
            </a:ln>
            <a:effectLst/>
          </c:spPr>
          <c:marker>
            <c:symbol val="none"/>
          </c:marker>
          <c:cat>
            <c:numRef>
              <c:f>Hoja2!$A$2:$A$163</c:f>
              <c:numCache>
                <c:formatCode>mmm\-yy</c:formatCode>
                <c:ptCount val="16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pt idx="132">
                  <c:v>43101</c:v>
                </c:pt>
                <c:pt idx="133">
                  <c:v>43132</c:v>
                </c:pt>
                <c:pt idx="134">
                  <c:v>43160</c:v>
                </c:pt>
                <c:pt idx="135">
                  <c:v>43191</c:v>
                </c:pt>
                <c:pt idx="136">
                  <c:v>43221</c:v>
                </c:pt>
                <c:pt idx="137">
                  <c:v>43252</c:v>
                </c:pt>
                <c:pt idx="138">
                  <c:v>43282</c:v>
                </c:pt>
                <c:pt idx="139">
                  <c:v>43313</c:v>
                </c:pt>
                <c:pt idx="140">
                  <c:v>43344</c:v>
                </c:pt>
                <c:pt idx="141">
                  <c:v>43374</c:v>
                </c:pt>
                <c:pt idx="142">
                  <c:v>43405</c:v>
                </c:pt>
                <c:pt idx="143">
                  <c:v>43435</c:v>
                </c:pt>
                <c:pt idx="144">
                  <c:v>43466</c:v>
                </c:pt>
                <c:pt idx="145">
                  <c:v>43497</c:v>
                </c:pt>
                <c:pt idx="146">
                  <c:v>43525</c:v>
                </c:pt>
                <c:pt idx="147">
                  <c:v>43556</c:v>
                </c:pt>
                <c:pt idx="148">
                  <c:v>43586</c:v>
                </c:pt>
                <c:pt idx="149">
                  <c:v>43617</c:v>
                </c:pt>
                <c:pt idx="150">
                  <c:v>43647</c:v>
                </c:pt>
                <c:pt idx="151">
                  <c:v>43678</c:v>
                </c:pt>
                <c:pt idx="152">
                  <c:v>43709</c:v>
                </c:pt>
                <c:pt idx="153">
                  <c:v>43739</c:v>
                </c:pt>
                <c:pt idx="154">
                  <c:v>43770</c:v>
                </c:pt>
                <c:pt idx="155">
                  <c:v>43800</c:v>
                </c:pt>
                <c:pt idx="156">
                  <c:v>43831</c:v>
                </c:pt>
                <c:pt idx="157">
                  <c:v>43862</c:v>
                </c:pt>
                <c:pt idx="158">
                  <c:v>43891</c:v>
                </c:pt>
                <c:pt idx="159">
                  <c:v>43922</c:v>
                </c:pt>
                <c:pt idx="160">
                  <c:v>43952</c:v>
                </c:pt>
                <c:pt idx="161">
                  <c:v>43983</c:v>
                </c:pt>
              </c:numCache>
            </c:numRef>
          </c:cat>
          <c:val>
            <c:numRef>
              <c:f>Hoja2!$F$2:$F$163</c:f>
              <c:numCache>
                <c:formatCode>0.00%</c:formatCode>
                <c:ptCount val="162"/>
                <c:pt idx="0">
                  <c:v>0.14799999999999999</c:v>
                </c:pt>
                <c:pt idx="1">
                  <c:v>0.14710000000000001</c:v>
                </c:pt>
                <c:pt idx="2">
                  <c:v>0.14630000000000001</c:v>
                </c:pt>
                <c:pt idx="3">
                  <c:v>0.1381</c:v>
                </c:pt>
                <c:pt idx="4">
                  <c:v>0.13070000000000001</c:v>
                </c:pt>
                <c:pt idx="5">
                  <c:v>0.12470000000000001</c:v>
                </c:pt>
                <c:pt idx="6">
                  <c:v>0.1208</c:v>
                </c:pt>
                <c:pt idx="7">
                  <c:v>0.11849999999999999</c:v>
                </c:pt>
                <c:pt idx="8">
                  <c:v>0.11749999999999999</c:v>
                </c:pt>
                <c:pt idx="9">
                  <c:v>0.11700000000000001</c:v>
                </c:pt>
                <c:pt idx="10">
                  <c:v>0.1158</c:v>
                </c:pt>
                <c:pt idx="11">
                  <c:v>0.1125</c:v>
                </c:pt>
                <c:pt idx="12">
                  <c:v>0.10680000000000001</c:v>
                </c:pt>
                <c:pt idx="13">
                  <c:v>0.1022</c:v>
                </c:pt>
                <c:pt idx="14">
                  <c:v>0.1032</c:v>
                </c:pt>
                <c:pt idx="15">
                  <c:v>0.1123</c:v>
                </c:pt>
                <c:pt idx="16">
                  <c:v>0.12429999999999999</c:v>
                </c:pt>
                <c:pt idx="17">
                  <c:v>0.13189999999999999</c:v>
                </c:pt>
                <c:pt idx="18">
                  <c:v>0.1298</c:v>
                </c:pt>
                <c:pt idx="19">
                  <c:v>0.1198</c:v>
                </c:pt>
                <c:pt idx="20">
                  <c:v>0.10539999999999999</c:v>
                </c:pt>
                <c:pt idx="21">
                  <c:v>9.0800000000000006E-2</c:v>
                </c:pt>
                <c:pt idx="22">
                  <c:v>8.2299999999999998E-2</c:v>
                </c:pt>
                <c:pt idx="23">
                  <c:v>8.6599999999999996E-2</c:v>
                </c:pt>
                <c:pt idx="24">
                  <c:v>0.15090000000000001</c:v>
                </c:pt>
                <c:pt idx="25">
                  <c:v>0.15710000000000002</c:v>
                </c:pt>
                <c:pt idx="26">
                  <c:v>0.158</c:v>
                </c:pt>
                <c:pt idx="27">
                  <c:v>0.1595</c:v>
                </c:pt>
                <c:pt idx="28">
                  <c:v>0.15839999999999999</c:v>
                </c:pt>
                <c:pt idx="29">
                  <c:v>0.16010000000000002</c:v>
                </c:pt>
                <c:pt idx="30">
                  <c:v>0.16250000000000001</c:v>
                </c:pt>
                <c:pt idx="31">
                  <c:v>0.16309999999999999</c:v>
                </c:pt>
                <c:pt idx="32">
                  <c:v>0.1643</c:v>
                </c:pt>
                <c:pt idx="33">
                  <c:v>0.1643</c:v>
                </c:pt>
                <c:pt idx="34">
                  <c:v>0.16519999999999999</c:v>
                </c:pt>
                <c:pt idx="35">
                  <c:v>0.16570000000000001</c:v>
                </c:pt>
                <c:pt idx="36">
                  <c:v>0.1648</c:v>
                </c:pt>
                <c:pt idx="37">
                  <c:v>0.16750000000000001</c:v>
                </c:pt>
                <c:pt idx="38">
                  <c:v>0.16829999999999998</c:v>
                </c:pt>
                <c:pt idx="39">
                  <c:v>0.16750000000000001</c:v>
                </c:pt>
                <c:pt idx="40">
                  <c:v>0.1686</c:v>
                </c:pt>
                <c:pt idx="41">
                  <c:v>0.16889999999999999</c:v>
                </c:pt>
                <c:pt idx="42">
                  <c:v>0.1721</c:v>
                </c:pt>
                <c:pt idx="43">
                  <c:v>0.1734</c:v>
                </c:pt>
                <c:pt idx="44">
                  <c:v>0.17329999999999998</c:v>
                </c:pt>
                <c:pt idx="45">
                  <c:v>0.17530000000000001</c:v>
                </c:pt>
                <c:pt idx="46">
                  <c:v>0.15579999999999999</c:v>
                </c:pt>
                <c:pt idx="47">
                  <c:v>0.17519999999999999</c:v>
                </c:pt>
                <c:pt idx="48">
                  <c:v>0.17579999999999998</c:v>
                </c:pt>
                <c:pt idx="49">
                  <c:v>0.18260000000000001</c:v>
                </c:pt>
                <c:pt idx="50">
                  <c:v>0.17019999999999999</c:v>
                </c:pt>
                <c:pt idx="51">
                  <c:v>0.17129999999999998</c:v>
                </c:pt>
                <c:pt idx="52">
                  <c:v>0.16589999999999999</c:v>
                </c:pt>
                <c:pt idx="53">
                  <c:v>0.1681</c:v>
                </c:pt>
                <c:pt idx="54">
                  <c:v>0.16969999999999999</c:v>
                </c:pt>
                <c:pt idx="55">
                  <c:v>0.17219999999999999</c:v>
                </c:pt>
                <c:pt idx="56">
                  <c:v>0.17370000000000002</c:v>
                </c:pt>
                <c:pt idx="57">
                  <c:v>0.17269999999999999</c:v>
                </c:pt>
                <c:pt idx="58">
                  <c:v>0.17370000000000002</c:v>
                </c:pt>
                <c:pt idx="59">
                  <c:v>0.17309999999999998</c:v>
                </c:pt>
                <c:pt idx="60">
                  <c:v>0.17079999999999998</c:v>
                </c:pt>
                <c:pt idx="61">
                  <c:v>0.18129999999999999</c:v>
                </c:pt>
                <c:pt idx="62">
                  <c:v>0.1699</c:v>
                </c:pt>
                <c:pt idx="63">
                  <c:v>0.17069999999999999</c:v>
                </c:pt>
                <c:pt idx="64">
                  <c:v>0.1716</c:v>
                </c:pt>
                <c:pt idx="65">
                  <c:v>0.1734</c:v>
                </c:pt>
                <c:pt idx="66">
                  <c:v>0.1739</c:v>
                </c:pt>
                <c:pt idx="67">
                  <c:v>0.1741</c:v>
                </c:pt>
                <c:pt idx="68">
                  <c:v>0.17550000000000002</c:v>
                </c:pt>
                <c:pt idx="69">
                  <c:v>0.17489999999999997</c:v>
                </c:pt>
                <c:pt idx="70">
                  <c:v>0.17510000000000001</c:v>
                </c:pt>
                <c:pt idx="71">
                  <c:v>0.17300000000000001</c:v>
                </c:pt>
                <c:pt idx="72">
                  <c:v>0.1734</c:v>
                </c:pt>
                <c:pt idx="73">
                  <c:v>0.1825</c:v>
                </c:pt>
                <c:pt idx="74">
                  <c:v>0.1744</c:v>
                </c:pt>
                <c:pt idx="75">
                  <c:v>0.17219999999999999</c:v>
                </c:pt>
                <c:pt idx="76">
                  <c:v>0.17559999999999998</c:v>
                </c:pt>
                <c:pt idx="77">
                  <c:v>0.17679999999999998</c:v>
                </c:pt>
                <c:pt idx="78">
                  <c:v>0.1744</c:v>
                </c:pt>
                <c:pt idx="79">
                  <c:v>0.17559999999999998</c:v>
                </c:pt>
                <c:pt idx="80">
                  <c:v>0.1744</c:v>
                </c:pt>
                <c:pt idx="81">
                  <c:v>0.17499999999999999</c:v>
                </c:pt>
                <c:pt idx="82">
                  <c:v>0.17079999999999998</c:v>
                </c:pt>
                <c:pt idx="83">
                  <c:v>0.16980000000000001</c:v>
                </c:pt>
                <c:pt idx="84">
                  <c:v>0.17309999999999998</c:v>
                </c:pt>
                <c:pt idx="85">
                  <c:v>0.184</c:v>
                </c:pt>
                <c:pt idx="86">
                  <c:v>0.16920000000000002</c:v>
                </c:pt>
                <c:pt idx="87">
                  <c:v>0.16879999999999998</c:v>
                </c:pt>
                <c:pt idx="88">
                  <c:v>0.1678</c:v>
                </c:pt>
                <c:pt idx="89">
                  <c:v>0.16690000000000002</c:v>
                </c:pt>
                <c:pt idx="90">
                  <c:v>0.16469999999999999</c:v>
                </c:pt>
                <c:pt idx="91">
                  <c:v>0.16600000000000001</c:v>
                </c:pt>
                <c:pt idx="92">
                  <c:v>0.1648</c:v>
                </c:pt>
                <c:pt idx="93">
                  <c:v>0.16449999999999998</c:v>
                </c:pt>
                <c:pt idx="94">
                  <c:v>0.1648</c:v>
                </c:pt>
                <c:pt idx="95">
                  <c:v>0.16339999999999999</c:v>
                </c:pt>
                <c:pt idx="96">
                  <c:v>0.16600000000000001</c:v>
                </c:pt>
                <c:pt idx="97">
                  <c:v>0.1736</c:v>
                </c:pt>
                <c:pt idx="98">
                  <c:v>0.16350000000000001</c:v>
                </c:pt>
                <c:pt idx="99">
                  <c:v>0.16449999999999998</c:v>
                </c:pt>
                <c:pt idx="100">
                  <c:v>0.1646</c:v>
                </c:pt>
                <c:pt idx="101">
                  <c:v>0.16570000000000001</c:v>
                </c:pt>
                <c:pt idx="102">
                  <c:v>0.16510000000000002</c:v>
                </c:pt>
                <c:pt idx="103">
                  <c:v>0.16879999999999998</c:v>
                </c:pt>
                <c:pt idx="104">
                  <c:v>0.1681</c:v>
                </c:pt>
                <c:pt idx="105">
                  <c:v>0.1686</c:v>
                </c:pt>
                <c:pt idx="106">
                  <c:v>0.16800000000000001</c:v>
                </c:pt>
                <c:pt idx="107">
                  <c:v>0.16699999999999998</c:v>
                </c:pt>
                <c:pt idx="108">
                  <c:v>0.16820000000000002</c:v>
                </c:pt>
                <c:pt idx="109">
                  <c:v>0.1739</c:v>
                </c:pt>
                <c:pt idx="110">
                  <c:v>0.16639999999999999</c:v>
                </c:pt>
                <c:pt idx="111">
                  <c:v>0.1673</c:v>
                </c:pt>
                <c:pt idx="112">
                  <c:v>0.16670000000000001</c:v>
                </c:pt>
                <c:pt idx="113">
                  <c:v>0.1668</c:v>
                </c:pt>
                <c:pt idx="114">
                  <c:v>0.16889999999999999</c:v>
                </c:pt>
                <c:pt idx="115">
                  <c:v>0.16850000000000001</c:v>
                </c:pt>
                <c:pt idx="116">
                  <c:v>0.1696</c:v>
                </c:pt>
                <c:pt idx="117">
                  <c:v>0.1699</c:v>
                </c:pt>
                <c:pt idx="118">
                  <c:v>0.16870000000000002</c:v>
                </c:pt>
                <c:pt idx="119">
                  <c:v>0.1678</c:v>
                </c:pt>
                <c:pt idx="120">
                  <c:v>0.1696</c:v>
                </c:pt>
                <c:pt idx="121">
                  <c:v>0.17100000000000001</c:v>
                </c:pt>
                <c:pt idx="122">
                  <c:v>0.16210000000000002</c:v>
                </c:pt>
                <c:pt idx="123">
                  <c:v>0.1618</c:v>
                </c:pt>
                <c:pt idx="124">
                  <c:v>0.161</c:v>
                </c:pt>
                <c:pt idx="125">
                  <c:v>0.16140000000000002</c:v>
                </c:pt>
                <c:pt idx="126">
                  <c:v>0.16149999999999998</c:v>
                </c:pt>
                <c:pt idx="127">
                  <c:v>0.1603</c:v>
                </c:pt>
                <c:pt idx="128">
                  <c:v>0.1628</c:v>
                </c:pt>
                <c:pt idx="129">
                  <c:v>0.16260000000000002</c:v>
                </c:pt>
                <c:pt idx="130">
                  <c:v>0.16269999999999998</c:v>
                </c:pt>
                <c:pt idx="131">
                  <c:v>0.16289999999999999</c:v>
                </c:pt>
                <c:pt idx="132">
                  <c:v>0.16510000000000002</c:v>
                </c:pt>
                <c:pt idx="133">
                  <c:v>0.16879999999999998</c:v>
                </c:pt>
                <c:pt idx="134">
                  <c:v>0.16219999999999998</c:v>
                </c:pt>
                <c:pt idx="135">
                  <c:v>0.16219999999999998</c:v>
                </c:pt>
                <c:pt idx="136">
                  <c:v>0.16149999999999998</c:v>
                </c:pt>
                <c:pt idx="137">
                  <c:v>0.16210000000000002</c:v>
                </c:pt>
                <c:pt idx="138">
                  <c:v>0.16159999999999999</c:v>
                </c:pt>
                <c:pt idx="139">
                  <c:v>0.16210000000000002</c:v>
                </c:pt>
                <c:pt idx="140">
                  <c:v>0.16210000000000002</c:v>
                </c:pt>
                <c:pt idx="141">
                  <c:v>0.16149999999999998</c:v>
                </c:pt>
                <c:pt idx="142">
                  <c:v>0.16320000000000001</c:v>
                </c:pt>
                <c:pt idx="143">
                  <c:v>0.16250000000000001</c:v>
                </c:pt>
                <c:pt idx="144">
                  <c:v>0.16109999999999999</c:v>
                </c:pt>
                <c:pt idx="145">
                  <c:v>0.1648</c:v>
                </c:pt>
                <c:pt idx="146">
                  <c:v>0.15410000000000001</c:v>
                </c:pt>
                <c:pt idx="147">
                  <c:v>0.1542</c:v>
                </c:pt>
                <c:pt idx="148">
                  <c:v>0.153</c:v>
                </c:pt>
                <c:pt idx="149">
                  <c:v>0.15329999999999999</c:v>
                </c:pt>
                <c:pt idx="150">
                  <c:v>0.154</c:v>
                </c:pt>
                <c:pt idx="151">
                  <c:v>0.1537</c:v>
                </c:pt>
                <c:pt idx="152">
                  <c:v>0.15439999999999998</c:v>
                </c:pt>
                <c:pt idx="153">
                  <c:v>0.1545</c:v>
                </c:pt>
                <c:pt idx="154">
                  <c:v>0.1535</c:v>
                </c:pt>
                <c:pt idx="155">
                  <c:v>0.1552</c:v>
                </c:pt>
                <c:pt idx="156">
                  <c:v>0.1648</c:v>
                </c:pt>
                <c:pt idx="157">
                  <c:v>9.3399999999999997E-2</c:v>
                </c:pt>
                <c:pt idx="158">
                  <c:v>9.8599999999999993E-2</c:v>
                </c:pt>
                <c:pt idx="159">
                  <c:v>9.2600000000000002E-2</c:v>
                </c:pt>
                <c:pt idx="160">
                  <c:v>0.14499999999999999</c:v>
                </c:pt>
                <c:pt idx="161">
                  <c:v>0.14580000000000001</c:v>
                </c:pt>
              </c:numCache>
            </c:numRef>
          </c:val>
          <c:smooth val="0"/>
          <c:extLst>
            <c:ext xmlns:c16="http://schemas.microsoft.com/office/drawing/2014/chart" uri="{C3380CC4-5D6E-409C-BE32-E72D297353CC}">
              <c16:uniqueId val="{00000000-5501-4FF1-A331-DC23C0EEB6C2}"/>
            </c:ext>
          </c:extLst>
        </c:ser>
        <c:dLbls>
          <c:showLegendKey val="0"/>
          <c:showVal val="0"/>
          <c:showCatName val="0"/>
          <c:showSerName val="0"/>
          <c:showPercent val="0"/>
          <c:showBubbleSize val="0"/>
        </c:dLbls>
        <c:smooth val="0"/>
        <c:axId val="397949311"/>
        <c:axId val="397944735"/>
      </c:lineChart>
      <c:dateAx>
        <c:axId val="397949311"/>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EC"/>
          </a:p>
        </c:txPr>
        <c:crossAx val="397944735"/>
        <c:crosses val="autoZero"/>
        <c:auto val="1"/>
        <c:lblOffset val="100"/>
        <c:baseTimeUnit val="months"/>
      </c:dateAx>
      <c:valAx>
        <c:axId val="39794473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EC"/>
          </a:p>
        </c:txPr>
        <c:crossAx val="397949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s-EC"/>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C"/>
        </a:p>
      </c:txPr>
    </c:title>
    <c:autoTitleDeleted val="0"/>
    <c:plotArea>
      <c:layout/>
      <c:lineChart>
        <c:grouping val="standard"/>
        <c:varyColors val="0"/>
        <c:ser>
          <c:idx val="0"/>
          <c:order val="0"/>
          <c:tx>
            <c:strRef>
              <c:f>Hoja2!$G$1</c:f>
              <c:strCache>
                <c:ptCount val="1"/>
                <c:pt idx="0">
                  <c:v>Liquidez</c:v>
                </c:pt>
              </c:strCache>
            </c:strRef>
          </c:tx>
          <c:spPr>
            <a:ln w="19050" cap="rnd">
              <a:solidFill>
                <a:schemeClr val="accent1"/>
              </a:solidFill>
              <a:round/>
            </a:ln>
            <a:effectLst/>
          </c:spPr>
          <c:marker>
            <c:symbol val="none"/>
          </c:marker>
          <c:cat>
            <c:numRef>
              <c:f>Hoja2!$A$2:$A$163</c:f>
              <c:numCache>
                <c:formatCode>mmm\-yy</c:formatCode>
                <c:ptCount val="16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pt idx="132">
                  <c:v>43101</c:v>
                </c:pt>
                <c:pt idx="133">
                  <c:v>43132</c:v>
                </c:pt>
                <c:pt idx="134">
                  <c:v>43160</c:v>
                </c:pt>
                <c:pt idx="135">
                  <c:v>43191</c:v>
                </c:pt>
                <c:pt idx="136">
                  <c:v>43221</c:v>
                </c:pt>
                <c:pt idx="137">
                  <c:v>43252</c:v>
                </c:pt>
                <c:pt idx="138">
                  <c:v>43282</c:v>
                </c:pt>
                <c:pt idx="139">
                  <c:v>43313</c:v>
                </c:pt>
                <c:pt idx="140">
                  <c:v>43344</c:v>
                </c:pt>
                <c:pt idx="141">
                  <c:v>43374</c:v>
                </c:pt>
                <c:pt idx="142">
                  <c:v>43405</c:v>
                </c:pt>
                <c:pt idx="143">
                  <c:v>43435</c:v>
                </c:pt>
                <c:pt idx="144">
                  <c:v>43466</c:v>
                </c:pt>
                <c:pt idx="145">
                  <c:v>43497</c:v>
                </c:pt>
                <c:pt idx="146">
                  <c:v>43525</c:v>
                </c:pt>
                <c:pt idx="147">
                  <c:v>43556</c:v>
                </c:pt>
                <c:pt idx="148">
                  <c:v>43586</c:v>
                </c:pt>
                <c:pt idx="149">
                  <c:v>43617</c:v>
                </c:pt>
                <c:pt idx="150">
                  <c:v>43647</c:v>
                </c:pt>
                <c:pt idx="151">
                  <c:v>43678</c:v>
                </c:pt>
                <c:pt idx="152">
                  <c:v>43709</c:v>
                </c:pt>
                <c:pt idx="153">
                  <c:v>43739</c:v>
                </c:pt>
                <c:pt idx="154">
                  <c:v>43770</c:v>
                </c:pt>
                <c:pt idx="155">
                  <c:v>43800</c:v>
                </c:pt>
                <c:pt idx="156">
                  <c:v>43831</c:v>
                </c:pt>
                <c:pt idx="157">
                  <c:v>43862</c:v>
                </c:pt>
                <c:pt idx="158">
                  <c:v>43891</c:v>
                </c:pt>
                <c:pt idx="159">
                  <c:v>43922</c:v>
                </c:pt>
                <c:pt idx="160">
                  <c:v>43952</c:v>
                </c:pt>
                <c:pt idx="161">
                  <c:v>43983</c:v>
                </c:pt>
              </c:numCache>
            </c:numRef>
          </c:cat>
          <c:val>
            <c:numRef>
              <c:f>Hoja2!$G$2:$G$163</c:f>
              <c:numCache>
                <c:formatCode>0.00%</c:formatCode>
                <c:ptCount val="162"/>
                <c:pt idx="0">
                  <c:v>0.33500000000000002</c:v>
                </c:pt>
                <c:pt idx="1">
                  <c:v>0.33539999999999998</c:v>
                </c:pt>
                <c:pt idx="2">
                  <c:v>0.33600000000000002</c:v>
                </c:pt>
                <c:pt idx="3">
                  <c:v>0.33750000000000002</c:v>
                </c:pt>
                <c:pt idx="4">
                  <c:v>0.3392</c:v>
                </c:pt>
                <c:pt idx="5">
                  <c:v>0.34110000000000001</c:v>
                </c:pt>
                <c:pt idx="6">
                  <c:v>0.34329999999999999</c:v>
                </c:pt>
                <c:pt idx="7">
                  <c:v>0.34510000000000002</c:v>
                </c:pt>
                <c:pt idx="8">
                  <c:v>0.34590000000000004</c:v>
                </c:pt>
                <c:pt idx="9">
                  <c:v>0.34510000000000002</c:v>
                </c:pt>
                <c:pt idx="10">
                  <c:v>0.34310000000000002</c:v>
                </c:pt>
                <c:pt idx="11">
                  <c:v>0.34039999999999998</c:v>
                </c:pt>
                <c:pt idx="12">
                  <c:v>0.33750000000000002</c:v>
                </c:pt>
                <c:pt idx="13">
                  <c:v>0.33489999999999998</c:v>
                </c:pt>
                <c:pt idx="14">
                  <c:v>0.3332</c:v>
                </c:pt>
                <c:pt idx="15">
                  <c:v>0.33289999999999997</c:v>
                </c:pt>
                <c:pt idx="16">
                  <c:v>0.3342</c:v>
                </c:pt>
                <c:pt idx="17">
                  <c:v>0.33750000000000002</c:v>
                </c:pt>
                <c:pt idx="18">
                  <c:v>0.34260000000000002</c:v>
                </c:pt>
                <c:pt idx="19">
                  <c:v>0.34810000000000002</c:v>
                </c:pt>
                <c:pt idx="20">
                  <c:v>0.35210000000000002</c:v>
                </c:pt>
                <c:pt idx="21">
                  <c:v>0.35360000000000003</c:v>
                </c:pt>
                <c:pt idx="22">
                  <c:v>0.35460000000000003</c:v>
                </c:pt>
                <c:pt idx="23">
                  <c:v>0.35749999999999998</c:v>
                </c:pt>
                <c:pt idx="24">
                  <c:v>0.36509999999999998</c:v>
                </c:pt>
                <c:pt idx="25">
                  <c:v>0.37409999999999999</c:v>
                </c:pt>
                <c:pt idx="26">
                  <c:v>0.38109999999999999</c:v>
                </c:pt>
                <c:pt idx="27">
                  <c:v>0.38630000000000003</c:v>
                </c:pt>
                <c:pt idx="28">
                  <c:v>0.38</c:v>
                </c:pt>
                <c:pt idx="29">
                  <c:v>0.39450000000000002</c:v>
                </c:pt>
                <c:pt idx="30">
                  <c:v>0.39810000000000001</c:v>
                </c:pt>
                <c:pt idx="31">
                  <c:v>0.40850000000000003</c:v>
                </c:pt>
                <c:pt idx="32">
                  <c:v>0.4108</c:v>
                </c:pt>
                <c:pt idx="33">
                  <c:v>0.40350000000000003</c:v>
                </c:pt>
                <c:pt idx="34">
                  <c:v>0.40700000000000003</c:v>
                </c:pt>
                <c:pt idx="35">
                  <c:v>0.41340000000000005</c:v>
                </c:pt>
                <c:pt idx="36">
                  <c:v>0.41420000000000001</c:v>
                </c:pt>
                <c:pt idx="37">
                  <c:v>0.41820000000000002</c:v>
                </c:pt>
                <c:pt idx="38">
                  <c:v>0.43149999999999999</c:v>
                </c:pt>
                <c:pt idx="39">
                  <c:v>0.42560000000000003</c:v>
                </c:pt>
                <c:pt idx="40">
                  <c:v>0.4294</c:v>
                </c:pt>
                <c:pt idx="41">
                  <c:v>0.42710000000000004</c:v>
                </c:pt>
                <c:pt idx="42">
                  <c:v>0.40909999999999996</c:v>
                </c:pt>
                <c:pt idx="43">
                  <c:v>0.42710000000000004</c:v>
                </c:pt>
                <c:pt idx="44">
                  <c:v>0.43450000000000005</c:v>
                </c:pt>
                <c:pt idx="45">
                  <c:v>0.42840000000000006</c:v>
                </c:pt>
                <c:pt idx="46">
                  <c:v>0.42880000000000001</c:v>
                </c:pt>
                <c:pt idx="47">
                  <c:v>0.42880000000000001</c:v>
                </c:pt>
                <c:pt idx="48">
                  <c:v>0.4199</c:v>
                </c:pt>
                <c:pt idx="49">
                  <c:v>0.40049999999999997</c:v>
                </c:pt>
                <c:pt idx="50">
                  <c:v>0.40860000000000002</c:v>
                </c:pt>
                <c:pt idx="51">
                  <c:v>0.40869999999999995</c:v>
                </c:pt>
                <c:pt idx="52">
                  <c:v>0.38919999999999999</c:v>
                </c:pt>
                <c:pt idx="53">
                  <c:v>0.38020000000000004</c:v>
                </c:pt>
                <c:pt idx="54">
                  <c:v>0.38939999999999997</c:v>
                </c:pt>
                <c:pt idx="55">
                  <c:v>0.3957</c:v>
                </c:pt>
                <c:pt idx="56">
                  <c:v>0.39640000000000003</c:v>
                </c:pt>
                <c:pt idx="57">
                  <c:v>0.39159999999999995</c:v>
                </c:pt>
                <c:pt idx="58">
                  <c:v>0.38040000000000002</c:v>
                </c:pt>
                <c:pt idx="59">
                  <c:v>0.37819999999999998</c:v>
                </c:pt>
                <c:pt idx="60">
                  <c:v>0.36990000000000001</c:v>
                </c:pt>
                <c:pt idx="61">
                  <c:v>0.37810000000000005</c:v>
                </c:pt>
                <c:pt idx="62">
                  <c:v>0.37959999999999999</c:v>
                </c:pt>
                <c:pt idx="63">
                  <c:v>0.37240000000000001</c:v>
                </c:pt>
                <c:pt idx="64">
                  <c:v>0.3664</c:v>
                </c:pt>
                <c:pt idx="65">
                  <c:v>0.37090000000000001</c:v>
                </c:pt>
                <c:pt idx="66">
                  <c:v>0.36599999999999999</c:v>
                </c:pt>
                <c:pt idx="67">
                  <c:v>0.3589</c:v>
                </c:pt>
                <c:pt idx="68">
                  <c:v>0.35609999999999997</c:v>
                </c:pt>
                <c:pt idx="69">
                  <c:v>0.3488</c:v>
                </c:pt>
                <c:pt idx="70">
                  <c:v>0.3503</c:v>
                </c:pt>
                <c:pt idx="71">
                  <c:v>0.33560000000000001</c:v>
                </c:pt>
                <c:pt idx="72">
                  <c:v>0.31940000000000002</c:v>
                </c:pt>
                <c:pt idx="73">
                  <c:v>0.34619999999999995</c:v>
                </c:pt>
                <c:pt idx="74">
                  <c:v>0.35049999999999998</c:v>
                </c:pt>
                <c:pt idx="75">
                  <c:v>0.34460000000000002</c:v>
                </c:pt>
                <c:pt idx="76">
                  <c:v>0.35249999999999998</c:v>
                </c:pt>
                <c:pt idx="77">
                  <c:v>0.34920000000000001</c:v>
                </c:pt>
                <c:pt idx="78">
                  <c:v>0.3347</c:v>
                </c:pt>
                <c:pt idx="79">
                  <c:v>0.32640000000000002</c:v>
                </c:pt>
                <c:pt idx="80">
                  <c:v>0.32939999999999997</c:v>
                </c:pt>
                <c:pt idx="81">
                  <c:v>0.33429999999999999</c:v>
                </c:pt>
                <c:pt idx="82">
                  <c:v>0.31540000000000001</c:v>
                </c:pt>
                <c:pt idx="83">
                  <c:v>0.23929999999999998</c:v>
                </c:pt>
                <c:pt idx="84">
                  <c:v>0.30719999999999997</c:v>
                </c:pt>
                <c:pt idx="85">
                  <c:v>0.31219999999999998</c:v>
                </c:pt>
                <c:pt idx="86">
                  <c:v>0.31390000000000001</c:v>
                </c:pt>
                <c:pt idx="87">
                  <c:v>0.30409999999999998</c:v>
                </c:pt>
                <c:pt idx="88">
                  <c:v>0.29370000000000002</c:v>
                </c:pt>
                <c:pt idx="89">
                  <c:v>0.28079999999999999</c:v>
                </c:pt>
                <c:pt idx="90">
                  <c:v>0.28210000000000002</c:v>
                </c:pt>
                <c:pt idx="91">
                  <c:v>0.28949999999999998</c:v>
                </c:pt>
                <c:pt idx="92">
                  <c:v>0.27699999999999997</c:v>
                </c:pt>
                <c:pt idx="93">
                  <c:v>0.28460000000000002</c:v>
                </c:pt>
                <c:pt idx="94">
                  <c:v>0.27850000000000003</c:v>
                </c:pt>
                <c:pt idx="95">
                  <c:v>0.27250000000000002</c:v>
                </c:pt>
                <c:pt idx="96">
                  <c:v>0.28089999999999998</c:v>
                </c:pt>
                <c:pt idx="97">
                  <c:v>0.28220000000000001</c:v>
                </c:pt>
                <c:pt idx="98">
                  <c:v>0.27710000000000001</c:v>
                </c:pt>
                <c:pt idx="99">
                  <c:v>0.28720000000000001</c:v>
                </c:pt>
                <c:pt idx="100">
                  <c:v>0.29570000000000002</c:v>
                </c:pt>
                <c:pt idx="101">
                  <c:v>0.28910000000000002</c:v>
                </c:pt>
                <c:pt idx="102">
                  <c:v>0.32950000000000002</c:v>
                </c:pt>
                <c:pt idx="103">
                  <c:v>0.34659999999999996</c:v>
                </c:pt>
                <c:pt idx="104">
                  <c:v>0.34970000000000001</c:v>
                </c:pt>
                <c:pt idx="105">
                  <c:v>0.34600000000000003</c:v>
                </c:pt>
                <c:pt idx="106">
                  <c:v>0.33759999999999996</c:v>
                </c:pt>
                <c:pt idx="107">
                  <c:v>0.33399999999999996</c:v>
                </c:pt>
                <c:pt idx="108">
                  <c:v>0.3226</c:v>
                </c:pt>
                <c:pt idx="109">
                  <c:v>0.32119999999999999</c:v>
                </c:pt>
                <c:pt idx="110">
                  <c:v>0.32450000000000001</c:v>
                </c:pt>
                <c:pt idx="111">
                  <c:v>0.3251</c:v>
                </c:pt>
                <c:pt idx="112">
                  <c:v>0.32319999999999999</c:v>
                </c:pt>
                <c:pt idx="113">
                  <c:v>0.30980000000000002</c:v>
                </c:pt>
                <c:pt idx="114">
                  <c:v>0.32789999999999997</c:v>
                </c:pt>
                <c:pt idx="115">
                  <c:v>0.32789999999999997</c:v>
                </c:pt>
                <c:pt idx="116">
                  <c:v>0.32170000000000004</c:v>
                </c:pt>
                <c:pt idx="117">
                  <c:v>0.3115</c:v>
                </c:pt>
                <c:pt idx="118">
                  <c:v>0.30409999999999998</c:v>
                </c:pt>
                <c:pt idx="119">
                  <c:v>0.30099999999999999</c:v>
                </c:pt>
                <c:pt idx="120">
                  <c:v>0.30909999999999999</c:v>
                </c:pt>
                <c:pt idx="121">
                  <c:v>0.30829999999999996</c:v>
                </c:pt>
                <c:pt idx="122">
                  <c:v>0.3044</c:v>
                </c:pt>
                <c:pt idx="123">
                  <c:v>0.33360000000000001</c:v>
                </c:pt>
                <c:pt idx="124">
                  <c:v>0.32880000000000004</c:v>
                </c:pt>
                <c:pt idx="125">
                  <c:v>0.315</c:v>
                </c:pt>
                <c:pt idx="126">
                  <c:v>0.3231</c:v>
                </c:pt>
                <c:pt idx="127">
                  <c:v>0.31929999999999997</c:v>
                </c:pt>
                <c:pt idx="128">
                  <c:v>0.32640000000000002</c:v>
                </c:pt>
                <c:pt idx="129">
                  <c:v>0.3251</c:v>
                </c:pt>
                <c:pt idx="130">
                  <c:v>0.34889999999999999</c:v>
                </c:pt>
                <c:pt idx="131">
                  <c:v>0.34630000000000005</c:v>
                </c:pt>
                <c:pt idx="132">
                  <c:v>0.33990000000000004</c:v>
                </c:pt>
                <c:pt idx="133">
                  <c:v>0.34639999999999999</c:v>
                </c:pt>
                <c:pt idx="134">
                  <c:v>0.34409999999999996</c:v>
                </c:pt>
                <c:pt idx="135">
                  <c:v>0.34570000000000001</c:v>
                </c:pt>
                <c:pt idx="136">
                  <c:v>0.35009999999999997</c:v>
                </c:pt>
                <c:pt idx="137">
                  <c:v>0.34229999999999999</c:v>
                </c:pt>
                <c:pt idx="138">
                  <c:v>0.3357</c:v>
                </c:pt>
                <c:pt idx="139">
                  <c:v>0.34020000000000006</c:v>
                </c:pt>
                <c:pt idx="140">
                  <c:v>0.33130000000000004</c:v>
                </c:pt>
                <c:pt idx="141">
                  <c:v>0.3231</c:v>
                </c:pt>
                <c:pt idx="142">
                  <c:v>0.3261</c:v>
                </c:pt>
                <c:pt idx="143">
                  <c:v>0.32899999999999996</c:v>
                </c:pt>
                <c:pt idx="144">
                  <c:v>0.32520000000000004</c:v>
                </c:pt>
                <c:pt idx="145">
                  <c:v>0.32659999999999995</c:v>
                </c:pt>
                <c:pt idx="146">
                  <c:v>0.33539999999999998</c:v>
                </c:pt>
                <c:pt idx="147">
                  <c:v>0.33179999999999998</c:v>
                </c:pt>
                <c:pt idx="148">
                  <c:v>0.33179999999999998</c:v>
                </c:pt>
                <c:pt idx="149">
                  <c:v>0.33299999999999996</c:v>
                </c:pt>
                <c:pt idx="150">
                  <c:v>0.3296</c:v>
                </c:pt>
                <c:pt idx="151">
                  <c:v>0.33659999999999995</c:v>
                </c:pt>
                <c:pt idx="152">
                  <c:v>0.3392</c:v>
                </c:pt>
                <c:pt idx="153">
                  <c:v>0.34799999999999998</c:v>
                </c:pt>
                <c:pt idx="154">
                  <c:v>0.41299999999999998</c:v>
                </c:pt>
                <c:pt idx="155">
                  <c:v>0.36520000000000002</c:v>
                </c:pt>
                <c:pt idx="156">
                  <c:v>0.35859999999999997</c:v>
                </c:pt>
                <c:pt idx="157">
                  <c:v>0.32659999999999995</c:v>
                </c:pt>
                <c:pt idx="158">
                  <c:v>0.35170000000000001</c:v>
                </c:pt>
                <c:pt idx="159">
                  <c:v>0.36829999999999996</c:v>
                </c:pt>
                <c:pt idx="160">
                  <c:v>0.36649999999999999</c:v>
                </c:pt>
                <c:pt idx="161">
                  <c:v>0.3644</c:v>
                </c:pt>
              </c:numCache>
            </c:numRef>
          </c:val>
          <c:smooth val="0"/>
          <c:extLst>
            <c:ext xmlns:c16="http://schemas.microsoft.com/office/drawing/2014/chart" uri="{C3380CC4-5D6E-409C-BE32-E72D297353CC}">
              <c16:uniqueId val="{00000000-7136-432B-848A-95B72C5A50C3}"/>
            </c:ext>
          </c:extLst>
        </c:ser>
        <c:dLbls>
          <c:showLegendKey val="0"/>
          <c:showVal val="0"/>
          <c:showCatName val="0"/>
          <c:showSerName val="0"/>
          <c:showPercent val="0"/>
          <c:showBubbleSize val="0"/>
        </c:dLbls>
        <c:smooth val="0"/>
        <c:axId val="1762298399"/>
        <c:axId val="1762303807"/>
      </c:lineChart>
      <c:dateAx>
        <c:axId val="1762298399"/>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EC"/>
          </a:p>
        </c:txPr>
        <c:crossAx val="1762303807"/>
        <c:crosses val="autoZero"/>
        <c:auto val="1"/>
        <c:lblOffset val="100"/>
        <c:baseTimeUnit val="months"/>
      </c:dateAx>
      <c:valAx>
        <c:axId val="176230380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EC"/>
          </a:p>
        </c:txPr>
        <c:crossAx val="17622983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s-EC"/>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C"/>
        </a:p>
      </c:txPr>
    </c:title>
    <c:autoTitleDeleted val="0"/>
    <c:plotArea>
      <c:layout>
        <c:manualLayout>
          <c:layoutTarget val="inner"/>
          <c:xMode val="edge"/>
          <c:yMode val="edge"/>
          <c:x val="8.9470034995625544E-2"/>
          <c:y val="0.17171296296296298"/>
          <c:w val="0.86608552055993004"/>
          <c:h val="0.64466061533974917"/>
        </c:manualLayout>
      </c:layout>
      <c:lineChart>
        <c:grouping val="standard"/>
        <c:varyColors val="0"/>
        <c:ser>
          <c:idx val="0"/>
          <c:order val="0"/>
          <c:tx>
            <c:strRef>
              <c:f>Hoja2!$H$1</c:f>
              <c:strCache>
                <c:ptCount val="1"/>
                <c:pt idx="0">
                  <c:v>Morosidad</c:v>
                </c:pt>
              </c:strCache>
            </c:strRef>
          </c:tx>
          <c:spPr>
            <a:ln w="19050" cap="rnd">
              <a:solidFill>
                <a:schemeClr val="accent1"/>
              </a:solidFill>
              <a:round/>
            </a:ln>
            <a:effectLst/>
          </c:spPr>
          <c:marker>
            <c:symbol val="none"/>
          </c:marker>
          <c:cat>
            <c:numRef>
              <c:f>Hoja2!$A$2:$A$163</c:f>
              <c:numCache>
                <c:formatCode>mmm\-yy</c:formatCode>
                <c:ptCount val="16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pt idx="132">
                  <c:v>43101</c:v>
                </c:pt>
                <c:pt idx="133">
                  <c:v>43132</c:v>
                </c:pt>
                <c:pt idx="134">
                  <c:v>43160</c:v>
                </c:pt>
                <c:pt idx="135">
                  <c:v>43191</c:v>
                </c:pt>
                <c:pt idx="136">
                  <c:v>43221</c:v>
                </c:pt>
                <c:pt idx="137">
                  <c:v>43252</c:v>
                </c:pt>
                <c:pt idx="138">
                  <c:v>43282</c:v>
                </c:pt>
                <c:pt idx="139">
                  <c:v>43313</c:v>
                </c:pt>
                <c:pt idx="140">
                  <c:v>43344</c:v>
                </c:pt>
                <c:pt idx="141">
                  <c:v>43374</c:v>
                </c:pt>
                <c:pt idx="142">
                  <c:v>43405</c:v>
                </c:pt>
                <c:pt idx="143">
                  <c:v>43435</c:v>
                </c:pt>
                <c:pt idx="144">
                  <c:v>43466</c:v>
                </c:pt>
                <c:pt idx="145">
                  <c:v>43497</c:v>
                </c:pt>
                <c:pt idx="146">
                  <c:v>43525</c:v>
                </c:pt>
                <c:pt idx="147">
                  <c:v>43556</c:v>
                </c:pt>
                <c:pt idx="148">
                  <c:v>43586</c:v>
                </c:pt>
                <c:pt idx="149">
                  <c:v>43617</c:v>
                </c:pt>
                <c:pt idx="150">
                  <c:v>43647</c:v>
                </c:pt>
                <c:pt idx="151">
                  <c:v>43678</c:v>
                </c:pt>
                <c:pt idx="152">
                  <c:v>43709</c:v>
                </c:pt>
                <c:pt idx="153">
                  <c:v>43739</c:v>
                </c:pt>
                <c:pt idx="154">
                  <c:v>43770</c:v>
                </c:pt>
                <c:pt idx="155">
                  <c:v>43800</c:v>
                </c:pt>
                <c:pt idx="156">
                  <c:v>43831</c:v>
                </c:pt>
                <c:pt idx="157">
                  <c:v>43862</c:v>
                </c:pt>
                <c:pt idx="158">
                  <c:v>43891</c:v>
                </c:pt>
                <c:pt idx="159">
                  <c:v>43922</c:v>
                </c:pt>
                <c:pt idx="160">
                  <c:v>43952</c:v>
                </c:pt>
                <c:pt idx="161">
                  <c:v>43983</c:v>
                </c:pt>
              </c:numCache>
            </c:numRef>
          </c:cat>
          <c:val>
            <c:numRef>
              <c:f>Hoja2!$H$2:$H$163</c:f>
              <c:numCache>
                <c:formatCode>0.00%</c:formatCode>
                <c:ptCount val="162"/>
                <c:pt idx="0">
                  <c:v>0.02</c:v>
                </c:pt>
                <c:pt idx="1">
                  <c:v>2.01E-2</c:v>
                </c:pt>
                <c:pt idx="2">
                  <c:v>2.0199999999999999E-2</c:v>
                </c:pt>
                <c:pt idx="3">
                  <c:v>2.0400000000000001E-2</c:v>
                </c:pt>
                <c:pt idx="4">
                  <c:v>2.0500000000000001E-2</c:v>
                </c:pt>
                <c:pt idx="5">
                  <c:v>2.07E-2</c:v>
                </c:pt>
                <c:pt idx="6">
                  <c:v>2.0799999999999999E-2</c:v>
                </c:pt>
                <c:pt idx="7">
                  <c:v>2.0899999999999998E-2</c:v>
                </c:pt>
                <c:pt idx="8">
                  <c:v>2.07E-2</c:v>
                </c:pt>
                <c:pt idx="9">
                  <c:v>2.0400000000000001E-2</c:v>
                </c:pt>
                <c:pt idx="10">
                  <c:v>2.0199999999999999E-2</c:v>
                </c:pt>
                <c:pt idx="11">
                  <c:v>2.0499999999999997E-2</c:v>
                </c:pt>
                <c:pt idx="12">
                  <c:v>2.1600000000000001E-2</c:v>
                </c:pt>
                <c:pt idx="13">
                  <c:v>2.2800000000000001E-2</c:v>
                </c:pt>
                <c:pt idx="14">
                  <c:v>2.3700000000000002E-2</c:v>
                </c:pt>
                <c:pt idx="15">
                  <c:v>2.3699999999999999E-2</c:v>
                </c:pt>
                <c:pt idx="16">
                  <c:v>2.3300000000000001E-2</c:v>
                </c:pt>
                <c:pt idx="17">
                  <c:v>2.3399999999999997E-2</c:v>
                </c:pt>
                <c:pt idx="18">
                  <c:v>2.4400000000000002E-2</c:v>
                </c:pt>
                <c:pt idx="19">
                  <c:v>2.58E-2</c:v>
                </c:pt>
                <c:pt idx="20">
                  <c:v>2.6800000000000001E-2</c:v>
                </c:pt>
                <c:pt idx="21">
                  <c:v>2.9300000000000003E-2</c:v>
                </c:pt>
                <c:pt idx="22">
                  <c:v>0.03</c:v>
                </c:pt>
                <c:pt idx="23">
                  <c:v>2.7900000000000001E-2</c:v>
                </c:pt>
                <c:pt idx="24">
                  <c:v>3.3000000000000002E-2</c:v>
                </c:pt>
                <c:pt idx="25">
                  <c:v>3.5900000000000001E-2</c:v>
                </c:pt>
                <c:pt idx="26">
                  <c:v>3.6499999999999998E-2</c:v>
                </c:pt>
                <c:pt idx="27">
                  <c:v>3.6900000000000002E-2</c:v>
                </c:pt>
                <c:pt idx="28">
                  <c:v>3.8599999999999995E-2</c:v>
                </c:pt>
                <c:pt idx="29">
                  <c:v>4.0399999999999998E-2</c:v>
                </c:pt>
                <c:pt idx="30">
                  <c:v>4.1599999999999998E-2</c:v>
                </c:pt>
                <c:pt idx="31">
                  <c:v>4.1900000000000007E-2</c:v>
                </c:pt>
                <c:pt idx="32">
                  <c:v>3.6799999999999999E-2</c:v>
                </c:pt>
                <c:pt idx="33">
                  <c:v>3.7599999999999995E-2</c:v>
                </c:pt>
                <c:pt idx="34">
                  <c:v>3.85E-2</c:v>
                </c:pt>
                <c:pt idx="35">
                  <c:v>3.8199999999999998E-2</c:v>
                </c:pt>
                <c:pt idx="36">
                  <c:v>3.9100000000000003E-2</c:v>
                </c:pt>
                <c:pt idx="37">
                  <c:v>4.0999999999999995E-2</c:v>
                </c:pt>
                <c:pt idx="38">
                  <c:v>4.0999999999999995E-2</c:v>
                </c:pt>
                <c:pt idx="39">
                  <c:v>4.0800000000000003E-2</c:v>
                </c:pt>
                <c:pt idx="40">
                  <c:v>4.2199999999999994E-2</c:v>
                </c:pt>
                <c:pt idx="41">
                  <c:v>4.2300000000000004E-2</c:v>
                </c:pt>
                <c:pt idx="42">
                  <c:v>4.1500000000000002E-2</c:v>
                </c:pt>
                <c:pt idx="43">
                  <c:v>4.1200000000000001E-2</c:v>
                </c:pt>
                <c:pt idx="44">
                  <c:v>3.9399999999999998E-2</c:v>
                </c:pt>
                <c:pt idx="45">
                  <c:v>3.9699999999999999E-2</c:v>
                </c:pt>
                <c:pt idx="46">
                  <c:v>3.9699999999999999E-2</c:v>
                </c:pt>
                <c:pt idx="47">
                  <c:v>3.9800000000000002E-2</c:v>
                </c:pt>
                <c:pt idx="48">
                  <c:v>3.95E-2</c:v>
                </c:pt>
                <c:pt idx="49">
                  <c:v>4.0399999999999998E-2</c:v>
                </c:pt>
                <c:pt idx="50">
                  <c:v>3.9199999999999999E-2</c:v>
                </c:pt>
                <c:pt idx="51">
                  <c:v>3.9300000000000002E-2</c:v>
                </c:pt>
                <c:pt idx="52">
                  <c:v>3.9599999999999996E-2</c:v>
                </c:pt>
                <c:pt idx="53">
                  <c:v>3.8599999999999995E-2</c:v>
                </c:pt>
                <c:pt idx="54">
                  <c:v>3.8300000000000001E-2</c:v>
                </c:pt>
                <c:pt idx="55">
                  <c:v>3.7999999999999999E-2</c:v>
                </c:pt>
                <c:pt idx="56">
                  <c:v>3.5499999999999997E-2</c:v>
                </c:pt>
                <c:pt idx="57">
                  <c:v>3.6299999999999999E-2</c:v>
                </c:pt>
                <c:pt idx="58">
                  <c:v>3.6200000000000003E-2</c:v>
                </c:pt>
                <c:pt idx="59">
                  <c:v>3.5900000000000001E-2</c:v>
                </c:pt>
                <c:pt idx="60">
                  <c:v>3.5400000000000001E-2</c:v>
                </c:pt>
                <c:pt idx="61">
                  <c:v>3.5299999999999998E-2</c:v>
                </c:pt>
                <c:pt idx="62">
                  <c:v>3.4200000000000001E-2</c:v>
                </c:pt>
                <c:pt idx="63">
                  <c:v>3.3700000000000001E-2</c:v>
                </c:pt>
                <c:pt idx="64">
                  <c:v>3.32E-2</c:v>
                </c:pt>
                <c:pt idx="65">
                  <c:v>3.1600000000000003E-2</c:v>
                </c:pt>
                <c:pt idx="66">
                  <c:v>3.0600000000000002E-2</c:v>
                </c:pt>
                <c:pt idx="67">
                  <c:v>2.9399999999999999E-2</c:v>
                </c:pt>
                <c:pt idx="68">
                  <c:v>2.8999999999999998E-2</c:v>
                </c:pt>
                <c:pt idx="69">
                  <c:v>2.8399999999999998E-2</c:v>
                </c:pt>
                <c:pt idx="70">
                  <c:v>2.76E-2</c:v>
                </c:pt>
                <c:pt idx="71">
                  <c:v>2.7900000000000001E-2</c:v>
                </c:pt>
                <c:pt idx="72">
                  <c:v>2.7200000000000002E-2</c:v>
                </c:pt>
                <c:pt idx="73">
                  <c:v>2.7400000000000001E-2</c:v>
                </c:pt>
                <c:pt idx="74">
                  <c:v>2.6699999999999998E-2</c:v>
                </c:pt>
                <c:pt idx="75">
                  <c:v>2.6000000000000002E-2</c:v>
                </c:pt>
                <c:pt idx="76">
                  <c:v>2.5899999999999999E-2</c:v>
                </c:pt>
                <c:pt idx="77">
                  <c:v>2.5499999999999998E-2</c:v>
                </c:pt>
                <c:pt idx="78">
                  <c:v>2.4500000000000001E-2</c:v>
                </c:pt>
                <c:pt idx="79">
                  <c:v>2.41E-2</c:v>
                </c:pt>
                <c:pt idx="80">
                  <c:v>2.35E-2</c:v>
                </c:pt>
                <c:pt idx="81">
                  <c:v>2.3399999999999997E-2</c:v>
                </c:pt>
                <c:pt idx="82">
                  <c:v>2.3E-2</c:v>
                </c:pt>
                <c:pt idx="83">
                  <c:v>2.3599999999999999E-2</c:v>
                </c:pt>
                <c:pt idx="84">
                  <c:v>2.3799999999999998E-2</c:v>
                </c:pt>
                <c:pt idx="85">
                  <c:v>2.3900000000000001E-2</c:v>
                </c:pt>
                <c:pt idx="86">
                  <c:v>2.4E-2</c:v>
                </c:pt>
                <c:pt idx="87">
                  <c:v>2.5099999999999997E-2</c:v>
                </c:pt>
                <c:pt idx="88">
                  <c:v>2.5099999999999997E-2</c:v>
                </c:pt>
                <c:pt idx="89">
                  <c:v>2.4700000000000003E-2</c:v>
                </c:pt>
                <c:pt idx="90">
                  <c:v>2.46E-2</c:v>
                </c:pt>
                <c:pt idx="91">
                  <c:v>2.46E-2</c:v>
                </c:pt>
                <c:pt idx="92">
                  <c:v>2.3599999999999999E-2</c:v>
                </c:pt>
                <c:pt idx="93">
                  <c:v>2.3700000000000002E-2</c:v>
                </c:pt>
                <c:pt idx="94">
                  <c:v>2.3199999999999998E-2</c:v>
                </c:pt>
                <c:pt idx="95">
                  <c:v>2.35E-2</c:v>
                </c:pt>
                <c:pt idx="96">
                  <c:v>2.3300000000000001E-2</c:v>
                </c:pt>
                <c:pt idx="97">
                  <c:v>2.3700000000000002E-2</c:v>
                </c:pt>
                <c:pt idx="98">
                  <c:v>2.3799999999999998E-2</c:v>
                </c:pt>
                <c:pt idx="99">
                  <c:v>2.4E-2</c:v>
                </c:pt>
                <c:pt idx="100">
                  <c:v>2.4300000000000002E-2</c:v>
                </c:pt>
                <c:pt idx="101">
                  <c:v>2.4399999999999998E-2</c:v>
                </c:pt>
                <c:pt idx="102">
                  <c:v>2.4500000000000001E-2</c:v>
                </c:pt>
                <c:pt idx="103">
                  <c:v>2.3799999999999998E-2</c:v>
                </c:pt>
                <c:pt idx="104">
                  <c:v>2.3099999999999999E-2</c:v>
                </c:pt>
                <c:pt idx="105">
                  <c:v>2.2799999999999997E-2</c:v>
                </c:pt>
                <c:pt idx="106">
                  <c:v>2.3E-2</c:v>
                </c:pt>
                <c:pt idx="107">
                  <c:v>2.3E-2</c:v>
                </c:pt>
                <c:pt idx="108">
                  <c:v>2.3E-2</c:v>
                </c:pt>
                <c:pt idx="109">
                  <c:v>2.3E-2</c:v>
                </c:pt>
                <c:pt idx="110">
                  <c:v>2.1299999999999999E-2</c:v>
                </c:pt>
                <c:pt idx="111">
                  <c:v>2.12E-2</c:v>
                </c:pt>
                <c:pt idx="112">
                  <c:v>2.1299999999999999E-2</c:v>
                </c:pt>
                <c:pt idx="113">
                  <c:v>2.1099999999999997E-2</c:v>
                </c:pt>
                <c:pt idx="114">
                  <c:v>2.1499999999999998E-2</c:v>
                </c:pt>
                <c:pt idx="115">
                  <c:v>2.12E-2</c:v>
                </c:pt>
                <c:pt idx="116">
                  <c:v>2.0400000000000001E-2</c:v>
                </c:pt>
                <c:pt idx="117">
                  <c:v>2.0400000000000001E-2</c:v>
                </c:pt>
                <c:pt idx="118">
                  <c:v>1.9699999999999999E-2</c:v>
                </c:pt>
                <c:pt idx="119">
                  <c:v>1.9699999999999999E-2</c:v>
                </c:pt>
                <c:pt idx="120">
                  <c:v>1.95E-2</c:v>
                </c:pt>
                <c:pt idx="121">
                  <c:v>2.0499999999999997E-2</c:v>
                </c:pt>
                <c:pt idx="122">
                  <c:v>2.0400000000000001E-2</c:v>
                </c:pt>
                <c:pt idx="123">
                  <c:v>2.06E-2</c:v>
                </c:pt>
                <c:pt idx="124">
                  <c:v>0.02</c:v>
                </c:pt>
                <c:pt idx="125">
                  <c:v>1.9799999999999998E-2</c:v>
                </c:pt>
                <c:pt idx="126">
                  <c:v>1.8000000000000002E-2</c:v>
                </c:pt>
                <c:pt idx="127">
                  <c:v>1.95E-2</c:v>
                </c:pt>
                <c:pt idx="128">
                  <c:v>1.9699999999999999E-2</c:v>
                </c:pt>
                <c:pt idx="129">
                  <c:v>1.9E-2</c:v>
                </c:pt>
                <c:pt idx="130">
                  <c:v>1.95E-2</c:v>
                </c:pt>
                <c:pt idx="131">
                  <c:v>1.9699999999999999E-2</c:v>
                </c:pt>
                <c:pt idx="132">
                  <c:v>1.9799999999999998E-2</c:v>
                </c:pt>
                <c:pt idx="133">
                  <c:v>1.9E-2</c:v>
                </c:pt>
                <c:pt idx="134">
                  <c:v>1.9099999999999999E-2</c:v>
                </c:pt>
                <c:pt idx="135">
                  <c:v>1.9E-2</c:v>
                </c:pt>
                <c:pt idx="136">
                  <c:v>1.9699999999999999E-2</c:v>
                </c:pt>
                <c:pt idx="137">
                  <c:v>1.9699999999999999E-2</c:v>
                </c:pt>
                <c:pt idx="138">
                  <c:v>1.9400000000000001E-2</c:v>
                </c:pt>
                <c:pt idx="139">
                  <c:v>1.9299999999999998E-2</c:v>
                </c:pt>
                <c:pt idx="140">
                  <c:v>1.9199999999999998E-2</c:v>
                </c:pt>
                <c:pt idx="141">
                  <c:v>1.9199999999999998E-2</c:v>
                </c:pt>
                <c:pt idx="142">
                  <c:v>1.9099999999999999E-2</c:v>
                </c:pt>
                <c:pt idx="143">
                  <c:v>1.9E-2</c:v>
                </c:pt>
                <c:pt idx="144">
                  <c:v>1.8000000000000002E-2</c:v>
                </c:pt>
                <c:pt idx="145">
                  <c:v>1.8100000000000002E-2</c:v>
                </c:pt>
                <c:pt idx="146">
                  <c:v>1.83E-2</c:v>
                </c:pt>
                <c:pt idx="147">
                  <c:v>1.3000000000000001E-2</c:v>
                </c:pt>
                <c:pt idx="148">
                  <c:v>1.84E-2</c:v>
                </c:pt>
                <c:pt idx="149">
                  <c:v>1.83E-2</c:v>
                </c:pt>
                <c:pt idx="150">
                  <c:v>1.8600000000000002E-2</c:v>
                </c:pt>
                <c:pt idx="151">
                  <c:v>1.8700000000000001E-2</c:v>
                </c:pt>
                <c:pt idx="152">
                  <c:v>1.8700000000000001E-2</c:v>
                </c:pt>
                <c:pt idx="153">
                  <c:v>1.83E-2</c:v>
                </c:pt>
                <c:pt idx="154">
                  <c:v>1.8000000000000002E-2</c:v>
                </c:pt>
                <c:pt idx="155">
                  <c:v>1.7600000000000001E-2</c:v>
                </c:pt>
                <c:pt idx="156">
                  <c:v>1.8799999999999997E-2</c:v>
                </c:pt>
                <c:pt idx="157">
                  <c:v>1.7399999999999999E-2</c:v>
                </c:pt>
                <c:pt idx="158">
                  <c:v>1.6799999999999999E-2</c:v>
                </c:pt>
                <c:pt idx="159">
                  <c:v>1.6899999999999998E-2</c:v>
                </c:pt>
                <c:pt idx="160">
                  <c:v>1.6299999999999999E-2</c:v>
                </c:pt>
                <c:pt idx="161">
                  <c:v>1.5800000000000002E-2</c:v>
                </c:pt>
              </c:numCache>
            </c:numRef>
          </c:val>
          <c:smooth val="0"/>
          <c:extLst>
            <c:ext xmlns:c16="http://schemas.microsoft.com/office/drawing/2014/chart" uri="{C3380CC4-5D6E-409C-BE32-E72D297353CC}">
              <c16:uniqueId val="{00000000-CB3A-427D-825C-52839563BAC8}"/>
            </c:ext>
          </c:extLst>
        </c:ser>
        <c:dLbls>
          <c:showLegendKey val="0"/>
          <c:showVal val="0"/>
          <c:showCatName val="0"/>
          <c:showSerName val="0"/>
          <c:showPercent val="0"/>
          <c:showBubbleSize val="0"/>
        </c:dLbls>
        <c:smooth val="0"/>
        <c:axId val="1872687375"/>
        <c:axId val="1872704431"/>
      </c:lineChart>
      <c:dateAx>
        <c:axId val="1872687375"/>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EC"/>
          </a:p>
        </c:txPr>
        <c:crossAx val="1872704431"/>
        <c:crosses val="autoZero"/>
        <c:auto val="1"/>
        <c:lblOffset val="100"/>
        <c:baseTimeUnit val="months"/>
      </c:dateAx>
      <c:valAx>
        <c:axId val="187270443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EC"/>
          </a:p>
        </c:txPr>
        <c:crossAx val="18726873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s-EC"/>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C"/>
        </a:p>
      </c:txPr>
    </c:title>
    <c:autoTitleDeleted val="0"/>
    <c:plotArea>
      <c:layout/>
      <c:lineChart>
        <c:grouping val="standard"/>
        <c:varyColors val="0"/>
        <c:ser>
          <c:idx val="0"/>
          <c:order val="0"/>
          <c:tx>
            <c:strRef>
              <c:f>Hoja2!$I$1</c:f>
              <c:strCache>
                <c:ptCount val="1"/>
                <c:pt idx="0">
                  <c:v>IBES</c:v>
                </c:pt>
              </c:strCache>
            </c:strRef>
          </c:tx>
          <c:spPr>
            <a:ln w="19050" cap="rnd">
              <a:solidFill>
                <a:schemeClr val="accent1"/>
              </a:solidFill>
              <a:round/>
            </a:ln>
            <a:effectLst/>
          </c:spPr>
          <c:marker>
            <c:symbol val="none"/>
          </c:marker>
          <c:cat>
            <c:numRef>
              <c:f>Hoja2!$A$2:$A$163</c:f>
              <c:numCache>
                <c:formatCode>mmm\-yy</c:formatCode>
                <c:ptCount val="16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pt idx="132">
                  <c:v>43101</c:v>
                </c:pt>
                <c:pt idx="133">
                  <c:v>43132</c:v>
                </c:pt>
                <c:pt idx="134">
                  <c:v>43160</c:v>
                </c:pt>
                <c:pt idx="135">
                  <c:v>43191</c:v>
                </c:pt>
                <c:pt idx="136">
                  <c:v>43221</c:v>
                </c:pt>
                <c:pt idx="137">
                  <c:v>43252</c:v>
                </c:pt>
                <c:pt idx="138">
                  <c:v>43282</c:v>
                </c:pt>
                <c:pt idx="139">
                  <c:v>43313</c:v>
                </c:pt>
                <c:pt idx="140">
                  <c:v>43344</c:v>
                </c:pt>
                <c:pt idx="141">
                  <c:v>43374</c:v>
                </c:pt>
                <c:pt idx="142">
                  <c:v>43405</c:v>
                </c:pt>
                <c:pt idx="143">
                  <c:v>43435</c:v>
                </c:pt>
                <c:pt idx="144">
                  <c:v>43466</c:v>
                </c:pt>
                <c:pt idx="145">
                  <c:v>43497</c:v>
                </c:pt>
                <c:pt idx="146">
                  <c:v>43525</c:v>
                </c:pt>
                <c:pt idx="147">
                  <c:v>43556</c:v>
                </c:pt>
                <c:pt idx="148">
                  <c:v>43586</c:v>
                </c:pt>
                <c:pt idx="149">
                  <c:v>43617</c:v>
                </c:pt>
                <c:pt idx="150">
                  <c:v>43647</c:v>
                </c:pt>
                <c:pt idx="151">
                  <c:v>43678</c:v>
                </c:pt>
                <c:pt idx="152">
                  <c:v>43709</c:v>
                </c:pt>
                <c:pt idx="153">
                  <c:v>43739</c:v>
                </c:pt>
                <c:pt idx="154">
                  <c:v>43770</c:v>
                </c:pt>
                <c:pt idx="155">
                  <c:v>43800</c:v>
                </c:pt>
                <c:pt idx="156">
                  <c:v>43831</c:v>
                </c:pt>
                <c:pt idx="157">
                  <c:v>43862</c:v>
                </c:pt>
                <c:pt idx="158">
                  <c:v>43891</c:v>
                </c:pt>
                <c:pt idx="159">
                  <c:v>43922</c:v>
                </c:pt>
                <c:pt idx="160">
                  <c:v>43952</c:v>
                </c:pt>
                <c:pt idx="161">
                  <c:v>43983</c:v>
                </c:pt>
              </c:numCache>
            </c:numRef>
          </c:cat>
          <c:val>
            <c:numRef>
              <c:f>Hoja2!$I$2:$I$163</c:f>
              <c:numCache>
                <c:formatCode>General</c:formatCode>
                <c:ptCount val="162"/>
                <c:pt idx="0">
                  <c:v>250.94</c:v>
                </c:pt>
                <c:pt idx="1">
                  <c:v>251.12</c:v>
                </c:pt>
                <c:pt idx="2">
                  <c:v>255.64</c:v>
                </c:pt>
                <c:pt idx="3">
                  <c:v>257.13</c:v>
                </c:pt>
                <c:pt idx="4">
                  <c:v>259.91000000000003</c:v>
                </c:pt>
                <c:pt idx="5">
                  <c:v>264.91000000000003</c:v>
                </c:pt>
                <c:pt idx="6">
                  <c:v>264.16000000000003</c:v>
                </c:pt>
                <c:pt idx="7">
                  <c:v>266.2</c:v>
                </c:pt>
                <c:pt idx="8">
                  <c:v>273.75</c:v>
                </c:pt>
                <c:pt idx="9">
                  <c:v>275.14</c:v>
                </c:pt>
                <c:pt idx="10">
                  <c:v>278.75</c:v>
                </c:pt>
                <c:pt idx="11">
                  <c:v>268.56</c:v>
                </c:pt>
                <c:pt idx="12">
                  <c:v>265.64999999999998</c:v>
                </c:pt>
                <c:pt idx="13">
                  <c:v>264.88</c:v>
                </c:pt>
                <c:pt idx="14">
                  <c:v>266.77999999999997</c:v>
                </c:pt>
                <c:pt idx="15">
                  <c:v>246.99</c:v>
                </c:pt>
                <c:pt idx="16">
                  <c:v>243.37</c:v>
                </c:pt>
                <c:pt idx="17">
                  <c:v>243.59</c:v>
                </c:pt>
                <c:pt idx="18">
                  <c:v>243.73</c:v>
                </c:pt>
                <c:pt idx="19">
                  <c:v>243.6</c:v>
                </c:pt>
                <c:pt idx="20">
                  <c:v>241.87</c:v>
                </c:pt>
                <c:pt idx="21">
                  <c:v>240.66</c:v>
                </c:pt>
                <c:pt idx="22">
                  <c:v>234</c:v>
                </c:pt>
                <c:pt idx="23">
                  <c:v>221.56</c:v>
                </c:pt>
                <c:pt idx="24">
                  <c:v>218.7</c:v>
                </c:pt>
                <c:pt idx="25">
                  <c:v>214.57</c:v>
                </c:pt>
                <c:pt idx="26">
                  <c:v>213.73</c:v>
                </c:pt>
                <c:pt idx="27">
                  <c:v>213.75</c:v>
                </c:pt>
                <c:pt idx="28">
                  <c:v>213.92</c:v>
                </c:pt>
                <c:pt idx="29">
                  <c:v>209.26</c:v>
                </c:pt>
                <c:pt idx="30">
                  <c:v>209.26</c:v>
                </c:pt>
                <c:pt idx="31">
                  <c:v>208.75</c:v>
                </c:pt>
                <c:pt idx="32">
                  <c:v>206.45</c:v>
                </c:pt>
                <c:pt idx="33">
                  <c:v>206.36</c:v>
                </c:pt>
                <c:pt idx="34">
                  <c:v>205.7</c:v>
                </c:pt>
                <c:pt idx="35">
                  <c:v>205.7</c:v>
                </c:pt>
                <c:pt idx="36">
                  <c:v>205.7</c:v>
                </c:pt>
                <c:pt idx="37">
                  <c:v>204.09</c:v>
                </c:pt>
                <c:pt idx="38">
                  <c:v>203.43</c:v>
                </c:pt>
                <c:pt idx="39">
                  <c:v>202.45</c:v>
                </c:pt>
                <c:pt idx="40">
                  <c:v>202.45</c:v>
                </c:pt>
                <c:pt idx="41">
                  <c:v>201.81</c:v>
                </c:pt>
                <c:pt idx="42">
                  <c:v>201.55</c:v>
                </c:pt>
                <c:pt idx="43">
                  <c:v>200.83</c:v>
                </c:pt>
                <c:pt idx="44">
                  <c:v>200.83</c:v>
                </c:pt>
                <c:pt idx="45">
                  <c:v>200.48</c:v>
                </c:pt>
                <c:pt idx="46">
                  <c:v>199.03</c:v>
                </c:pt>
                <c:pt idx="47">
                  <c:v>197.21</c:v>
                </c:pt>
                <c:pt idx="48">
                  <c:v>197.21</c:v>
                </c:pt>
                <c:pt idx="49">
                  <c:v>196.56</c:v>
                </c:pt>
                <c:pt idx="50">
                  <c:v>196.56</c:v>
                </c:pt>
                <c:pt idx="51">
                  <c:v>196.56</c:v>
                </c:pt>
                <c:pt idx="52">
                  <c:v>196.56</c:v>
                </c:pt>
                <c:pt idx="53">
                  <c:v>196.56</c:v>
                </c:pt>
                <c:pt idx="54">
                  <c:v>196.56</c:v>
                </c:pt>
                <c:pt idx="55">
                  <c:v>195.48</c:v>
                </c:pt>
                <c:pt idx="56">
                  <c:v>196.56</c:v>
                </c:pt>
                <c:pt idx="57">
                  <c:v>196.56</c:v>
                </c:pt>
                <c:pt idx="58">
                  <c:v>196.02</c:v>
                </c:pt>
                <c:pt idx="59">
                  <c:v>196.02</c:v>
                </c:pt>
                <c:pt idx="60">
                  <c:v>195.48</c:v>
                </c:pt>
                <c:pt idx="61">
                  <c:v>195.48</c:v>
                </c:pt>
                <c:pt idx="62">
                  <c:v>195.48</c:v>
                </c:pt>
                <c:pt idx="63">
                  <c:v>195.48</c:v>
                </c:pt>
                <c:pt idx="64">
                  <c:v>193.34</c:v>
                </c:pt>
                <c:pt idx="65">
                  <c:v>193.34</c:v>
                </c:pt>
                <c:pt idx="66">
                  <c:v>193.34</c:v>
                </c:pt>
                <c:pt idx="67">
                  <c:v>190.44</c:v>
                </c:pt>
                <c:pt idx="68">
                  <c:v>190.44</c:v>
                </c:pt>
                <c:pt idx="69">
                  <c:v>190.44</c:v>
                </c:pt>
                <c:pt idx="70">
                  <c:v>190.44</c:v>
                </c:pt>
                <c:pt idx="71">
                  <c:v>190.44</c:v>
                </c:pt>
                <c:pt idx="72">
                  <c:v>190.44</c:v>
                </c:pt>
                <c:pt idx="73">
                  <c:v>190.77</c:v>
                </c:pt>
                <c:pt idx="74">
                  <c:v>190.77</c:v>
                </c:pt>
                <c:pt idx="75">
                  <c:v>197.09</c:v>
                </c:pt>
                <c:pt idx="76">
                  <c:v>192.41</c:v>
                </c:pt>
                <c:pt idx="77">
                  <c:v>192.41</c:v>
                </c:pt>
                <c:pt idx="78">
                  <c:v>192.5</c:v>
                </c:pt>
                <c:pt idx="79">
                  <c:v>192.5</c:v>
                </c:pt>
                <c:pt idx="80">
                  <c:v>192.5</c:v>
                </c:pt>
                <c:pt idx="81">
                  <c:v>192.5</c:v>
                </c:pt>
                <c:pt idx="82">
                  <c:v>192.5</c:v>
                </c:pt>
                <c:pt idx="83">
                  <c:v>192.17</c:v>
                </c:pt>
                <c:pt idx="84">
                  <c:v>189.49</c:v>
                </c:pt>
                <c:pt idx="85">
                  <c:v>189.69</c:v>
                </c:pt>
                <c:pt idx="86">
                  <c:v>189.72</c:v>
                </c:pt>
                <c:pt idx="87">
                  <c:v>189.72</c:v>
                </c:pt>
                <c:pt idx="88">
                  <c:v>189.72</c:v>
                </c:pt>
                <c:pt idx="89">
                  <c:v>189.82</c:v>
                </c:pt>
                <c:pt idx="90">
                  <c:v>189.82</c:v>
                </c:pt>
                <c:pt idx="91">
                  <c:v>189.82</c:v>
                </c:pt>
                <c:pt idx="92">
                  <c:v>189.82</c:v>
                </c:pt>
                <c:pt idx="93">
                  <c:v>191.8</c:v>
                </c:pt>
                <c:pt idx="94">
                  <c:v>191.8</c:v>
                </c:pt>
                <c:pt idx="95">
                  <c:v>191.8</c:v>
                </c:pt>
                <c:pt idx="96">
                  <c:v>191.8</c:v>
                </c:pt>
                <c:pt idx="97">
                  <c:v>191.8</c:v>
                </c:pt>
                <c:pt idx="98">
                  <c:v>191.8</c:v>
                </c:pt>
                <c:pt idx="99">
                  <c:v>191.8</c:v>
                </c:pt>
                <c:pt idx="100">
                  <c:v>191.8</c:v>
                </c:pt>
                <c:pt idx="101">
                  <c:v>191.8</c:v>
                </c:pt>
                <c:pt idx="102">
                  <c:v>191.8</c:v>
                </c:pt>
                <c:pt idx="103">
                  <c:v>191.8</c:v>
                </c:pt>
                <c:pt idx="104">
                  <c:v>194.35</c:v>
                </c:pt>
                <c:pt idx="105">
                  <c:v>194.35</c:v>
                </c:pt>
                <c:pt idx="106">
                  <c:v>194.35</c:v>
                </c:pt>
                <c:pt idx="107">
                  <c:v>194.35</c:v>
                </c:pt>
                <c:pt idx="108">
                  <c:v>194.02</c:v>
                </c:pt>
                <c:pt idx="109">
                  <c:v>194.03</c:v>
                </c:pt>
                <c:pt idx="110">
                  <c:v>194.03</c:v>
                </c:pt>
                <c:pt idx="111">
                  <c:v>194.03</c:v>
                </c:pt>
                <c:pt idx="112">
                  <c:v>194.03</c:v>
                </c:pt>
                <c:pt idx="113">
                  <c:v>193.71</c:v>
                </c:pt>
                <c:pt idx="114">
                  <c:v>193.71</c:v>
                </c:pt>
                <c:pt idx="115">
                  <c:v>193.71</c:v>
                </c:pt>
                <c:pt idx="116">
                  <c:v>193.71</c:v>
                </c:pt>
                <c:pt idx="117">
                  <c:v>193.71</c:v>
                </c:pt>
                <c:pt idx="118">
                  <c:v>194.03</c:v>
                </c:pt>
                <c:pt idx="119">
                  <c:v>194.03</c:v>
                </c:pt>
                <c:pt idx="120">
                  <c:v>194.03</c:v>
                </c:pt>
                <c:pt idx="121">
                  <c:v>194.03</c:v>
                </c:pt>
                <c:pt idx="122">
                  <c:v>194.03</c:v>
                </c:pt>
                <c:pt idx="123">
                  <c:v>194.03</c:v>
                </c:pt>
                <c:pt idx="124">
                  <c:v>194.03</c:v>
                </c:pt>
                <c:pt idx="125">
                  <c:v>194.16</c:v>
                </c:pt>
                <c:pt idx="126">
                  <c:v>194.13</c:v>
                </c:pt>
                <c:pt idx="127">
                  <c:v>194.03</c:v>
                </c:pt>
                <c:pt idx="128">
                  <c:v>193.75</c:v>
                </c:pt>
                <c:pt idx="129">
                  <c:v>193.75</c:v>
                </c:pt>
                <c:pt idx="130">
                  <c:v>193.75</c:v>
                </c:pt>
                <c:pt idx="131">
                  <c:v>194.41</c:v>
                </c:pt>
                <c:pt idx="132">
                  <c:v>194.67</c:v>
                </c:pt>
                <c:pt idx="133">
                  <c:v>194.6</c:v>
                </c:pt>
                <c:pt idx="134">
                  <c:v>194.6</c:v>
                </c:pt>
                <c:pt idx="135">
                  <c:v>194.6</c:v>
                </c:pt>
                <c:pt idx="136">
                  <c:v>194.6</c:v>
                </c:pt>
                <c:pt idx="137">
                  <c:v>194.6</c:v>
                </c:pt>
                <c:pt idx="138">
                  <c:v>194.6</c:v>
                </c:pt>
                <c:pt idx="139">
                  <c:v>194.6</c:v>
                </c:pt>
                <c:pt idx="140">
                  <c:v>194.6</c:v>
                </c:pt>
                <c:pt idx="141">
                  <c:v>194.6</c:v>
                </c:pt>
                <c:pt idx="142">
                  <c:v>194.47</c:v>
                </c:pt>
                <c:pt idx="143">
                  <c:v>194.47</c:v>
                </c:pt>
                <c:pt idx="144">
                  <c:v>194.79</c:v>
                </c:pt>
                <c:pt idx="145">
                  <c:v>194.41</c:v>
                </c:pt>
                <c:pt idx="146">
                  <c:v>194.41</c:v>
                </c:pt>
                <c:pt idx="147">
                  <c:v>194.41</c:v>
                </c:pt>
                <c:pt idx="148">
                  <c:v>194.41</c:v>
                </c:pt>
                <c:pt idx="149">
                  <c:v>194.41</c:v>
                </c:pt>
                <c:pt idx="150">
                  <c:v>194.41</c:v>
                </c:pt>
                <c:pt idx="151">
                  <c:v>194.41</c:v>
                </c:pt>
                <c:pt idx="152">
                  <c:v>194.41</c:v>
                </c:pt>
                <c:pt idx="153">
                  <c:v>194.5</c:v>
                </c:pt>
                <c:pt idx="154">
                  <c:v>194.5</c:v>
                </c:pt>
                <c:pt idx="155">
                  <c:v>194.5</c:v>
                </c:pt>
                <c:pt idx="156">
                  <c:v>194.5</c:v>
                </c:pt>
                <c:pt idx="157">
                  <c:v>194.5</c:v>
                </c:pt>
                <c:pt idx="158">
                  <c:v>194.5</c:v>
                </c:pt>
                <c:pt idx="159">
                  <c:v>194.5</c:v>
                </c:pt>
                <c:pt idx="160">
                  <c:v>194.5</c:v>
                </c:pt>
                <c:pt idx="161">
                  <c:v>194.5</c:v>
                </c:pt>
              </c:numCache>
            </c:numRef>
          </c:val>
          <c:smooth val="0"/>
          <c:extLst>
            <c:ext xmlns:c16="http://schemas.microsoft.com/office/drawing/2014/chart" uri="{C3380CC4-5D6E-409C-BE32-E72D297353CC}">
              <c16:uniqueId val="{00000000-F3BC-4DB9-BC2F-CE754A7E6888}"/>
            </c:ext>
          </c:extLst>
        </c:ser>
        <c:dLbls>
          <c:showLegendKey val="0"/>
          <c:showVal val="0"/>
          <c:showCatName val="0"/>
          <c:showSerName val="0"/>
          <c:showPercent val="0"/>
          <c:showBubbleSize val="0"/>
        </c:dLbls>
        <c:smooth val="0"/>
        <c:axId val="1632381439"/>
        <c:axId val="1632378111"/>
      </c:lineChart>
      <c:dateAx>
        <c:axId val="1632381439"/>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EC"/>
          </a:p>
        </c:txPr>
        <c:crossAx val="1632378111"/>
        <c:crosses val="autoZero"/>
        <c:auto val="1"/>
        <c:lblOffset val="100"/>
        <c:baseTimeUnit val="months"/>
      </c:dateAx>
      <c:valAx>
        <c:axId val="16323781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EC"/>
          </a:p>
        </c:txPr>
        <c:crossAx val="16323814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s-EC"/>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C"/>
        </a:p>
      </c:txPr>
    </c:title>
    <c:autoTitleDeleted val="0"/>
    <c:plotArea>
      <c:layout/>
      <c:lineChart>
        <c:grouping val="standard"/>
        <c:varyColors val="0"/>
        <c:ser>
          <c:idx val="0"/>
          <c:order val="0"/>
          <c:tx>
            <c:strRef>
              <c:f>Hoja2!$J$1</c:f>
              <c:strCache>
                <c:ptCount val="1"/>
                <c:pt idx="0">
                  <c:v>Riesgo País</c:v>
                </c:pt>
              </c:strCache>
            </c:strRef>
          </c:tx>
          <c:spPr>
            <a:ln w="19050" cap="rnd">
              <a:solidFill>
                <a:schemeClr val="accent1"/>
              </a:solidFill>
              <a:round/>
            </a:ln>
            <a:effectLst/>
          </c:spPr>
          <c:marker>
            <c:symbol val="none"/>
          </c:marker>
          <c:cat>
            <c:numRef>
              <c:f>Hoja2!$A$2:$A$163</c:f>
              <c:numCache>
                <c:formatCode>mmm\-yy</c:formatCode>
                <c:ptCount val="16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pt idx="132">
                  <c:v>43101</c:v>
                </c:pt>
                <c:pt idx="133">
                  <c:v>43132</c:v>
                </c:pt>
                <c:pt idx="134">
                  <c:v>43160</c:v>
                </c:pt>
                <c:pt idx="135">
                  <c:v>43191</c:v>
                </c:pt>
                <c:pt idx="136">
                  <c:v>43221</c:v>
                </c:pt>
                <c:pt idx="137">
                  <c:v>43252</c:v>
                </c:pt>
                <c:pt idx="138">
                  <c:v>43282</c:v>
                </c:pt>
                <c:pt idx="139">
                  <c:v>43313</c:v>
                </c:pt>
                <c:pt idx="140">
                  <c:v>43344</c:v>
                </c:pt>
                <c:pt idx="141">
                  <c:v>43374</c:v>
                </c:pt>
                <c:pt idx="142">
                  <c:v>43405</c:v>
                </c:pt>
                <c:pt idx="143">
                  <c:v>43435</c:v>
                </c:pt>
                <c:pt idx="144">
                  <c:v>43466</c:v>
                </c:pt>
                <c:pt idx="145">
                  <c:v>43497</c:v>
                </c:pt>
                <c:pt idx="146">
                  <c:v>43525</c:v>
                </c:pt>
                <c:pt idx="147">
                  <c:v>43556</c:v>
                </c:pt>
                <c:pt idx="148">
                  <c:v>43586</c:v>
                </c:pt>
                <c:pt idx="149">
                  <c:v>43617</c:v>
                </c:pt>
                <c:pt idx="150">
                  <c:v>43647</c:v>
                </c:pt>
                <c:pt idx="151">
                  <c:v>43678</c:v>
                </c:pt>
                <c:pt idx="152">
                  <c:v>43709</c:v>
                </c:pt>
                <c:pt idx="153">
                  <c:v>43739</c:v>
                </c:pt>
                <c:pt idx="154">
                  <c:v>43770</c:v>
                </c:pt>
                <c:pt idx="155">
                  <c:v>43800</c:v>
                </c:pt>
                <c:pt idx="156">
                  <c:v>43831</c:v>
                </c:pt>
                <c:pt idx="157">
                  <c:v>43862</c:v>
                </c:pt>
                <c:pt idx="158">
                  <c:v>43891</c:v>
                </c:pt>
                <c:pt idx="159">
                  <c:v>43922</c:v>
                </c:pt>
                <c:pt idx="160">
                  <c:v>43952</c:v>
                </c:pt>
                <c:pt idx="161">
                  <c:v>43983</c:v>
                </c:pt>
              </c:numCache>
            </c:numRef>
          </c:cat>
          <c:val>
            <c:numRef>
              <c:f>Hoja2!$J$2:$J$163</c:f>
              <c:numCache>
                <c:formatCode>General</c:formatCode>
                <c:ptCount val="162"/>
                <c:pt idx="0">
                  <c:v>3.1266699999999998</c:v>
                </c:pt>
                <c:pt idx="1">
                  <c:v>3.10791</c:v>
                </c:pt>
                <c:pt idx="2">
                  <c:v>3.0594700000000001</c:v>
                </c:pt>
                <c:pt idx="3">
                  <c:v>3.1044700000000001</c:v>
                </c:pt>
                <c:pt idx="4">
                  <c:v>3.1604299999999999</c:v>
                </c:pt>
                <c:pt idx="5">
                  <c:v>3.2241399999999998</c:v>
                </c:pt>
                <c:pt idx="6">
                  <c:v>3.25875</c:v>
                </c:pt>
                <c:pt idx="7">
                  <c:v>3.1941999999999999</c:v>
                </c:pt>
                <c:pt idx="8">
                  <c:v>3.3127200000000001</c:v>
                </c:pt>
                <c:pt idx="9">
                  <c:v>3.3067000000000002</c:v>
                </c:pt>
                <c:pt idx="10">
                  <c:v>3.9098899999999999</c:v>
                </c:pt>
                <c:pt idx="11">
                  <c:v>7.7472300000000001</c:v>
                </c:pt>
                <c:pt idx="12">
                  <c:v>8.6086299999999998</c:v>
                </c:pt>
                <c:pt idx="13">
                  <c:v>8.5757600000000007</c:v>
                </c:pt>
                <c:pt idx="14">
                  <c:v>6.5251700000000001</c:v>
                </c:pt>
                <c:pt idx="15">
                  <c:v>6.8636999999999997</c:v>
                </c:pt>
                <c:pt idx="16">
                  <c:v>6.6953300000000002</c:v>
                </c:pt>
                <c:pt idx="17">
                  <c:v>5.63863</c:v>
                </c:pt>
                <c:pt idx="18">
                  <c:v>4.69808</c:v>
                </c:pt>
                <c:pt idx="19">
                  <c:v>4.8888999999999996</c:v>
                </c:pt>
                <c:pt idx="20">
                  <c:v>4.4829499999999998</c:v>
                </c:pt>
                <c:pt idx="21">
                  <c:v>4.3124900000000004</c:v>
                </c:pt>
                <c:pt idx="22">
                  <c:v>3.6933699999999998</c:v>
                </c:pt>
                <c:pt idx="23">
                  <c:v>3.7053199999999999</c:v>
                </c:pt>
                <c:pt idx="24">
                  <c:v>3.8287300000000002</c:v>
                </c:pt>
                <c:pt idx="25">
                  <c:v>3.2714799999999999</c:v>
                </c:pt>
                <c:pt idx="26">
                  <c:v>3.1766700000000001</c:v>
                </c:pt>
                <c:pt idx="27">
                  <c:v>2.95478</c:v>
                </c:pt>
                <c:pt idx="28">
                  <c:v>2.54155</c:v>
                </c:pt>
                <c:pt idx="29">
                  <c:v>2.5822500000000002</c:v>
                </c:pt>
                <c:pt idx="30">
                  <c:v>3.3092800000000002</c:v>
                </c:pt>
                <c:pt idx="31">
                  <c:v>3.5992899999999999</c:v>
                </c:pt>
                <c:pt idx="32">
                  <c:v>3.50604</c:v>
                </c:pt>
                <c:pt idx="33">
                  <c:v>3.73787</c:v>
                </c:pt>
                <c:pt idx="34">
                  <c:v>3.6809799999999999</c:v>
                </c:pt>
                <c:pt idx="35">
                  <c:v>3.05999</c:v>
                </c:pt>
                <c:pt idx="36">
                  <c:v>3.20431</c:v>
                </c:pt>
                <c:pt idx="37">
                  <c:v>2.9245399999999999</c:v>
                </c:pt>
                <c:pt idx="38">
                  <c:v>3.0937999999999999</c:v>
                </c:pt>
                <c:pt idx="39">
                  <c:v>3.2507999999999999</c:v>
                </c:pt>
                <c:pt idx="40">
                  <c:v>3.3073999999999999</c:v>
                </c:pt>
                <c:pt idx="41">
                  <c:v>3.3423699999999998</c:v>
                </c:pt>
                <c:pt idx="42">
                  <c:v>3.35277</c:v>
                </c:pt>
                <c:pt idx="43">
                  <c:v>3.2077</c:v>
                </c:pt>
                <c:pt idx="44">
                  <c:v>3.4448599999999998</c:v>
                </c:pt>
                <c:pt idx="45">
                  <c:v>4.0266900000000003</c:v>
                </c:pt>
                <c:pt idx="46">
                  <c:v>4.8640699999999999</c:v>
                </c:pt>
                <c:pt idx="47">
                  <c:v>4.4298700000000002</c:v>
                </c:pt>
                <c:pt idx="48">
                  <c:v>3.03593</c:v>
                </c:pt>
                <c:pt idx="49">
                  <c:v>3.2561499999999999</c:v>
                </c:pt>
                <c:pt idx="50">
                  <c:v>3.3011200000000001</c:v>
                </c:pt>
                <c:pt idx="51">
                  <c:v>3.3423699999999998</c:v>
                </c:pt>
                <c:pt idx="52">
                  <c:v>3.33039</c:v>
                </c:pt>
                <c:pt idx="53">
                  <c:v>3.2077</c:v>
                </c:pt>
                <c:pt idx="54">
                  <c:v>3.4186299999999998</c:v>
                </c:pt>
                <c:pt idx="55">
                  <c:v>4.0217999999999998</c:v>
                </c:pt>
                <c:pt idx="56">
                  <c:v>5.1019600000000001</c:v>
                </c:pt>
                <c:pt idx="57">
                  <c:v>4.4298700000000002</c:v>
                </c:pt>
                <c:pt idx="58">
                  <c:v>4.5943100000000001</c:v>
                </c:pt>
                <c:pt idx="59">
                  <c:v>4.7827599999999997</c:v>
                </c:pt>
                <c:pt idx="60">
                  <c:v>4.8540900000000002</c:v>
                </c:pt>
                <c:pt idx="61">
                  <c:v>4.7285000000000004</c:v>
                </c:pt>
                <c:pt idx="62">
                  <c:v>4.5296399999999997</c:v>
                </c:pt>
                <c:pt idx="63">
                  <c:v>4.70397</c:v>
                </c:pt>
                <c:pt idx="64">
                  <c:v>5.0798300000000003</c:v>
                </c:pt>
                <c:pt idx="65">
                  <c:v>4.7953799999999998</c:v>
                </c:pt>
                <c:pt idx="66">
                  <c:v>4.7089299999999996</c:v>
                </c:pt>
                <c:pt idx="67">
                  <c:v>4.3014400000000004</c:v>
                </c:pt>
                <c:pt idx="68">
                  <c:v>4.2603299999999997</c:v>
                </c:pt>
                <c:pt idx="69">
                  <c:v>3.8507500000000001</c:v>
                </c:pt>
                <c:pt idx="70">
                  <c:v>4.1917400000000002</c:v>
                </c:pt>
                <c:pt idx="71">
                  <c:v>3.9610300000000001</c:v>
                </c:pt>
                <c:pt idx="72">
                  <c:v>3.3189700000000002</c:v>
                </c:pt>
                <c:pt idx="73">
                  <c:v>3.4120900000000001</c:v>
                </c:pt>
                <c:pt idx="74">
                  <c:v>3.5007700000000002</c:v>
                </c:pt>
                <c:pt idx="75">
                  <c:v>3.6637200000000001</c:v>
                </c:pt>
                <c:pt idx="76">
                  <c:v>3.8230200000000001</c:v>
                </c:pt>
                <c:pt idx="77">
                  <c:v>4.3624499999999999</c:v>
                </c:pt>
                <c:pt idx="78">
                  <c:v>4.0513399999999997</c:v>
                </c:pt>
                <c:pt idx="79">
                  <c:v>4.21089</c:v>
                </c:pt>
                <c:pt idx="80">
                  <c:v>4.0927600000000002</c:v>
                </c:pt>
                <c:pt idx="81">
                  <c:v>3.6990400000000001</c:v>
                </c:pt>
                <c:pt idx="82">
                  <c:v>3.97906</c:v>
                </c:pt>
                <c:pt idx="83">
                  <c:v>3.8913199999999999</c:v>
                </c:pt>
                <c:pt idx="84">
                  <c:v>4.6327800000000003</c:v>
                </c:pt>
                <c:pt idx="85">
                  <c:v>4.8232999999999997</c:v>
                </c:pt>
                <c:pt idx="86">
                  <c:v>4.2008599999999996</c:v>
                </c:pt>
                <c:pt idx="87">
                  <c:v>3.8854899999999999</c:v>
                </c:pt>
                <c:pt idx="88">
                  <c:v>3.82117</c:v>
                </c:pt>
                <c:pt idx="89">
                  <c:v>3.7572000000000001</c:v>
                </c:pt>
                <c:pt idx="90">
                  <c:v>3.5573600000000001</c:v>
                </c:pt>
                <c:pt idx="91">
                  <c:v>3.73631</c:v>
                </c:pt>
                <c:pt idx="92">
                  <c:v>3.8343500000000001</c:v>
                </c:pt>
                <c:pt idx="93">
                  <c:v>3.8138100000000001</c:v>
                </c:pt>
                <c:pt idx="94">
                  <c:v>3.8361000000000001</c:v>
                </c:pt>
                <c:pt idx="95">
                  <c:v>4.14384</c:v>
                </c:pt>
                <c:pt idx="96">
                  <c:v>4.5723000000000003</c:v>
                </c:pt>
                <c:pt idx="97">
                  <c:v>4.3388999999999998</c:v>
                </c:pt>
                <c:pt idx="98">
                  <c:v>4.58697</c:v>
                </c:pt>
                <c:pt idx="99">
                  <c:v>4.2931900000000001</c:v>
                </c:pt>
                <c:pt idx="100">
                  <c:v>4.5058600000000002</c:v>
                </c:pt>
                <c:pt idx="101">
                  <c:v>4.42788</c:v>
                </c:pt>
                <c:pt idx="102">
                  <c:v>4.7032699999999998</c:v>
                </c:pt>
                <c:pt idx="103">
                  <c:v>4.9726100000000004</c:v>
                </c:pt>
                <c:pt idx="104">
                  <c:v>6.09633</c:v>
                </c:pt>
                <c:pt idx="105">
                  <c:v>5.8180399999999999</c:v>
                </c:pt>
                <c:pt idx="106">
                  <c:v>5.90524</c:v>
                </c:pt>
                <c:pt idx="107">
                  <c:v>6.3436500000000002</c:v>
                </c:pt>
                <c:pt idx="108">
                  <c:v>7.5855899999999998</c:v>
                </c:pt>
                <c:pt idx="109">
                  <c:v>7.1028000000000002</c:v>
                </c:pt>
                <c:pt idx="110">
                  <c:v>6.3289499999999999</c:v>
                </c:pt>
                <c:pt idx="111">
                  <c:v>6.3289499999999999</c:v>
                </c:pt>
                <c:pt idx="112">
                  <c:v>6.7290900000000002</c:v>
                </c:pt>
                <c:pt idx="113">
                  <c:v>6.7083300000000001</c:v>
                </c:pt>
                <c:pt idx="114">
                  <c:v>4.93086</c:v>
                </c:pt>
                <c:pt idx="115">
                  <c:v>4.7230499999999997</c:v>
                </c:pt>
                <c:pt idx="116">
                  <c:v>4.8575600000000003</c:v>
                </c:pt>
                <c:pt idx="117">
                  <c:v>4.7771600000000003</c:v>
                </c:pt>
                <c:pt idx="118">
                  <c:v>5.9393599999999998</c:v>
                </c:pt>
                <c:pt idx="119">
                  <c:v>5.3581099999999999</c:v>
                </c:pt>
                <c:pt idx="120">
                  <c:v>5.9588200000000002</c:v>
                </c:pt>
                <c:pt idx="121">
                  <c:v>5.6640100000000002</c:v>
                </c:pt>
                <c:pt idx="122">
                  <c:v>5.53254</c:v>
                </c:pt>
                <c:pt idx="123">
                  <c:v>5.8779000000000003</c:v>
                </c:pt>
                <c:pt idx="124">
                  <c:v>5.7765300000000002</c:v>
                </c:pt>
                <c:pt idx="125">
                  <c:v>5.6076100000000002</c:v>
                </c:pt>
                <c:pt idx="126">
                  <c:v>5.6962799999999998</c:v>
                </c:pt>
                <c:pt idx="127">
                  <c:v>5.0446</c:v>
                </c:pt>
                <c:pt idx="128">
                  <c:v>4.4802400000000002</c:v>
                </c:pt>
                <c:pt idx="129">
                  <c:v>4.3203199999999997</c:v>
                </c:pt>
                <c:pt idx="130">
                  <c:v>4.1600900000000003</c:v>
                </c:pt>
                <c:pt idx="131">
                  <c:v>3.83487</c:v>
                </c:pt>
                <c:pt idx="132">
                  <c:v>3.49817</c:v>
                </c:pt>
                <c:pt idx="133">
                  <c:v>3.7039200000000001</c:v>
                </c:pt>
                <c:pt idx="134">
                  <c:v>3.8001499999999999</c:v>
                </c:pt>
                <c:pt idx="135">
                  <c:v>3.7452999999999999</c:v>
                </c:pt>
                <c:pt idx="136">
                  <c:v>4.3966000000000003</c:v>
                </c:pt>
                <c:pt idx="137">
                  <c:v>4.5034200000000002</c:v>
                </c:pt>
                <c:pt idx="138">
                  <c:v>4.1820700000000004</c:v>
                </c:pt>
                <c:pt idx="139">
                  <c:v>4.5411799999999998</c:v>
                </c:pt>
                <c:pt idx="140">
                  <c:v>4.4465199999999996</c:v>
                </c:pt>
                <c:pt idx="141">
                  <c:v>5.0391199999999996</c:v>
                </c:pt>
                <c:pt idx="142">
                  <c:v>5.0351499999999998</c:v>
                </c:pt>
                <c:pt idx="143">
                  <c:v>5.1463299999999998</c:v>
                </c:pt>
                <c:pt idx="144">
                  <c:v>4.5961400000000001</c:v>
                </c:pt>
                <c:pt idx="145">
                  <c:v>4.3037599999999996</c:v>
                </c:pt>
                <c:pt idx="146">
                  <c:v>4.4684499999999998</c:v>
                </c:pt>
                <c:pt idx="147">
                  <c:v>4.4115000000000002</c:v>
                </c:pt>
                <c:pt idx="148">
                  <c:v>4.9584599999999996</c:v>
                </c:pt>
                <c:pt idx="149">
                  <c:v>4.5912300000000004</c:v>
                </c:pt>
                <c:pt idx="150">
                  <c:v>4.1284799999999997</c:v>
                </c:pt>
                <c:pt idx="151">
                  <c:v>4.86022</c:v>
                </c:pt>
                <c:pt idx="152">
                  <c:v>4.61477</c:v>
                </c:pt>
                <c:pt idx="153">
                  <c:v>4.4789399999999997</c:v>
                </c:pt>
                <c:pt idx="154">
                  <c:v>4.5238300000000002</c:v>
                </c:pt>
                <c:pt idx="155">
                  <c:v>3.9901800000000001</c:v>
                </c:pt>
                <c:pt idx="156">
                  <c:v>4.0285299999999999</c:v>
                </c:pt>
                <c:pt idx="157">
                  <c:v>4.7900999999999998</c:v>
                </c:pt>
                <c:pt idx="158">
                  <c:v>8.2543299999999995</c:v>
                </c:pt>
                <c:pt idx="159">
                  <c:v>9.6673500000000008</c:v>
                </c:pt>
                <c:pt idx="160">
                  <c:v>9.4332899999999995</c:v>
                </c:pt>
                <c:pt idx="161">
                  <c:v>8.3239800000000006</c:v>
                </c:pt>
              </c:numCache>
            </c:numRef>
          </c:val>
          <c:smooth val="0"/>
          <c:extLst>
            <c:ext xmlns:c16="http://schemas.microsoft.com/office/drawing/2014/chart" uri="{C3380CC4-5D6E-409C-BE32-E72D297353CC}">
              <c16:uniqueId val="{00000000-B6B6-4D34-BCE1-A08C7B95BB16}"/>
            </c:ext>
          </c:extLst>
        </c:ser>
        <c:dLbls>
          <c:showLegendKey val="0"/>
          <c:showVal val="0"/>
          <c:showCatName val="0"/>
          <c:showSerName val="0"/>
          <c:showPercent val="0"/>
          <c:showBubbleSize val="0"/>
        </c:dLbls>
        <c:smooth val="0"/>
        <c:axId val="1872684047"/>
        <c:axId val="1872690287"/>
      </c:lineChart>
      <c:dateAx>
        <c:axId val="1872684047"/>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EC"/>
          </a:p>
        </c:txPr>
        <c:crossAx val="1872690287"/>
        <c:crosses val="autoZero"/>
        <c:auto val="1"/>
        <c:lblOffset val="100"/>
        <c:baseTimeUnit val="months"/>
      </c:dateAx>
      <c:valAx>
        <c:axId val="18726902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EC"/>
          </a:p>
        </c:txPr>
        <c:crossAx val="18726840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s-EC"/>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C"/>
        </a:p>
      </c:txPr>
    </c:title>
    <c:autoTitleDeleted val="0"/>
    <c:plotArea>
      <c:layout/>
      <c:lineChart>
        <c:grouping val="standard"/>
        <c:varyColors val="0"/>
        <c:ser>
          <c:idx val="0"/>
          <c:order val="0"/>
          <c:tx>
            <c:strRef>
              <c:f>Hoja2!$K$1</c:f>
              <c:strCache>
                <c:ptCount val="1"/>
                <c:pt idx="0">
                  <c:v>Créditos/Depositos</c:v>
                </c:pt>
              </c:strCache>
            </c:strRef>
          </c:tx>
          <c:spPr>
            <a:ln w="19050" cap="rnd">
              <a:solidFill>
                <a:schemeClr val="accent1"/>
              </a:solidFill>
              <a:round/>
            </a:ln>
            <a:effectLst/>
          </c:spPr>
          <c:marker>
            <c:symbol val="none"/>
          </c:marker>
          <c:cat>
            <c:numRef>
              <c:f>Hoja2!$A$2:$A$163</c:f>
              <c:numCache>
                <c:formatCode>mmm\-yy</c:formatCode>
                <c:ptCount val="16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pt idx="132">
                  <c:v>43101</c:v>
                </c:pt>
                <c:pt idx="133">
                  <c:v>43132</c:v>
                </c:pt>
                <c:pt idx="134">
                  <c:v>43160</c:v>
                </c:pt>
                <c:pt idx="135">
                  <c:v>43191</c:v>
                </c:pt>
                <c:pt idx="136">
                  <c:v>43221</c:v>
                </c:pt>
                <c:pt idx="137">
                  <c:v>43252</c:v>
                </c:pt>
                <c:pt idx="138">
                  <c:v>43282</c:v>
                </c:pt>
                <c:pt idx="139">
                  <c:v>43313</c:v>
                </c:pt>
                <c:pt idx="140">
                  <c:v>43344</c:v>
                </c:pt>
                <c:pt idx="141">
                  <c:v>43374</c:v>
                </c:pt>
                <c:pt idx="142">
                  <c:v>43405</c:v>
                </c:pt>
                <c:pt idx="143">
                  <c:v>43435</c:v>
                </c:pt>
                <c:pt idx="144">
                  <c:v>43466</c:v>
                </c:pt>
                <c:pt idx="145">
                  <c:v>43497</c:v>
                </c:pt>
                <c:pt idx="146">
                  <c:v>43525</c:v>
                </c:pt>
                <c:pt idx="147">
                  <c:v>43556</c:v>
                </c:pt>
                <c:pt idx="148">
                  <c:v>43586</c:v>
                </c:pt>
                <c:pt idx="149">
                  <c:v>43617</c:v>
                </c:pt>
                <c:pt idx="150">
                  <c:v>43647</c:v>
                </c:pt>
                <c:pt idx="151">
                  <c:v>43678</c:v>
                </c:pt>
                <c:pt idx="152">
                  <c:v>43709</c:v>
                </c:pt>
                <c:pt idx="153">
                  <c:v>43739</c:v>
                </c:pt>
                <c:pt idx="154">
                  <c:v>43770</c:v>
                </c:pt>
                <c:pt idx="155">
                  <c:v>43800</c:v>
                </c:pt>
                <c:pt idx="156">
                  <c:v>43831</c:v>
                </c:pt>
                <c:pt idx="157">
                  <c:v>43862</c:v>
                </c:pt>
                <c:pt idx="158">
                  <c:v>43891</c:v>
                </c:pt>
                <c:pt idx="159">
                  <c:v>43922</c:v>
                </c:pt>
                <c:pt idx="160">
                  <c:v>43952</c:v>
                </c:pt>
                <c:pt idx="161">
                  <c:v>43983</c:v>
                </c:pt>
              </c:numCache>
            </c:numRef>
          </c:cat>
          <c:val>
            <c:numRef>
              <c:f>Hoja2!$K$2:$K$163</c:f>
              <c:numCache>
                <c:formatCode>General</c:formatCode>
                <c:ptCount val="162"/>
                <c:pt idx="0">
                  <c:v>1.2939305159124346</c:v>
                </c:pt>
                <c:pt idx="1">
                  <c:v>1.2765788559805527</c:v>
                </c:pt>
                <c:pt idx="2">
                  <c:v>1.2639001734111057</c:v>
                </c:pt>
                <c:pt idx="3">
                  <c:v>1.2843256528417819</c:v>
                </c:pt>
                <c:pt idx="4">
                  <c:v>1.2605722361282439</c:v>
                </c:pt>
                <c:pt idx="5">
                  <c:v>1.2470675174775958</c:v>
                </c:pt>
                <c:pt idx="6">
                  <c:v>1.2056223281631193</c:v>
                </c:pt>
                <c:pt idx="7">
                  <c:v>1.2158095515108123</c:v>
                </c:pt>
                <c:pt idx="8">
                  <c:v>1.2305112125733388</c:v>
                </c:pt>
                <c:pt idx="9">
                  <c:v>1.233301499915735</c:v>
                </c:pt>
                <c:pt idx="10">
                  <c:v>1.2388401373521556</c:v>
                </c:pt>
                <c:pt idx="11">
                  <c:v>1.2201108645025858</c:v>
                </c:pt>
                <c:pt idx="12">
                  <c:v>1.2356315523418098</c:v>
                </c:pt>
                <c:pt idx="13">
                  <c:v>1.2473262178734794</c:v>
                </c:pt>
                <c:pt idx="14">
                  <c:v>1.2408810401288273</c:v>
                </c:pt>
                <c:pt idx="15">
                  <c:v>1.2711561579777437</c:v>
                </c:pt>
                <c:pt idx="16">
                  <c:v>1.2666083335179319</c:v>
                </c:pt>
                <c:pt idx="17">
                  <c:v>1.2724756580325736</c:v>
                </c:pt>
                <c:pt idx="18">
                  <c:v>1.263864297112379</c:v>
                </c:pt>
                <c:pt idx="19">
                  <c:v>1.2787625089933941</c:v>
                </c:pt>
                <c:pt idx="20">
                  <c:v>1.2887043953516391</c:v>
                </c:pt>
                <c:pt idx="21">
                  <c:v>1.3057069431521111</c:v>
                </c:pt>
                <c:pt idx="22">
                  <c:v>1.3030068024196229</c:v>
                </c:pt>
                <c:pt idx="23">
                  <c:v>1.2821391461985718</c:v>
                </c:pt>
                <c:pt idx="24">
                  <c:v>1.2624763073417111</c:v>
                </c:pt>
                <c:pt idx="25">
                  <c:v>1.267553933905551</c:v>
                </c:pt>
                <c:pt idx="26">
                  <c:v>1.2741201792925929</c:v>
                </c:pt>
                <c:pt idx="27">
                  <c:v>1.2696949137461213</c:v>
                </c:pt>
                <c:pt idx="28">
                  <c:v>1.2571748208371638</c:v>
                </c:pt>
                <c:pt idx="29">
                  <c:v>1.2277835198909244</c:v>
                </c:pt>
                <c:pt idx="30">
                  <c:v>1.2144055254070054</c:v>
                </c:pt>
                <c:pt idx="31">
                  <c:v>1.2017803510826313</c:v>
                </c:pt>
                <c:pt idx="32">
                  <c:v>1.2052481959326482</c:v>
                </c:pt>
                <c:pt idx="33">
                  <c:v>1.1898778207748162</c:v>
                </c:pt>
                <c:pt idx="34">
                  <c:v>1.1930611051554429</c:v>
                </c:pt>
                <c:pt idx="35">
                  <c:v>1.1817683771793193</c:v>
                </c:pt>
                <c:pt idx="36">
                  <c:v>1.1602017889694349</c:v>
                </c:pt>
                <c:pt idx="37">
                  <c:v>1.1478619813717188</c:v>
                </c:pt>
                <c:pt idx="38">
                  <c:v>1.1549169238574386</c:v>
                </c:pt>
                <c:pt idx="39">
                  <c:v>1.1671783391962476</c:v>
                </c:pt>
                <c:pt idx="40">
                  <c:v>1.1570115649215047</c:v>
                </c:pt>
                <c:pt idx="41">
                  <c:v>1.1642192015412607</c:v>
                </c:pt>
                <c:pt idx="42">
                  <c:v>1.1586587804594175</c:v>
                </c:pt>
                <c:pt idx="43">
                  <c:v>1.1402331479142969</c:v>
                </c:pt>
                <c:pt idx="44">
                  <c:v>1.1214048499279403</c:v>
                </c:pt>
                <c:pt idx="45">
                  <c:v>1.1193137051627617</c:v>
                </c:pt>
                <c:pt idx="46">
                  <c:v>1.1214184338811528</c:v>
                </c:pt>
                <c:pt idx="47">
                  <c:v>1.1251899461990225</c:v>
                </c:pt>
                <c:pt idx="48">
                  <c:v>1.1342814308916003</c:v>
                </c:pt>
                <c:pt idx="49">
                  <c:v>1.1480316600708185</c:v>
                </c:pt>
                <c:pt idx="50">
                  <c:v>1.1397020211900617</c:v>
                </c:pt>
                <c:pt idx="51">
                  <c:v>1.1588753881744855</c:v>
                </c:pt>
                <c:pt idx="52">
                  <c:v>1.1597715004454692</c:v>
                </c:pt>
                <c:pt idx="53">
                  <c:v>1.1613116682596867</c:v>
                </c:pt>
                <c:pt idx="54">
                  <c:v>1.1083938054891149</c:v>
                </c:pt>
                <c:pt idx="55">
                  <c:v>1.1133632561460776</c:v>
                </c:pt>
                <c:pt idx="56">
                  <c:v>1.1286586304180559</c:v>
                </c:pt>
                <c:pt idx="57">
                  <c:v>1.1407104528647791</c:v>
                </c:pt>
                <c:pt idx="58">
                  <c:v>1.1413873045833163</c:v>
                </c:pt>
                <c:pt idx="59">
                  <c:v>1.1700785120974833</c:v>
                </c:pt>
                <c:pt idx="60">
                  <c:v>1.1607236578061808</c:v>
                </c:pt>
                <c:pt idx="61">
                  <c:v>1.1452673925760204</c:v>
                </c:pt>
                <c:pt idx="62">
                  <c:v>1.1503209190139407</c:v>
                </c:pt>
                <c:pt idx="63">
                  <c:v>1.1589286997956394</c:v>
                </c:pt>
                <c:pt idx="64">
                  <c:v>1.1430634221738645</c:v>
                </c:pt>
                <c:pt idx="65">
                  <c:v>1.1389330649219929</c:v>
                </c:pt>
                <c:pt idx="66">
                  <c:v>1.1473627741733048</c:v>
                </c:pt>
                <c:pt idx="67">
                  <c:v>1.1501838179442774</c:v>
                </c:pt>
                <c:pt idx="68">
                  <c:v>1.1590468019039446</c:v>
                </c:pt>
                <c:pt idx="69">
                  <c:v>1.1622379897127291</c:v>
                </c:pt>
                <c:pt idx="70">
                  <c:v>1.1725816408107916</c:v>
                </c:pt>
                <c:pt idx="71">
                  <c:v>1.1930407396119069</c:v>
                </c:pt>
                <c:pt idx="72">
                  <c:v>1.1644431525454306</c:v>
                </c:pt>
                <c:pt idx="73">
                  <c:v>1.1726923307909434</c:v>
                </c:pt>
                <c:pt idx="74">
                  <c:v>1.1789441006228847</c:v>
                </c:pt>
                <c:pt idx="75">
                  <c:v>1.2021878956697898</c:v>
                </c:pt>
                <c:pt idx="76">
                  <c:v>1.1822319114308104</c:v>
                </c:pt>
                <c:pt idx="77">
                  <c:v>1.1808237062826397</c:v>
                </c:pt>
                <c:pt idx="78">
                  <c:v>1.1877240187853093</c:v>
                </c:pt>
                <c:pt idx="79">
                  <c:v>1.1823394495412844</c:v>
                </c:pt>
                <c:pt idx="80">
                  <c:v>1.1900590251519823</c:v>
                </c:pt>
                <c:pt idx="81">
                  <c:v>1.1939641284502203</c:v>
                </c:pt>
                <c:pt idx="82">
                  <c:v>1.2218699379716329</c:v>
                </c:pt>
                <c:pt idx="83">
                  <c:v>1.222831814823935</c:v>
                </c:pt>
                <c:pt idx="84">
                  <c:v>1.2294571197570545</c:v>
                </c:pt>
                <c:pt idx="85">
                  <c:v>1.2201342543808296</c:v>
                </c:pt>
                <c:pt idx="86">
                  <c:v>1.2269744505707849</c:v>
                </c:pt>
                <c:pt idx="87">
                  <c:v>1.2477281667977971</c:v>
                </c:pt>
                <c:pt idx="88">
                  <c:v>1.2525508687813285</c:v>
                </c:pt>
                <c:pt idx="89">
                  <c:v>1.2503766312535463</c:v>
                </c:pt>
                <c:pt idx="90">
                  <c:v>1.1467237996700861</c:v>
                </c:pt>
                <c:pt idx="91">
                  <c:v>1.1743957875223099</c:v>
                </c:pt>
                <c:pt idx="92">
                  <c:v>1.1211338950854806</c:v>
                </c:pt>
                <c:pt idx="93">
                  <c:v>1.1365920645123591</c:v>
                </c:pt>
                <c:pt idx="94">
                  <c:v>1.1492790335151988</c:v>
                </c:pt>
                <c:pt idx="95">
                  <c:v>1.1691052891744933</c:v>
                </c:pt>
                <c:pt idx="96">
                  <c:v>1.1712185390111349</c:v>
                </c:pt>
                <c:pt idx="97">
                  <c:v>1.1716646804852795</c:v>
                </c:pt>
                <c:pt idx="98">
                  <c:v>1.1655455577880667</c:v>
                </c:pt>
                <c:pt idx="99">
                  <c:v>1.1542835736309758</c:v>
                </c:pt>
                <c:pt idx="100">
                  <c:v>1.1515802950393641</c:v>
                </c:pt>
                <c:pt idx="101">
                  <c:v>1.1570357384452679</c:v>
                </c:pt>
                <c:pt idx="102">
                  <c:v>1.1755920895878007</c:v>
                </c:pt>
                <c:pt idx="103">
                  <c:v>1.1752875737853792</c:v>
                </c:pt>
                <c:pt idx="104">
                  <c:v>1.1774497250884988</c:v>
                </c:pt>
                <c:pt idx="105">
                  <c:v>1.1793588857980322</c:v>
                </c:pt>
                <c:pt idx="106">
                  <c:v>1.1770511460591246</c:v>
                </c:pt>
                <c:pt idx="107">
                  <c:v>1.1913278830324505</c:v>
                </c:pt>
                <c:pt idx="108">
                  <c:v>1.1920847010957509</c:v>
                </c:pt>
                <c:pt idx="109">
                  <c:v>1.180006760645733</c:v>
                </c:pt>
                <c:pt idx="110">
                  <c:v>1.1856091428571429</c:v>
                </c:pt>
                <c:pt idx="111">
                  <c:v>1.1952520402823805</c:v>
                </c:pt>
                <c:pt idx="112">
                  <c:v>1.1877076868151484</c:v>
                </c:pt>
                <c:pt idx="113">
                  <c:v>1.1556962476180299</c:v>
                </c:pt>
                <c:pt idx="114">
                  <c:v>1.1599462126204427</c:v>
                </c:pt>
                <c:pt idx="115">
                  <c:v>1.1616751606470197</c:v>
                </c:pt>
                <c:pt idx="116">
                  <c:v>1.1732446362647357</c:v>
                </c:pt>
                <c:pt idx="117">
                  <c:v>1.1806327167352599</c:v>
                </c:pt>
                <c:pt idx="118">
                  <c:v>1.1821802245473052</c:v>
                </c:pt>
                <c:pt idx="119">
                  <c:v>1.1897395308677507</c:v>
                </c:pt>
                <c:pt idx="120">
                  <c:v>1.1824025570451921</c:v>
                </c:pt>
                <c:pt idx="121">
                  <c:v>1.165968782373271</c:v>
                </c:pt>
                <c:pt idx="122">
                  <c:v>1.1163167890818024</c:v>
                </c:pt>
                <c:pt idx="123">
                  <c:v>1.1412645732278104</c:v>
                </c:pt>
                <c:pt idx="124">
                  <c:v>1.1470694025760484</c:v>
                </c:pt>
                <c:pt idx="125">
                  <c:v>1.1430446753556724</c:v>
                </c:pt>
                <c:pt idx="126">
                  <c:v>1.1402730547793003</c:v>
                </c:pt>
                <c:pt idx="127">
                  <c:v>1.1397046441922338</c:v>
                </c:pt>
                <c:pt idx="128">
                  <c:v>1.1303329387639418</c:v>
                </c:pt>
                <c:pt idx="129">
                  <c:v>1.1132656730077792</c:v>
                </c:pt>
                <c:pt idx="130">
                  <c:v>1.1106026363833774</c:v>
                </c:pt>
                <c:pt idx="131">
                  <c:v>1.1269909774925899</c:v>
                </c:pt>
                <c:pt idx="132">
                  <c:v>1.1207369184874627</c:v>
                </c:pt>
                <c:pt idx="133">
                  <c:v>1.1173994350057692</c:v>
                </c:pt>
                <c:pt idx="134">
                  <c:v>1.1118181388087238</c:v>
                </c:pt>
                <c:pt idx="135">
                  <c:v>1.1210132148138776</c:v>
                </c:pt>
                <c:pt idx="136">
                  <c:v>1.1202402279166306</c:v>
                </c:pt>
                <c:pt idx="137">
                  <c:v>1.1177798609483636</c:v>
                </c:pt>
                <c:pt idx="138">
                  <c:v>1.1138116237434996</c:v>
                </c:pt>
                <c:pt idx="139">
                  <c:v>1.132908411567082</c:v>
                </c:pt>
                <c:pt idx="140">
                  <c:v>1.1424070227691343</c:v>
                </c:pt>
                <c:pt idx="141">
                  <c:v>1.1474319863581608</c:v>
                </c:pt>
                <c:pt idx="142">
                  <c:v>1.1415794554933385</c:v>
                </c:pt>
                <c:pt idx="143">
                  <c:v>1.136541763224957</c:v>
                </c:pt>
                <c:pt idx="144">
                  <c:v>1.1390700658346953</c:v>
                </c:pt>
                <c:pt idx="145">
                  <c:v>1.1273335483435463</c:v>
                </c:pt>
                <c:pt idx="146">
                  <c:v>1.1394971613949716</c:v>
                </c:pt>
                <c:pt idx="147">
                  <c:v>1.1461529745042494</c:v>
                </c:pt>
                <c:pt idx="148">
                  <c:v>1.1215474141463815</c:v>
                </c:pt>
                <c:pt idx="149">
                  <c:v>1.1276388991914548</c:v>
                </c:pt>
                <c:pt idx="150">
                  <c:v>1.1207972206984824</c:v>
                </c:pt>
                <c:pt idx="151">
                  <c:v>1.1177934285963738</c:v>
                </c:pt>
                <c:pt idx="152">
                  <c:v>1.1132614672261611</c:v>
                </c:pt>
                <c:pt idx="153">
                  <c:v>1.0973702863623476</c:v>
                </c:pt>
                <c:pt idx="154">
                  <c:v>1.0828904171130387</c:v>
                </c:pt>
                <c:pt idx="155">
                  <c:v>1.0911568390108939</c:v>
                </c:pt>
                <c:pt idx="156">
                  <c:v>1.0907606271657462</c:v>
                </c:pt>
                <c:pt idx="157">
                  <c:v>1.088011705856331</c:v>
                </c:pt>
                <c:pt idx="158">
                  <c:v>1.1188395973836716</c:v>
                </c:pt>
                <c:pt idx="159">
                  <c:v>1.1356901725431359</c:v>
                </c:pt>
                <c:pt idx="160">
                  <c:v>1.1361492652642515</c:v>
                </c:pt>
                <c:pt idx="161">
                  <c:v>1.13401986415737</c:v>
                </c:pt>
              </c:numCache>
            </c:numRef>
          </c:val>
          <c:smooth val="0"/>
          <c:extLst>
            <c:ext xmlns:c16="http://schemas.microsoft.com/office/drawing/2014/chart" uri="{C3380CC4-5D6E-409C-BE32-E72D297353CC}">
              <c16:uniqueId val="{00000000-08B1-40B7-B389-03C0C97ABE90}"/>
            </c:ext>
          </c:extLst>
        </c:ser>
        <c:dLbls>
          <c:showLegendKey val="0"/>
          <c:showVal val="0"/>
          <c:showCatName val="0"/>
          <c:showSerName val="0"/>
          <c:showPercent val="0"/>
          <c:showBubbleSize val="0"/>
        </c:dLbls>
        <c:smooth val="0"/>
        <c:axId val="1507614303"/>
        <c:axId val="1507617215"/>
      </c:lineChart>
      <c:dateAx>
        <c:axId val="1507614303"/>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EC"/>
          </a:p>
        </c:txPr>
        <c:crossAx val="1507617215"/>
        <c:crosses val="autoZero"/>
        <c:auto val="1"/>
        <c:lblOffset val="100"/>
        <c:baseTimeUnit val="months"/>
      </c:dateAx>
      <c:valAx>
        <c:axId val="1507617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EC"/>
          </a:p>
        </c:txPr>
        <c:crossAx val="15076143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s-EC"/>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C"/>
        </a:p>
      </c:txPr>
    </c:title>
    <c:autoTitleDeleted val="0"/>
    <c:plotArea>
      <c:layout/>
      <c:lineChart>
        <c:grouping val="standard"/>
        <c:varyColors val="0"/>
        <c:ser>
          <c:idx val="0"/>
          <c:order val="0"/>
          <c:tx>
            <c:strRef>
              <c:f>Hoja2!$L$1</c:f>
              <c:strCache>
                <c:ptCount val="1"/>
                <c:pt idx="0">
                  <c:v>TED Spread</c:v>
                </c:pt>
              </c:strCache>
            </c:strRef>
          </c:tx>
          <c:spPr>
            <a:ln w="19050" cap="rnd">
              <a:solidFill>
                <a:schemeClr val="accent1"/>
              </a:solidFill>
              <a:round/>
            </a:ln>
            <a:effectLst/>
          </c:spPr>
          <c:marker>
            <c:symbol val="none"/>
          </c:marker>
          <c:cat>
            <c:numRef>
              <c:f>Hoja2!$A$2:$A$163</c:f>
              <c:numCache>
                <c:formatCode>mmm\-yy</c:formatCode>
                <c:ptCount val="16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pt idx="132">
                  <c:v>43101</c:v>
                </c:pt>
                <c:pt idx="133">
                  <c:v>43132</c:v>
                </c:pt>
                <c:pt idx="134">
                  <c:v>43160</c:v>
                </c:pt>
                <c:pt idx="135">
                  <c:v>43191</c:v>
                </c:pt>
                <c:pt idx="136">
                  <c:v>43221</c:v>
                </c:pt>
                <c:pt idx="137">
                  <c:v>43252</c:v>
                </c:pt>
                <c:pt idx="138">
                  <c:v>43282</c:v>
                </c:pt>
                <c:pt idx="139">
                  <c:v>43313</c:v>
                </c:pt>
                <c:pt idx="140">
                  <c:v>43344</c:v>
                </c:pt>
                <c:pt idx="141">
                  <c:v>43374</c:v>
                </c:pt>
                <c:pt idx="142">
                  <c:v>43405</c:v>
                </c:pt>
                <c:pt idx="143">
                  <c:v>43435</c:v>
                </c:pt>
                <c:pt idx="144">
                  <c:v>43466</c:v>
                </c:pt>
                <c:pt idx="145">
                  <c:v>43497</c:v>
                </c:pt>
                <c:pt idx="146">
                  <c:v>43525</c:v>
                </c:pt>
                <c:pt idx="147">
                  <c:v>43556</c:v>
                </c:pt>
                <c:pt idx="148">
                  <c:v>43586</c:v>
                </c:pt>
                <c:pt idx="149">
                  <c:v>43617</c:v>
                </c:pt>
                <c:pt idx="150">
                  <c:v>43647</c:v>
                </c:pt>
                <c:pt idx="151">
                  <c:v>43678</c:v>
                </c:pt>
                <c:pt idx="152">
                  <c:v>43709</c:v>
                </c:pt>
                <c:pt idx="153">
                  <c:v>43739</c:v>
                </c:pt>
                <c:pt idx="154">
                  <c:v>43770</c:v>
                </c:pt>
                <c:pt idx="155">
                  <c:v>43800</c:v>
                </c:pt>
                <c:pt idx="156">
                  <c:v>43831</c:v>
                </c:pt>
                <c:pt idx="157">
                  <c:v>43862</c:v>
                </c:pt>
                <c:pt idx="158">
                  <c:v>43891</c:v>
                </c:pt>
                <c:pt idx="159">
                  <c:v>43922</c:v>
                </c:pt>
                <c:pt idx="160">
                  <c:v>43952</c:v>
                </c:pt>
                <c:pt idx="161">
                  <c:v>43983</c:v>
                </c:pt>
              </c:numCache>
            </c:numRef>
          </c:cat>
          <c:val>
            <c:numRef>
              <c:f>Hoja2!$L$2:$L$163</c:f>
              <c:numCache>
                <c:formatCode>0.00%</c:formatCode>
                <c:ptCount val="162"/>
                <c:pt idx="0">
                  <c:v>-6.2299999999999925E-3</c:v>
                </c:pt>
                <c:pt idx="1">
                  <c:v>-7.9399999999999957E-3</c:v>
                </c:pt>
                <c:pt idx="2">
                  <c:v>-6.4700000000000035E-3</c:v>
                </c:pt>
                <c:pt idx="3">
                  <c:v>-2.4500000000000008E-3</c:v>
                </c:pt>
                <c:pt idx="4">
                  <c:v>-1.3999999999999985E-3</c:v>
                </c:pt>
                <c:pt idx="5">
                  <c:v>-4.269999999999996E-3</c:v>
                </c:pt>
                <c:pt idx="6">
                  <c:v>-7.1000000000000021E-3</c:v>
                </c:pt>
                <c:pt idx="7">
                  <c:v>4.5800000000000007E-3</c:v>
                </c:pt>
                <c:pt idx="8">
                  <c:v>1.3379999999999996E-2</c:v>
                </c:pt>
                <c:pt idx="9">
                  <c:v>1.2719999999999995E-2</c:v>
                </c:pt>
                <c:pt idx="10">
                  <c:v>1.7510000000000001E-2</c:v>
                </c:pt>
                <c:pt idx="11">
                  <c:v>1.8919999999999992E-2</c:v>
                </c:pt>
                <c:pt idx="12">
                  <c:v>2.4109999999999999E-2</c:v>
                </c:pt>
                <c:pt idx="13">
                  <c:v>1.2740000000000001E-2</c:v>
                </c:pt>
                <c:pt idx="14">
                  <c:v>1.7160000000000002E-2</c:v>
                </c:pt>
                <c:pt idx="15">
                  <c:v>1.6279999999999999E-2</c:v>
                </c:pt>
                <c:pt idx="16">
                  <c:v>1.0149999999999999E-2</c:v>
                </c:pt>
                <c:pt idx="17">
                  <c:v>1.2199999999999999E-2</c:v>
                </c:pt>
                <c:pt idx="18">
                  <c:v>1.1699999999999999E-2</c:v>
                </c:pt>
                <c:pt idx="19">
                  <c:v>1.2240000000000001E-2</c:v>
                </c:pt>
                <c:pt idx="20">
                  <c:v>3.2500000000000001E-2</c:v>
                </c:pt>
                <c:pt idx="21">
                  <c:v>6.5980000000000011E-2</c:v>
                </c:pt>
                <c:pt idx="22">
                  <c:v>5.7440000000000005E-2</c:v>
                </c:pt>
                <c:pt idx="23">
                  <c:v>5.0029999999999998E-2</c:v>
                </c:pt>
                <c:pt idx="24">
                  <c:v>3.1169999999999996E-2</c:v>
                </c:pt>
                <c:pt idx="25">
                  <c:v>1.4159999999999999E-2</c:v>
                </c:pt>
                <c:pt idx="26">
                  <c:v>2.232E-2</c:v>
                </c:pt>
                <c:pt idx="27">
                  <c:v>1.278E-2</c:v>
                </c:pt>
                <c:pt idx="28">
                  <c:v>1.0829999999999999E-2</c:v>
                </c:pt>
                <c:pt idx="29">
                  <c:v>1.1270000000000001E-2</c:v>
                </c:pt>
                <c:pt idx="30">
                  <c:v>1.3950000000000001E-2</c:v>
                </c:pt>
                <c:pt idx="31">
                  <c:v>1.468E-2</c:v>
                </c:pt>
                <c:pt idx="32">
                  <c:v>1.6129999999999999E-2</c:v>
                </c:pt>
                <c:pt idx="33">
                  <c:v>1.499E-2</c:v>
                </c:pt>
                <c:pt idx="34">
                  <c:v>1.494E-2</c:v>
                </c:pt>
                <c:pt idx="35">
                  <c:v>1.5890000000000001E-2</c:v>
                </c:pt>
                <c:pt idx="36">
                  <c:v>1.7639999999999999E-2</c:v>
                </c:pt>
                <c:pt idx="37">
                  <c:v>1.2959999999999999E-2</c:v>
                </c:pt>
                <c:pt idx="38">
                  <c:v>1.103E-2</c:v>
                </c:pt>
                <c:pt idx="39">
                  <c:v>1.1350000000000001E-2</c:v>
                </c:pt>
                <c:pt idx="40">
                  <c:v>1.108E-2</c:v>
                </c:pt>
                <c:pt idx="41">
                  <c:v>1.1130000000000001E-2</c:v>
                </c:pt>
                <c:pt idx="42">
                  <c:v>1.1429999999999999E-2</c:v>
                </c:pt>
                <c:pt idx="43">
                  <c:v>1.1180000000000001E-2</c:v>
                </c:pt>
                <c:pt idx="44">
                  <c:v>1.1180000000000001E-2</c:v>
                </c:pt>
                <c:pt idx="45">
                  <c:v>1.1310000000000001E-2</c:v>
                </c:pt>
                <c:pt idx="46">
                  <c:v>1.043E-2</c:v>
                </c:pt>
                <c:pt idx="47">
                  <c:v>1.133E-2</c:v>
                </c:pt>
                <c:pt idx="48">
                  <c:v>1.108E-2</c:v>
                </c:pt>
                <c:pt idx="49">
                  <c:v>1.3780000000000001E-2</c:v>
                </c:pt>
                <c:pt idx="50">
                  <c:v>1.1560000000000001E-2</c:v>
                </c:pt>
                <c:pt idx="51">
                  <c:v>1.197E-2</c:v>
                </c:pt>
                <c:pt idx="52">
                  <c:v>1.217E-2</c:v>
                </c:pt>
                <c:pt idx="53">
                  <c:v>1.3999999999999999E-2</c:v>
                </c:pt>
                <c:pt idx="54">
                  <c:v>2.3409999999999997E-2</c:v>
                </c:pt>
                <c:pt idx="55">
                  <c:v>1.2149999999999999E-2</c:v>
                </c:pt>
                <c:pt idx="56">
                  <c:v>1.5950000000000002E-2</c:v>
                </c:pt>
                <c:pt idx="57">
                  <c:v>2.1500000000000002E-2</c:v>
                </c:pt>
                <c:pt idx="58">
                  <c:v>1.9019999999999999E-2</c:v>
                </c:pt>
                <c:pt idx="59">
                  <c:v>4.1000000000000002E-2</c:v>
                </c:pt>
                <c:pt idx="60">
                  <c:v>2.1739999999999999E-2</c:v>
                </c:pt>
                <c:pt idx="61">
                  <c:v>1.7690000000000001E-2</c:v>
                </c:pt>
                <c:pt idx="62">
                  <c:v>1.3189999999999999E-2</c:v>
                </c:pt>
                <c:pt idx="63">
                  <c:v>1.0429999999999998E-2</c:v>
                </c:pt>
                <c:pt idx="64">
                  <c:v>1.0490000000000001E-2</c:v>
                </c:pt>
                <c:pt idx="65">
                  <c:v>9.7400000000000004E-3</c:v>
                </c:pt>
                <c:pt idx="66">
                  <c:v>8.539999999999999E-3</c:v>
                </c:pt>
                <c:pt idx="67">
                  <c:v>9.4900000000000002E-3</c:v>
                </c:pt>
                <c:pt idx="68">
                  <c:v>1.0060000000000001E-2</c:v>
                </c:pt>
                <c:pt idx="69">
                  <c:v>1.1559999999999999E-2</c:v>
                </c:pt>
                <c:pt idx="70">
                  <c:v>1.389E-2</c:v>
                </c:pt>
                <c:pt idx="71">
                  <c:v>4.8239999999999998E-2</c:v>
                </c:pt>
                <c:pt idx="72">
                  <c:v>1.9309999999999997E-2</c:v>
                </c:pt>
                <c:pt idx="73">
                  <c:v>1.044E-2</c:v>
                </c:pt>
                <c:pt idx="74">
                  <c:v>1.1489999999999998E-2</c:v>
                </c:pt>
                <c:pt idx="75">
                  <c:v>1.149E-2</c:v>
                </c:pt>
                <c:pt idx="76">
                  <c:v>1.0919999999999999E-2</c:v>
                </c:pt>
                <c:pt idx="77">
                  <c:v>1.1950000000000001E-2</c:v>
                </c:pt>
                <c:pt idx="78">
                  <c:v>1.0919999999999999E-2</c:v>
                </c:pt>
                <c:pt idx="79">
                  <c:v>1.085E-2</c:v>
                </c:pt>
                <c:pt idx="80">
                  <c:v>1.1249999999999998E-2</c:v>
                </c:pt>
                <c:pt idx="81">
                  <c:v>1.2920000000000001E-2</c:v>
                </c:pt>
                <c:pt idx="82">
                  <c:v>2.469E-2</c:v>
                </c:pt>
                <c:pt idx="83">
                  <c:v>3.4270000000000002E-2</c:v>
                </c:pt>
                <c:pt idx="84">
                  <c:v>1.6500000000000001E-2</c:v>
                </c:pt>
                <c:pt idx="85">
                  <c:v>1.4189999999999999E-2</c:v>
                </c:pt>
                <c:pt idx="86">
                  <c:v>1.2840000000000001E-2</c:v>
                </c:pt>
                <c:pt idx="87">
                  <c:v>1.7649999999999999E-2</c:v>
                </c:pt>
                <c:pt idx="88">
                  <c:v>3.2549999999999996E-2</c:v>
                </c:pt>
                <c:pt idx="89">
                  <c:v>2.6440000000000002E-2</c:v>
                </c:pt>
                <c:pt idx="90">
                  <c:v>1.485E-2</c:v>
                </c:pt>
                <c:pt idx="91">
                  <c:v>1.1949999999999999E-2</c:v>
                </c:pt>
                <c:pt idx="92">
                  <c:v>2.6269999999999998E-2</c:v>
                </c:pt>
                <c:pt idx="93">
                  <c:v>1.3520000000000001E-2</c:v>
                </c:pt>
                <c:pt idx="94">
                  <c:v>1.6070000000000001E-2</c:v>
                </c:pt>
                <c:pt idx="95">
                  <c:v>4.3889999999999998E-2</c:v>
                </c:pt>
                <c:pt idx="96">
                  <c:v>1.9569999999999997E-2</c:v>
                </c:pt>
                <c:pt idx="97">
                  <c:v>1.465E-2</c:v>
                </c:pt>
                <c:pt idx="98">
                  <c:v>1.5240000000000002E-2</c:v>
                </c:pt>
                <c:pt idx="99">
                  <c:v>1.545E-2</c:v>
                </c:pt>
                <c:pt idx="100">
                  <c:v>1.4369999999999999E-2</c:v>
                </c:pt>
                <c:pt idx="101">
                  <c:v>1.3999999999999999E-2</c:v>
                </c:pt>
                <c:pt idx="102">
                  <c:v>1.2160000000000001E-2</c:v>
                </c:pt>
                <c:pt idx="103">
                  <c:v>1.0600000000000002E-2</c:v>
                </c:pt>
                <c:pt idx="104">
                  <c:v>1.0920000000000001E-2</c:v>
                </c:pt>
                <c:pt idx="105">
                  <c:v>9.7099999999999999E-3</c:v>
                </c:pt>
                <c:pt idx="106">
                  <c:v>9.4899999999999984E-3</c:v>
                </c:pt>
                <c:pt idx="107">
                  <c:v>2.3019999999999999E-2</c:v>
                </c:pt>
                <c:pt idx="108">
                  <c:v>1.3050000000000003E-2</c:v>
                </c:pt>
                <c:pt idx="109">
                  <c:v>1.8069999999999999E-2</c:v>
                </c:pt>
                <c:pt idx="110">
                  <c:v>2.4369999999999999E-2</c:v>
                </c:pt>
                <c:pt idx="111">
                  <c:v>1.865E-2</c:v>
                </c:pt>
                <c:pt idx="112">
                  <c:v>3.0280000000000001E-2</c:v>
                </c:pt>
                <c:pt idx="113">
                  <c:v>2.2240000000000003E-2</c:v>
                </c:pt>
                <c:pt idx="114">
                  <c:v>1.8909999999999996E-2</c:v>
                </c:pt>
                <c:pt idx="115">
                  <c:v>1.61E-2</c:v>
                </c:pt>
                <c:pt idx="116">
                  <c:v>1.396E-2</c:v>
                </c:pt>
                <c:pt idx="117">
                  <c:v>1.6109999999999999E-2</c:v>
                </c:pt>
                <c:pt idx="118">
                  <c:v>2.1750000000000002E-2</c:v>
                </c:pt>
                <c:pt idx="119">
                  <c:v>3.8580000000000003E-2</c:v>
                </c:pt>
                <c:pt idx="120">
                  <c:v>1.542E-2</c:v>
                </c:pt>
                <c:pt idx="121">
                  <c:v>7.6899999999999998E-3</c:v>
                </c:pt>
                <c:pt idx="122">
                  <c:v>4.8800000000000007E-3</c:v>
                </c:pt>
                <c:pt idx="123">
                  <c:v>1.7869999999999997E-2</c:v>
                </c:pt>
                <c:pt idx="124">
                  <c:v>3.4419999999999992E-2</c:v>
                </c:pt>
                <c:pt idx="125">
                  <c:v>2.4890000000000002E-2</c:v>
                </c:pt>
                <c:pt idx="126">
                  <c:v>2.9369999999999993E-2</c:v>
                </c:pt>
                <c:pt idx="127">
                  <c:v>2.946E-2</c:v>
                </c:pt>
                <c:pt idx="128">
                  <c:v>1.3229999999999999E-2</c:v>
                </c:pt>
                <c:pt idx="129">
                  <c:v>7.7599999999999978E-3</c:v>
                </c:pt>
                <c:pt idx="130">
                  <c:v>4.1099999999999991E-3</c:v>
                </c:pt>
                <c:pt idx="131">
                  <c:v>2.0490000000000001E-2</c:v>
                </c:pt>
                <c:pt idx="132">
                  <c:v>9.0500000000000008E-3</c:v>
                </c:pt>
                <c:pt idx="133">
                  <c:v>3.2099999999999976E-3</c:v>
                </c:pt>
                <c:pt idx="134">
                  <c:v>4.7499999999999973E-3</c:v>
                </c:pt>
                <c:pt idx="135">
                  <c:v>2.930000000000002E-3</c:v>
                </c:pt>
                <c:pt idx="136">
                  <c:v>3.9499999999999987E-3</c:v>
                </c:pt>
                <c:pt idx="137">
                  <c:v>1.0100000000000005E-2</c:v>
                </c:pt>
                <c:pt idx="138">
                  <c:v>9.4699999999999993E-3</c:v>
                </c:pt>
                <c:pt idx="139">
                  <c:v>1.0659999999999999E-2</c:v>
                </c:pt>
                <c:pt idx="140">
                  <c:v>1.4210000000000004E-2</c:v>
                </c:pt>
                <c:pt idx="141">
                  <c:v>1.7669999999999991E-2</c:v>
                </c:pt>
                <c:pt idx="142">
                  <c:v>1.7270000000000001E-2</c:v>
                </c:pt>
                <c:pt idx="143">
                  <c:v>2.4490000000000005E-2</c:v>
                </c:pt>
                <c:pt idx="144">
                  <c:v>1.6730000000000002E-2</c:v>
                </c:pt>
                <c:pt idx="145">
                  <c:v>1.04E-2</c:v>
                </c:pt>
                <c:pt idx="146">
                  <c:v>9.3999999999999986E-3</c:v>
                </c:pt>
                <c:pt idx="147">
                  <c:v>1.2980000000000002E-2</c:v>
                </c:pt>
                <c:pt idx="148">
                  <c:v>1.1059999999999997E-2</c:v>
                </c:pt>
                <c:pt idx="149">
                  <c:v>1.2599999999999997E-2</c:v>
                </c:pt>
                <c:pt idx="150">
                  <c:v>1.6150000000000005E-2</c:v>
                </c:pt>
                <c:pt idx="151">
                  <c:v>1.7629999999999996E-2</c:v>
                </c:pt>
                <c:pt idx="152">
                  <c:v>1.0050000000000003E-2</c:v>
                </c:pt>
                <c:pt idx="153">
                  <c:v>9.5400000000000016E-3</c:v>
                </c:pt>
                <c:pt idx="154">
                  <c:v>1.0930000000000002E-2</c:v>
                </c:pt>
                <c:pt idx="155">
                  <c:v>9.9399999999999974E-3</c:v>
                </c:pt>
                <c:pt idx="156">
                  <c:v>6.2599999999999999E-3</c:v>
                </c:pt>
                <c:pt idx="157">
                  <c:v>9.3500000000000024E-3</c:v>
                </c:pt>
                <c:pt idx="158">
                  <c:v>4.6679999999999999E-2</c:v>
                </c:pt>
                <c:pt idx="159">
                  <c:v>5.4440000000000002E-2</c:v>
                </c:pt>
                <c:pt idx="160">
                  <c:v>2.588E-2</c:v>
                </c:pt>
                <c:pt idx="161">
                  <c:v>2.1729999999999999E-2</c:v>
                </c:pt>
              </c:numCache>
            </c:numRef>
          </c:val>
          <c:smooth val="0"/>
          <c:extLst>
            <c:ext xmlns:c16="http://schemas.microsoft.com/office/drawing/2014/chart" uri="{C3380CC4-5D6E-409C-BE32-E72D297353CC}">
              <c16:uniqueId val="{00000000-01DF-42E6-8D39-B4D7F6DD1240}"/>
            </c:ext>
          </c:extLst>
        </c:ser>
        <c:dLbls>
          <c:showLegendKey val="0"/>
          <c:showVal val="0"/>
          <c:showCatName val="0"/>
          <c:showSerName val="0"/>
          <c:showPercent val="0"/>
          <c:showBubbleSize val="0"/>
        </c:dLbls>
        <c:smooth val="0"/>
        <c:axId val="1872691951"/>
        <c:axId val="1872701103"/>
      </c:lineChart>
      <c:dateAx>
        <c:axId val="1872691951"/>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EC"/>
          </a:p>
        </c:txPr>
        <c:crossAx val="1872701103"/>
        <c:crosses val="autoZero"/>
        <c:auto val="1"/>
        <c:lblOffset val="100"/>
        <c:baseTimeUnit val="months"/>
      </c:dateAx>
      <c:valAx>
        <c:axId val="187270110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EC"/>
          </a:p>
        </c:txPr>
        <c:crossAx val="18726919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s-EC"/>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lineChart>
        <c:grouping val="standard"/>
        <c:varyColors val="0"/>
        <c:ser>
          <c:idx val="0"/>
          <c:order val="0"/>
          <c:tx>
            <c:strRef>
              <c:f>Hoja2!$M$1</c:f>
              <c:strCache>
                <c:ptCount val="1"/>
                <c:pt idx="0">
                  <c:v>WTI</c:v>
                </c:pt>
              </c:strCache>
            </c:strRef>
          </c:tx>
          <c:spPr>
            <a:ln w="28575" cap="rnd">
              <a:solidFill>
                <a:schemeClr val="accent1"/>
              </a:solidFill>
              <a:round/>
            </a:ln>
            <a:effectLst/>
          </c:spPr>
          <c:marker>
            <c:symbol val="none"/>
          </c:marker>
          <c:cat>
            <c:numRef>
              <c:f>Hoja2!$A$2:$A$163</c:f>
              <c:numCache>
                <c:formatCode>mmm\-yy</c:formatCode>
                <c:ptCount val="16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pt idx="132">
                  <c:v>43101</c:v>
                </c:pt>
                <c:pt idx="133">
                  <c:v>43132</c:v>
                </c:pt>
                <c:pt idx="134">
                  <c:v>43160</c:v>
                </c:pt>
                <c:pt idx="135">
                  <c:v>43191</c:v>
                </c:pt>
                <c:pt idx="136">
                  <c:v>43221</c:v>
                </c:pt>
                <c:pt idx="137">
                  <c:v>43252</c:v>
                </c:pt>
                <c:pt idx="138">
                  <c:v>43282</c:v>
                </c:pt>
                <c:pt idx="139">
                  <c:v>43313</c:v>
                </c:pt>
                <c:pt idx="140">
                  <c:v>43344</c:v>
                </c:pt>
                <c:pt idx="141">
                  <c:v>43374</c:v>
                </c:pt>
                <c:pt idx="142">
                  <c:v>43405</c:v>
                </c:pt>
                <c:pt idx="143">
                  <c:v>43435</c:v>
                </c:pt>
                <c:pt idx="144">
                  <c:v>43466</c:v>
                </c:pt>
                <c:pt idx="145">
                  <c:v>43497</c:v>
                </c:pt>
                <c:pt idx="146">
                  <c:v>43525</c:v>
                </c:pt>
                <c:pt idx="147">
                  <c:v>43556</c:v>
                </c:pt>
                <c:pt idx="148">
                  <c:v>43586</c:v>
                </c:pt>
                <c:pt idx="149">
                  <c:v>43617</c:v>
                </c:pt>
                <c:pt idx="150">
                  <c:v>43647</c:v>
                </c:pt>
                <c:pt idx="151">
                  <c:v>43678</c:v>
                </c:pt>
                <c:pt idx="152">
                  <c:v>43709</c:v>
                </c:pt>
                <c:pt idx="153">
                  <c:v>43739</c:v>
                </c:pt>
                <c:pt idx="154">
                  <c:v>43770</c:v>
                </c:pt>
                <c:pt idx="155">
                  <c:v>43800</c:v>
                </c:pt>
                <c:pt idx="156">
                  <c:v>43831</c:v>
                </c:pt>
                <c:pt idx="157">
                  <c:v>43862</c:v>
                </c:pt>
                <c:pt idx="158">
                  <c:v>43891</c:v>
                </c:pt>
                <c:pt idx="159">
                  <c:v>43922</c:v>
                </c:pt>
                <c:pt idx="160">
                  <c:v>43952</c:v>
                </c:pt>
                <c:pt idx="161">
                  <c:v>43983</c:v>
                </c:pt>
              </c:numCache>
            </c:numRef>
          </c:cat>
          <c:val>
            <c:numRef>
              <c:f>Hoja2!$M$2:$M$163</c:f>
              <c:numCache>
                <c:formatCode>0.00%</c:formatCode>
                <c:ptCount val="162"/>
                <c:pt idx="0">
                  <c:v>-4.766584766584761E-2</c:v>
                </c:pt>
                <c:pt idx="1">
                  <c:v>6.2779497764017866E-2</c:v>
                </c:pt>
                <c:pt idx="2">
                  <c:v>6.6030101958245754E-2</c:v>
                </c:pt>
                <c:pt idx="3">
                  <c:v>-2.4290268711099254E-3</c:v>
                </c:pt>
                <c:pt idx="4">
                  <c:v>-2.5871252472987199E-2</c:v>
                </c:pt>
                <c:pt idx="5">
                  <c:v>0.1042024683643181</c:v>
                </c:pt>
                <c:pt idx="6">
                  <c:v>0.1065365025466891</c:v>
                </c:pt>
                <c:pt idx="7">
                  <c:v>-5.3317990026850628E-2</c:v>
                </c:pt>
                <c:pt idx="8">
                  <c:v>0.10291734197730942</c:v>
                </c:pt>
                <c:pt idx="9">
                  <c:v>0.1576047024246878</c:v>
                </c:pt>
                <c:pt idx="10">
                  <c:v>-6.1567756267851555E-2</c:v>
                </c:pt>
                <c:pt idx="11">
                  <c:v>8.1952429263893706E-2</c:v>
                </c:pt>
                <c:pt idx="12">
                  <c:v>-4.4071681600333444E-2</c:v>
                </c:pt>
                <c:pt idx="13">
                  <c:v>0.10997275204359677</c:v>
                </c:pt>
                <c:pt idx="14">
                  <c:v>-2.5530243519246375E-3</c:v>
                </c:pt>
                <c:pt idx="15">
                  <c:v>0.11695215593620788</c:v>
                </c:pt>
                <c:pt idx="16">
                  <c:v>0.12242199894235856</c:v>
                </c:pt>
                <c:pt idx="17">
                  <c:v>9.9332548095799028E-2</c:v>
                </c:pt>
                <c:pt idx="18">
                  <c:v>-0.11371428571428573</c:v>
                </c:pt>
                <c:pt idx="19">
                  <c:v>-6.9471308833011003E-2</c:v>
                </c:pt>
                <c:pt idx="20">
                  <c:v>-0.12835614065477216</c:v>
                </c:pt>
                <c:pt idx="21">
                  <c:v>-0.32621224165341811</c:v>
                </c:pt>
                <c:pt idx="22">
                  <c:v>-0.19731603008405843</c:v>
                </c:pt>
                <c:pt idx="23">
                  <c:v>-0.18059893441117028</c:v>
                </c:pt>
                <c:pt idx="24">
                  <c:v>-6.5470852017937259E-2</c:v>
                </c:pt>
                <c:pt idx="25">
                  <c:v>7.389635316698652E-2</c:v>
                </c:pt>
                <c:pt idx="26">
                  <c:v>0.10947274352100086</c:v>
                </c:pt>
                <c:pt idx="27">
                  <c:v>2.9399919452275491E-2</c:v>
                </c:pt>
                <c:pt idx="28">
                  <c:v>0.29714397496087647</c:v>
                </c:pt>
                <c:pt idx="29">
                  <c:v>5.3988840295581333E-2</c:v>
                </c:pt>
                <c:pt idx="30">
                  <c:v>-6.2956073830304441E-3</c:v>
                </c:pt>
                <c:pt idx="31">
                  <c:v>7.343412526997709E-3</c:v>
                </c:pt>
                <c:pt idx="32">
                  <c:v>9.2910234419669203E-3</c:v>
                </c:pt>
                <c:pt idx="33">
                  <c:v>9.0497096728508725E-2</c:v>
                </c:pt>
                <c:pt idx="34">
                  <c:v>3.6363636363636511E-3</c:v>
                </c:pt>
                <c:pt idx="35">
                  <c:v>2.6915113871635588E-2</c:v>
                </c:pt>
                <c:pt idx="36">
                  <c:v>-8.152721774193547E-2</c:v>
                </c:pt>
                <c:pt idx="37">
                  <c:v>9.2879681712168968E-2</c:v>
                </c:pt>
                <c:pt idx="38">
                  <c:v>5.146874215415527E-2</c:v>
                </c:pt>
                <c:pt idx="39">
                  <c:v>2.8533906399235916E-2</c:v>
                </c:pt>
                <c:pt idx="40">
                  <c:v>-0.14138131166569942</c:v>
                </c:pt>
                <c:pt idx="41">
                  <c:v>2.2441530350141903E-2</c:v>
                </c:pt>
                <c:pt idx="42">
                  <c:v>4.3897924104191556E-2</c:v>
                </c:pt>
                <c:pt idx="43">
                  <c:v>-8.9043698543381899E-2</c:v>
                </c:pt>
                <c:pt idx="44">
                  <c:v>0.11192992213570629</c:v>
                </c:pt>
                <c:pt idx="45">
                  <c:v>1.8256846317369114E-2</c:v>
                </c:pt>
                <c:pt idx="46">
                  <c:v>3.2911703303450723E-2</c:v>
                </c:pt>
                <c:pt idx="47">
                  <c:v>8.6434431102128118E-2</c:v>
                </c:pt>
                <c:pt idx="48">
                  <c:v>8.8640840446487443E-3</c:v>
                </c:pt>
                <c:pt idx="49">
                  <c:v>5.1849441371081474E-2</c:v>
                </c:pt>
                <c:pt idx="50">
                  <c:v>0.10054656079199753</c:v>
                </c:pt>
                <c:pt idx="51">
                  <c:v>6.7559970014992574E-2</c:v>
                </c:pt>
                <c:pt idx="52">
                  <c:v>-9.8569296936715553E-2</c:v>
                </c:pt>
                <c:pt idx="53">
                  <c:v>-7.0886075949367092E-2</c:v>
                </c:pt>
                <c:pt idx="54">
                  <c:v>2.9343953049675241E-3</c:v>
                </c:pt>
                <c:pt idx="55">
                  <c:v>-7.1995820271682345E-2</c:v>
                </c:pt>
                <c:pt idx="56">
                  <c:v>-0.10820853507487894</c:v>
                </c:pt>
                <c:pt idx="57">
                  <c:v>0.17664141414141407</c:v>
                </c:pt>
                <c:pt idx="58">
                  <c:v>7.6939585792467027E-2</c:v>
                </c:pt>
                <c:pt idx="59">
                  <c:v>-1.5245117576723807E-2</c:v>
                </c:pt>
                <c:pt idx="60">
                  <c:v>-3.5414347870079362E-3</c:v>
                </c:pt>
                <c:pt idx="61">
                  <c:v>8.7225832656376817E-2</c:v>
                </c:pt>
                <c:pt idx="62">
                  <c:v>-3.7825721490613591E-2</c:v>
                </c:pt>
                <c:pt idx="63">
                  <c:v>1.7957678120753336E-2</c:v>
                </c:pt>
                <c:pt idx="64">
                  <c:v>-0.17488318870983124</c:v>
                </c:pt>
                <c:pt idx="65">
                  <c:v>-1.8143996301860713E-2</c:v>
                </c:pt>
                <c:pt idx="66">
                  <c:v>3.6487758945386167E-2</c:v>
                </c:pt>
                <c:pt idx="67">
                  <c:v>9.5503066091301339E-2</c:v>
                </c:pt>
                <c:pt idx="68">
                  <c:v>-4.4366124183684061E-2</c:v>
                </c:pt>
                <c:pt idx="69">
                  <c:v>-6.454062262718302E-2</c:v>
                </c:pt>
                <c:pt idx="70">
                  <c:v>3.0960111317254197E-2</c:v>
                </c:pt>
                <c:pt idx="71">
                  <c:v>3.2729726689911108E-2</c:v>
                </c:pt>
                <c:pt idx="72">
                  <c:v>6.1751252450446548E-2</c:v>
                </c:pt>
                <c:pt idx="73">
                  <c:v>-5.5800594932813599E-2</c:v>
                </c:pt>
                <c:pt idx="74">
                  <c:v>5.6273764258555209E-2</c:v>
                </c:pt>
                <c:pt idx="75">
                  <c:v>-3.8774040933868249E-2</c:v>
                </c:pt>
                <c:pt idx="76">
                  <c:v>-1.594264926171619E-2</c:v>
                </c:pt>
                <c:pt idx="77">
                  <c:v>4.9907578558225543E-2</c:v>
                </c:pt>
                <c:pt idx="78">
                  <c:v>8.7717481358740662E-2</c:v>
                </c:pt>
                <c:pt idx="79">
                  <c:v>2.4945253737027558E-2</c:v>
                </c:pt>
                <c:pt idx="80">
                  <c:v>-4.9419414770088314E-2</c:v>
                </c:pt>
                <c:pt idx="81">
                  <c:v>-5.8145216456562135E-2</c:v>
                </c:pt>
                <c:pt idx="82">
                  <c:v>-3.7974683544303764E-2</c:v>
                </c:pt>
                <c:pt idx="83">
                  <c:v>6.1475409836065607E-2</c:v>
                </c:pt>
                <c:pt idx="84">
                  <c:v>-9.4492989229832021E-3</c:v>
                </c:pt>
                <c:pt idx="85">
                  <c:v>5.2313057749512858E-2</c:v>
                </c:pt>
                <c:pt idx="86">
                  <c:v>-9.8450141339312316E-3</c:v>
                </c:pt>
                <c:pt idx="87">
                  <c:v>-1.8113801929513718E-2</c:v>
                </c:pt>
                <c:pt idx="88">
                  <c:v>2.9777421295367947E-2</c:v>
                </c:pt>
                <c:pt idx="89">
                  <c:v>2.5898159867588463E-2</c:v>
                </c:pt>
                <c:pt idx="90">
                  <c:v>-6.8330644395938153E-2</c:v>
                </c:pt>
                <c:pt idx="91">
                  <c:v>-2.2511969033309646E-2</c:v>
                </c:pt>
                <c:pt idx="92">
                  <c:v>-5.0020842017507269E-2</c:v>
                </c:pt>
                <c:pt idx="93">
                  <c:v>-0.11649846423870108</c:v>
                </c:pt>
                <c:pt idx="94">
                  <c:v>-0.17866898435559969</c:v>
                </c:pt>
                <c:pt idx="95">
                  <c:v>-0.19470899470899472</c:v>
                </c:pt>
                <c:pt idx="96">
                  <c:v>-9.4424629247231107E-2</c:v>
                </c:pt>
                <c:pt idx="97">
                  <c:v>3.1509121061359786E-2</c:v>
                </c:pt>
                <c:pt idx="98">
                  <c:v>-4.3408360128617297E-2</c:v>
                </c:pt>
                <c:pt idx="99">
                  <c:v>0.25273109243697478</c:v>
                </c:pt>
                <c:pt idx="100">
                  <c:v>1.1235955056179685E-2</c:v>
                </c:pt>
                <c:pt idx="101">
                  <c:v>-1.3764510779436126E-2</c:v>
                </c:pt>
                <c:pt idx="102">
                  <c:v>-0.207667731629393</c:v>
                </c:pt>
                <c:pt idx="103">
                  <c:v>4.4142614601018794E-2</c:v>
                </c:pt>
                <c:pt idx="104">
                  <c:v>-8.3536585365853636E-2</c:v>
                </c:pt>
                <c:pt idx="105">
                  <c:v>3.32667997338656E-2</c:v>
                </c:pt>
                <c:pt idx="106">
                  <c:v>-0.10603133719682345</c:v>
                </c:pt>
                <c:pt idx="107">
                  <c:v>-0.11068427370948378</c:v>
                </c:pt>
                <c:pt idx="108">
                  <c:v>-9.2332613390928769E-2</c:v>
                </c:pt>
                <c:pt idx="109">
                  <c:v>3.8667459845330926E-3</c:v>
                </c:pt>
                <c:pt idx="110">
                  <c:v>0.13600000000000009</c:v>
                </c:pt>
                <c:pt idx="111">
                  <c:v>0.1977047470005216</c:v>
                </c:pt>
                <c:pt idx="112">
                  <c:v>6.9250871080139359E-2</c:v>
                </c:pt>
                <c:pt idx="113">
                  <c:v>-1.5682281059063198E-2</c:v>
                </c:pt>
                <c:pt idx="114">
                  <c:v>-0.13925098282640175</c:v>
                </c:pt>
                <c:pt idx="115">
                  <c:v>7.4519230769230796E-2</c:v>
                </c:pt>
                <c:pt idx="116">
                  <c:v>7.9194630872483199E-2</c:v>
                </c:pt>
                <c:pt idx="117">
                  <c:v>-2.8606965174129403E-2</c:v>
                </c:pt>
                <c:pt idx="118">
                  <c:v>5.5057618437900094E-2</c:v>
                </c:pt>
                <c:pt idx="119">
                  <c:v>8.6569579288025916E-2</c:v>
                </c:pt>
                <c:pt idx="120">
                  <c:v>-1.6939687267311924E-2</c:v>
                </c:pt>
                <c:pt idx="121">
                  <c:v>2.2722969134633512E-2</c:v>
                </c:pt>
                <c:pt idx="122">
                  <c:v>-6.3136456211812561E-2</c:v>
                </c:pt>
                <c:pt idx="123">
                  <c:v>-2.5098814229249072E-2</c:v>
                </c:pt>
                <c:pt idx="124">
                  <c:v>-2.0474356375430734E-2</c:v>
                </c:pt>
                <c:pt idx="125">
                  <c:v>-4.7185430463576185E-2</c:v>
                </c:pt>
                <c:pt idx="126">
                  <c:v>8.9704604691572598E-2</c:v>
                </c:pt>
                <c:pt idx="127">
                  <c:v>-5.8600757424755921E-2</c:v>
                </c:pt>
                <c:pt idx="128">
                  <c:v>9.4008045733643977E-2</c:v>
                </c:pt>
                <c:pt idx="129">
                  <c:v>5.2448229146506695E-2</c:v>
                </c:pt>
                <c:pt idx="130">
                  <c:v>5.5535123207061346E-2</c:v>
                </c:pt>
                <c:pt idx="131">
                  <c:v>5.2613240418118525E-2</c:v>
                </c:pt>
                <c:pt idx="132">
                  <c:v>7.1333995365772965E-2</c:v>
                </c:pt>
                <c:pt idx="133">
                  <c:v>-4.7736752664915852E-2</c:v>
                </c:pt>
                <c:pt idx="134">
                  <c:v>5.3536664503569066E-2</c:v>
                </c:pt>
                <c:pt idx="135">
                  <c:v>5.5897751770865346E-2</c:v>
                </c:pt>
                <c:pt idx="136">
                  <c:v>-2.2312964853434258E-2</c:v>
                </c:pt>
                <c:pt idx="137">
                  <c:v>0.1060560859188544</c:v>
                </c:pt>
                <c:pt idx="138">
                  <c:v>-7.2690492245448421E-2</c:v>
                </c:pt>
                <c:pt idx="139">
                  <c:v>1.5125072716695637E-2</c:v>
                </c:pt>
                <c:pt idx="140">
                  <c:v>4.9426934097421243E-2</c:v>
                </c:pt>
                <c:pt idx="141">
                  <c:v>-0.10839590443686004</c:v>
                </c:pt>
                <c:pt idx="142">
                  <c:v>-0.22018067677231667</c:v>
                </c:pt>
                <c:pt idx="143">
                  <c:v>-0.10838405654820348</c:v>
                </c:pt>
                <c:pt idx="144">
                  <c:v>0.18454085003303244</c:v>
                </c:pt>
                <c:pt idx="145">
                  <c:v>6.3766499349321437E-2</c:v>
                </c:pt>
                <c:pt idx="146">
                  <c:v>5.1031108004194366E-2</c:v>
                </c:pt>
                <c:pt idx="147">
                  <c:v>6.2687063518456862E-2</c:v>
                </c:pt>
                <c:pt idx="148">
                  <c:v>-0.16288530746362068</c:v>
                </c:pt>
                <c:pt idx="149">
                  <c:v>9.2897196261682219E-2</c:v>
                </c:pt>
                <c:pt idx="150">
                  <c:v>1.8813066529844269E-3</c:v>
                </c:pt>
                <c:pt idx="151">
                  <c:v>-5.9405940594059355E-2</c:v>
                </c:pt>
                <c:pt idx="152">
                  <c:v>-1.8693284936479149E-2</c:v>
                </c:pt>
                <c:pt idx="153">
                  <c:v>2.0343998520436367E-3</c:v>
                </c:pt>
                <c:pt idx="154">
                  <c:v>1.8272425249169472E-2</c:v>
                </c:pt>
                <c:pt idx="155">
                  <c:v>0.10676092079028458</c:v>
                </c:pt>
                <c:pt idx="156">
                  <c:v>-0.15558467081559121</c:v>
                </c:pt>
                <c:pt idx="157">
                  <c:v>-0.13188518231186974</c:v>
                </c:pt>
                <c:pt idx="158">
                  <c:v>-0.54244861483467377</c:v>
                </c:pt>
                <c:pt idx="159">
                  <c:v>-4.4921875000000083E-2</c:v>
                </c:pt>
                <c:pt idx="160">
                  <c:v>0.81441717791411061</c:v>
                </c:pt>
                <c:pt idx="161">
                  <c:v>0.106508875739645</c:v>
                </c:pt>
              </c:numCache>
            </c:numRef>
          </c:val>
          <c:smooth val="0"/>
          <c:extLst>
            <c:ext xmlns:c16="http://schemas.microsoft.com/office/drawing/2014/chart" uri="{C3380CC4-5D6E-409C-BE32-E72D297353CC}">
              <c16:uniqueId val="{00000000-1AE3-4ACA-8F79-ED0E318D75EE}"/>
            </c:ext>
          </c:extLst>
        </c:ser>
        <c:dLbls>
          <c:showLegendKey val="0"/>
          <c:showVal val="0"/>
          <c:showCatName val="0"/>
          <c:showSerName val="0"/>
          <c:showPercent val="0"/>
          <c:showBubbleSize val="0"/>
        </c:dLbls>
        <c:smooth val="0"/>
        <c:axId val="1795745103"/>
        <c:axId val="1795746767"/>
      </c:lineChart>
      <c:dateAx>
        <c:axId val="1795745103"/>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795746767"/>
        <c:crosses val="autoZero"/>
        <c:auto val="1"/>
        <c:lblOffset val="100"/>
        <c:baseTimeUnit val="months"/>
      </c:dateAx>
      <c:valAx>
        <c:axId val="17957467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7957451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lineChart>
        <c:grouping val="standard"/>
        <c:varyColors val="0"/>
        <c:ser>
          <c:idx val="0"/>
          <c:order val="0"/>
          <c:tx>
            <c:strRef>
              <c:f>Hoja2!$E$1</c:f>
              <c:strCache>
                <c:ptCount val="1"/>
                <c:pt idx="0">
                  <c:v>ROA</c:v>
                </c:pt>
              </c:strCache>
            </c:strRef>
          </c:tx>
          <c:spPr>
            <a:ln w="19050" cap="rnd">
              <a:solidFill>
                <a:schemeClr val="accent1"/>
              </a:solidFill>
              <a:round/>
            </a:ln>
            <a:effectLst/>
          </c:spPr>
          <c:marker>
            <c:symbol val="none"/>
          </c:marker>
          <c:cat>
            <c:numRef>
              <c:f>Hoja2!$A$2:$A$163</c:f>
              <c:numCache>
                <c:formatCode>mmm\-yy</c:formatCode>
                <c:ptCount val="16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pt idx="132">
                  <c:v>43101</c:v>
                </c:pt>
                <c:pt idx="133">
                  <c:v>43132</c:v>
                </c:pt>
                <c:pt idx="134">
                  <c:v>43160</c:v>
                </c:pt>
                <c:pt idx="135">
                  <c:v>43191</c:v>
                </c:pt>
                <c:pt idx="136">
                  <c:v>43221</c:v>
                </c:pt>
                <c:pt idx="137">
                  <c:v>43252</c:v>
                </c:pt>
                <c:pt idx="138">
                  <c:v>43282</c:v>
                </c:pt>
                <c:pt idx="139">
                  <c:v>43313</c:v>
                </c:pt>
                <c:pt idx="140">
                  <c:v>43344</c:v>
                </c:pt>
                <c:pt idx="141">
                  <c:v>43374</c:v>
                </c:pt>
                <c:pt idx="142">
                  <c:v>43405</c:v>
                </c:pt>
                <c:pt idx="143">
                  <c:v>43435</c:v>
                </c:pt>
                <c:pt idx="144">
                  <c:v>43466</c:v>
                </c:pt>
                <c:pt idx="145">
                  <c:v>43497</c:v>
                </c:pt>
                <c:pt idx="146">
                  <c:v>43525</c:v>
                </c:pt>
                <c:pt idx="147">
                  <c:v>43556</c:v>
                </c:pt>
                <c:pt idx="148">
                  <c:v>43586</c:v>
                </c:pt>
                <c:pt idx="149">
                  <c:v>43617</c:v>
                </c:pt>
                <c:pt idx="150">
                  <c:v>43647</c:v>
                </c:pt>
                <c:pt idx="151">
                  <c:v>43678</c:v>
                </c:pt>
                <c:pt idx="152">
                  <c:v>43709</c:v>
                </c:pt>
                <c:pt idx="153">
                  <c:v>43739</c:v>
                </c:pt>
                <c:pt idx="154">
                  <c:v>43770</c:v>
                </c:pt>
                <c:pt idx="155">
                  <c:v>43800</c:v>
                </c:pt>
                <c:pt idx="156">
                  <c:v>43831</c:v>
                </c:pt>
                <c:pt idx="157">
                  <c:v>43862</c:v>
                </c:pt>
                <c:pt idx="158">
                  <c:v>43891</c:v>
                </c:pt>
                <c:pt idx="159">
                  <c:v>43922</c:v>
                </c:pt>
                <c:pt idx="160">
                  <c:v>43952</c:v>
                </c:pt>
                <c:pt idx="161">
                  <c:v>43983</c:v>
                </c:pt>
              </c:numCache>
            </c:numRef>
          </c:cat>
          <c:val>
            <c:numRef>
              <c:f>Hoja2!$E$2:$E$163</c:f>
              <c:numCache>
                <c:formatCode>0.00%</c:formatCode>
                <c:ptCount val="162"/>
                <c:pt idx="0">
                  <c:v>1.4500000000000001E-2</c:v>
                </c:pt>
                <c:pt idx="1">
                  <c:v>1.4999999999999999E-2</c:v>
                </c:pt>
                <c:pt idx="2">
                  <c:v>1.5300000000000001E-2</c:v>
                </c:pt>
                <c:pt idx="3">
                  <c:v>1.4500000000000001E-2</c:v>
                </c:pt>
                <c:pt idx="4">
                  <c:v>1.38E-2</c:v>
                </c:pt>
                <c:pt idx="5">
                  <c:v>1.32E-2</c:v>
                </c:pt>
                <c:pt idx="6">
                  <c:v>1.2800000000000001E-2</c:v>
                </c:pt>
                <c:pt idx="7">
                  <c:v>1.2500000000000001E-2</c:v>
                </c:pt>
                <c:pt idx="8">
                  <c:v>1.24E-2</c:v>
                </c:pt>
                <c:pt idx="9">
                  <c:v>1.23E-2</c:v>
                </c:pt>
                <c:pt idx="10">
                  <c:v>1.2200000000000001E-2</c:v>
                </c:pt>
                <c:pt idx="11">
                  <c:v>1.1899999999999999E-2</c:v>
                </c:pt>
                <c:pt idx="12">
                  <c:v>1.1299999999999999E-2</c:v>
                </c:pt>
                <c:pt idx="13">
                  <c:v>1.0800000000000001E-2</c:v>
                </c:pt>
                <c:pt idx="14">
                  <c:v>1.1000000000000001E-2</c:v>
                </c:pt>
                <c:pt idx="15">
                  <c:v>1.21E-2</c:v>
                </c:pt>
                <c:pt idx="16">
                  <c:v>1.34E-2</c:v>
                </c:pt>
                <c:pt idx="17">
                  <c:v>1.4199999999999999E-2</c:v>
                </c:pt>
                <c:pt idx="18">
                  <c:v>1.38E-2</c:v>
                </c:pt>
                <c:pt idx="19">
                  <c:v>1.2699999999999999E-2</c:v>
                </c:pt>
                <c:pt idx="20">
                  <c:v>1.15E-2</c:v>
                </c:pt>
                <c:pt idx="21">
                  <c:v>1.0800000000000001E-2</c:v>
                </c:pt>
                <c:pt idx="22">
                  <c:v>1.03E-2</c:v>
                </c:pt>
                <c:pt idx="23">
                  <c:v>9.5999999999999992E-3</c:v>
                </c:pt>
                <c:pt idx="24">
                  <c:v>2.5999999999999999E-3</c:v>
                </c:pt>
                <c:pt idx="25">
                  <c:v>4.1999999999999997E-3</c:v>
                </c:pt>
                <c:pt idx="26">
                  <c:v>6.0999999999999995E-3</c:v>
                </c:pt>
                <c:pt idx="27">
                  <c:v>3.7000000000000002E-3</c:v>
                </c:pt>
                <c:pt idx="28">
                  <c:v>3.4999999999999996E-3</c:v>
                </c:pt>
                <c:pt idx="29">
                  <c:v>4.5999999999999999E-3</c:v>
                </c:pt>
                <c:pt idx="30">
                  <c:v>4.3E-3</c:v>
                </c:pt>
                <c:pt idx="31">
                  <c:v>3.7000000000000002E-3</c:v>
                </c:pt>
                <c:pt idx="32">
                  <c:v>3.7000000000000002E-3</c:v>
                </c:pt>
                <c:pt idx="33">
                  <c:v>3.8E-3</c:v>
                </c:pt>
                <c:pt idx="34">
                  <c:v>3.4000000000000002E-3</c:v>
                </c:pt>
                <c:pt idx="35">
                  <c:v>3.4000000000000002E-3</c:v>
                </c:pt>
                <c:pt idx="36">
                  <c:v>4.0999999999999995E-3</c:v>
                </c:pt>
                <c:pt idx="37">
                  <c:v>5.4000000000000003E-3</c:v>
                </c:pt>
                <c:pt idx="38">
                  <c:v>8.3999999999999995E-3</c:v>
                </c:pt>
                <c:pt idx="39">
                  <c:v>7.3000000000000001E-3</c:v>
                </c:pt>
                <c:pt idx="40">
                  <c:v>6.8000000000000005E-3</c:v>
                </c:pt>
                <c:pt idx="41">
                  <c:v>8.1000000000000013E-3</c:v>
                </c:pt>
                <c:pt idx="42">
                  <c:v>7.8000000000000005E-3</c:v>
                </c:pt>
                <c:pt idx="43">
                  <c:v>7.9000000000000008E-3</c:v>
                </c:pt>
                <c:pt idx="44">
                  <c:v>9.4999999999999998E-3</c:v>
                </c:pt>
                <c:pt idx="45">
                  <c:v>8.8000000000000005E-3</c:v>
                </c:pt>
                <c:pt idx="46">
                  <c:v>9.0000000000000011E-3</c:v>
                </c:pt>
                <c:pt idx="47">
                  <c:v>8.8999999999999999E-3</c:v>
                </c:pt>
                <c:pt idx="48">
                  <c:v>1.6200000000000003E-2</c:v>
                </c:pt>
                <c:pt idx="49">
                  <c:v>1.6500000000000001E-2</c:v>
                </c:pt>
                <c:pt idx="50">
                  <c:v>1.6200000000000003E-2</c:v>
                </c:pt>
                <c:pt idx="51">
                  <c:v>1.4800000000000001E-2</c:v>
                </c:pt>
                <c:pt idx="52">
                  <c:v>1.49E-2</c:v>
                </c:pt>
                <c:pt idx="53">
                  <c:v>1.6200000000000003E-2</c:v>
                </c:pt>
                <c:pt idx="54">
                  <c:v>1.6E-2</c:v>
                </c:pt>
                <c:pt idx="55">
                  <c:v>1.5900000000000001E-2</c:v>
                </c:pt>
                <c:pt idx="56">
                  <c:v>1.5800000000000002E-2</c:v>
                </c:pt>
                <c:pt idx="57">
                  <c:v>1.54E-2</c:v>
                </c:pt>
                <c:pt idx="58">
                  <c:v>1.52E-2</c:v>
                </c:pt>
                <c:pt idx="59">
                  <c:v>1.5300000000000001E-2</c:v>
                </c:pt>
                <c:pt idx="60">
                  <c:v>1.6899999999999998E-2</c:v>
                </c:pt>
                <c:pt idx="61">
                  <c:v>1.6899999999999998E-2</c:v>
                </c:pt>
                <c:pt idx="62">
                  <c:v>1.7399999999999999E-2</c:v>
                </c:pt>
                <c:pt idx="63">
                  <c:v>1.6E-2</c:v>
                </c:pt>
                <c:pt idx="64">
                  <c:v>1.6299999999999999E-2</c:v>
                </c:pt>
                <c:pt idx="65">
                  <c:v>1.6200000000000003E-2</c:v>
                </c:pt>
                <c:pt idx="66">
                  <c:v>1.5800000000000002E-2</c:v>
                </c:pt>
                <c:pt idx="67">
                  <c:v>1.5900000000000001E-2</c:v>
                </c:pt>
                <c:pt idx="68">
                  <c:v>1.6200000000000003E-2</c:v>
                </c:pt>
                <c:pt idx="69">
                  <c:v>1.6399999999999998E-2</c:v>
                </c:pt>
                <c:pt idx="70">
                  <c:v>1.6200000000000003E-2</c:v>
                </c:pt>
                <c:pt idx="71">
                  <c:v>1.5800000000000002E-2</c:v>
                </c:pt>
                <c:pt idx="72">
                  <c:v>2.2000000000000002E-2</c:v>
                </c:pt>
                <c:pt idx="73">
                  <c:v>1.8200000000000001E-2</c:v>
                </c:pt>
                <c:pt idx="74">
                  <c:v>1.7500000000000002E-2</c:v>
                </c:pt>
                <c:pt idx="75">
                  <c:v>1.8100000000000002E-2</c:v>
                </c:pt>
                <c:pt idx="76">
                  <c:v>1.78E-2</c:v>
                </c:pt>
                <c:pt idx="77">
                  <c:v>1.6899999999999998E-2</c:v>
                </c:pt>
                <c:pt idx="78">
                  <c:v>1.6399999999999998E-2</c:v>
                </c:pt>
                <c:pt idx="79">
                  <c:v>1.6200000000000003E-2</c:v>
                </c:pt>
                <c:pt idx="80">
                  <c:v>1.5900000000000001E-2</c:v>
                </c:pt>
                <c:pt idx="81">
                  <c:v>1.5700000000000002E-2</c:v>
                </c:pt>
                <c:pt idx="82">
                  <c:v>1.6200000000000003E-2</c:v>
                </c:pt>
                <c:pt idx="83">
                  <c:v>1.84E-2</c:v>
                </c:pt>
                <c:pt idx="84">
                  <c:v>1.54E-2</c:v>
                </c:pt>
                <c:pt idx="85">
                  <c:v>1.4800000000000001E-2</c:v>
                </c:pt>
                <c:pt idx="86">
                  <c:v>1.32E-2</c:v>
                </c:pt>
                <c:pt idx="87">
                  <c:v>1.3300000000000001E-2</c:v>
                </c:pt>
                <c:pt idx="88">
                  <c:v>1.32E-2</c:v>
                </c:pt>
                <c:pt idx="89">
                  <c:v>1.3000000000000001E-2</c:v>
                </c:pt>
                <c:pt idx="90">
                  <c:v>1.3000000000000001E-2</c:v>
                </c:pt>
                <c:pt idx="91">
                  <c:v>1.3300000000000001E-2</c:v>
                </c:pt>
                <c:pt idx="92">
                  <c:v>1.3100000000000001E-2</c:v>
                </c:pt>
                <c:pt idx="93">
                  <c:v>1.2699999999999999E-2</c:v>
                </c:pt>
                <c:pt idx="94">
                  <c:v>1.2800000000000001E-2</c:v>
                </c:pt>
                <c:pt idx="95">
                  <c:v>1.5300000000000001E-2</c:v>
                </c:pt>
                <c:pt idx="96">
                  <c:v>1.3999999999999999E-2</c:v>
                </c:pt>
                <c:pt idx="97">
                  <c:v>1.3999999999999999E-2</c:v>
                </c:pt>
                <c:pt idx="98">
                  <c:v>1.3500000000000002E-2</c:v>
                </c:pt>
                <c:pt idx="99">
                  <c:v>1.2699999999999999E-2</c:v>
                </c:pt>
                <c:pt idx="100">
                  <c:v>1.2199999999999999E-2</c:v>
                </c:pt>
                <c:pt idx="101">
                  <c:v>1.1899999999999999E-2</c:v>
                </c:pt>
                <c:pt idx="102">
                  <c:v>1.1299999999999999E-2</c:v>
                </c:pt>
                <c:pt idx="103">
                  <c:v>1.1000000000000001E-2</c:v>
                </c:pt>
                <c:pt idx="104">
                  <c:v>1.0700000000000001E-2</c:v>
                </c:pt>
                <c:pt idx="105">
                  <c:v>1.03E-2</c:v>
                </c:pt>
                <c:pt idx="106">
                  <c:v>1.0200000000000001E-2</c:v>
                </c:pt>
                <c:pt idx="107">
                  <c:v>9.3999999999999986E-3</c:v>
                </c:pt>
                <c:pt idx="108">
                  <c:v>8.8999999999999999E-3</c:v>
                </c:pt>
                <c:pt idx="109">
                  <c:v>9.1999999999999998E-3</c:v>
                </c:pt>
                <c:pt idx="110">
                  <c:v>8.6999999999999994E-3</c:v>
                </c:pt>
                <c:pt idx="111">
                  <c:v>8.8000000000000005E-3</c:v>
                </c:pt>
                <c:pt idx="112">
                  <c:v>8.5000000000000006E-3</c:v>
                </c:pt>
                <c:pt idx="113">
                  <c:v>8.6999999999999994E-3</c:v>
                </c:pt>
                <c:pt idx="114">
                  <c:v>8.5000000000000006E-3</c:v>
                </c:pt>
                <c:pt idx="115">
                  <c:v>8.6E-3</c:v>
                </c:pt>
                <c:pt idx="116">
                  <c:v>8.6999999999999994E-3</c:v>
                </c:pt>
                <c:pt idx="117">
                  <c:v>8.6999999999999994E-3</c:v>
                </c:pt>
                <c:pt idx="118">
                  <c:v>8.8000000000000005E-3</c:v>
                </c:pt>
                <c:pt idx="119">
                  <c:v>9.4999999999999998E-3</c:v>
                </c:pt>
                <c:pt idx="120">
                  <c:v>8.5000000000000006E-3</c:v>
                </c:pt>
                <c:pt idx="121">
                  <c:v>9.1000000000000004E-3</c:v>
                </c:pt>
                <c:pt idx="122">
                  <c:v>8.8000000000000005E-3</c:v>
                </c:pt>
                <c:pt idx="123">
                  <c:v>8.0000000000000002E-3</c:v>
                </c:pt>
                <c:pt idx="124">
                  <c:v>8.1000000000000013E-3</c:v>
                </c:pt>
                <c:pt idx="125">
                  <c:v>8.1000000000000013E-3</c:v>
                </c:pt>
                <c:pt idx="126">
                  <c:v>8.3999999999999995E-3</c:v>
                </c:pt>
                <c:pt idx="127">
                  <c:v>8.3999999999999995E-3</c:v>
                </c:pt>
                <c:pt idx="128">
                  <c:v>9.1000000000000004E-3</c:v>
                </c:pt>
                <c:pt idx="129">
                  <c:v>9.0000000000000011E-3</c:v>
                </c:pt>
                <c:pt idx="130">
                  <c:v>9.1000000000000004E-3</c:v>
                </c:pt>
                <c:pt idx="131">
                  <c:v>5.7999999999999996E-3</c:v>
                </c:pt>
                <c:pt idx="132">
                  <c:v>7.4999999999999997E-3</c:v>
                </c:pt>
                <c:pt idx="133">
                  <c:v>9.1999999999999998E-3</c:v>
                </c:pt>
                <c:pt idx="134">
                  <c:v>9.1999999999999998E-3</c:v>
                </c:pt>
                <c:pt idx="135">
                  <c:v>9.300000000000001E-3</c:v>
                </c:pt>
                <c:pt idx="136">
                  <c:v>9.3999999999999986E-3</c:v>
                </c:pt>
                <c:pt idx="137">
                  <c:v>9.4999999999999998E-3</c:v>
                </c:pt>
                <c:pt idx="138">
                  <c:v>9.4999999999999998E-3</c:v>
                </c:pt>
                <c:pt idx="139">
                  <c:v>9.300000000000001E-3</c:v>
                </c:pt>
                <c:pt idx="140">
                  <c:v>9.7999999999999997E-3</c:v>
                </c:pt>
                <c:pt idx="141">
                  <c:v>9.5999999999999992E-3</c:v>
                </c:pt>
                <c:pt idx="142">
                  <c:v>9.300000000000001E-3</c:v>
                </c:pt>
                <c:pt idx="143">
                  <c:v>1.15E-2</c:v>
                </c:pt>
                <c:pt idx="144">
                  <c:v>1.8100000000000002E-2</c:v>
                </c:pt>
                <c:pt idx="145">
                  <c:v>1.06E-2</c:v>
                </c:pt>
                <c:pt idx="146">
                  <c:v>1.06E-2</c:v>
                </c:pt>
                <c:pt idx="147">
                  <c:v>1.09E-2</c:v>
                </c:pt>
                <c:pt idx="148">
                  <c:v>1.1000000000000001E-2</c:v>
                </c:pt>
                <c:pt idx="149">
                  <c:v>1.1000000000000001E-2</c:v>
                </c:pt>
                <c:pt idx="150">
                  <c:v>1.0700000000000001E-2</c:v>
                </c:pt>
                <c:pt idx="151">
                  <c:v>1.0500000000000001E-2</c:v>
                </c:pt>
                <c:pt idx="152">
                  <c:v>1.0500000000000001E-2</c:v>
                </c:pt>
                <c:pt idx="153">
                  <c:v>1.01E-2</c:v>
                </c:pt>
                <c:pt idx="154">
                  <c:v>1.01E-2</c:v>
                </c:pt>
                <c:pt idx="155">
                  <c:v>1.15E-2</c:v>
                </c:pt>
                <c:pt idx="156">
                  <c:v>9.8999999999999991E-3</c:v>
                </c:pt>
                <c:pt idx="157">
                  <c:v>1.0200000000000001E-2</c:v>
                </c:pt>
                <c:pt idx="158">
                  <c:v>9.5999999999999992E-3</c:v>
                </c:pt>
                <c:pt idx="159">
                  <c:v>9.300000000000001E-3</c:v>
                </c:pt>
                <c:pt idx="160">
                  <c:v>7.6E-3</c:v>
                </c:pt>
                <c:pt idx="161">
                  <c:v>7.6E-3</c:v>
                </c:pt>
              </c:numCache>
            </c:numRef>
          </c:val>
          <c:smooth val="0"/>
          <c:extLst>
            <c:ext xmlns:c16="http://schemas.microsoft.com/office/drawing/2014/chart" uri="{C3380CC4-5D6E-409C-BE32-E72D297353CC}">
              <c16:uniqueId val="{00000000-52B2-46A4-B168-6C02E179F403}"/>
            </c:ext>
          </c:extLst>
        </c:ser>
        <c:dLbls>
          <c:showLegendKey val="0"/>
          <c:showVal val="0"/>
          <c:showCatName val="0"/>
          <c:showSerName val="0"/>
          <c:showPercent val="0"/>
          <c:showBubbleSize val="0"/>
        </c:dLbls>
        <c:smooth val="0"/>
        <c:axId val="408801999"/>
        <c:axId val="408782031"/>
      </c:lineChart>
      <c:dateAx>
        <c:axId val="408801999"/>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408782031"/>
        <c:crosses val="autoZero"/>
        <c:auto val="1"/>
        <c:lblOffset val="100"/>
        <c:baseTimeUnit val="months"/>
      </c:dateAx>
      <c:valAx>
        <c:axId val="40878203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408801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717177</xdr:colOff>
      <xdr:row>167</xdr:row>
      <xdr:rowOff>156881</xdr:rowOff>
    </xdr:from>
    <xdr:to>
      <xdr:col>12</xdr:col>
      <xdr:colOff>717177</xdr:colOff>
      <xdr:row>182</xdr:row>
      <xdr:rowOff>42581</xdr:rowOff>
    </xdr:to>
    <xdr:graphicFrame macro="">
      <xdr:nvGraphicFramePr>
        <xdr:cNvPr id="5" name="Gráfico 4">
          <a:extLst>
            <a:ext uri="{FF2B5EF4-FFF2-40B4-BE49-F238E27FC236}">
              <a16:creationId xmlns:a16="http://schemas.microsoft.com/office/drawing/2014/main" id="{1F260240-9ACE-4CC4-A211-AB2D1727D9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184</xdr:row>
      <xdr:rowOff>44823</xdr:rowOff>
    </xdr:from>
    <xdr:to>
      <xdr:col>6</xdr:col>
      <xdr:colOff>0</xdr:colOff>
      <xdr:row>198</xdr:row>
      <xdr:rowOff>121023</xdr:rowOff>
    </xdr:to>
    <xdr:graphicFrame macro="">
      <xdr:nvGraphicFramePr>
        <xdr:cNvPr id="9" name="Gráfico 8">
          <a:extLst>
            <a:ext uri="{FF2B5EF4-FFF2-40B4-BE49-F238E27FC236}">
              <a16:creationId xmlns:a16="http://schemas.microsoft.com/office/drawing/2014/main" id="{31DE8DB6-56DB-48F5-9119-531D2D1256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582706</xdr:colOff>
      <xdr:row>184</xdr:row>
      <xdr:rowOff>134471</xdr:rowOff>
    </xdr:from>
    <xdr:to>
      <xdr:col>12</xdr:col>
      <xdr:colOff>582706</xdr:colOff>
      <xdr:row>199</xdr:row>
      <xdr:rowOff>20171</xdr:rowOff>
    </xdr:to>
    <xdr:graphicFrame macro="">
      <xdr:nvGraphicFramePr>
        <xdr:cNvPr id="11" name="Gráfico 10">
          <a:extLst>
            <a:ext uri="{FF2B5EF4-FFF2-40B4-BE49-F238E27FC236}">
              <a16:creationId xmlns:a16="http://schemas.microsoft.com/office/drawing/2014/main" id="{4D755A76-6350-4314-9AED-019FC756C7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459442</xdr:colOff>
      <xdr:row>183</xdr:row>
      <xdr:rowOff>123265</xdr:rowOff>
    </xdr:from>
    <xdr:to>
      <xdr:col>19</xdr:col>
      <xdr:colOff>459442</xdr:colOff>
      <xdr:row>198</xdr:row>
      <xdr:rowOff>8965</xdr:rowOff>
    </xdr:to>
    <xdr:graphicFrame macro="">
      <xdr:nvGraphicFramePr>
        <xdr:cNvPr id="13" name="Gráfico 12">
          <a:extLst>
            <a:ext uri="{FF2B5EF4-FFF2-40B4-BE49-F238E27FC236}">
              <a16:creationId xmlns:a16="http://schemas.microsoft.com/office/drawing/2014/main" id="{370933C6-C516-4BC2-8B06-0169A7D764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199</xdr:row>
      <xdr:rowOff>112059</xdr:rowOff>
    </xdr:from>
    <xdr:to>
      <xdr:col>6</xdr:col>
      <xdr:colOff>0</xdr:colOff>
      <xdr:row>213</xdr:row>
      <xdr:rowOff>188259</xdr:rowOff>
    </xdr:to>
    <xdr:graphicFrame macro="">
      <xdr:nvGraphicFramePr>
        <xdr:cNvPr id="15" name="Gráfico 14">
          <a:extLst>
            <a:ext uri="{FF2B5EF4-FFF2-40B4-BE49-F238E27FC236}">
              <a16:creationId xmlns:a16="http://schemas.microsoft.com/office/drawing/2014/main" id="{A7AD1265-2D6A-4CE8-A4F1-97661A6263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190500</xdr:colOff>
      <xdr:row>200</xdr:row>
      <xdr:rowOff>156882</xdr:rowOff>
    </xdr:from>
    <xdr:to>
      <xdr:col>13</xdr:col>
      <xdr:colOff>190500</xdr:colOff>
      <xdr:row>215</xdr:row>
      <xdr:rowOff>42582</xdr:rowOff>
    </xdr:to>
    <xdr:graphicFrame macro="">
      <xdr:nvGraphicFramePr>
        <xdr:cNvPr id="17" name="Gráfico 16">
          <a:extLst>
            <a:ext uri="{FF2B5EF4-FFF2-40B4-BE49-F238E27FC236}">
              <a16:creationId xmlns:a16="http://schemas.microsoft.com/office/drawing/2014/main" id="{6E9AD4DA-A256-4C7A-9389-9D2C94A277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313765</xdr:colOff>
      <xdr:row>199</xdr:row>
      <xdr:rowOff>67235</xdr:rowOff>
    </xdr:from>
    <xdr:to>
      <xdr:col>20</xdr:col>
      <xdr:colOff>313765</xdr:colOff>
      <xdr:row>213</xdr:row>
      <xdr:rowOff>143435</xdr:rowOff>
    </xdr:to>
    <xdr:graphicFrame macro="">
      <xdr:nvGraphicFramePr>
        <xdr:cNvPr id="19" name="Gráfico 18">
          <a:extLst>
            <a:ext uri="{FF2B5EF4-FFF2-40B4-BE49-F238E27FC236}">
              <a16:creationId xmlns:a16="http://schemas.microsoft.com/office/drawing/2014/main" id="{B86595F4-F7D4-41FB-A144-C7D4A942A2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216</xdr:row>
      <xdr:rowOff>0</xdr:rowOff>
    </xdr:from>
    <xdr:to>
      <xdr:col>9</xdr:col>
      <xdr:colOff>470646</xdr:colOff>
      <xdr:row>230</xdr:row>
      <xdr:rowOff>76200</xdr:rowOff>
    </xdr:to>
    <xdr:graphicFrame macro="">
      <xdr:nvGraphicFramePr>
        <xdr:cNvPr id="21" name="Gráfico 20">
          <a:extLst>
            <a:ext uri="{FF2B5EF4-FFF2-40B4-BE49-F238E27FC236}">
              <a16:creationId xmlns:a16="http://schemas.microsoft.com/office/drawing/2014/main" id="{F11722C7-7A2B-4A4E-BFD5-141673454B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100850</xdr:colOff>
      <xdr:row>118</xdr:row>
      <xdr:rowOff>145676</xdr:rowOff>
    </xdr:from>
    <xdr:to>
      <xdr:col>25</xdr:col>
      <xdr:colOff>347382</xdr:colOff>
      <xdr:row>151</xdr:row>
      <xdr:rowOff>56029</xdr:rowOff>
    </xdr:to>
    <xdr:sp macro="" textlink="">
      <xdr:nvSpPr>
        <xdr:cNvPr id="2" name="CuadroTexto 1">
          <a:extLst>
            <a:ext uri="{FF2B5EF4-FFF2-40B4-BE49-F238E27FC236}">
              <a16:creationId xmlns:a16="http://schemas.microsoft.com/office/drawing/2014/main" id="{26469CBB-9D25-4D39-B42E-73199476BEBE}"/>
            </a:ext>
          </a:extLst>
        </xdr:cNvPr>
        <xdr:cNvSpPr txBox="1"/>
      </xdr:nvSpPr>
      <xdr:spPr>
        <a:xfrm>
          <a:off x="10925732" y="22624676"/>
          <a:ext cx="8785415" cy="61968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100"/>
            <a:t>La</a:t>
          </a:r>
          <a:r>
            <a:rPr lang="es-EC" sz="1100" baseline="0"/>
            <a:t> liquidez del sistema financiero slavadoreño tuvo un pico en septiembre del 2010, después de la crisis financiera, luego tuvo un periodo de decrecimiento hasta el año 2015, donde de nuevo empezó con una leve tendencia creciente, que se vio mermada llegando a ser de 36,44% en junio del 2020, menor en 3,20% respecto al mismo mes del año 2009, esto implica que la capacidad para cumplir de manera oportuna las obligaciones de deuda es menor durante la crisis sanitaria respecto a la crisis financiera. Además, se evidencia que el ROA del sistema financiero es más volátil ante shocks externos que el ROE, puesto que el rendimiento sobre activos cayó  en diciembre del 2008 de 12% a 8,23% debido a la crisis financiera internacional, luego se recurperó hasta caer nuevamente en abril del 2020 de 16% a 9% producto de la pandemia provocada por el COVID-19; mientras que el ROE, no presenta variaciones importantes durante todo el periodo de estudio, lo que significa que la prductividad de los activos del sistema financiero de El Savador son inestables ante perturbaciones externas, a su vez, durante la crisis del 2008 estos se volvieron menos rentables en relación con la situación actual que se vive mundialmente.</a:t>
          </a:r>
        </a:p>
        <a:p>
          <a:endParaRPr lang="es-EC" sz="1100" baseline="0"/>
        </a:p>
        <a:p>
          <a:r>
            <a:rPr lang="es-EC" sz="1100" baseline="0"/>
            <a:t>Por otra parte, la tasa activa referencial y la tasa pasiva referencial han mantenido un comportamiento constante en los últimos cinco años a pesar de que en 2020 surgió la crisis sanitaria, y tomaron un valor de 7,23% y 4,22% respectivamente, sin embargo, estos indicadores si se vieron afectados por la crisis financiera, pues la tasa activa presenta el máximo en marzo del 2009 con un valor de 9,67% y la tasa pasiva tiene su mayor valor en enero del 2009 de 5,38%,lo que significa que durante la crisis sanitaria  los prestatarios tienen una mayor accecibilidad a los créditos y los bancos pagan un menor interés a los depositantes en relación con la crisis financiera internaiconal. De igual manera, la morosidad del sistema financiero salvadoreño es menor en la actualidad respecto al 2008 y 2009, pues para junio del 2020 la morosidad es de 1,58%, mientras que en junio del 2009 fue del 4%, por lo que la calidad de la cartera fue más baja en la crisis financieera, lo que a su vez tiene efectos indirectos en la economía como la caída del consumo y de la actividad económica, así como una pérdida en la confianza del sistema bancario, lo que explica el aumento del costo al acceder a un crédito reflejado en la tasa activa referencial.</a:t>
          </a:r>
        </a:p>
        <a:p>
          <a:endParaRPr lang="es-EC" sz="1100" baseline="0"/>
        </a:p>
        <a:p>
          <a:r>
            <a:rPr lang="es-EC" sz="1100" baseline="0"/>
            <a:t>El riesgo de crédito del sistema financiero de El Salvador  representado a través del TED spread muestra un comportamiento bastante volátil, sin embargo, los dos puntos más altos corresponden a octubre del 2008 siendo de 6,6% y abril del 2020 de 5,44%, lo que significa una variación negativa de -17,6%, es decir, el riesgo de incumplimiento crediticio, y por ende, la vulnerabilidad del sistema financiero, fue mayor durante la crisis financiera del 2008 en relación al periodo correspondiente a la crisis sanitaria. De a misma forma,  el indicador EMBI, que representa el riesgo país, tiene sus máximos en febrero del 2008 y mayo del 2020 con valores de 8,57 y 9,44 respectivamente, lo que indica que el impacto de shocks externos afecta negativamente en la capacidad de pago del país por lo que aumenta la probabilidad de que entre en moratoria en periodos de crisis.</a:t>
          </a:r>
        </a:p>
        <a:p>
          <a:endParaRPr lang="es-EC" sz="1100" baseline="0"/>
        </a:p>
        <a:p>
          <a:r>
            <a:rPr lang="es-EC" sz="1100" baseline="0"/>
            <a:t>Por otra parte, el indicador mensual de actividad económica (IMAE) presenta una endencia creciente estacional que no se vio afectado por la crisis financiera internacional, mientras que si lo hizo por la crisis sanitaria, por lo que llego a tomar el valor de 98,6 en junio del 2020, lo que representa una variación del -14,9% respecto al mismo mes del año anterior, esto principalmente debido a la paralización de las actividades pruducto del confinamiento que impuso el gobierno salvadoreño para enfrentar la crisis  del COVID-19. En cuanto al mercado bursátil de El Salvador, este se ve reflejado mediante el indicador IBES, el cual ha tenido un comportamiento constante en los últimos seis años, lo que evidencia que no ha existido impacto sobre el mismo  debido a la pandemia.</a:t>
          </a:r>
        </a:p>
        <a:p>
          <a:endParaRPr lang="es-EC" sz="1100"/>
        </a:p>
      </xdr:txBody>
    </xdr:sp>
    <xdr:clientData/>
  </xdr:twoCellAnchor>
  <xdr:twoCellAnchor>
    <xdr:from>
      <xdr:col>19</xdr:col>
      <xdr:colOff>375397</xdr:colOff>
      <xdr:row>167</xdr:row>
      <xdr:rowOff>146796</xdr:rowOff>
    </xdr:from>
    <xdr:to>
      <xdr:col>25</xdr:col>
      <xdr:colOff>375397</xdr:colOff>
      <xdr:row>182</xdr:row>
      <xdr:rowOff>32496</xdr:rowOff>
    </xdr:to>
    <xdr:graphicFrame macro="">
      <xdr:nvGraphicFramePr>
        <xdr:cNvPr id="4" name="Gráfico 3">
          <a:extLst>
            <a:ext uri="{FF2B5EF4-FFF2-40B4-BE49-F238E27FC236}">
              <a16:creationId xmlns:a16="http://schemas.microsoft.com/office/drawing/2014/main" id="{63001FF9-52C9-4EA5-8E8D-C22755817F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128868</xdr:colOff>
      <xdr:row>167</xdr:row>
      <xdr:rowOff>90768</xdr:rowOff>
    </xdr:from>
    <xdr:to>
      <xdr:col>6</xdr:col>
      <xdr:colOff>128868</xdr:colOff>
      <xdr:row>181</xdr:row>
      <xdr:rowOff>166968</xdr:rowOff>
    </xdr:to>
    <xdr:graphicFrame macro="">
      <xdr:nvGraphicFramePr>
        <xdr:cNvPr id="6" name="Gráfico 5">
          <a:extLst>
            <a:ext uri="{FF2B5EF4-FFF2-40B4-BE49-F238E27FC236}">
              <a16:creationId xmlns:a16="http://schemas.microsoft.com/office/drawing/2014/main" id="{E65C47FA-E830-4784-96F8-3996DEA974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296955</xdr:colOff>
      <xdr:row>166</xdr:row>
      <xdr:rowOff>158003</xdr:rowOff>
    </xdr:from>
    <xdr:to>
      <xdr:col>19</xdr:col>
      <xdr:colOff>140072</xdr:colOff>
      <xdr:row>181</xdr:row>
      <xdr:rowOff>43703</xdr:rowOff>
    </xdr:to>
    <xdr:graphicFrame macro="">
      <xdr:nvGraphicFramePr>
        <xdr:cNvPr id="8" name="Gráfico 7">
          <a:extLst>
            <a:ext uri="{FF2B5EF4-FFF2-40B4-BE49-F238E27FC236}">
              <a16:creationId xmlns:a16="http://schemas.microsoft.com/office/drawing/2014/main" id="{43496FFC-DD0C-470F-9B85-6A0937C6C1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E1BF5-3110-484A-A3D7-20C65710E30A}">
  <dimension ref="A1:O163"/>
  <sheetViews>
    <sheetView topLeftCell="A113" workbookViewId="0">
      <selection sqref="A1:M163"/>
    </sheetView>
  </sheetViews>
  <sheetFormatPr baseColWidth="10" defaultRowHeight="15" x14ac:dyDescent="0.25"/>
  <sheetData>
    <row r="1" spans="1:15" x14ac:dyDescent="0.25">
      <c r="A1" t="s">
        <v>0</v>
      </c>
      <c r="B1" s="3" t="s">
        <v>9</v>
      </c>
      <c r="C1" s="3" t="s">
        <v>1</v>
      </c>
      <c r="D1" s="3" t="s">
        <v>8</v>
      </c>
      <c r="E1" s="3" t="s">
        <v>2</v>
      </c>
      <c r="F1" s="3" t="s">
        <v>3</v>
      </c>
      <c r="G1" s="3" t="s">
        <v>5</v>
      </c>
      <c r="H1" s="3" t="s">
        <v>6</v>
      </c>
      <c r="I1" s="3" t="s">
        <v>7</v>
      </c>
      <c r="J1" s="3" t="s">
        <v>4</v>
      </c>
      <c r="K1" s="3" t="s">
        <v>10</v>
      </c>
      <c r="L1" t="s">
        <v>11</v>
      </c>
      <c r="M1" t="s">
        <v>12</v>
      </c>
    </row>
    <row r="2" spans="1:15" x14ac:dyDescent="0.25">
      <c r="A2" s="1">
        <v>39083</v>
      </c>
      <c r="B2" s="4">
        <v>4.7800000000000002E-2</v>
      </c>
      <c r="C2">
        <v>83.3</v>
      </c>
      <c r="D2" s="4">
        <v>7.8899999999999998E-2</v>
      </c>
      <c r="E2" s="4">
        <v>1.4500000000000001E-2</v>
      </c>
      <c r="F2" s="4">
        <v>0.14799999999999999</v>
      </c>
      <c r="G2" s="4">
        <v>0.33500000000000002</v>
      </c>
      <c r="H2" s="4">
        <v>0.02</v>
      </c>
      <c r="I2">
        <v>250.94</v>
      </c>
      <c r="J2">
        <v>3.1266699999999998</v>
      </c>
      <c r="K2">
        <v>1.2939305159124346</v>
      </c>
      <c r="L2" s="4">
        <v>-6.2299999999999925E-3</v>
      </c>
      <c r="M2" s="4">
        <v>-4.766584766584761E-2</v>
      </c>
      <c r="O2" s="7"/>
    </row>
    <row r="3" spans="1:15" x14ac:dyDescent="0.25">
      <c r="A3" s="1">
        <v>39114</v>
      </c>
      <c r="B3" s="4">
        <v>4.8799999999999996E-2</v>
      </c>
      <c r="C3">
        <v>77.8</v>
      </c>
      <c r="D3" s="4">
        <v>7.8100000000000003E-2</v>
      </c>
      <c r="E3" s="4">
        <v>1.4999999999999999E-2</v>
      </c>
      <c r="F3" s="4">
        <v>0.14710000000000001</v>
      </c>
      <c r="G3" s="4">
        <v>0.33539999999999998</v>
      </c>
      <c r="H3" s="4">
        <v>2.01E-2</v>
      </c>
      <c r="I3">
        <v>251.12</v>
      </c>
      <c r="J3">
        <v>3.10791</v>
      </c>
      <c r="K3">
        <v>1.2765788559805527</v>
      </c>
      <c r="L3" s="4">
        <v>-7.9399999999999957E-3</v>
      </c>
      <c r="M3" s="4">
        <v>6.2779497764017866E-2</v>
      </c>
    </row>
    <row r="4" spans="1:15" x14ac:dyDescent="0.25">
      <c r="A4" s="2">
        <v>39142</v>
      </c>
      <c r="B4" s="5">
        <v>5.0700000000000002E-2</v>
      </c>
      <c r="C4" s="6">
        <v>87</v>
      </c>
      <c r="D4" s="5">
        <v>7.7800000000000008E-2</v>
      </c>
      <c r="E4" s="5">
        <v>1.5300000000000001E-2</v>
      </c>
      <c r="F4" s="5">
        <v>0.14630000000000001</v>
      </c>
      <c r="G4" s="5">
        <v>0.33600000000000002</v>
      </c>
      <c r="H4" s="5">
        <v>2.0199999999999999E-2</v>
      </c>
      <c r="I4" s="6">
        <v>255.64</v>
      </c>
      <c r="J4" s="6">
        <v>3.0594700000000001</v>
      </c>
      <c r="K4">
        <v>1.2639001734111057</v>
      </c>
      <c r="L4" s="4">
        <v>-6.4700000000000035E-3</v>
      </c>
      <c r="M4" s="4">
        <v>6.6030101958245754E-2</v>
      </c>
    </row>
    <row r="5" spans="1:15" x14ac:dyDescent="0.25">
      <c r="A5" s="1">
        <v>39173</v>
      </c>
      <c r="B5" s="4">
        <v>4.99E-2</v>
      </c>
      <c r="C5">
        <v>78.7</v>
      </c>
      <c r="D5" s="4">
        <v>7.8E-2</v>
      </c>
      <c r="E5" s="4">
        <v>1.4500000000000001E-2</v>
      </c>
      <c r="F5" s="4">
        <v>0.1381</v>
      </c>
      <c r="G5" s="4">
        <v>0.33750000000000002</v>
      </c>
      <c r="H5" s="4">
        <v>2.0400000000000001E-2</v>
      </c>
      <c r="I5">
        <v>257.13</v>
      </c>
      <c r="J5">
        <v>3.1044700000000001</v>
      </c>
      <c r="K5">
        <v>1.2843256528417819</v>
      </c>
      <c r="L5" s="4">
        <v>-2.4500000000000008E-3</v>
      </c>
      <c r="M5" s="4">
        <v>-2.4290268711099254E-3</v>
      </c>
    </row>
    <row r="6" spans="1:15" x14ac:dyDescent="0.25">
      <c r="A6" s="1">
        <v>39203</v>
      </c>
      <c r="B6" s="4">
        <v>4.8600000000000004E-2</v>
      </c>
      <c r="C6">
        <v>93.6</v>
      </c>
      <c r="D6" s="4">
        <v>7.7300000000000008E-2</v>
      </c>
      <c r="E6" s="4">
        <v>1.38E-2</v>
      </c>
      <c r="F6" s="4">
        <v>0.13070000000000001</v>
      </c>
      <c r="G6" s="4">
        <v>0.3392</v>
      </c>
      <c r="H6" s="4">
        <v>2.0500000000000001E-2</v>
      </c>
      <c r="I6">
        <v>259.91000000000003</v>
      </c>
      <c r="J6">
        <v>3.1604299999999999</v>
      </c>
      <c r="K6">
        <v>1.2605722361282439</v>
      </c>
      <c r="L6" s="4">
        <v>-1.3999999999999985E-3</v>
      </c>
      <c r="M6" s="4">
        <v>-2.5871252472987199E-2</v>
      </c>
    </row>
    <row r="7" spans="1:15" x14ac:dyDescent="0.25">
      <c r="A7" s="2">
        <v>39234</v>
      </c>
      <c r="B7" s="5">
        <v>0.05</v>
      </c>
      <c r="C7" s="6">
        <v>92.3</v>
      </c>
      <c r="D7" s="5">
        <v>7.7699999999999991E-2</v>
      </c>
      <c r="E7" s="5">
        <v>1.32E-2</v>
      </c>
      <c r="F7" s="5">
        <v>0.12470000000000001</v>
      </c>
      <c r="G7" s="5">
        <v>0.34110000000000001</v>
      </c>
      <c r="H7" s="5">
        <v>2.07E-2</v>
      </c>
      <c r="I7" s="6">
        <v>264.91000000000003</v>
      </c>
      <c r="J7" s="6">
        <v>3.2241399999999998</v>
      </c>
      <c r="K7">
        <v>1.2470675174775958</v>
      </c>
      <c r="L7" s="4">
        <v>-4.269999999999996E-3</v>
      </c>
      <c r="M7" s="4">
        <v>0.1042024683643181</v>
      </c>
    </row>
    <row r="8" spans="1:15" x14ac:dyDescent="0.25">
      <c r="A8" s="1">
        <v>39264</v>
      </c>
      <c r="B8" s="4">
        <v>4.8000000000000001E-2</v>
      </c>
      <c r="C8">
        <v>88</v>
      </c>
      <c r="D8" s="4">
        <v>7.7800000000000008E-2</v>
      </c>
      <c r="E8" s="4">
        <v>1.2800000000000001E-2</v>
      </c>
      <c r="F8" s="4">
        <v>0.1208</v>
      </c>
      <c r="G8" s="4">
        <v>0.34329999999999999</v>
      </c>
      <c r="H8" s="4">
        <v>2.0799999999999999E-2</v>
      </c>
      <c r="I8">
        <v>264.16000000000003</v>
      </c>
      <c r="J8">
        <v>3.25875</v>
      </c>
      <c r="K8">
        <v>1.2056223281631193</v>
      </c>
      <c r="L8" s="4">
        <v>-7.1000000000000021E-3</v>
      </c>
      <c r="M8" s="4">
        <v>0.1065365025466891</v>
      </c>
    </row>
    <row r="9" spans="1:15" x14ac:dyDescent="0.25">
      <c r="A9" s="1">
        <v>39295</v>
      </c>
      <c r="B9" s="4">
        <v>4.5100000000000001E-2</v>
      </c>
      <c r="C9">
        <v>91.6</v>
      </c>
      <c r="D9" s="4">
        <v>7.5700000000000003E-2</v>
      </c>
      <c r="E9" s="4">
        <v>1.2500000000000001E-2</v>
      </c>
      <c r="F9" s="4">
        <v>0.11849999999999999</v>
      </c>
      <c r="G9" s="4">
        <v>0.34510000000000002</v>
      </c>
      <c r="H9" s="4">
        <v>2.0899999999999998E-2</v>
      </c>
      <c r="I9">
        <v>266.2</v>
      </c>
      <c r="J9">
        <v>3.1941999999999999</v>
      </c>
      <c r="K9">
        <v>1.2158095515108123</v>
      </c>
      <c r="L9" s="4">
        <v>4.5800000000000007E-3</v>
      </c>
      <c r="M9" s="4">
        <v>-5.3317990026850628E-2</v>
      </c>
    </row>
    <row r="10" spans="1:15" x14ac:dyDescent="0.25">
      <c r="A10" s="2">
        <v>39326</v>
      </c>
      <c r="B10" s="5">
        <v>4.5199999999999997E-2</v>
      </c>
      <c r="C10" s="6">
        <v>88.4</v>
      </c>
      <c r="D10" s="5">
        <v>8.0199999999999994E-2</v>
      </c>
      <c r="E10" s="5">
        <v>1.24E-2</v>
      </c>
      <c r="F10" s="5">
        <v>0.11749999999999999</v>
      </c>
      <c r="G10" s="5">
        <v>0.34590000000000004</v>
      </c>
      <c r="H10" s="5">
        <v>2.07E-2</v>
      </c>
      <c r="I10" s="6">
        <v>273.75</v>
      </c>
      <c r="J10" s="6">
        <v>3.3127200000000001</v>
      </c>
      <c r="K10">
        <v>1.2305112125733388</v>
      </c>
      <c r="L10" s="4">
        <v>1.3379999999999996E-2</v>
      </c>
      <c r="M10" s="4">
        <v>0.10291734197730942</v>
      </c>
    </row>
    <row r="11" spans="1:15" x14ac:dyDescent="0.25">
      <c r="A11" s="1">
        <v>39356</v>
      </c>
      <c r="B11" s="4">
        <v>4.4600000000000001E-2</v>
      </c>
      <c r="C11">
        <v>92.6</v>
      </c>
      <c r="D11" s="4">
        <v>8.2699999999999996E-2</v>
      </c>
      <c r="E11" s="4">
        <v>1.23E-2</v>
      </c>
      <c r="F11" s="4">
        <v>0.11700000000000001</v>
      </c>
      <c r="G11" s="4">
        <v>0.34510000000000002</v>
      </c>
      <c r="H11" s="4">
        <v>2.0400000000000001E-2</v>
      </c>
      <c r="I11">
        <v>275.14</v>
      </c>
      <c r="J11">
        <v>3.3067000000000002</v>
      </c>
      <c r="K11">
        <v>1.233301499915735</v>
      </c>
      <c r="L11" s="4">
        <v>1.2719999999999995E-2</v>
      </c>
      <c r="M11" s="4">
        <v>0.1576047024246878</v>
      </c>
    </row>
    <row r="12" spans="1:15" x14ac:dyDescent="0.25">
      <c r="A12" s="1">
        <v>39387</v>
      </c>
      <c r="B12" s="4">
        <v>4.3099999999999999E-2</v>
      </c>
      <c r="C12">
        <v>98</v>
      </c>
      <c r="D12" s="4">
        <v>7.690000000000001E-2</v>
      </c>
      <c r="E12" s="4">
        <v>1.2200000000000001E-2</v>
      </c>
      <c r="F12" s="4">
        <v>0.1158</v>
      </c>
      <c r="G12" s="4">
        <v>0.34310000000000002</v>
      </c>
      <c r="H12" s="4">
        <v>2.0199999999999999E-2</v>
      </c>
      <c r="I12">
        <v>278.75</v>
      </c>
      <c r="J12">
        <v>3.9098899999999999</v>
      </c>
      <c r="K12">
        <v>1.2388401373521556</v>
      </c>
      <c r="L12" s="4">
        <v>1.7510000000000001E-2</v>
      </c>
      <c r="M12" s="4">
        <v>-6.1567756267851555E-2</v>
      </c>
    </row>
    <row r="13" spans="1:15" x14ac:dyDescent="0.25">
      <c r="A13" s="2">
        <v>39417</v>
      </c>
      <c r="B13" s="5">
        <v>4.3700000000000003E-2</v>
      </c>
      <c r="C13" s="6">
        <v>101.3</v>
      </c>
      <c r="D13" s="5">
        <v>7.6499999999999999E-2</v>
      </c>
      <c r="E13" s="5">
        <v>1.1899999999999999E-2</v>
      </c>
      <c r="F13" s="5">
        <v>0.1125</v>
      </c>
      <c r="G13" s="5">
        <v>0.34039999999999998</v>
      </c>
      <c r="H13" s="5">
        <v>2.0499999999999997E-2</v>
      </c>
      <c r="I13" s="6">
        <v>268.56</v>
      </c>
      <c r="J13" s="6">
        <v>7.7472300000000001</v>
      </c>
      <c r="K13">
        <v>1.2201108645025858</v>
      </c>
      <c r="L13" s="4">
        <v>1.8919999999999992E-2</v>
      </c>
      <c r="M13" s="4">
        <v>8.1952429263893706E-2</v>
      </c>
    </row>
    <row r="14" spans="1:15" x14ac:dyDescent="0.25">
      <c r="A14" s="1">
        <v>39448</v>
      </c>
      <c r="B14" s="4">
        <v>4.1200000000000001E-2</v>
      </c>
      <c r="C14">
        <v>85.8</v>
      </c>
      <c r="D14" s="4">
        <v>7.6100000000000001E-2</v>
      </c>
      <c r="E14" s="4">
        <v>1.1299999999999999E-2</v>
      </c>
      <c r="F14" s="4">
        <v>0.10680000000000001</v>
      </c>
      <c r="G14" s="4">
        <v>0.33750000000000002</v>
      </c>
      <c r="H14" s="4">
        <v>2.1600000000000001E-2</v>
      </c>
      <c r="I14">
        <v>265.64999999999998</v>
      </c>
      <c r="J14">
        <v>8.6086299999999998</v>
      </c>
      <c r="K14">
        <v>1.2356315523418098</v>
      </c>
      <c r="L14" s="4">
        <v>2.4109999999999999E-2</v>
      </c>
      <c r="M14" s="4">
        <v>-4.4071681600333444E-2</v>
      </c>
    </row>
    <row r="15" spans="1:15" x14ac:dyDescent="0.25">
      <c r="A15" s="1">
        <v>39479</v>
      </c>
      <c r="B15" s="4">
        <v>3.7200000000000004E-2</v>
      </c>
      <c r="C15">
        <v>85.5</v>
      </c>
      <c r="D15" s="4">
        <v>7.690000000000001E-2</v>
      </c>
      <c r="E15" s="4">
        <v>1.0800000000000001E-2</v>
      </c>
      <c r="F15" s="4">
        <v>0.1022</v>
      </c>
      <c r="G15" s="4">
        <v>0.33489999999999998</v>
      </c>
      <c r="H15" s="4">
        <v>2.2800000000000001E-2</v>
      </c>
      <c r="I15">
        <v>264.88</v>
      </c>
      <c r="J15">
        <v>8.5757600000000007</v>
      </c>
      <c r="K15">
        <v>1.2473262178734794</v>
      </c>
      <c r="L15" s="4">
        <v>1.2740000000000001E-2</v>
      </c>
      <c r="M15" s="4">
        <v>0.10997275204359677</v>
      </c>
    </row>
    <row r="16" spans="1:15" x14ac:dyDescent="0.25">
      <c r="A16" s="2">
        <v>39508</v>
      </c>
      <c r="B16" s="5">
        <v>3.5900000000000001E-2</v>
      </c>
      <c r="C16" s="6">
        <v>87.7</v>
      </c>
      <c r="D16" s="5">
        <v>7.5499999999999998E-2</v>
      </c>
      <c r="E16" s="5">
        <v>1.1000000000000001E-2</v>
      </c>
      <c r="F16" s="5">
        <v>0.1032</v>
      </c>
      <c r="G16" s="5">
        <v>0.3332</v>
      </c>
      <c r="H16" s="5">
        <v>2.3700000000000002E-2</v>
      </c>
      <c r="I16" s="6">
        <v>266.77999999999997</v>
      </c>
      <c r="J16" s="6">
        <v>6.5251700000000001</v>
      </c>
      <c r="K16">
        <v>1.2408810401288273</v>
      </c>
      <c r="L16" s="4">
        <v>1.7160000000000002E-2</v>
      </c>
      <c r="M16" s="4">
        <v>-2.5530243519246375E-3</v>
      </c>
    </row>
    <row r="17" spans="1:13" x14ac:dyDescent="0.25">
      <c r="A17" s="1">
        <v>39539</v>
      </c>
      <c r="B17" s="4">
        <v>3.7100000000000001E-2</v>
      </c>
      <c r="C17">
        <v>90</v>
      </c>
      <c r="D17" s="4">
        <v>7.2999999999999995E-2</v>
      </c>
      <c r="E17" s="4">
        <v>1.21E-2</v>
      </c>
      <c r="F17" s="4">
        <v>0.1123</v>
      </c>
      <c r="G17" s="4">
        <v>0.33289999999999997</v>
      </c>
      <c r="H17" s="4">
        <v>2.3699999999999999E-2</v>
      </c>
      <c r="I17">
        <v>246.99</v>
      </c>
      <c r="J17">
        <v>6.8636999999999997</v>
      </c>
      <c r="K17">
        <v>1.2711561579777437</v>
      </c>
      <c r="L17" s="4">
        <v>1.6279999999999999E-2</v>
      </c>
      <c r="M17" s="4">
        <v>0.11695215593620788</v>
      </c>
    </row>
    <row r="18" spans="1:13" x14ac:dyDescent="0.25">
      <c r="A18" s="1">
        <v>39569</v>
      </c>
      <c r="B18" s="4">
        <v>3.7400000000000003E-2</v>
      </c>
      <c r="C18">
        <v>93.9</v>
      </c>
      <c r="D18" s="4">
        <v>7.4299999999999991E-2</v>
      </c>
      <c r="E18" s="4">
        <v>1.34E-2</v>
      </c>
      <c r="F18" s="4">
        <v>0.12429999999999999</v>
      </c>
      <c r="G18" s="4">
        <v>0.3342</v>
      </c>
      <c r="H18" s="4">
        <v>2.3300000000000001E-2</v>
      </c>
      <c r="I18">
        <v>243.37</v>
      </c>
      <c r="J18">
        <v>6.6953300000000002</v>
      </c>
      <c r="K18">
        <v>1.2666083335179319</v>
      </c>
      <c r="L18" s="4">
        <v>1.0149999999999999E-2</v>
      </c>
      <c r="M18" s="4">
        <v>0.12242199894235856</v>
      </c>
    </row>
    <row r="19" spans="1:13" x14ac:dyDescent="0.25">
      <c r="A19" s="2">
        <v>39600</v>
      </c>
      <c r="B19" s="5">
        <v>3.8699999999999998E-2</v>
      </c>
      <c r="C19" s="6">
        <v>92.3</v>
      </c>
      <c r="D19" s="5">
        <v>7.2000000000000008E-2</v>
      </c>
      <c r="E19" s="5">
        <v>1.4199999999999999E-2</v>
      </c>
      <c r="F19" s="5">
        <v>0.13189999999999999</v>
      </c>
      <c r="G19" s="5">
        <v>0.33750000000000002</v>
      </c>
      <c r="H19" s="5">
        <v>2.3399999999999997E-2</v>
      </c>
      <c r="I19" s="6">
        <v>243.59</v>
      </c>
      <c r="J19" s="6">
        <v>5.63863</v>
      </c>
      <c r="K19">
        <v>1.2724756580325736</v>
      </c>
      <c r="L19" s="4">
        <v>1.2199999999999999E-2</v>
      </c>
      <c r="M19" s="4">
        <v>9.9332548095799028E-2</v>
      </c>
    </row>
    <row r="20" spans="1:13" x14ac:dyDescent="0.25">
      <c r="A20" s="1">
        <v>39630</v>
      </c>
      <c r="B20" s="4">
        <v>4.07E-2</v>
      </c>
      <c r="C20">
        <v>86</v>
      </c>
      <c r="D20" s="4">
        <v>7.3499999999999996E-2</v>
      </c>
      <c r="E20" s="4">
        <v>1.38E-2</v>
      </c>
      <c r="F20" s="4">
        <v>0.1298</v>
      </c>
      <c r="G20" s="4">
        <v>0.34260000000000002</v>
      </c>
      <c r="H20" s="4">
        <v>2.4400000000000002E-2</v>
      </c>
      <c r="I20">
        <v>243.73</v>
      </c>
      <c r="J20">
        <v>4.69808</v>
      </c>
      <c r="K20">
        <v>1.263864297112379</v>
      </c>
      <c r="L20" s="4">
        <v>1.1699999999999999E-2</v>
      </c>
      <c r="M20" s="4">
        <v>-0.11371428571428573</v>
      </c>
    </row>
    <row r="21" spans="1:13" x14ac:dyDescent="0.25">
      <c r="A21" s="1">
        <v>39661</v>
      </c>
      <c r="B21" s="4">
        <v>4.1200000000000001E-2</v>
      </c>
      <c r="C21">
        <v>91.1</v>
      </c>
      <c r="D21" s="4">
        <v>7.4900000000000008E-2</v>
      </c>
      <c r="E21" s="4">
        <v>1.2699999999999999E-2</v>
      </c>
      <c r="F21" s="4">
        <v>0.1198</v>
      </c>
      <c r="G21" s="4">
        <v>0.34810000000000002</v>
      </c>
      <c r="H21" s="4">
        <v>2.58E-2</v>
      </c>
      <c r="I21">
        <v>243.6</v>
      </c>
      <c r="J21">
        <v>4.8888999999999996</v>
      </c>
      <c r="K21">
        <v>1.2787625089933941</v>
      </c>
      <c r="L21" s="4">
        <v>1.2240000000000001E-2</v>
      </c>
      <c r="M21" s="4">
        <v>-6.9471308833011003E-2</v>
      </c>
    </row>
    <row r="22" spans="1:13" x14ac:dyDescent="0.25">
      <c r="A22" s="2">
        <v>39692</v>
      </c>
      <c r="B22" s="5">
        <v>4.4500000000000005E-2</v>
      </c>
      <c r="C22" s="6">
        <v>92.2</v>
      </c>
      <c r="D22" s="5">
        <v>7.5499999999999998E-2</v>
      </c>
      <c r="E22" s="5">
        <v>1.15E-2</v>
      </c>
      <c r="F22" s="5">
        <v>0.10539999999999999</v>
      </c>
      <c r="G22" s="5">
        <v>0.35210000000000002</v>
      </c>
      <c r="H22" s="5">
        <v>2.6800000000000001E-2</v>
      </c>
      <c r="I22" s="6">
        <v>241.87</v>
      </c>
      <c r="J22" s="6">
        <v>4.4829499999999998</v>
      </c>
      <c r="K22">
        <v>1.2887043953516391</v>
      </c>
      <c r="L22" s="4">
        <v>3.2500000000000001E-2</v>
      </c>
      <c r="M22" s="4">
        <v>-0.12835614065477216</v>
      </c>
    </row>
    <row r="23" spans="1:13" x14ac:dyDescent="0.25">
      <c r="A23" s="1">
        <v>39722</v>
      </c>
      <c r="B23" s="4">
        <v>4.8600000000000004E-2</v>
      </c>
      <c r="C23">
        <v>93.6</v>
      </c>
      <c r="D23" s="4">
        <v>8.5900000000000004E-2</v>
      </c>
      <c r="E23" s="4">
        <v>1.0800000000000001E-2</v>
      </c>
      <c r="F23" s="4">
        <v>9.0800000000000006E-2</v>
      </c>
      <c r="G23" s="4">
        <v>0.35360000000000003</v>
      </c>
      <c r="H23" s="5">
        <v>2.9300000000000003E-2</v>
      </c>
      <c r="I23">
        <v>240.66</v>
      </c>
      <c r="J23">
        <v>4.3124900000000004</v>
      </c>
      <c r="K23">
        <v>1.3057069431521111</v>
      </c>
      <c r="L23" s="4">
        <v>6.5980000000000011E-2</v>
      </c>
      <c r="M23" s="4">
        <v>-0.32621224165341811</v>
      </c>
    </row>
    <row r="24" spans="1:13" x14ac:dyDescent="0.25">
      <c r="A24" s="1">
        <v>39753</v>
      </c>
      <c r="B24" s="4">
        <v>4.8600000000000004E-2</v>
      </c>
      <c r="C24">
        <v>95.4</v>
      </c>
      <c r="D24" s="4">
        <v>9.1499999999999998E-2</v>
      </c>
      <c r="E24" s="4">
        <v>1.03E-2</v>
      </c>
      <c r="F24" s="4">
        <v>8.2299999999999998E-2</v>
      </c>
      <c r="G24" s="4">
        <v>0.35460000000000003</v>
      </c>
      <c r="H24" s="4">
        <v>0.03</v>
      </c>
      <c r="I24">
        <v>234</v>
      </c>
      <c r="J24">
        <v>3.6933699999999998</v>
      </c>
      <c r="K24">
        <v>1.3030068024196229</v>
      </c>
      <c r="L24" s="4">
        <v>5.7440000000000005E-2</v>
      </c>
      <c r="M24" s="4">
        <v>-0.19731603008405843</v>
      </c>
    </row>
    <row r="25" spans="1:13" x14ac:dyDescent="0.25">
      <c r="A25" s="2">
        <v>39783</v>
      </c>
      <c r="B25" s="5">
        <v>4.8799999999999996E-2</v>
      </c>
      <c r="C25" s="6">
        <v>94</v>
      </c>
      <c r="D25" s="5">
        <v>9.5799999999999996E-2</v>
      </c>
      <c r="E25" s="5">
        <v>9.5999999999999992E-3</v>
      </c>
      <c r="F25" s="5">
        <v>8.6599999999999996E-2</v>
      </c>
      <c r="G25" s="5">
        <v>0.35749999999999998</v>
      </c>
      <c r="H25" s="5">
        <v>2.7900000000000001E-2</v>
      </c>
      <c r="I25" s="6">
        <v>221.56</v>
      </c>
      <c r="J25" s="6">
        <v>3.7053199999999999</v>
      </c>
      <c r="K25">
        <v>1.2821391461985718</v>
      </c>
      <c r="L25" s="4">
        <v>5.0029999999999998E-2</v>
      </c>
      <c r="M25" s="4">
        <v>-0.18059893441117028</v>
      </c>
    </row>
    <row r="26" spans="1:13" x14ac:dyDescent="0.25">
      <c r="A26" s="2">
        <v>39814</v>
      </c>
      <c r="B26" s="5">
        <v>5.3800000000000001E-2</v>
      </c>
      <c r="C26" s="6">
        <v>86.7</v>
      </c>
      <c r="D26" s="5">
        <v>9.5600000000000004E-2</v>
      </c>
      <c r="E26" s="5">
        <v>2.5999999999999999E-3</v>
      </c>
      <c r="F26" s="4">
        <v>0.15090000000000001</v>
      </c>
      <c r="G26" s="5">
        <v>0.36509999999999998</v>
      </c>
      <c r="H26" s="4">
        <v>3.3000000000000002E-2</v>
      </c>
      <c r="I26" s="6">
        <v>218.7</v>
      </c>
      <c r="J26" s="6">
        <v>3.8287300000000002</v>
      </c>
      <c r="K26">
        <v>1.2624763073417111</v>
      </c>
      <c r="L26" s="4">
        <v>3.1169999999999996E-2</v>
      </c>
      <c r="M26" s="4">
        <v>-6.5470852017937259E-2</v>
      </c>
    </row>
    <row r="27" spans="1:13" x14ac:dyDescent="0.25">
      <c r="A27" s="1">
        <v>39845</v>
      </c>
      <c r="B27" s="4">
        <v>5.2999999999999999E-2</v>
      </c>
      <c r="C27">
        <v>80.900000000000006</v>
      </c>
      <c r="D27" s="4">
        <v>9.5700000000000007E-2</v>
      </c>
      <c r="E27" s="4">
        <v>4.1999999999999997E-3</v>
      </c>
      <c r="F27" s="5">
        <v>0.15710000000000002</v>
      </c>
      <c r="G27" s="4">
        <v>0.37409999999999999</v>
      </c>
      <c r="H27" s="4">
        <v>3.5900000000000001E-2</v>
      </c>
      <c r="I27" s="6">
        <v>214.57</v>
      </c>
      <c r="J27">
        <v>3.2714799999999999</v>
      </c>
      <c r="K27">
        <v>1.267553933905551</v>
      </c>
      <c r="L27" s="4">
        <v>1.4159999999999999E-2</v>
      </c>
      <c r="M27" s="4">
        <v>7.389635316698652E-2</v>
      </c>
    </row>
    <row r="28" spans="1:13" x14ac:dyDescent="0.25">
      <c r="A28" s="1">
        <v>39873</v>
      </c>
      <c r="B28" s="4">
        <v>5.1799999999999999E-2</v>
      </c>
      <c r="C28">
        <v>87.2</v>
      </c>
      <c r="D28" s="4">
        <v>9.6699999999999994E-2</v>
      </c>
      <c r="E28" s="4">
        <v>6.0999999999999995E-3</v>
      </c>
      <c r="F28" s="4">
        <v>0.158</v>
      </c>
      <c r="G28" s="4">
        <v>0.38109999999999999</v>
      </c>
      <c r="H28" s="4">
        <v>3.6499999999999998E-2</v>
      </c>
      <c r="I28" s="6">
        <v>213.73</v>
      </c>
      <c r="J28">
        <v>3.1766700000000001</v>
      </c>
      <c r="K28">
        <v>1.2741201792925929</v>
      </c>
      <c r="L28" s="4">
        <v>2.232E-2</v>
      </c>
      <c r="M28" s="4">
        <v>0.10947274352100086</v>
      </c>
    </row>
    <row r="29" spans="1:13" x14ac:dyDescent="0.25">
      <c r="A29" s="1">
        <v>39904</v>
      </c>
      <c r="B29" s="4">
        <v>5.0799999999999998E-2</v>
      </c>
      <c r="C29">
        <v>83.9</v>
      </c>
      <c r="D29" s="4">
        <v>9.5700000000000007E-2</v>
      </c>
      <c r="E29" s="4">
        <v>3.7000000000000002E-3</v>
      </c>
      <c r="F29" s="4">
        <v>0.1595</v>
      </c>
      <c r="G29" s="4">
        <v>0.38630000000000003</v>
      </c>
      <c r="H29" s="4">
        <v>3.6900000000000002E-2</v>
      </c>
      <c r="I29" s="6">
        <v>213.75</v>
      </c>
      <c r="J29">
        <v>2.95478</v>
      </c>
      <c r="K29">
        <v>1.2696949137461213</v>
      </c>
      <c r="L29" s="4">
        <v>1.278E-2</v>
      </c>
      <c r="M29" s="4">
        <v>2.9399919452275491E-2</v>
      </c>
    </row>
    <row r="30" spans="1:13" x14ac:dyDescent="0.25">
      <c r="A30" s="1">
        <v>39934</v>
      </c>
      <c r="B30" s="4">
        <v>5.0199999999999995E-2</v>
      </c>
      <c r="C30">
        <v>91.4</v>
      </c>
      <c r="D30" s="4">
        <v>9.3800000000000008E-2</v>
      </c>
      <c r="E30" s="4">
        <v>3.4999999999999996E-3</v>
      </c>
      <c r="F30" s="4">
        <v>0.15839999999999999</v>
      </c>
      <c r="G30" s="4">
        <v>0.38</v>
      </c>
      <c r="H30" s="4">
        <v>3.8599999999999995E-2</v>
      </c>
      <c r="I30" s="6">
        <v>213.92</v>
      </c>
      <c r="J30">
        <v>2.54155</v>
      </c>
      <c r="K30">
        <v>1.2571748208371638</v>
      </c>
      <c r="L30" s="4">
        <v>1.0829999999999999E-2</v>
      </c>
      <c r="M30" s="4">
        <v>0.29714397496087647</v>
      </c>
    </row>
    <row r="31" spans="1:13" x14ac:dyDescent="0.25">
      <c r="A31" s="1">
        <v>39965</v>
      </c>
      <c r="B31" s="4">
        <v>4.8600000000000004E-2</v>
      </c>
      <c r="C31">
        <v>93.5</v>
      </c>
      <c r="D31" s="4">
        <v>9.5100000000000004E-2</v>
      </c>
      <c r="E31" s="4">
        <v>4.5999999999999999E-3</v>
      </c>
      <c r="F31" s="4">
        <v>0.16010000000000002</v>
      </c>
      <c r="G31" s="4">
        <v>0.39450000000000002</v>
      </c>
      <c r="H31" s="4">
        <v>4.0399999999999998E-2</v>
      </c>
      <c r="I31" s="6">
        <v>209.26</v>
      </c>
      <c r="J31">
        <v>2.5822500000000002</v>
      </c>
      <c r="K31">
        <v>1.2277835198909244</v>
      </c>
      <c r="L31" s="4">
        <v>1.1270000000000001E-2</v>
      </c>
      <c r="M31" s="4">
        <v>5.3988840295581333E-2</v>
      </c>
    </row>
    <row r="32" spans="1:13" x14ac:dyDescent="0.25">
      <c r="A32" s="1">
        <v>39995</v>
      </c>
      <c r="B32" s="4">
        <v>4.7500000000000001E-2</v>
      </c>
      <c r="C32">
        <v>86.4</v>
      </c>
      <c r="D32" s="4">
        <v>9.2799999999999994E-2</v>
      </c>
      <c r="E32" s="4">
        <v>4.3E-3</v>
      </c>
      <c r="F32" s="4">
        <v>0.16250000000000001</v>
      </c>
      <c r="G32" s="4">
        <v>0.39810000000000001</v>
      </c>
      <c r="H32" s="4">
        <v>4.1599999999999998E-2</v>
      </c>
      <c r="I32" s="6">
        <v>209.26</v>
      </c>
      <c r="J32">
        <v>3.3092800000000002</v>
      </c>
      <c r="K32">
        <v>1.2144055254070054</v>
      </c>
      <c r="L32" s="4">
        <v>1.3950000000000001E-2</v>
      </c>
      <c r="M32" s="4">
        <v>-6.2956073830304441E-3</v>
      </c>
    </row>
    <row r="33" spans="1:13" x14ac:dyDescent="0.25">
      <c r="A33" s="1">
        <v>40026</v>
      </c>
      <c r="B33" s="4">
        <v>4.4699999999999997E-2</v>
      </c>
      <c r="C33">
        <v>86.7</v>
      </c>
      <c r="D33" s="4">
        <v>9.4499999999999987E-2</v>
      </c>
      <c r="E33" s="4">
        <v>3.7000000000000002E-3</v>
      </c>
      <c r="F33" s="4">
        <v>0.16309999999999999</v>
      </c>
      <c r="G33" s="4">
        <v>0.40850000000000003</v>
      </c>
      <c r="H33" s="4">
        <v>4.1900000000000007E-2</v>
      </c>
      <c r="I33" s="6">
        <v>208.75</v>
      </c>
      <c r="J33">
        <v>3.5992899999999999</v>
      </c>
      <c r="K33">
        <v>1.2017803510826313</v>
      </c>
      <c r="L33" s="4">
        <v>1.468E-2</v>
      </c>
      <c r="M33" s="4">
        <v>7.343412526997709E-3</v>
      </c>
    </row>
    <row r="34" spans="1:13" x14ac:dyDescent="0.25">
      <c r="A34" s="1">
        <v>40057</v>
      </c>
      <c r="B34" s="4">
        <v>4.1900000000000007E-2</v>
      </c>
      <c r="C34">
        <v>87.6</v>
      </c>
      <c r="D34" s="4">
        <v>9.2200000000000004E-2</v>
      </c>
      <c r="E34" s="4">
        <v>3.7000000000000002E-3</v>
      </c>
      <c r="F34" s="4">
        <v>0.1643</v>
      </c>
      <c r="G34" s="4">
        <v>0.4108</v>
      </c>
      <c r="H34" s="4">
        <v>3.6799999999999999E-2</v>
      </c>
      <c r="I34" s="6">
        <v>206.45</v>
      </c>
      <c r="J34">
        <v>3.50604</v>
      </c>
      <c r="K34">
        <v>1.2052481959326482</v>
      </c>
      <c r="L34" s="4">
        <v>1.6129999999999999E-2</v>
      </c>
      <c r="M34" s="4">
        <v>9.2910234419669203E-3</v>
      </c>
    </row>
    <row r="35" spans="1:13" x14ac:dyDescent="0.25">
      <c r="A35" s="1">
        <v>40087</v>
      </c>
      <c r="B35" s="4">
        <v>3.9699999999999999E-2</v>
      </c>
      <c r="C35">
        <v>85.3</v>
      </c>
      <c r="D35" s="4">
        <v>9.0299999999999991E-2</v>
      </c>
      <c r="E35" s="4">
        <v>3.8E-3</v>
      </c>
      <c r="F35" s="4">
        <v>0.1643</v>
      </c>
      <c r="G35" s="4">
        <v>0.40350000000000003</v>
      </c>
      <c r="H35" s="4">
        <v>3.7599999999999995E-2</v>
      </c>
      <c r="I35" s="6">
        <v>206.36</v>
      </c>
      <c r="J35">
        <v>3.73787</v>
      </c>
      <c r="K35">
        <v>1.1898778207748162</v>
      </c>
      <c r="L35" s="4">
        <v>1.499E-2</v>
      </c>
      <c r="M35" s="4">
        <v>9.0497096728508725E-2</v>
      </c>
    </row>
    <row r="36" spans="1:13" x14ac:dyDescent="0.25">
      <c r="A36" s="1">
        <v>40118</v>
      </c>
      <c r="B36" s="4">
        <v>3.7100000000000001E-2</v>
      </c>
      <c r="C36">
        <v>91.9</v>
      </c>
      <c r="D36" s="4">
        <v>9.1199999999999989E-2</v>
      </c>
      <c r="E36" s="4">
        <v>3.4000000000000002E-3</v>
      </c>
      <c r="F36" s="4">
        <v>0.16519999999999999</v>
      </c>
      <c r="G36" s="4">
        <v>0.40700000000000003</v>
      </c>
      <c r="H36" s="4">
        <v>3.85E-2</v>
      </c>
      <c r="I36" s="6">
        <v>205.7</v>
      </c>
      <c r="J36">
        <v>3.6809799999999999</v>
      </c>
      <c r="K36">
        <v>1.1930611051554429</v>
      </c>
      <c r="L36" s="4">
        <v>1.494E-2</v>
      </c>
      <c r="M36" s="4">
        <v>3.6363636363636511E-3</v>
      </c>
    </row>
    <row r="37" spans="1:13" x14ac:dyDescent="0.25">
      <c r="A37" s="1">
        <v>40148</v>
      </c>
      <c r="B37" s="4">
        <v>3.6299999999999999E-2</v>
      </c>
      <c r="C37">
        <v>99.6</v>
      </c>
      <c r="D37" s="4">
        <v>8.4199999999999997E-2</v>
      </c>
      <c r="E37" s="4">
        <v>3.4000000000000002E-3</v>
      </c>
      <c r="F37" s="4">
        <v>0.16570000000000001</v>
      </c>
      <c r="G37" s="4">
        <v>0.41340000000000005</v>
      </c>
      <c r="H37" s="4">
        <v>3.8199999999999998E-2</v>
      </c>
      <c r="I37" s="6">
        <v>205.7</v>
      </c>
      <c r="J37">
        <v>3.05999</v>
      </c>
      <c r="K37">
        <v>1.1817683771793193</v>
      </c>
      <c r="L37" s="4">
        <v>1.5890000000000001E-2</v>
      </c>
      <c r="M37" s="4">
        <v>2.6915113871635588E-2</v>
      </c>
    </row>
    <row r="38" spans="1:13" x14ac:dyDescent="0.25">
      <c r="A38" s="1">
        <v>40179</v>
      </c>
      <c r="B38" s="4">
        <v>3.6499999999999998E-2</v>
      </c>
      <c r="C38">
        <v>85.6</v>
      </c>
      <c r="D38" s="4">
        <v>8.5999999999999993E-2</v>
      </c>
      <c r="E38" s="4">
        <v>4.0999999999999995E-3</v>
      </c>
      <c r="F38" s="4">
        <v>0.1648</v>
      </c>
      <c r="G38" s="4">
        <v>0.41420000000000001</v>
      </c>
      <c r="H38" s="4">
        <v>3.9100000000000003E-2</v>
      </c>
      <c r="I38" s="6">
        <v>205.7</v>
      </c>
      <c r="J38">
        <v>3.20431</v>
      </c>
      <c r="K38">
        <v>1.1602017889694349</v>
      </c>
      <c r="L38" s="4">
        <v>1.7639999999999999E-2</v>
      </c>
      <c r="M38" s="4">
        <v>-8.152721774193547E-2</v>
      </c>
    </row>
    <row r="39" spans="1:13" x14ac:dyDescent="0.25">
      <c r="A39" s="1">
        <v>40210</v>
      </c>
      <c r="B39" s="4">
        <v>3.5900000000000001E-2</v>
      </c>
      <c r="C39">
        <v>84.7</v>
      </c>
      <c r="D39" s="4">
        <v>8.8100000000000012E-2</v>
      </c>
      <c r="E39" s="4">
        <v>5.4000000000000003E-3</v>
      </c>
      <c r="F39" s="4">
        <v>0.16750000000000001</v>
      </c>
      <c r="G39" s="4">
        <v>0.41820000000000002</v>
      </c>
      <c r="H39" s="4">
        <v>4.0999999999999995E-2</v>
      </c>
      <c r="I39" s="6">
        <v>204.09</v>
      </c>
      <c r="J39">
        <v>2.9245399999999999</v>
      </c>
      <c r="K39">
        <v>1.1478619813717188</v>
      </c>
      <c r="L39" s="4">
        <v>1.2959999999999999E-2</v>
      </c>
      <c r="M39" s="4">
        <v>9.2879681712168968E-2</v>
      </c>
    </row>
    <row r="40" spans="1:13" x14ac:dyDescent="0.25">
      <c r="A40" s="1">
        <v>40238</v>
      </c>
      <c r="B40" s="4">
        <v>3.5699999999999996E-2</v>
      </c>
      <c r="C40">
        <v>90.9</v>
      </c>
      <c r="D40" s="4">
        <v>8.2200000000000009E-2</v>
      </c>
      <c r="E40" s="4">
        <v>8.3999999999999995E-3</v>
      </c>
      <c r="F40" s="4">
        <v>0.16829999999999998</v>
      </c>
      <c r="G40" s="4">
        <v>0.43149999999999999</v>
      </c>
      <c r="H40" s="4">
        <v>4.0999999999999995E-2</v>
      </c>
      <c r="I40" s="6">
        <v>203.43</v>
      </c>
      <c r="J40">
        <v>3.0937999999999999</v>
      </c>
      <c r="K40">
        <v>1.1549169238574386</v>
      </c>
      <c r="L40" s="4">
        <v>1.103E-2</v>
      </c>
      <c r="M40" s="4">
        <v>5.146874215415527E-2</v>
      </c>
    </row>
    <row r="41" spans="1:13" x14ac:dyDescent="0.25">
      <c r="A41" s="1">
        <v>40269</v>
      </c>
      <c r="B41" s="4">
        <v>3.4700000000000002E-2</v>
      </c>
      <c r="C41">
        <v>85.9</v>
      </c>
      <c r="D41" s="4">
        <v>8.2299999999999998E-2</v>
      </c>
      <c r="E41" s="4">
        <v>7.3000000000000001E-3</v>
      </c>
      <c r="F41" s="4">
        <v>0.16750000000000001</v>
      </c>
      <c r="G41" s="4">
        <v>0.42560000000000003</v>
      </c>
      <c r="H41" s="4">
        <v>4.0800000000000003E-2</v>
      </c>
      <c r="I41" s="6">
        <v>202.45</v>
      </c>
      <c r="J41">
        <v>3.2507999999999999</v>
      </c>
      <c r="K41">
        <v>1.1671783391962476</v>
      </c>
      <c r="L41" s="4">
        <v>1.1350000000000001E-2</v>
      </c>
      <c r="M41" s="4">
        <v>2.8533906399235916E-2</v>
      </c>
    </row>
    <row r="42" spans="1:13" x14ac:dyDescent="0.25">
      <c r="A42" s="1">
        <v>40299</v>
      </c>
      <c r="B42" s="4">
        <v>3.2000000000000001E-2</v>
      </c>
      <c r="C42">
        <v>94.3</v>
      </c>
      <c r="D42" s="4">
        <v>7.8600000000000003E-2</v>
      </c>
      <c r="E42" s="4">
        <v>6.8000000000000005E-3</v>
      </c>
      <c r="F42" s="4">
        <v>0.1686</v>
      </c>
      <c r="G42" s="4">
        <v>0.4294</v>
      </c>
      <c r="H42" s="4">
        <v>4.2199999999999994E-2</v>
      </c>
      <c r="I42" s="6">
        <v>202.45</v>
      </c>
      <c r="J42">
        <v>3.3073999999999999</v>
      </c>
      <c r="K42">
        <v>1.1570115649215047</v>
      </c>
      <c r="L42" s="4">
        <v>1.108E-2</v>
      </c>
      <c r="M42" s="4">
        <v>-0.14138131166569942</v>
      </c>
    </row>
    <row r="43" spans="1:13" x14ac:dyDescent="0.25">
      <c r="A43" s="1">
        <v>40330</v>
      </c>
      <c r="B43" s="4">
        <v>3.1E-2</v>
      </c>
      <c r="C43">
        <v>92.2</v>
      </c>
      <c r="D43" s="4">
        <v>7.4900000000000008E-2</v>
      </c>
      <c r="E43" s="4">
        <v>8.1000000000000013E-3</v>
      </c>
      <c r="F43" s="4">
        <v>0.16889999999999999</v>
      </c>
      <c r="G43" s="4">
        <v>0.42710000000000004</v>
      </c>
      <c r="H43" s="4">
        <v>4.2300000000000004E-2</v>
      </c>
      <c r="I43" s="6">
        <v>201.81</v>
      </c>
      <c r="J43">
        <v>3.3423699999999998</v>
      </c>
      <c r="K43">
        <v>1.1642192015412607</v>
      </c>
      <c r="L43" s="4">
        <v>1.1130000000000001E-2</v>
      </c>
      <c r="M43" s="4">
        <v>2.2441530350141903E-2</v>
      </c>
    </row>
    <row r="44" spans="1:13" x14ac:dyDescent="0.25">
      <c r="A44" s="1">
        <v>40360</v>
      </c>
      <c r="B44" s="4">
        <v>2.98E-2</v>
      </c>
      <c r="C44">
        <v>87.2</v>
      </c>
      <c r="D44" s="4">
        <v>7.4700000000000003E-2</v>
      </c>
      <c r="E44" s="4">
        <v>7.8000000000000005E-3</v>
      </c>
      <c r="F44" s="4">
        <v>0.1721</v>
      </c>
      <c r="G44" s="4">
        <v>0.40909999999999996</v>
      </c>
      <c r="H44" s="4">
        <v>4.1500000000000002E-2</v>
      </c>
      <c r="I44" s="6">
        <v>201.55</v>
      </c>
      <c r="J44">
        <v>3.35277</v>
      </c>
      <c r="K44">
        <v>1.1586587804594175</v>
      </c>
      <c r="L44" s="4">
        <v>1.1429999999999999E-2</v>
      </c>
      <c r="M44" s="4">
        <v>4.3897924104191556E-2</v>
      </c>
    </row>
    <row r="45" spans="1:13" x14ac:dyDescent="0.25">
      <c r="A45" s="1">
        <v>40391</v>
      </c>
      <c r="B45" s="4">
        <v>2.9300000000000003E-2</v>
      </c>
      <c r="C45">
        <v>90.3</v>
      </c>
      <c r="D45" s="4">
        <v>7.3300000000000004E-2</v>
      </c>
      <c r="E45" s="4">
        <v>7.9000000000000008E-3</v>
      </c>
      <c r="F45" s="4">
        <v>0.1734</v>
      </c>
      <c r="G45" s="4">
        <v>0.42710000000000004</v>
      </c>
      <c r="H45" s="4">
        <v>4.1200000000000001E-2</v>
      </c>
      <c r="I45" s="6">
        <v>200.83</v>
      </c>
      <c r="J45">
        <v>3.2077</v>
      </c>
      <c r="K45">
        <v>1.1402331479142969</v>
      </c>
      <c r="L45" s="4">
        <v>1.1180000000000001E-2</v>
      </c>
      <c r="M45" s="4">
        <v>-8.9043698543381899E-2</v>
      </c>
    </row>
    <row r="46" spans="1:13" x14ac:dyDescent="0.25">
      <c r="A46" s="1">
        <v>40422</v>
      </c>
      <c r="B46" s="4">
        <v>2.7799999999999998E-2</v>
      </c>
      <c r="C46">
        <v>89</v>
      </c>
      <c r="D46" s="4">
        <v>7.0699999999999999E-2</v>
      </c>
      <c r="E46" s="4">
        <v>9.4999999999999998E-3</v>
      </c>
      <c r="F46" s="4">
        <v>0.17329999999999998</v>
      </c>
      <c r="G46" s="4">
        <v>0.43450000000000005</v>
      </c>
      <c r="H46" s="4">
        <v>3.9399999999999998E-2</v>
      </c>
      <c r="I46" s="6">
        <v>200.83</v>
      </c>
      <c r="J46">
        <v>3.4448599999999998</v>
      </c>
      <c r="K46">
        <v>1.1214048499279403</v>
      </c>
      <c r="L46" s="4">
        <v>1.1180000000000001E-2</v>
      </c>
      <c r="M46" s="4">
        <v>0.11192992213570629</v>
      </c>
    </row>
    <row r="47" spans="1:13" x14ac:dyDescent="0.25">
      <c r="A47" s="1">
        <v>40452</v>
      </c>
      <c r="B47" s="4">
        <v>2.5699999999999997E-2</v>
      </c>
      <c r="C47">
        <v>88.7</v>
      </c>
      <c r="D47" s="4">
        <v>6.8900000000000003E-2</v>
      </c>
      <c r="E47" s="4">
        <v>8.8000000000000005E-3</v>
      </c>
      <c r="F47" s="4">
        <v>0.17530000000000001</v>
      </c>
      <c r="G47" s="4">
        <v>0.42840000000000006</v>
      </c>
      <c r="H47" s="4">
        <v>3.9699999999999999E-2</v>
      </c>
      <c r="I47" s="6">
        <v>200.48</v>
      </c>
      <c r="J47">
        <v>4.0266900000000003</v>
      </c>
      <c r="K47">
        <v>1.1193137051627617</v>
      </c>
      <c r="L47" s="4">
        <v>1.1310000000000001E-2</v>
      </c>
      <c r="M47" s="4">
        <v>1.8256846317369114E-2</v>
      </c>
    </row>
    <row r="48" spans="1:13" x14ac:dyDescent="0.25">
      <c r="A48" s="1">
        <v>40483</v>
      </c>
      <c r="B48" s="4">
        <v>2.3199999999999998E-2</v>
      </c>
      <c r="C48">
        <v>93.1</v>
      </c>
      <c r="D48" s="4">
        <v>6.93E-2</v>
      </c>
      <c r="E48" s="4">
        <v>9.0000000000000011E-3</v>
      </c>
      <c r="F48" s="4">
        <v>0.15579999999999999</v>
      </c>
      <c r="G48" s="4">
        <v>0.42880000000000001</v>
      </c>
      <c r="H48" s="4">
        <v>3.9699999999999999E-2</v>
      </c>
      <c r="I48" s="6">
        <v>199.03</v>
      </c>
      <c r="J48">
        <v>4.8640699999999999</v>
      </c>
      <c r="K48">
        <v>1.1214184338811528</v>
      </c>
      <c r="L48" s="4">
        <v>1.043E-2</v>
      </c>
      <c r="M48" s="4">
        <v>3.2911703303450723E-2</v>
      </c>
    </row>
    <row r="49" spans="1:13" x14ac:dyDescent="0.25">
      <c r="A49" s="1">
        <v>40513</v>
      </c>
      <c r="B49" s="4">
        <v>2.0899999999999998E-2</v>
      </c>
      <c r="C49">
        <v>100.8</v>
      </c>
      <c r="D49" s="4">
        <v>6.59E-2</v>
      </c>
      <c r="E49" s="4">
        <v>8.8999999999999999E-3</v>
      </c>
      <c r="F49" s="4">
        <v>0.17519999999999999</v>
      </c>
      <c r="G49" s="4">
        <v>0.42880000000000001</v>
      </c>
      <c r="H49" s="4">
        <v>3.9800000000000002E-2</v>
      </c>
      <c r="I49" s="6">
        <v>197.21</v>
      </c>
      <c r="J49">
        <v>4.4298700000000002</v>
      </c>
      <c r="K49">
        <v>1.1251899461990225</v>
      </c>
      <c r="L49" s="4">
        <v>1.133E-2</v>
      </c>
      <c r="M49" s="4">
        <v>8.6434431102128118E-2</v>
      </c>
    </row>
    <row r="50" spans="1:13" x14ac:dyDescent="0.25">
      <c r="A50" s="1">
        <v>40544</v>
      </c>
      <c r="B50" s="4">
        <v>1.8000000000000002E-2</v>
      </c>
      <c r="C50">
        <v>90.3</v>
      </c>
      <c r="D50" s="4">
        <v>6.59E-2</v>
      </c>
      <c r="E50" s="4">
        <v>1.6200000000000003E-2</v>
      </c>
      <c r="F50" s="4">
        <v>0.17579999999999998</v>
      </c>
      <c r="G50" s="4">
        <v>0.4199</v>
      </c>
      <c r="H50" s="4">
        <v>3.95E-2</v>
      </c>
      <c r="I50" s="6">
        <v>197.21</v>
      </c>
      <c r="J50">
        <v>3.03593</v>
      </c>
      <c r="K50">
        <v>1.1342814308916003</v>
      </c>
      <c r="L50" s="4">
        <v>1.108E-2</v>
      </c>
      <c r="M50" s="4">
        <v>8.8640840446487443E-3</v>
      </c>
    </row>
    <row r="51" spans="1:13" x14ac:dyDescent="0.25">
      <c r="A51" s="1">
        <v>40575</v>
      </c>
      <c r="B51" s="4">
        <v>1.7000000000000001E-2</v>
      </c>
      <c r="C51">
        <v>86.7</v>
      </c>
      <c r="D51" s="4">
        <v>6.5599999999999992E-2</v>
      </c>
      <c r="E51" s="4">
        <v>1.6500000000000001E-2</v>
      </c>
      <c r="F51" s="4">
        <v>0.18260000000000001</v>
      </c>
      <c r="G51" s="4">
        <v>0.40049999999999997</v>
      </c>
      <c r="H51" s="4">
        <v>4.0399999999999998E-2</v>
      </c>
      <c r="I51" s="6">
        <v>196.56</v>
      </c>
      <c r="J51">
        <v>3.2561499999999999</v>
      </c>
      <c r="K51">
        <v>1.1480316600708185</v>
      </c>
      <c r="L51" s="4">
        <v>1.3780000000000001E-2</v>
      </c>
      <c r="M51" s="4">
        <v>5.1849441371081474E-2</v>
      </c>
    </row>
    <row r="52" spans="1:13" x14ac:dyDescent="0.25">
      <c r="A52" s="1">
        <v>40603</v>
      </c>
      <c r="B52" s="4">
        <v>1.7299999999999999E-2</v>
      </c>
      <c r="C52">
        <v>94.3</v>
      </c>
      <c r="D52" s="4">
        <v>6.4100000000000004E-2</v>
      </c>
      <c r="E52" s="4">
        <v>1.6200000000000003E-2</v>
      </c>
      <c r="F52" s="4">
        <v>0.17019999999999999</v>
      </c>
      <c r="G52" s="4">
        <v>0.40860000000000002</v>
      </c>
      <c r="H52" s="4">
        <v>3.9199999999999999E-2</v>
      </c>
      <c r="I52" s="6">
        <v>196.56</v>
      </c>
      <c r="J52">
        <v>3.3011200000000001</v>
      </c>
      <c r="K52">
        <v>1.1397020211900617</v>
      </c>
      <c r="L52" s="4">
        <v>1.1560000000000001E-2</v>
      </c>
      <c r="M52" s="4">
        <v>0.10054656079199753</v>
      </c>
    </row>
    <row r="53" spans="1:13" x14ac:dyDescent="0.25">
      <c r="A53" s="1">
        <v>40634</v>
      </c>
      <c r="B53" s="4">
        <v>1.72E-2</v>
      </c>
      <c r="C53">
        <v>90.8</v>
      </c>
      <c r="D53" s="4">
        <v>6.2600000000000003E-2</v>
      </c>
      <c r="E53" s="4">
        <v>1.4800000000000001E-2</v>
      </c>
      <c r="F53" s="4">
        <v>0.17129999999999998</v>
      </c>
      <c r="G53" s="4">
        <v>0.40869999999999995</v>
      </c>
      <c r="H53" s="4">
        <v>3.9300000000000002E-2</v>
      </c>
      <c r="I53" s="6">
        <v>196.56</v>
      </c>
      <c r="J53">
        <v>3.3423699999999998</v>
      </c>
      <c r="K53">
        <v>1.1588753881744855</v>
      </c>
      <c r="L53" s="4">
        <v>1.197E-2</v>
      </c>
      <c r="M53" s="4">
        <v>6.7559970014992574E-2</v>
      </c>
    </row>
    <row r="54" spans="1:13" x14ac:dyDescent="0.25">
      <c r="A54" s="1">
        <v>40664</v>
      </c>
      <c r="B54" s="4">
        <v>1.6799999999999999E-2</v>
      </c>
      <c r="C54">
        <v>98.5</v>
      </c>
      <c r="D54" s="4">
        <v>6.3399999999999998E-2</v>
      </c>
      <c r="E54" s="4">
        <v>1.49E-2</v>
      </c>
      <c r="F54" s="4">
        <v>0.16589999999999999</v>
      </c>
      <c r="G54" s="4">
        <v>0.38919999999999999</v>
      </c>
      <c r="H54" s="4">
        <v>3.9599999999999996E-2</v>
      </c>
      <c r="I54" s="6">
        <v>196.56</v>
      </c>
      <c r="J54">
        <v>3.33039</v>
      </c>
      <c r="K54">
        <v>1.1597715004454692</v>
      </c>
      <c r="L54" s="4">
        <v>1.217E-2</v>
      </c>
      <c r="M54" s="4">
        <v>-9.8569296936715553E-2</v>
      </c>
    </row>
    <row r="55" spans="1:13" x14ac:dyDescent="0.25">
      <c r="A55" s="1">
        <v>40695</v>
      </c>
      <c r="B55" s="4">
        <v>1.7100000000000001E-2</v>
      </c>
      <c r="C55">
        <v>97.6</v>
      </c>
      <c r="D55" s="4">
        <v>5.6299999999999996E-2</v>
      </c>
      <c r="E55" s="4">
        <v>1.6200000000000003E-2</v>
      </c>
      <c r="F55" s="4">
        <v>0.1681</v>
      </c>
      <c r="G55" s="4">
        <v>0.38020000000000004</v>
      </c>
      <c r="H55" s="4">
        <v>3.8599999999999995E-2</v>
      </c>
      <c r="I55" s="6">
        <v>196.56</v>
      </c>
      <c r="J55">
        <v>3.2077</v>
      </c>
      <c r="K55">
        <v>1.1613116682596867</v>
      </c>
      <c r="L55" s="4">
        <v>1.3999999999999999E-2</v>
      </c>
      <c r="M55" s="4">
        <v>-7.0886075949367092E-2</v>
      </c>
    </row>
    <row r="56" spans="1:13" x14ac:dyDescent="0.25">
      <c r="A56" s="1">
        <v>40725</v>
      </c>
      <c r="B56" s="4">
        <v>1.8200000000000001E-2</v>
      </c>
      <c r="C56">
        <v>92.2</v>
      </c>
      <c r="D56" s="4">
        <v>5.8200000000000002E-2</v>
      </c>
      <c r="E56" s="4">
        <v>1.6E-2</v>
      </c>
      <c r="F56" s="4">
        <v>0.16969999999999999</v>
      </c>
      <c r="G56" s="4">
        <v>0.38939999999999997</v>
      </c>
      <c r="H56" s="4">
        <v>3.8300000000000001E-2</v>
      </c>
      <c r="I56" s="6">
        <v>196.56</v>
      </c>
      <c r="J56">
        <v>3.4186299999999998</v>
      </c>
      <c r="K56">
        <v>1.1083938054891149</v>
      </c>
      <c r="L56" s="4">
        <v>2.3409999999999997E-2</v>
      </c>
      <c r="M56" s="4">
        <v>2.9343953049675241E-3</v>
      </c>
    </row>
    <row r="57" spans="1:13" x14ac:dyDescent="0.25">
      <c r="A57" s="1">
        <v>40756</v>
      </c>
      <c r="B57" s="4">
        <v>1.8100000000000002E-2</v>
      </c>
      <c r="C57">
        <v>94.2</v>
      </c>
      <c r="D57" s="4">
        <v>5.7500000000000002E-2</v>
      </c>
      <c r="E57" s="4">
        <v>1.5900000000000001E-2</v>
      </c>
      <c r="F57" s="4">
        <v>0.17219999999999999</v>
      </c>
      <c r="G57" s="4">
        <v>0.3957</v>
      </c>
      <c r="H57" s="4">
        <v>3.7999999999999999E-2</v>
      </c>
      <c r="I57" s="6">
        <v>195.48</v>
      </c>
      <c r="J57">
        <v>4.0217999999999998</v>
      </c>
      <c r="K57">
        <v>1.1133632561460776</v>
      </c>
      <c r="L57" s="4">
        <v>1.2149999999999999E-2</v>
      </c>
      <c r="M57" s="4">
        <v>-7.1995820271682345E-2</v>
      </c>
    </row>
    <row r="58" spans="1:13" x14ac:dyDescent="0.25">
      <c r="A58" s="1">
        <v>40787</v>
      </c>
      <c r="B58" s="4">
        <v>1.7899999999999999E-2</v>
      </c>
      <c r="C58">
        <v>92.3</v>
      </c>
      <c r="D58" s="4">
        <v>5.8899999999999994E-2</v>
      </c>
      <c r="E58" s="4">
        <v>1.5800000000000002E-2</v>
      </c>
      <c r="F58" s="4">
        <v>0.17370000000000002</v>
      </c>
      <c r="G58" s="4">
        <v>0.39640000000000003</v>
      </c>
      <c r="H58" s="4">
        <v>3.5499999999999997E-2</v>
      </c>
      <c r="I58" s="6">
        <v>196.56</v>
      </c>
      <c r="J58">
        <v>5.1019600000000001</v>
      </c>
      <c r="K58">
        <v>1.1286586304180559</v>
      </c>
      <c r="L58" s="4">
        <v>1.5950000000000002E-2</v>
      </c>
      <c r="M58" s="4">
        <v>-0.10820853507487894</v>
      </c>
    </row>
    <row r="59" spans="1:13" x14ac:dyDescent="0.25">
      <c r="A59" s="1">
        <v>40817</v>
      </c>
      <c r="B59" s="4">
        <v>1.8000000000000002E-2</v>
      </c>
      <c r="C59">
        <v>89.1</v>
      </c>
      <c r="D59" s="4">
        <v>5.6399999999999999E-2</v>
      </c>
      <c r="E59" s="4">
        <v>1.54E-2</v>
      </c>
      <c r="F59" s="4">
        <v>0.17269999999999999</v>
      </c>
      <c r="G59" s="4">
        <v>0.39159999999999995</v>
      </c>
      <c r="H59" s="4">
        <v>3.6299999999999999E-2</v>
      </c>
      <c r="I59" s="6">
        <v>196.56</v>
      </c>
      <c r="J59">
        <v>4.4298700000000002</v>
      </c>
      <c r="K59">
        <v>1.1407104528647791</v>
      </c>
      <c r="L59" s="4">
        <v>2.1500000000000002E-2</v>
      </c>
      <c r="M59" s="4">
        <v>0.17664141414141407</v>
      </c>
    </row>
    <row r="60" spans="1:13" x14ac:dyDescent="0.25">
      <c r="A60" s="1">
        <v>40848</v>
      </c>
      <c r="B60" s="4">
        <v>1.7500000000000002E-2</v>
      </c>
      <c r="C60">
        <v>96.9</v>
      </c>
      <c r="D60" s="4">
        <v>5.5399999999999998E-2</v>
      </c>
      <c r="E60" s="4">
        <v>1.52E-2</v>
      </c>
      <c r="F60" s="4">
        <v>0.17370000000000002</v>
      </c>
      <c r="G60" s="4">
        <v>0.38040000000000002</v>
      </c>
      <c r="H60" s="4">
        <v>3.6200000000000003E-2</v>
      </c>
      <c r="I60" s="6">
        <v>196.02</v>
      </c>
      <c r="J60">
        <v>4.5943100000000001</v>
      </c>
      <c r="K60">
        <v>1.1413873045833163</v>
      </c>
      <c r="L60" s="4">
        <v>1.9019999999999999E-2</v>
      </c>
      <c r="M60" s="4">
        <v>7.6939585792467027E-2</v>
      </c>
    </row>
    <row r="61" spans="1:13" x14ac:dyDescent="0.25">
      <c r="A61" s="1">
        <v>40878</v>
      </c>
      <c r="B61" s="4">
        <v>1.7500000000000002E-2</v>
      </c>
      <c r="C61">
        <v>103.9</v>
      </c>
      <c r="D61" s="4">
        <v>5.4299999999999994E-2</v>
      </c>
      <c r="E61" s="4">
        <v>1.5300000000000001E-2</v>
      </c>
      <c r="F61" s="4">
        <v>0.17309999999999998</v>
      </c>
      <c r="G61" s="4">
        <v>0.37819999999999998</v>
      </c>
      <c r="H61" s="4">
        <v>3.5900000000000001E-2</v>
      </c>
      <c r="I61" s="6">
        <v>196.02</v>
      </c>
      <c r="J61">
        <v>4.7827599999999997</v>
      </c>
      <c r="K61">
        <v>1.1700785120974833</v>
      </c>
      <c r="L61" s="4">
        <v>4.1000000000000002E-2</v>
      </c>
      <c r="M61" s="4">
        <v>-1.5245117576723807E-2</v>
      </c>
    </row>
    <row r="62" spans="1:13" x14ac:dyDescent="0.25">
      <c r="A62" s="1">
        <v>40909</v>
      </c>
      <c r="B62" s="4">
        <v>1.9099999999999999E-2</v>
      </c>
      <c r="C62">
        <v>92.7</v>
      </c>
      <c r="D62" s="4">
        <v>5.5899999999999998E-2</v>
      </c>
      <c r="E62" s="4">
        <v>1.6899999999999998E-2</v>
      </c>
      <c r="F62" s="4">
        <v>0.17079999999999998</v>
      </c>
      <c r="G62" s="4">
        <v>0.36990000000000001</v>
      </c>
      <c r="H62" s="4">
        <v>3.5400000000000001E-2</v>
      </c>
      <c r="I62" s="6">
        <v>195.48</v>
      </c>
      <c r="J62">
        <v>4.8540900000000002</v>
      </c>
      <c r="K62">
        <v>1.1607236578061808</v>
      </c>
      <c r="L62" s="4">
        <v>2.1739999999999999E-2</v>
      </c>
      <c r="M62" s="4">
        <v>-3.5414347870079362E-3</v>
      </c>
    </row>
    <row r="63" spans="1:13" x14ac:dyDescent="0.25">
      <c r="A63" s="1">
        <v>40940</v>
      </c>
      <c r="B63" s="4">
        <v>2.06E-2</v>
      </c>
      <c r="C63">
        <v>91.2</v>
      </c>
      <c r="D63" s="4">
        <v>5.6100000000000004E-2</v>
      </c>
      <c r="E63" s="4">
        <v>1.6899999999999998E-2</v>
      </c>
      <c r="F63" s="4">
        <v>0.18129999999999999</v>
      </c>
      <c r="G63" s="4">
        <v>0.37810000000000005</v>
      </c>
      <c r="H63" s="4">
        <v>3.5299999999999998E-2</v>
      </c>
      <c r="I63" s="6">
        <v>195.48</v>
      </c>
      <c r="J63">
        <v>4.7285000000000004</v>
      </c>
      <c r="K63">
        <v>1.1452673925760204</v>
      </c>
      <c r="L63" s="4">
        <v>1.7690000000000001E-2</v>
      </c>
      <c r="M63" s="4">
        <v>8.7225832656376817E-2</v>
      </c>
    </row>
    <row r="64" spans="1:13" x14ac:dyDescent="0.25">
      <c r="A64" s="1">
        <v>40969</v>
      </c>
      <c r="B64" s="4">
        <v>2.1400000000000002E-2</v>
      </c>
      <c r="C64">
        <v>98.5</v>
      </c>
      <c r="D64" s="4">
        <v>5.5300000000000002E-2</v>
      </c>
      <c r="E64" s="4">
        <v>1.7399999999999999E-2</v>
      </c>
      <c r="F64" s="4">
        <v>0.1699</v>
      </c>
      <c r="G64" s="4">
        <v>0.37959999999999999</v>
      </c>
      <c r="H64" s="4">
        <v>3.4200000000000001E-2</v>
      </c>
      <c r="I64" s="6">
        <v>195.48</v>
      </c>
      <c r="J64">
        <v>4.5296399999999997</v>
      </c>
      <c r="K64">
        <v>1.1503209190139407</v>
      </c>
      <c r="L64" s="4">
        <v>1.3189999999999999E-2</v>
      </c>
      <c r="M64" s="4">
        <v>-3.7825721490613591E-2</v>
      </c>
    </row>
    <row r="65" spans="1:13" x14ac:dyDescent="0.25">
      <c r="A65" s="1">
        <v>41000</v>
      </c>
      <c r="B65" s="4">
        <v>2.1499999999999998E-2</v>
      </c>
      <c r="C65">
        <v>91.2</v>
      </c>
      <c r="D65" s="4">
        <v>5.28E-2</v>
      </c>
      <c r="E65" s="4">
        <v>1.6E-2</v>
      </c>
      <c r="F65" s="4">
        <v>0.17069999999999999</v>
      </c>
      <c r="G65" s="4">
        <v>0.37240000000000001</v>
      </c>
      <c r="H65" s="4">
        <v>3.3700000000000001E-2</v>
      </c>
      <c r="I65" s="6">
        <v>195.48</v>
      </c>
      <c r="J65">
        <v>4.70397</v>
      </c>
      <c r="K65">
        <v>1.1589286997956394</v>
      </c>
      <c r="L65" s="4">
        <v>1.0429999999999998E-2</v>
      </c>
      <c r="M65" s="4">
        <v>1.7957678120753336E-2</v>
      </c>
    </row>
    <row r="66" spans="1:13" x14ac:dyDescent="0.25">
      <c r="A66" s="1">
        <v>41030</v>
      </c>
      <c r="B66" s="4">
        <v>2.18E-2</v>
      </c>
      <c r="C66">
        <v>102.8</v>
      </c>
      <c r="D66" s="4">
        <v>5.6600000000000004E-2</v>
      </c>
      <c r="E66" s="4">
        <v>1.6299999999999999E-2</v>
      </c>
      <c r="F66" s="4">
        <v>0.1716</v>
      </c>
      <c r="G66" s="4">
        <v>0.3664</v>
      </c>
      <c r="H66" s="4">
        <v>3.32E-2</v>
      </c>
      <c r="I66" s="6">
        <v>193.34</v>
      </c>
      <c r="J66">
        <v>5.0798300000000003</v>
      </c>
      <c r="K66">
        <v>1.1430634221738645</v>
      </c>
      <c r="L66" s="4">
        <v>1.0490000000000001E-2</v>
      </c>
      <c r="M66" s="4">
        <v>-0.17488318870983124</v>
      </c>
    </row>
    <row r="67" spans="1:13" x14ac:dyDescent="0.25">
      <c r="A67" s="1">
        <v>41061</v>
      </c>
      <c r="B67" s="4">
        <v>2.3300000000000001E-2</v>
      </c>
      <c r="C67">
        <v>102.8</v>
      </c>
      <c r="D67" s="4">
        <v>5.4400000000000004E-2</v>
      </c>
      <c r="E67" s="4">
        <v>1.6200000000000003E-2</v>
      </c>
      <c r="F67" s="4">
        <v>0.1734</v>
      </c>
      <c r="G67" s="4">
        <v>0.37090000000000001</v>
      </c>
      <c r="H67" s="4">
        <v>3.1600000000000003E-2</v>
      </c>
      <c r="I67" s="6">
        <v>193.34</v>
      </c>
      <c r="J67">
        <v>4.7953799999999998</v>
      </c>
      <c r="K67">
        <v>1.1389330649219929</v>
      </c>
      <c r="L67" s="4">
        <v>9.7400000000000004E-3</v>
      </c>
      <c r="M67" s="4">
        <v>-1.8143996301860713E-2</v>
      </c>
    </row>
    <row r="68" spans="1:13" x14ac:dyDescent="0.25">
      <c r="A68" s="1">
        <v>41091</v>
      </c>
      <c r="B68" s="4">
        <v>2.4900000000000002E-2</v>
      </c>
      <c r="C68">
        <v>93.6</v>
      </c>
      <c r="D68" s="4">
        <v>5.4900000000000004E-2</v>
      </c>
      <c r="E68" s="4">
        <v>1.5800000000000002E-2</v>
      </c>
      <c r="F68" s="4">
        <v>0.1739</v>
      </c>
      <c r="G68" s="4">
        <v>0.36599999999999999</v>
      </c>
      <c r="H68" s="4">
        <v>3.0600000000000002E-2</v>
      </c>
      <c r="I68" s="6">
        <v>193.34</v>
      </c>
      <c r="J68">
        <v>4.7089299999999996</v>
      </c>
      <c r="K68">
        <v>1.1473627741733048</v>
      </c>
      <c r="L68" s="4">
        <v>8.539999999999999E-3</v>
      </c>
      <c r="M68" s="4">
        <v>3.6487758945386167E-2</v>
      </c>
    </row>
    <row r="69" spans="1:13" x14ac:dyDescent="0.25">
      <c r="A69" s="1">
        <v>41122</v>
      </c>
      <c r="B69" s="4">
        <v>2.41E-2</v>
      </c>
      <c r="C69">
        <v>98.2</v>
      </c>
      <c r="D69" s="4">
        <v>5.7099999999999998E-2</v>
      </c>
      <c r="E69" s="4">
        <v>1.5900000000000001E-2</v>
      </c>
      <c r="F69" s="4">
        <v>0.1741</v>
      </c>
      <c r="G69" s="4">
        <v>0.3589</v>
      </c>
      <c r="H69" s="4">
        <v>2.9399999999999999E-2</v>
      </c>
      <c r="I69" s="6">
        <v>190.44</v>
      </c>
      <c r="J69">
        <v>4.3014400000000004</v>
      </c>
      <c r="K69">
        <v>1.1501838179442774</v>
      </c>
      <c r="L69" s="4">
        <v>9.4900000000000002E-3</v>
      </c>
      <c r="M69" s="4">
        <v>9.5503066091301339E-2</v>
      </c>
    </row>
    <row r="70" spans="1:13" x14ac:dyDescent="0.25">
      <c r="A70" s="1">
        <v>41153</v>
      </c>
      <c r="B70" s="4">
        <v>2.6000000000000002E-2</v>
      </c>
      <c r="C70">
        <v>93.9</v>
      </c>
      <c r="D70" s="4">
        <v>5.5999999999999994E-2</v>
      </c>
      <c r="E70" s="4">
        <v>1.6200000000000003E-2</v>
      </c>
      <c r="F70" s="4">
        <v>0.17550000000000002</v>
      </c>
      <c r="G70" s="4">
        <v>0.35609999999999997</v>
      </c>
      <c r="H70" s="4">
        <v>2.8999999999999998E-2</v>
      </c>
      <c r="I70" s="6">
        <v>190.44</v>
      </c>
      <c r="J70">
        <v>4.2603299999999997</v>
      </c>
      <c r="K70">
        <v>1.1590468019039446</v>
      </c>
      <c r="L70" s="4">
        <v>1.0060000000000001E-2</v>
      </c>
      <c r="M70" s="4">
        <v>-4.4366124183684061E-2</v>
      </c>
    </row>
    <row r="71" spans="1:13" x14ac:dyDescent="0.25">
      <c r="A71" s="1">
        <v>41183</v>
      </c>
      <c r="B71" s="4">
        <v>2.7400000000000001E-2</v>
      </c>
      <c r="C71">
        <v>93.5</v>
      </c>
      <c r="D71" s="4">
        <v>5.7800000000000004E-2</v>
      </c>
      <c r="E71" s="4">
        <v>1.6399999999999998E-2</v>
      </c>
      <c r="F71" s="4">
        <v>0.17489999999999997</v>
      </c>
      <c r="G71" s="4">
        <v>0.3488</v>
      </c>
      <c r="H71" s="4">
        <v>2.8399999999999998E-2</v>
      </c>
      <c r="I71" s="6">
        <v>190.44</v>
      </c>
      <c r="J71">
        <v>3.8507500000000001</v>
      </c>
      <c r="K71">
        <v>1.1622379897127291</v>
      </c>
      <c r="L71" s="4">
        <v>1.1559999999999999E-2</v>
      </c>
      <c r="M71" s="4">
        <v>-6.454062262718302E-2</v>
      </c>
    </row>
    <row r="72" spans="1:13" x14ac:dyDescent="0.25">
      <c r="A72" s="1">
        <v>41214</v>
      </c>
      <c r="B72" s="4">
        <v>2.7799999999999998E-2</v>
      </c>
      <c r="C72">
        <v>99.6</v>
      </c>
      <c r="D72" s="4">
        <v>5.8400000000000001E-2</v>
      </c>
      <c r="E72" s="4">
        <v>1.6200000000000003E-2</v>
      </c>
      <c r="F72" s="4">
        <v>0.17510000000000001</v>
      </c>
      <c r="G72" s="4">
        <v>0.3503</v>
      </c>
      <c r="H72" s="4">
        <v>2.76E-2</v>
      </c>
      <c r="I72" s="6">
        <v>190.44</v>
      </c>
      <c r="J72">
        <v>4.1917400000000002</v>
      </c>
      <c r="K72">
        <v>1.1725816408107916</v>
      </c>
      <c r="L72" s="4">
        <v>1.389E-2</v>
      </c>
      <c r="M72" s="4">
        <v>3.0960111317254197E-2</v>
      </c>
    </row>
    <row r="73" spans="1:13" x14ac:dyDescent="0.25">
      <c r="A73" s="1">
        <v>41244</v>
      </c>
      <c r="B73" s="4">
        <v>3.0899999999999997E-2</v>
      </c>
      <c r="C73">
        <v>105.1</v>
      </c>
      <c r="D73" s="4">
        <v>5.6900000000000006E-2</v>
      </c>
      <c r="E73" s="4">
        <v>1.5800000000000002E-2</v>
      </c>
      <c r="F73" s="4">
        <v>0.17300000000000001</v>
      </c>
      <c r="G73" s="4">
        <v>0.33560000000000001</v>
      </c>
      <c r="H73" s="4">
        <v>2.7900000000000001E-2</v>
      </c>
      <c r="I73" s="6">
        <v>190.44</v>
      </c>
      <c r="J73">
        <v>3.9610300000000001</v>
      </c>
      <c r="K73">
        <v>1.1930407396119069</v>
      </c>
      <c r="L73" s="4">
        <v>4.8239999999999998E-2</v>
      </c>
      <c r="M73" s="4">
        <v>3.2729726689911108E-2</v>
      </c>
    </row>
    <row r="74" spans="1:13" x14ac:dyDescent="0.25">
      <c r="A74" s="1">
        <v>41275</v>
      </c>
      <c r="B74" s="4">
        <v>3.32E-2</v>
      </c>
      <c r="C74">
        <v>95.7</v>
      </c>
      <c r="D74" s="4">
        <v>5.6399999999999999E-2</v>
      </c>
      <c r="E74" s="4">
        <v>2.2000000000000002E-2</v>
      </c>
      <c r="F74" s="4">
        <v>0.1734</v>
      </c>
      <c r="G74" s="4">
        <v>0.31940000000000002</v>
      </c>
      <c r="H74" s="4">
        <v>2.7200000000000002E-2</v>
      </c>
      <c r="I74" s="6">
        <v>190.44</v>
      </c>
      <c r="J74">
        <v>3.3189700000000002</v>
      </c>
      <c r="K74">
        <v>1.1644431525454306</v>
      </c>
      <c r="L74" s="4">
        <v>1.9309999999999997E-2</v>
      </c>
      <c r="M74" s="4">
        <v>6.1751252450446548E-2</v>
      </c>
    </row>
    <row r="75" spans="1:13" x14ac:dyDescent="0.25">
      <c r="A75" s="1">
        <v>41306</v>
      </c>
      <c r="B75" s="4">
        <v>3.27E-2</v>
      </c>
      <c r="C75">
        <v>90.8</v>
      </c>
      <c r="D75" s="4">
        <v>5.6900000000000006E-2</v>
      </c>
      <c r="E75" s="4">
        <v>1.8200000000000001E-2</v>
      </c>
      <c r="F75" s="4">
        <v>0.1825</v>
      </c>
      <c r="G75" s="4">
        <v>0.34619999999999995</v>
      </c>
      <c r="H75" s="4">
        <v>2.7400000000000001E-2</v>
      </c>
      <c r="I75" s="6">
        <v>190.77</v>
      </c>
      <c r="J75">
        <v>3.4120900000000001</v>
      </c>
      <c r="K75">
        <v>1.1726923307909434</v>
      </c>
      <c r="L75" s="4">
        <v>1.044E-2</v>
      </c>
      <c r="M75" s="4">
        <v>-5.5800594932813599E-2</v>
      </c>
    </row>
    <row r="76" spans="1:13" x14ac:dyDescent="0.25">
      <c r="A76" s="1">
        <v>41334</v>
      </c>
      <c r="B76" s="4">
        <v>3.2500000000000001E-2</v>
      </c>
      <c r="C76">
        <v>96.1</v>
      </c>
      <c r="D76" s="4">
        <v>5.6399999999999999E-2</v>
      </c>
      <c r="E76" s="4">
        <v>1.7500000000000002E-2</v>
      </c>
      <c r="F76" s="4">
        <v>0.1744</v>
      </c>
      <c r="G76" s="4">
        <v>0.35049999999999998</v>
      </c>
      <c r="H76" s="4">
        <v>2.6699999999999998E-2</v>
      </c>
      <c r="I76" s="6">
        <v>190.77</v>
      </c>
      <c r="J76">
        <v>3.5007700000000002</v>
      </c>
      <c r="K76">
        <v>1.1789441006228847</v>
      </c>
      <c r="L76" s="4">
        <v>1.1489999999999998E-2</v>
      </c>
      <c r="M76" s="4">
        <v>5.6273764258555209E-2</v>
      </c>
    </row>
    <row r="77" spans="1:13" x14ac:dyDescent="0.25">
      <c r="A77" s="1">
        <v>41365</v>
      </c>
      <c r="B77" s="4">
        <v>3.3000000000000002E-2</v>
      </c>
      <c r="C77">
        <v>96.3</v>
      </c>
      <c r="D77" s="4">
        <v>5.7099999999999998E-2</v>
      </c>
      <c r="E77" s="4">
        <v>1.8100000000000002E-2</v>
      </c>
      <c r="F77" s="4">
        <v>0.17219999999999999</v>
      </c>
      <c r="G77" s="4">
        <v>0.34460000000000002</v>
      </c>
      <c r="H77" s="4">
        <v>2.6000000000000002E-2</v>
      </c>
      <c r="I77" s="6">
        <v>197.09</v>
      </c>
      <c r="J77">
        <v>3.6637200000000001</v>
      </c>
      <c r="K77">
        <v>1.2021878956697898</v>
      </c>
      <c r="L77" s="4">
        <v>1.149E-2</v>
      </c>
      <c r="M77" s="4">
        <v>-3.8774040933868249E-2</v>
      </c>
    </row>
    <row r="78" spans="1:13" x14ac:dyDescent="0.25">
      <c r="A78" s="1">
        <v>41395</v>
      </c>
      <c r="B78" s="4">
        <v>3.2199999999999999E-2</v>
      </c>
      <c r="C78">
        <v>103.1</v>
      </c>
      <c r="D78" s="4">
        <v>5.74E-2</v>
      </c>
      <c r="E78" s="4">
        <v>1.78E-2</v>
      </c>
      <c r="F78" s="4">
        <v>0.17559999999999998</v>
      </c>
      <c r="G78" s="4">
        <v>0.35249999999999998</v>
      </c>
      <c r="H78" s="4">
        <v>2.5899999999999999E-2</v>
      </c>
      <c r="I78" s="6">
        <v>192.41</v>
      </c>
      <c r="J78">
        <v>3.8230200000000001</v>
      </c>
      <c r="K78">
        <v>1.1822319114308104</v>
      </c>
      <c r="L78" s="4">
        <v>1.0919999999999999E-2</v>
      </c>
      <c r="M78" s="4">
        <v>-1.594264926171619E-2</v>
      </c>
    </row>
    <row r="79" spans="1:13" x14ac:dyDescent="0.25">
      <c r="A79" s="1">
        <v>41426</v>
      </c>
      <c r="B79" s="4">
        <v>3.3300000000000003E-2</v>
      </c>
      <c r="C79">
        <v>101.6</v>
      </c>
      <c r="D79" s="4">
        <v>5.5E-2</v>
      </c>
      <c r="E79" s="4">
        <v>1.6899999999999998E-2</v>
      </c>
      <c r="F79" s="4">
        <v>0.17679999999999998</v>
      </c>
      <c r="G79" s="4">
        <v>0.34920000000000001</v>
      </c>
      <c r="H79" s="4">
        <v>2.5499999999999998E-2</v>
      </c>
      <c r="I79" s="6">
        <v>192.41</v>
      </c>
      <c r="J79">
        <v>4.3624499999999999</v>
      </c>
      <c r="K79">
        <v>1.1808237062826397</v>
      </c>
      <c r="L79" s="4">
        <v>1.1950000000000001E-2</v>
      </c>
      <c r="M79" s="4">
        <v>4.9907578558225543E-2</v>
      </c>
    </row>
    <row r="80" spans="1:13" x14ac:dyDescent="0.25">
      <c r="A80" s="1">
        <v>41456</v>
      </c>
      <c r="B80" s="4">
        <v>3.44E-2</v>
      </c>
      <c r="C80">
        <v>96.4</v>
      </c>
      <c r="D80" s="4">
        <v>5.8299999999999998E-2</v>
      </c>
      <c r="E80" s="4">
        <v>1.6399999999999998E-2</v>
      </c>
      <c r="F80" s="4">
        <v>0.1744</v>
      </c>
      <c r="G80" s="4">
        <v>0.3347</v>
      </c>
      <c r="H80" s="4">
        <v>2.4500000000000001E-2</v>
      </c>
      <c r="I80" s="6">
        <v>192.5</v>
      </c>
      <c r="J80">
        <v>4.0513399999999997</v>
      </c>
      <c r="K80">
        <v>1.1877240187853093</v>
      </c>
      <c r="L80" s="4">
        <v>1.0919999999999999E-2</v>
      </c>
      <c r="M80" s="4">
        <v>8.7717481358740662E-2</v>
      </c>
    </row>
    <row r="81" spans="1:13" x14ac:dyDescent="0.25">
      <c r="A81" s="1">
        <v>41487</v>
      </c>
      <c r="B81" s="4">
        <v>3.3399999999999999E-2</v>
      </c>
      <c r="C81">
        <v>99</v>
      </c>
      <c r="D81" s="4">
        <v>6.0199999999999997E-2</v>
      </c>
      <c r="E81" s="4">
        <v>1.6200000000000003E-2</v>
      </c>
      <c r="F81" s="4">
        <v>0.17559999999999998</v>
      </c>
      <c r="G81" s="4">
        <v>0.32640000000000002</v>
      </c>
      <c r="H81" s="4">
        <v>2.41E-2</v>
      </c>
      <c r="I81" s="6">
        <v>192.5</v>
      </c>
      <c r="J81">
        <v>4.21089</v>
      </c>
      <c r="K81">
        <v>1.1823394495412844</v>
      </c>
      <c r="L81" s="4">
        <v>1.085E-2</v>
      </c>
      <c r="M81" s="4">
        <v>2.4945253737027558E-2</v>
      </c>
    </row>
    <row r="82" spans="1:13" x14ac:dyDescent="0.25">
      <c r="A82" s="1">
        <v>41518</v>
      </c>
      <c r="B82" s="4">
        <v>3.32E-2</v>
      </c>
      <c r="C82">
        <v>97.7</v>
      </c>
      <c r="D82" s="4">
        <v>5.8899999999999994E-2</v>
      </c>
      <c r="E82" s="4">
        <v>1.5900000000000001E-2</v>
      </c>
      <c r="F82" s="4">
        <v>0.1744</v>
      </c>
      <c r="G82" s="4">
        <v>0.32939999999999997</v>
      </c>
      <c r="H82" s="4">
        <v>2.35E-2</v>
      </c>
      <c r="I82" s="6">
        <v>192.5</v>
      </c>
      <c r="J82">
        <v>4.0927600000000002</v>
      </c>
      <c r="K82">
        <v>1.1900590251519823</v>
      </c>
      <c r="L82" s="4">
        <v>1.1249999999999998E-2</v>
      </c>
      <c r="M82" s="4">
        <v>-4.9419414770088314E-2</v>
      </c>
    </row>
    <row r="83" spans="1:13" x14ac:dyDescent="0.25">
      <c r="A83" s="1">
        <v>41548</v>
      </c>
      <c r="B83" s="4">
        <v>3.4599999999999999E-2</v>
      </c>
      <c r="C83">
        <v>96.2</v>
      </c>
      <c r="D83" s="4">
        <v>5.79E-2</v>
      </c>
      <c r="E83" s="4">
        <v>1.5700000000000002E-2</v>
      </c>
      <c r="F83" s="4">
        <v>0.17499999999999999</v>
      </c>
      <c r="G83" s="4">
        <v>0.33429999999999999</v>
      </c>
      <c r="H83" s="4">
        <v>2.3399999999999997E-2</v>
      </c>
      <c r="I83" s="6">
        <v>192.5</v>
      </c>
      <c r="J83">
        <v>3.6990400000000001</v>
      </c>
      <c r="K83">
        <v>1.1939641284502203</v>
      </c>
      <c r="L83" s="4">
        <v>1.2920000000000001E-2</v>
      </c>
      <c r="M83" s="4">
        <v>-5.8145216456562135E-2</v>
      </c>
    </row>
    <row r="84" spans="1:13" x14ac:dyDescent="0.25">
      <c r="A84" s="1">
        <v>41579</v>
      </c>
      <c r="B84" s="4">
        <v>3.4799999999999998E-2</v>
      </c>
      <c r="C84">
        <v>101.2</v>
      </c>
      <c r="D84" s="4">
        <v>5.5899999999999998E-2</v>
      </c>
      <c r="E84" s="4">
        <v>1.6200000000000003E-2</v>
      </c>
      <c r="F84" s="4">
        <v>0.17079999999999998</v>
      </c>
      <c r="G84" s="4">
        <v>0.31540000000000001</v>
      </c>
      <c r="H84" s="4">
        <v>2.3E-2</v>
      </c>
      <c r="I84" s="6">
        <v>192.5</v>
      </c>
      <c r="J84">
        <v>3.97906</v>
      </c>
      <c r="K84">
        <v>1.2218699379716329</v>
      </c>
      <c r="L84" s="4">
        <v>2.469E-2</v>
      </c>
      <c r="M84" s="4">
        <v>-3.7974683544303764E-2</v>
      </c>
    </row>
    <row r="85" spans="1:13" x14ac:dyDescent="0.25">
      <c r="A85" s="1">
        <v>41609</v>
      </c>
      <c r="B85" s="4">
        <v>3.6900000000000002E-2</v>
      </c>
      <c r="C85">
        <v>108.4</v>
      </c>
      <c r="D85" s="4">
        <v>5.8299999999999998E-2</v>
      </c>
      <c r="E85" s="4">
        <v>1.84E-2</v>
      </c>
      <c r="F85" s="4">
        <v>0.16980000000000001</v>
      </c>
      <c r="G85" s="4">
        <v>0.23929999999999998</v>
      </c>
      <c r="H85" s="4">
        <v>2.3599999999999999E-2</v>
      </c>
      <c r="I85" s="6">
        <v>192.17</v>
      </c>
      <c r="J85">
        <v>3.8913199999999999</v>
      </c>
      <c r="K85">
        <v>1.222831814823935</v>
      </c>
      <c r="L85" s="4">
        <v>3.4270000000000002E-2</v>
      </c>
      <c r="M85" s="4">
        <v>6.1475409836065607E-2</v>
      </c>
    </row>
    <row r="86" spans="1:13" x14ac:dyDescent="0.25">
      <c r="A86" s="1">
        <v>41640</v>
      </c>
      <c r="B86" s="4">
        <v>3.6400000000000002E-2</v>
      </c>
      <c r="C86">
        <v>98.7</v>
      </c>
      <c r="D86" s="4">
        <v>5.8400000000000001E-2</v>
      </c>
      <c r="E86" s="4">
        <v>1.54E-2</v>
      </c>
      <c r="F86" s="4">
        <v>0.17309999999999998</v>
      </c>
      <c r="G86" s="4">
        <v>0.30719999999999997</v>
      </c>
      <c r="H86" s="4">
        <v>2.3799999999999998E-2</v>
      </c>
      <c r="I86" s="6">
        <v>189.49</v>
      </c>
      <c r="J86">
        <v>4.6327800000000003</v>
      </c>
      <c r="K86">
        <v>1.2294571197570545</v>
      </c>
      <c r="L86" s="4">
        <v>1.6500000000000001E-2</v>
      </c>
      <c r="M86" s="4">
        <v>-9.4492989229832021E-3</v>
      </c>
    </row>
    <row r="87" spans="1:13" x14ac:dyDescent="0.25">
      <c r="A87" s="1">
        <v>41671</v>
      </c>
      <c r="B87" s="4">
        <v>3.49E-2</v>
      </c>
      <c r="C87">
        <v>94.7</v>
      </c>
      <c r="D87" s="4">
        <v>6.2E-2</v>
      </c>
      <c r="E87" s="4">
        <v>1.4800000000000001E-2</v>
      </c>
      <c r="F87" s="4">
        <v>0.184</v>
      </c>
      <c r="G87" s="4">
        <v>0.31219999999999998</v>
      </c>
      <c r="H87" s="4">
        <v>2.3900000000000001E-2</v>
      </c>
      <c r="I87" s="6">
        <v>189.69</v>
      </c>
      <c r="J87">
        <v>4.8232999999999997</v>
      </c>
      <c r="K87">
        <v>1.2201342543808296</v>
      </c>
      <c r="L87" s="4">
        <v>1.4189999999999999E-2</v>
      </c>
      <c r="M87" s="4">
        <v>5.2313057749512858E-2</v>
      </c>
    </row>
    <row r="88" spans="1:13" x14ac:dyDescent="0.25">
      <c r="A88" s="1">
        <v>41699</v>
      </c>
      <c r="B88" s="4">
        <v>3.49E-2</v>
      </c>
      <c r="C88">
        <v>101.3</v>
      </c>
      <c r="D88" s="4">
        <v>5.9699999999999996E-2</v>
      </c>
      <c r="E88" s="4">
        <v>1.32E-2</v>
      </c>
      <c r="F88" s="4">
        <v>0.16920000000000002</v>
      </c>
      <c r="G88" s="4">
        <v>0.31390000000000001</v>
      </c>
      <c r="H88" s="4">
        <v>2.4E-2</v>
      </c>
      <c r="I88" s="6">
        <v>189.72</v>
      </c>
      <c r="J88">
        <v>4.2008599999999996</v>
      </c>
      <c r="K88">
        <v>1.2269744505707849</v>
      </c>
      <c r="L88" s="4">
        <v>1.2840000000000001E-2</v>
      </c>
      <c r="M88" s="4">
        <v>-9.8450141339312316E-3</v>
      </c>
    </row>
    <row r="89" spans="1:13" x14ac:dyDescent="0.25">
      <c r="A89" s="1">
        <v>41730</v>
      </c>
      <c r="B89" s="4">
        <v>3.5400000000000001E-2</v>
      </c>
      <c r="C89">
        <v>97.1</v>
      </c>
      <c r="D89" s="4">
        <v>5.9900000000000002E-2</v>
      </c>
      <c r="E89" s="4">
        <v>1.3300000000000001E-2</v>
      </c>
      <c r="F89" s="4">
        <v>0.16879999999999998</v>
      </c>
      <c r="G89" s="4">
        <v>0.30409999999999998</v>
      </c>
      <c r="H89" s="4">
        <v>2.5099999999999997E-2</v>
      </c>
      <c r="I89" s="6">
        <v>189.72</v>
      </c>
      <c r="J89">
        <v>3.8854899999999999</v>
      </c>
      <c r="K89">
        <v>1.2477281667977971</v>
      </c>
      <c r="L89" s="4">
        <v>1.7649999999999999E-2</v>
      </c>
      <c r="M89" s="4">
        <v>-1.8113801929513718E-2</v>
      </c>
    </row>
    <row r="90" spans="1:13" x14ac:dyDescent="0.25">
      <c r="A90" s="1">
        <v>41760</v>
      </c>
      <c r="B90" s="4">
        <v>3.6499999999999998E-2</v>
      </c>
      <c r="C90">
        <v>103.9</v>
      </c>
      <c r="D90" s="4">
        <v>5.8600000000000006E-2</v>
      </c>
      <c r="E90" s="4">
        <v>1.32E-2</v>
      </c>
      <c r="F90" s="4">
        <v>0.1678</v>
      </c>
      <c r="G90" s="4">
        <v>0.29370000000000002</v>
      </c>
      <c r="H90" s="4">
        <v>2.5099999999999997E-2</v>
      </c>
      <c r="I90" s="6">
        <v>189.72</v>
      </c>
      <c r="J90">
        <v>3.82117</v>
      </c>
      <c r="K90">
        <v>1.2525508687813285</v>
      </c>
      <c r="L90" s="4">
        <v>3.2549999999999996E-2</v>
      </c>
      <c r="M90" s="4">
        <v>2.9777421295367947E-2</v>
      </c>
    </row>
    <row r="91" spans="1:13" x14ac:dyDescent="0.25">
      <c r="A91" s="1">
        <v>41791</v>
      </c>
      <c r="B91" s="4">
        <v>3.73E-2</v>
      </c>
      <c r="C91">
        <v>104.7</v>
      </c>
      <c r="D91" s="4">
        <v>5.8899999999999994E-2</v>
      </c>
      <c r="E91" s="4">
        <v>1.3000000000000001E-2</v>
      </c>
      <c r="F91" s="4">
        <v>0.16690000000000002</v>
      </c>
      <c r="G91" s="4">
        <v>0.28079999999999999</v>
      </c>
      <c r="H91" s="4">
        <v>2.4700000000000003E-2</v>
      </c>
      <c r="I91" s="6">
        <v>189.82</v>
      </c>
      <c r="J91">
        <v>3.7572000000000001</v>
      </c>
      <c r="K91">
        <v>1.2503766312535463</v>
      </c>
      <c r="L91" s="4">
        <v>2.6440000000000002E-2</v>
      </c>
      <c r="M91" s="4">
        <v>2.5898159867588463E-2</v>
      </c>
    </row>
    <row r="92" spans="1:13" x14ac:dyDescent="0.25">
      <c r="A92" s="1">
        <v>41821</v>
      </c>
      <c r="B92" s="4">
        <v>3.8599999999999995E-2</v>
      </c>
      <c r="C92">
        <v>98.5</v>
      </c>
      <c r="D92" s="4">
        <v>6.1100000000000002E-2</v>
      </c>
      <c r="E92" s="4">
        <v>1.3000000000000001E-2</v>
      </c>
      <c r="F92" s="4">
        <v>0.16469999999999999</v>
      </c>
      <c r="G92" s="4">
        <v>0.28210000000000002</v>
      </c>
      <c r="H92" s="4">
        <v>2.46E-2</v>
      </c>
      <c r="I92" s="6">
        <v>189.82</v>
      </c>
      <c r="J92">
        <v>3.5573600000000001</v>
      </c>
      <c r="K92">
        <v>1.1467237996700861</v>
      </c>
      <c r="L92" s="4">
        <v>1.485E-2</v>
      </c>
      <c r="M92" s="4">
        <v>-6.8330644395938153E-2</v>
      </c>
    </row>
    <row r="93" spans="1:13" x14ac:dyDescent="0.25">
      <c r="A93" s="1">
        <v>41852</v>
      </c>
      <c r="B93" s="4">
        <v>3.78E-2</v>
      </c>
      <c r="C93">
        <v>98.6</v>
      </c>
      <c r="D93" s="4">
        <v>5.8099999999999999E-2</v>
      </c>
      <c r="E93" s="4">
        <v>1.3300000000000001E-2</v>
      </c>
      <c r="F93" s="4">
        <v>0.16600000000000001</v>
      </c>
      <c r="G93" s="4">
        <v>0.28949999999999998</v>
      </c>
      <c r="H93" s="4">
        <v>2.46E-2</v>
      </c>
      <c r="I93" s="6">
        <v>189.82</v>
      </c>
      <c r="J93">
        <v>3.73631</v>
      </c>
      <c r="K93">
        <v>1.1743957875223099</v>
      </c>
      <c r="L93" s="4">
        <v>1.1949999999999999E-2</v>
      </c>
      <c r="M93" s="4">
        <v>-2.2511969033309646E-2</v>
      </c>
    </row>
    <row r="94" spans="1:13" x14ac:dyDescent="0.25">
      <c r="A94" s="1">
        <v>41883</v>
      </c>
      <c r="B94" s="4">
        <v>3.6600000000000001E-2</v>
      </c>
      <c r="C94">
        <v>98.3</v>
      </c>
      <c r="D94" s="4">
        <v>6.2800000000000009E-2</v>
      </c>
      <c r="E94" s="4">
        <v>1.3100000000000001E-2</v>
      </c>
      <c r="F94" s="4">
        <v>0.1648</v>
      </c>
      <c r="G94" s="4">
        <v>0.27699999999999997</v>
      </c>
      <c r="H94" s="4">
        <v>2.3599999999999999E-2</v>
      </c>
      <c r="I94" s="6">
        <v>189.82</v>
      </c>
      <c r="J94">
        <v>3.8343500000000001</v>
      </c>
      <c r="K94">
        <v>1.1211338950854806</v>
      </c>
      <c r="L94" s="4">
        <v>2.6269999999999998E-2</v>
      </c>
      <c r="M94" s="4">
        <v>-5.0020842017507269E-2</v>
      </c>
    </row>
    <row r="95" spans="1:13" x14ac:dyDescent="0.25">
      <c r="A95" s="1">
        <v>41913</v>
      </c>
      <c r="B95" s="4">
        <v>3.95E-2</v>
      </c>
      <c r="C95">
        <v>96.4</v>
      </c>
      <c r="D95" s="4">
        <v>5.9800000000000006E-2</v>
      </c>
      <c r="E95" s="4">
        <v>1.2699999999999999E-2</v>
      </c>
      <c r="F95" s="4">
        <v>0.16449999999999998</v>
      </c>
      <c r="G95" s="4">
        <v>0.28460000000000002</v>
      </c>
      <c r="H95" s="4">
        <v>2.3700000000000002E-2</v>
      </c>
      <c r="I95" s="6">
        <v>191.8</v>
      </c>
      <c r="J95">
        <v>3.8138100000000001</v>
      </c>
      <c r="K95">
        <v>1.1365920645123591</v>
      </c>
      <c r="L95" s="4">
        <v>1.3520000000000001E-2</v>
      </c>
      <c r="M95" s="4">
        <v>-0.11649846423870108</v>
      </c>
    </row>
    <row r="96" spans="1:13" x14ac:dyDescent="0.25">
      <c r="A96" s="1">
        <v>41944</v>
      </c>
      <c r="B96" s="4">
        <v>0.04</v>
      </c>
      <c r="C96">
        <v>100.7</v>
      </c>
      <c r="D96" s="4">
        <v>5.9200000000000003E-2</v>
      </c>
      <c r="E96" s="4">
        <v>1.2800000000000001E-2</v>
      </c>
      <c r="F96" s="4">
        <v>0.1648</v>
      </c>
      <c r="G96" s="4">
        <v>0.27850000000000003</v>
      </c>
      <c r="H96" s="4">
        <v>2.3199999999999998E-2</v>
      </c>
      <c r="I96" s="6">
        <v>191.8</v>
      </c>
      <c r="J96">
        <v>3.8361000000000001</v>
      </c>
      <c r="K96">
        <v>1.1492790335151988</v>
      </c>
      <c r="L96" s="4">
        <v>1.6070000000000001E-2</v>
      </c>
      <c r="M96" s="4">
        <v>-0.17866898435559969</v>
      </c>
    </row>
    <row r="97" spans="1:13" x14ac:dyDescent="0.25">
      <c r="A97" s="1">
        <v>41974</v>
      </c>
      <c r="B97" s="4">
        <v>4.0599999999999997E-2</v>
      </c>
      <c r="C97">
        <v>107.2</v>
      </c>
      <c r="D97" s="4">
        <v>6.0700000000000004E-2</v>
      </c>
      <c r="E97" s="4">
        <v>1.5300000000000001E-2</v>
      </c>
      <c r="F97" s="4">
        <v>0.16339999999999999</v>
      </c>
      <c r="G97" s="4">
        <v>0.27250000000000002</v>
      </c>
      <c r="H97" s="4">
        <v>2.35E-2</v>
      </c>
      <c r="I97" s="6">
        <v>191.8</v>
      </c>
      <c r="J97">
        <v>4.14384</v>
      </c>
      <c r="K97">
        <v>1.1691052891744933</v>
      </c>
      <c r="L97" s="4">
        <v>4.3889999999999998E-2</v>
      </c>
      <c r="M97" s="4">
        <v>-0.19470899470899472</v>
      </c>
    </row>
    <row r="98" spans="1:13" x14ac:dyDescent="0.25">
      <c r="A98" s="1">
        <v>42005</v>
      </c>
      <c r="B98" s="4">
        <v>4.0899999999999999E-2</v>
      </c>
      <c r="C98">
        <v>98.9</v>
      </c>
      <c r="D98" s="4">
        <v>5.8600000000000006E-2</v>
      </c>
      <c r="E98" s="4">
        <v>1.3999999999999999E-2</v>
      </c>
      <c r="F98" s="4">
        <v>0.16600000000000001</v>
      </c>
      <c r="G98" s="4">
        <v>0.28089999999999998</v>
      </c>
      <c r="H98" s="4">
        <v>2.3300000000000001E-2</v>
      </c>
      <c r="I98" s="6">
        <v>191.8</v>
      </c>
      <c r="J98">
        <v>4.5723000000000003</v>
      </c>
      <c r="K98">
        <v>1.1712185390111349</v>
      </c>
      <c r="L98" s="4">
        <v>1.9569999999999997E-2</v>
      </c>
      <c r="M98" s="4">
        <v>-9.4424629247231107E-2</v>
      </c>
    </row>
    <row r="99" spans="1:13" x14ac:dyDescent="0.25">
      <c r="A99" s="1">
        <v>42036</v>
      </c>
      <c r="B99" s="4">
        <v>4.1299999999999996E-2</v>
      </c>
      <c r="C99">
        <v>94.8</v>
      </c>
      <c r="D99" s="4">
        <v>6.0299999999999999E-2</v>
      </c>
      <c r="E99" s="4">
        <v>1.3999999999999999E-2</v>
      </c>
      <c r="F99" s="4">
        <v>0.1736</v>
      </c>
      <c r="G99" s="4">
        <v>0.28220000000000001</v>
      </c>
      <c r="H99" s="4">
        <v>2.3700000000000002E-2</v>
      </c>
      <c r="I99" s="6">
        <v>191.8</v>
      </c>
      <c r="J99">
        <v>4.3388999999999998</v>
      </c>
      <c r="K99">
        <v>1.1716646804852795</v>
      </c>
      <c r="L99" s="4">
        <v>1.465E-2</v>
      </c>
      <c r="M99" s="4">
        <v>3.1509121061359786E-2</v>
      </c>
    </row>
    <row r="100" spans="1:13" x14ac:dyDescent="0.25">
      <c r="A100" s="1">
        <v>42064</v>
      </c>
      <c r="B100" s="4">
        <v>4.1200000000000001E-2</v>
      </c>
      <c r="C100">
        <v>103.2</v>
      </c>
      <c r="D100" s="4">
        <v>6.1900000000000004E-2</v>
      </c>
      <c r="E100" s="4">
        <v>1.3500000000000002E-2</v>
      </c>
      <c r="F100" s="4">
        <v>0.16350000000000001</v>
      </c>
      <c r="G100" s="4">
        <v>0.27710000000000001</v>
      </c>
      <c r="H100" s="4">
        <v>2.3799999999999998E-2</v>
      </c>
      <c r="I100" s="6">
        <v>191.8</v>
      </c>
      <c r="J100">
        <v>4.58697</v>
      </c>
      <c r="K100">
        <v>1.1655455577880667</v>
      </c>
      <c r="L100" s="4">
        <v>1.5240000000000002E-2</v>
      </c>
      <c r="M100" s="4">
        <v>-4.3408360128617297E-2</v>
      </c>
    </row>
    <row r="101" spans="1:13" x14ac:dyDescent="0.25">
      <c r="A101" s="1">
        <v>42095</v>
      </c>
      <c r="B101" s="4">
        <v>4.2800000000000005E-2</v>
      </c>
      <c r="C101">
        <v>98.8</v>
      </c>
      <c r="D101" s="4">
        <v>6.0499999999999998E-2</v>
      </c>
      <c r="E101" s="4">
        <v>1.2699999999999999E-2</v>
      </c>
      <c r="F101" s="4">
        <v>0.16449999999999998</v>
      </c>
      <c r="G101" s="4">
        <v>0.28720000000000001</v>
      </c>
      <c r="H101" s="4">
        <v>2.4E-2</v>
      </c>
      <c r="I101" s="6">
        <v>191.8</v>
      </c>
      <c r="J101">
        <v>4.2931900000000001</v>
      </c>
      <c r="K101">
        <v>1.1542835736309758</v>
      </c>
      <c r="L101" s="4">
        <v>1.545E-2</v>
      </c>
      <c r="M101" s="4">
        <v>0.25273109243697478</v>
      </c>
    </row>
    <row r="102" spans="1:13" x14ac:dyDescent="0.25">
      <c r="A102" s="1">
        <v>42125</v>
      </c>
      <c r="B102" s="4">
        <v>4.3499999999999997E-2</v>
      </c>
      <c r="C102">
        <v>105.7</v>
      </c>
      <c r="D102" s="4">
        <v>6.08E-2</v>
      </c>
      <c r="E102" s="4">
        <v>1.2199999999999999E-2</v>
      </c>
      <c r="F102" s="4">
        <v>0.1646</v>
      </c>
      <c r="G102" s="4">
        <v>0.29570000000000002</v>
      </c>
      <c r="H102" s="4">
        <v>2.4300000000000002E-2</v>
      </c>
      <c r="I102" s="6">
        <v>191.8</v>
      </c>
      <c r="J102">
        <v>4.5058600000000002</v>
      </c>
      <c r="K102">
        <v>1.1515802950393641</v>
      </c>
      <c r="L102" s="4">
        <v>1.4369999999999999E-2</v>
      </c>
      <c r="M102" s="4">
        <v>1.1235955056179685E-2</v>
      </c>
    </row>
    <row r="103" spans="1:13" x14ac:dyDescent="0.25">
      <c r="A103" s="1">
        <v>42156</v>
      </c>
      <c r="B103" s="4">
        <v>4.2999999999999997E-2</v>
      </c>
      <c r="C103">
        <v>105.5</v>
      </c>
      <c r="D103" s="4">
        <v>6.2300000000000001E-2</v>
      </c>
      <c r="E103" s="4">
        <v>1.1899999999999999E-2</v>
      </c>
      <c r="F103" s="4">
        <v>0.16570000000000001</v>
      </c>
      <c r="G103" s="4">
        <v>0.28910000000000002</v>
      </c>
      <c r="H103" s="4">
        <v>2.4399999999999998E-2</v>
      </c>
      <c r="I103" s="6">
        <v>191.8</v>
      </c>
      <c r="J103">
        <v>4.42788</v>
      </c>
      <c r="K103">
        <v>1.1570357384452679</v>
      </c>
      <c r="L103" s="4">
        <v>1.3999999999999999E-2</v>
      </c>
      <c r="M103" s="4">
        <v>-1.3764510779436126E-2</v>
      </c>
    </row>
    <row r="104" spans="1:13" x14ac:dyDescent="0.25">
      <c r="A104" s="1">
        <v>42186</v>
      </c>
      <c r="B104" s="4">
        <v>4.2900000000000001E-2</v>
      </c>
      <c r="C104">
        <v>101.7</v>
      </c>
      <c r="D104" s="4">
        <v>6.3399999999999998E-2</v>
      </c>
      <c r="E104" s="4">
        <v>1.1299999999999999E-2</v>
      </c>
      <c r="F104" s="4">
        <v>0.16510000000000002</v>
      </c>
      <c r="G104" s="4">
        <v>0.32950000000000002</v>
      </c>
      <c r="H104" s="4">
        <v>2.4500000000000001E-2</v>
      </c>
      <c r="I104" s="6">
        <v>191.8</v>
      </c>
      <c r="J104">
        <v>4.7032699999999998</v>
      </c>
      <c r="K104">
        <v>1.1755920895878007</v>
      </c>
      <c r="L104" s="4">
        <v>1.2160000000000001E-2</v>
      </c>
      <c r="M104" s="4">
        <v>-0.207667731629393</v>
      </c>
    </row>
    <row r="105" spans="1:13" x14ac:dyDescent="0.25">
      <c r="A105" s="1">
        <v>42217</v>
      </c>
      <c r="B105" s="4">
        <v>4.2000000000000003E-2</v>
      </c>
      <c r="C105">
        <v>101.1</v>
      </c>
      <c r="D105" s="4">
        <v>5.9299999999999999E-2</v>
      </c>
      <c r="E105" s="4">
        <v>1.1000000000000001E-2</v>
      </c>
      <c r="F105" s="4">
        <v>0.16879999999999998</v>
      </c>
      <c r="G105" s="4">
        <v>0.34659999999999996</v>
      </c>
      <c r="H105" s="4">
        <v>2.3799999999999998E-2</v>
      </c>
      <c r="I105" s="6">
        <v>191.8</v>
      </c>
      <c r="J105">
        <v>4.9726100000000004</v>
      </c>
      <c r="K105">
        <v>1.1752875737853792</v>
      </c>
      <c r="L105" s="4">
        <v>1.0600000000000002E-2</v>
      </c>
      <c r="M105" s="4">
        <v>4.4142614601018794E-2</v>
      </c>
    </row>
    <row r="106" spans="1:13" x14ac:dyDescent="0.25">
      <c r="A106" s="1">
        <v>42248</v>
      </c>
      <c r="B106" s="4">
        <v>4.0899999999999999E-2</v>
      </c>
      <c r="C106">
        <v>100.6</v>
      </c>
      <c r="D106" s="4">
        <v>6.480000000000001E-2</v>
      </c>
      <c r="E106" s="4">
        <v>1.0700000000000001E-2</v>
      </c>
      <c r="F106" s="4">
        <v>0.1681</v>
      </c>
      <c r="G106" s="4">
        <v>0.34970000000000001</v>
      </c>
      <c r="H106" s="4">
        <v>2.3099999999999999E-2</v>
      </c>
      <c r="I106" s="6">
        <v>194.35</v>
      </c>
      <c r="J106">
        <v>6.09633</v>
      </c>
      <c r="K106">
        <v>1.1774497250884988</v>
      </c>
      <c r="L106" s="4">
        <v>1.0920000000000001E-2</v>
      </c>
      <c r="M106" s="4">
        <v>-8.3536585365853636E-2</v>
      </c>
    </row>
    <row r="107" spans="1:13" x14ac:dyDescent="0.25">
      <c r="A107" s="1">
        <v>42278</v>
      </c>
      <c r="B107" s="4">
        <v>4.2900000000000001E-2</v>
      </c>
      <c r="C107">
        <v>100.4</v>
      </c>
      <c r="D107" s="4">
        <v>6.2E-2</v>
      </c>
      <c r="E107" s="4">
        <v>1.03E-2</v>
      </c>
      <c r="F107" s="4">
        <v>0.1686</v>
      </c>
      <c r="G107" s="4">
        <v>0.34600000000000003</v>
      </c>
      <c r="H107" s="4">
        <v>2.2799999999999997E-2</v>
      </c>
      <c r="I107" s="6">
        <v>194.35</v>
      </c>
      <c r="J107">
        <v>5.8180399999999999</v>
      </c>
      <c r="K107">
        <v>1.1793588857980322</v>
      </c>
      <c r="L107" s="4">
        <v>9.7099999999999999E-3</v>
      </c>
      <c r="M107" s="4">
        <v>3.32667997338656E-2</v>
      </c>
    </row>
    <row r="108" spans="1:13" x14ac:dyDescent="0.25">
      <c r="A108" s="1">
        <v>42309</v>
      </c>
      <c r="B108" s="4">
        <v>4.2500000000000003E-2</v>
      </c>
      <c r="C108">
        <v>104.9</v>
      </c>
      <c r="D108" s="4">
        <v>6.3200000000000006E-2</v>
      </c>
      <c r="E108" s="4">
        <v>1.0200000000000001E-2</v>
      </c>
      <c r="F108" s="4">
        <v>0.16800000000000001</v>
      </c>
      <c r="G108" s="4">
        <v>0.33759999999999996</v>
      </c>
      <c r="H108" s="4">
        <v>2.3E-2</v>
      </c>
      <c r="I108" s="6">
        <v>194.35</v>
      </c>
      <c r="J108">
        <v>5.90524</v>
      </c>
      <c r="K108">
        <v>1.1770511460591246</v>
      </c>
      <c r="L108" s="4">
        <v>9.4899999999999984E-3</v>
      </c>
      <c r="M108" s="4">
        <v>-0.10603133719682345</v>
      </c>
    </row>
    <row r="109" spans="1:13" x14ac:dyDescent="0.25">
      <c r="A109" s="1">
        <v>42339</v>
      </c>
      <c r="B109" s="4">
        <v>4.2500000000000003E-2</v>
      </c>
      <c r="C109">
        <v>109.8</v>
      </c>
      <c r="D109" s="4">
        <v>6.2800000000000009E-2</v>
      </c>
      <c r="E109" s="4">
        <v>9.3999999999999986E-3</v>
      </c>
      <c r="F109" s="4">
        <v>0.16699999999999998</v>
      </c>
      <c r="G109" s="4">
        <v>0.33399999999999996</v>
      </c>
      <c r="H109" s="4">
        <v>2.3E-2</v>
      </c>
      <c r="I109" s="6">
        <v>194.35</v>
      </c>
      <c r="J109">
        <v>6.3436500000000002</v>
      </c>
      <c r="K109">
        <v>1.1913278830324505</v>
      </c>
      <c r="L109" s="4">
        <v>2.3019999999999999E-2</v>
      </c>
      <c r="M109" s="4">
        <v>-0.11068427370948378</v>
      </c>
    </row>
    <row r="110" spans="1:13" x14ac:dyDescent="0.25">
      <c r="A110" s="1">
        <v>42370</v>
      </c>
      <c r="B110" s="4">
        <v>4.3299999999999998E-2</v>
      </c>
      <c r="C110">
        <v>99.2</v>
      </c>
      <c r="D110" s="4">
        <v>6.2300000000000001E-2</v>
      </c>
      <c r="E110" s="4">
        <v>8.8999999999999999E-3</v>
      </c>
      <c r="F110" s="4">
        <v>0.16820000000000002</v>
      </c>
      <c r="G110" s="4">
        <v>0.3226</v>
      </c>
      <c r="H110" s="4">
        <v>2.3E-2</v>
      </c>
      <c r="I110" s="6">
        <v>194.02</v>
      </c>
      <c r="J110">
        <v>7.5855899999999998</v>
      </c>
      <c r="K110">
        <v>1.1920847010957509</v>
      </c>
      <c r="L110" s="4">
        <v>1.3050000000000003E-2</v>
      </c>
      <c r="M110" s="4">
        <v>-9.2332613390928769E-2</v>
      </c>
    </row>
    <row r="111" spans="1:13" x14ac:dyDescent="0.25">
      <c r="A111" s="1">
        <v>42401</v>
      </c>
      <c r="B111" s="4">
        <v>4.2599999999999999E-2</v>
      </c>
      <c r="C111">
        <v>97.7</v>
      </c>
      <c r="D111" s="4">
        <v>6.3099999999999989E-2</v>
      </c>
      <c r="E111" s="4">
        <v>9.1999999999999998E-3</v>
      </c>
      <c r="F111" s="4">
        <v>0.1739</v>
      </c>
      <c r="G111" s="4">
        <v>0.32119999999999999</v>
      </c>
      <c r="H111" s="4">
        <v>2.3E-2</v>
      </c>
      <c r="I111" s="6">
        <v>194.03</v>
      </c>
      <c r="J111">
        <v>7.1028000000000002</v>
      </c>
      <c r="K111">
        <v>1.180006760645733</v>
      </c>
      <c r="L111" s="4">
        <v>1.8069999999999999E-2</v>
      </c>
      <c r="M111" s="4">
        <v>3.8667459845330926E-3</v>
      </c>
    </row>
    <row r="112" spans="1:13" x14ac:dyDescent="0.25">
      <c r="A112" s="1">
        <v>42430</v>
      </c>
      <c r="B112" s="4">
        <v>4.24E-2</v>
      </c>
      <c r="C112">
        <v>102.5</v>
      </c>
      <c r="D112" s="4">
        <v>6.1200000000000004E-2</v>
      </c>
      <c r="E112" s="4">
        <v>8.6999999999999994E-3</v>
      </c>
      <c r="F112" s="4">
        <v>0.16639999999999999</v>
      </c>
      <c r="G112" s="4">
        <v>0.32450000000000001</v>
      </c>
      <c r="H112" s="4">
        <v>2.1299999999999999E-2</v>
      </c>
      <c r="I112" s="6">
        <v>194.03</v>
      </c>
      <c r="J112">
        <v>6.3289499999999999</v>
      </c>
      <c r="K112">
        <v>1.1856091428571429</v>
      </c>
      <c r="L112" s="4">
        <v>2.4369999999999999E-2</v>
      </c>
      <c r="M112" s="4">
        <v>0.13600000000000009</v>
      </c>
    </row>
    <row r="113" spans="1:13" x14ac:dyDescent="0.25">
      <c r="A113" s="1">
        <v>42461</v>
      </c>
      <c r="B113" s="4">
        <v>4.3099999999999999E-2</v>
      </c>
      <c r="C113">
        <v>103.4</v>
      </c>
      <c r="D113" s="4">
        <v>6.2699999999999992E-2</v>
      </c>
      <c r="E113" s="4">
        <v>8.8000000000000005E-3</v>
      </c>
      <c r="F113" s="4">
        <v>0.1673</v>
      </c>
      <c r="G113" s="4">
        <v>0.3251</v>
      </c>
      <c r="H113" s="4">
        <v>2.12E-2</v>
      </c>
      <c r="I113" s="6">
        <v>194.03</v>
      </c>
      <c r="J113">
        <v>6.3289499999999999</v>
      </c>
      <c r="K113">
        <v>1.1952520402823805</v>
      </c>
      <c r="L113" s="4">
        <v>1.865E-2</v>
      </c>
      <c r="M113" s="4">
        <v>0.1977047470005216</v>
      </c>
    </row>
    <row r="114" spans="1:13" x14ac:dyDescent="0.25">
      <c r="A114" s="1">
        <v>42491</v>
      </c>
      <c r="B114" s="4">
        <v>4.3299999999999998E-2</v>
      </c>
      <c r="C114">
        <v>107.7</v>
      </c>
      <c r="D114" s="4">
        <v>6.4100000000000004E-2</v>
      </c>
      <c r="E114" s="4">
        <v>8.5000000000000006E-3</v>
      </c>
      <c r="F114" s="4">
        <v>0.16670000000000001</v>
      </c>
      <c r="G114" s="4">
        <v>0.32319999999999999</v>
      </c>
      <c r="H114" s="4">
        <v>2.1299999999999999E-2</v>
      </c>
      <c r="I114" s="6">
        <v>194.03</v>
      </c>
      <c r="J114">
        <v>6.7290900000000002</v>
      </c>
      <c r="K114">
        <v>1.1877076868151484</v>
      </c>
      <c r="L114" s="4">
        <v>3.0280000000000001E-2</v>
      </c>
      <c r="M114" s="4">
        <v>6.9250871080139359E-2</v>
      </c>
    </row>
    <row r="115" spans="1:13" x14ac:dyDescent="0.25">
      <c r="A115" s="1">
        <v>42522</v>
      </c>
      <c r="B115" s="4">
        <v>4.3700000000000003E-2</v>
      </c>
      <c r="C115">
        <v>110.7</v>
      </c>
      <c r="D115" s="4">
        <v>6.5799999999999997E-2</v>
      </c>
      <c r="E115" s="4">
        <v>8.6999999999999994E-3</v>
      </c>
      <c r="F115" s="4">
        <v>0.1668</v>
      </c>
      <c r="G115" s="4">
        <v>0.30980000000000002</v>
      </c>
      <c r="H115" s="4">
        <v>2.1099999999999997E-2</v>
      </c>
      <c r="I115" s="6">
        <v>193.71</v>
      </c>
      <c r="J115">
        <v>6.7083300000000001</v>
      </c>
      <c r="K115">
        <v>1.1556962476180299</v>
      </c>
      <c r="L115" s="4">
        <v>2.2240000000000003E-2</v>
      </c>
      <c r="M115" s="4">
        <v>-1.5682281059063198E-2</v>
      </c>
    </row>
    <row r="116" spans="1:13" x14ac:dyDescent="0.25">
      <c r="A116" s="1">
        <v>42552</v>
      </c>
      <c r="B116" s="4">
        <v>4.4800000000000006E-2</v>
      </c>
      <c r="C116">
        <v>104</v>
      </c>
      <c r="D116" s="4">
        <v>6.5000000000000002E-2</v>
      </c>
      <c r="E116" s="4">
        <v>8.5000000000000006E-3</v>
      </c>
      <c r="F116" s="4">
        <v>0.16889999999999999</v>
      </c>
      <c r="G116" s="4">
        <v>0.32789999999999997</v>
      </c>
      <c r="H116" s="4">
        <v>2.1499999999999998E-2</v>
      </c>
      <c r="I116" s="6">
        <v>193.71</v>
      </c>
      <c r="J116">
        <v>4.93086</v>
      </c>
      <c r="K116">
        <v>1.1599462126204427</v>
      </c>
      <c r="L116" s="4">
        <v>1.8909999999999996E-2</v>
      </c>
      <c r="M116" s="4">
        <v>-0.13925098282640175</v>
      </c>
    </row>
    <row r="117" spans="1:13" x14ac:dyDescent="0.25">
      <c r="A117" s="1">
        <v>42583</v>
      </c>
      <c r="B117" s="4">
        <v>4.4600000000000001E-2</v>
      </c>
      <c r="C117">
        <v>106.2</v>
      </c>
      <c r="D117" s="4">
        <v>6.3399999999999998E-2</v>
      </c>
      <c r="E117" s="4">
        <v>8.6E-3</v>
      </c>
      <c r="F117" s="4">
        <v>0.16850000000000001</v>
      </c>
      <c r="G117" s="4">
        <v>0.32789999999999997</v>
      </c>
      <c r="H117" s="4">
        <v>2.12E-2</v>
      </c>
      <c r="I117" s="6">
        <v>193.71</v>
      </c>
      <c r="J117">
        <v>4.7230499999999997</v>
      </c>
      <c r="K117">
        <v>1.1616751606470197</v>
      </c>
      <c r="L117" s="4">
        <v>1.61E-2</v>
      </c>
      <c r="M117" s="4">
        <v>7.4519230769230796E-2</v>
      </c>
    </row>
    <row r="118" spans="1:13" x14ac:dyDescent="0.25">
      <c r="A118" s="1">
        <v>42614</v>
      </c>
      <c r="B118" s="4">
        <v>4.4500000000000005E-2</v>
      </c>
      <c r="C118">
        <v>104.9</v>
      </c>
      <c r="D118" s="4">
        <v>6.2699999999999992E-2</v>
      </c>
      <c r="E118" s="4">
        <v>8.6999999999999994E-3</v>
      </c>
      <c r="F118" s="4">
        <v>0.1696</v>
      </c>
      <c r="G118" s="4">
        <v>0.32170000000000004</v>
      </c>
      <c r="H118" s="4">
        <v>2.0400000000000001E-2</v>
      </c>
      <c r="I118" s="6">
        <v>193.71</v>
      </c>
      <c r="J118">
        <v>4.8575600000000003</v>
      </c>
      <c r="K118">
        <v>1.1732446362647357</v>
      </c>
      <c r="L118" s="4">
        <v>1.396E-2</v>
      </c>
      <c r="M118" s="4">
        <v>7.9194630872483199E-2</v>
      </c>
    </row>
    <row r="119" spans="1:13" x14ac:dyDescent="0.25">
      <c r="A119" s="1">
        <v>42644</v>
      </c>
      <c r="B119" s="4">
        <v>4.5100000000000001E-2</v>
      </c>
      <c r="C119">
        <v>102.1</v>
      </c>
      <c r="D119" s="4">
        <v>6.3899999999999998E-2</v>
      </c>
      <c r="E119" s="4">
        <v>8.6999999999999994E-3</v>
      </c>
      <c r="F119" s="4">
        <v>0.1699</v>
      </c>
      <c r="G119" s="4">
        <v>0.3115</v>
      </c>
      <c r="H119" s="4">
        <v>2.0400000000000001E-2</v>
      </c>
      <c r="I119" s="6">
        <v>193.71</v>
      </c>
      <c r="J119">
        <v>4.7771600000000003</v>
      </c>
      <c r="K119">
        <v>1.1806327167352599</v>
      </c>
      <c r="L119" s="4">
        <v>1.6109999999999999E-2</v>
      </c>
      <c r="M119" s="4">
        <v>-2.8606965174129403E-2</v>
      </c>
    </row>
    <row r="120" spans="1:13" x14ac:dyDescent="0.25">
      <c r="A120" s="1">
        <v>42675</v>
      </c>
      <c r="B120" s="4">
        <v>4.4600000000000001E-2</v>
      </c>
      <c r="C120">
        <v>106.6</v>
      </c>
      <c r="D120" s="4">
        <v>6.5799999999999997E-2</v>
      </c>
      <c r="E120" s="4">
        <v>8.8000000000000005E-3</v>
      </c>
      <c r="F120" s="4">
        <v>0.16870000000000002</v>
      </c>
      <c r="G120" s="4">
        <v>0.30409999999999998</v>
      </c>
      <c r="H120" s="4">
        <v>1.9699999999999999E-2</v>
      </c>
      <c r="I120" s="6">
        <v>194.03</v>
      </c>
      <c r="J120">
        <v>5.9393599999999998</v>
      </c>
      <c r="K120">
        <v>1.1821802245473052</v>
      </c>
      <c r="L120" s="4">
        <v>2.1750000000000002E-2</v>
      </c>
      <c r="M120" s="4">
        <v>5.5057618437900094E-2</v>
      </c>
    </row>
    <row r="121" spans="1:13" x14ac:dyDescent="0.25">
      <c r="A121" s="1">
        <v>42705</v>
      </c>
      <c r="B121" s="4">
        <v>4.4699999999999997E-2</v>
      </c>
      <c r="C121">
        <v>115.1</v>
      </c>
      <c r="D121" s="4">
        <v>6.3899999999999998E-2</v>
      </c>
      <c r="E121" s="4">
        <v>9.4999999999999998E-3</v>
      </c>
      <c r="F121" s="4">
        <v>0.1678</v>
      </c>
      <c r="G121" s="4">
        <v>0.30099999999999999</v>
      </c>
      <c r="H121" s="4">
        <v>1.9699999999999999E-2</v>
      </c>
      <c r="I121" s="6">
        <v>194.03</v>
      </c>
      <c r="J121">
        <v>5.3581099999999999</v>
      </c>
      <c r="K121">
        <v>1.1897395308677507</v>
      </c>
      <c r="L121" s="4">
        <v>3.8580000000000003E-2</v>
      </c>
      <c r="M121" s="4">
        <v>8.6569579288025916E-2</v>
      </c>
    </row>
    <row r="122" spans="1:13" x14ac:dyDescent="0.25">
      <c r="A122" s="1">
        <v>42736</v>
      </c>
      <c r="B122" s="4">
        <v>4.5599999999999995E-2</v>
      </c>
      <c r="C122">
        <v>101.6</v>
      </c>
      <c r="D122" s="4">
        <v>6.2800000000000009E-2</v>
      </c>
      <c r="E122" s="4">
        <v>8.5000000000000006E-3</v>
      </c>
      <c r="F122" s="4">
        <v>0.1696</v>
      </c>
      <c r="G122" s="4">
        <v>0.30909999999999999</v>
      </c>
      <c r="H122" s="4">
        <v>1.95E-2</v>
      </c>
      <c r="I122" s="6">
        <v>194.03</v>
      </c>
      <c r="J122">
        <v>5.9588200000000002</v>
      </c>
      <c r="K122">
        <v>1.1824025570451921</v>
      </c>
      <c r="L122" s="4">
        <v>1.542E-2</v>
      </c>
      <c r="M122" s="4">
        <v>-1.6939687267311924E-2</v>
      </c>
    </row>
    <row r="123" spans="1:13" x14ac:dyDescent="0.25">
      <c r="A123" s="1">
        <v>42767</v>
      </c>
      <c r="B123" s="4">
        <v>4.4699999999999997E-2</v>
      </c>
      <c r="C123">
        <v>99.2</v>
      </c>
      <c r="D123" s="4">
        <v>6.4399999999999999E-2</v>
      </c>
      <c r="E123" s="4">
        <v>9.1000000000000004E-3</v>
      </c>
      <c r="F123" s="4">
        <v>0.17100000000000001</v>
      </c>
      <c r="G123" s="4">
        <v>0.30829999999999996</v>
      </c>
      <c r="H123" s="4">
        <v>2.0499999999999997E-2</v>
      </c>
      <c r="I123" s="6">
        <v>194.03</v>
      </c>
      <c r="J123">
        <v>5.6640100000000002</v>
      </c>
      <c r="K123">
        <v>1.165968782373271</v>
      </c>
      <c r="L123" s="4">
        <v>7.6899999999999998E-3</v>
      </c>
      <c r="M123" s="4">
        <v>2.2722969134633512E-2</v>
      </c>
    </row>
    <row r="124" spans="1:13" x14ac:dyDescent="0.25">
      <c r="A124" s="1">
        <v>42795</v>
      </c>
      <c r="B124" s="4">
        <v>4.4999999999999998E-2</v>
      </c>
      <c r="C124">
        <v>108.7</v>
      </c>
      <c r="D124" s="4">
        <v>6.2E-2</v>
      </c>
      <c r="E124" s="4">
        <v>8.8000000000000005E-3</v>
      </c>
      <c r="F124" s="4">
        <v>0.16210000000000002</v>
      </c>
      <c r="G124" s="4">
        <v>0.3044</v>
      </c>
      <c r="H124" s="4">
        <v>2.0400000000000001E-2</v>
      </c>
      <c r="I124" s="6">
        <v>194.03</v>
      </c>
      <c r="J124">
        <v>5.53254</v>
      </c>
      <c r="K124">
        <v>1.1163167890818024</v>
      </c>
      <c r="L124" s="4">
        <v>4.8800000000000007E-3</v>
      </c>
      <c r="M124" s="4">
        <v>-6.3136456211812561E-2</v>
      </c>
    </row>
    <row r="125" spans="1:13" x14ac:dyDescent="0.25">
      <c r="A125" s="1">
        <v>42826</v>
      </c>
      <c r="B125" s="4">
        <v>4.5400000000000003E-2</v>
      </c>
      <c r="C125">
        <v>101.6</v>
      </c>
      <c r="D125" s="4">
        <v>6.4199999999999993E-2</v>
      </c>
      <c r="E125" s="4">
        <v>8.0000000000000002E-3</v>
      </c>
      <c r="F125" s="4">
        <v>0.1618</v>
      </c>
      <c r="G125" s="4">
        <v>0.33360000000000001</v>
      </c>
      <c r="H125" s="4">
        <v>2.06E-2</v>
      </c>
      <c r="I125" s="6">
        <v>194.03</v>
      </c>
      <c r="J125">
        <v>5.8779000000000003</v>
      </c>
      <c r="K125">
        <v>1.1412645732278104</v>
      </c>
      <c r="L125" s="4">
        <v>1.7869999999999997E-2</v>
      </c>
      <c r="M125" s="4">
        <v>-2.5098814229249072E-2</v>
      </c>
    </row>
    <row r="126" spans="1:13" x14ac:dyDescent="0.25">
      <c r="A126" s="1">
        <v>42856</v>
      </c>
      <c r="B126" s="4">
        <v>4.36E-2</v>
      </c>
      <c r="C126">
        <v>111</v>
      </c>
      <c r="D126" s="4">
        <v>6.5099999999999991E-2</v>
      </c>
      <c r="E126" s="4">
        <v>8.1000000000000013E-3</v>
      </c>
      <c r="F126" s="4">
        <v>0.161</v>
      </c>
      <c r="G126" s="4">
        <v>0.32880000000000004</v>
      </c>
      <c r="H126" s="4">
        <v>0.02</v>
      </c>
      <c r="I126" s="6">
        <v>194.03</v>
      </c>
      <c r="J126">
        <v>5.7765300000000002</v>
      </c>
      <c r="K126">
        <v>1.1470694025760484</v>
      </c>
      <c r="L126" s="4">
        <v>3.4419999999999992E-2</v>
      </c>
      <c r="M126" s="4">
        <v>-2.0474356375430734E-2</v>
      </c>
    </row>
    <row r="127" spans="1:13" x14ac:dyDescent="0.25">
      <c r="A127" s="1">
        <v>42887</v>
      </c>
      <c r="B127" s="4">
        <v>4.3899999999999995E-2</v>
      </c>
      <c r="C127">
        <v>113.8</v>
      </c>
      <c r="D127" s="4">
        <v>6.5599999999999992E-2</v>
      </c>
      <c r="E127" s="4">
        <v>8.1000000000000013E-3</v>
      </c>
      <c r="F127" s="4">
        <v>0.16140000000000002</v>
      </c>
      <c r="G127" s="4">
        <v>0.315</v>
      </c>
      <c r="H127" s="4">
        <v>1.9799999999999998E-2</v>
      </c>
      <c r="I127" s="6">
        <v>194.16</v>
      </c>
      <c r="J127">
        <v>5.6076100000000002</v>
      </c>
      <c r="K127">
        <v>1.1430446753556724</v>
      </c>
      <c r="L127" s="4">
        <v>2.4890000000000002E-2</v>
      </c>
      <c r="M127" s="4">
        <v>-4.7185430463576185E-2</v>
      </c>
    </row>
    <row r="128" spans="1:13" x14ac:dyDescent="0.25">
      <c r="A128" s="1">
        <v>42917</v>
      </c>
      <c r="B128" s="4">
        <v>4.4800000000000006E-2</v>
      </c>
      <c r="C128">
        <v>105.6</v>
      </c>
      <c r="D128" s="4">
        <v>6.4199999999999993E-2</v>
      </c>
      <c r="E128" s="4">
        <v>8.3999999999999995E-3</v>
      </c>
      <c r="F128" s="4">
        <v>0.16149999999999998</v>
      </c>
      <c r="G128" s="4">
        <v>0.3231</v>
      </c>
      <c r="H128" s="4">
        <v>1.8000000000000002E-2</v>
      </c>
      <c r="I128" s="6">
        <v>194.13</v>
      </c>
      <c r="J128">
        <v>5.6962799999999998</v>
      </c>
      <c r="K128">
        <v>1.1402730547793003</v>
      </c>
      <c r="L128" s="4">
        <v>2.9369999999999993E-2</v>
      </c>
      <c r="M128" s="4">
        <v>8.9704604691572598E-2</v>
      </c>
    </row>
    <row r="129" spans="1:13" x14ac:dyDescent="0.25">
      <c r="A129" s="1">
        <v>42948</v>
      </c>
      <c r="B129" s="4">
        <v>4.4199999999999996E-2</v>
      </c>
      <c r="C129">
        <v>107.9</v>
      </c>
      <c r="D129" s="4">
        <v>6.5700000000000008E-2</v>
      </c>
      <c r="E129" s="4">
        <v>8.3999999999999995E-3</v>
      </c>
      <c r="F129" s="4">
        <v>0.1603</v>
      </c>
      <c r="G129" s="4">
        <v>0.31929999999999997</v>
      </c>
      <c r="H129" s="4">
        <v>1.95E-2</v>
      </c>
      <c r="I129" s="6">
        <v>194.03</v>
      </c>
      <c r="J129">
        <v>5.0446</v>
      </c>
      <c r="K129">
        <v>1.1397046441922338</v>
      </c>
      <c r="L129" s="4">
        <v>2.946E-2</v>
      </c>
      <c r="M129" s="4">
        <v>-5.8600757424755921E-2</v>
      </c>
    </row>
    <row r="130" spans="1:13" x14ac:dyDescent="0.25">
      <c r="A130" s="1">
        <v>42979</v>
      </c>
      <c r="B130" s="4">
        <v>4.4299999999999999E-2</v>
      </c>
      <c r="C130">
        <v>106</v>
      </c>
      <c r="D130" s="4">
        <v>6.4100000000000004E-2</v>
      </c>
      <c r="E130" s="4">
        <v>9.1000000000000004E-3</v>
      </c>
      <c r="F130" s="4">
        <v>0.1628</v>
      </c>
      <c r="G130" s="4">
        <v>0.32640000000000002</v>
      </c>
      <c r="H130" s="4">
        <v>1.9699999999999999E-2</v>
      </c>
      <c r="I130" s="6">
        <v>193.75</v>
      </c>
      <c r="J130">
        <v>4.4802400000000002</v>
      </c>
      <c r="K130">
        <v>1.1303329387639418</v>
      </c>
      <c r="L130" s="4">
        <v>1.3229999999999999E-2</v>
      </c>
      <c r="M130" s="4">
        <v>9.4008045733643977E-2</v>
      </c>
    </row>
    <row r="131" spans="1:13" x14ac:dyDescent="0.25">
      <c r="A131" s="1">
        <v>43009</v>
      </c>
      <c r="B131" s="4">
        <v>4.4299999999999999E-2</v>
      </c>
      <c r="C131">
        <v>102.8</v>
      </c>
      <c r="D131" s="4">
        <v>6.5099999999999991E-2</v>
      </c>
      <c r="E131" s="4">
        <v>9.0000000000000011E-3</v>
      </c>
      <c r="F131" s="4">
        <v>0.16260000000000002</v>
      </c>
      <c r="G131" s="4">
        <v>0.3251</v>
      </c>
      <c r="H131" s="4">
        <v>1.9E-2</v>
      </c>
      <c r="I131" s="6">
        <v>193.75</v>
      </c>
      <c r="J131">
        <v>4.3203199999999997</v>
      </c>
      <c r="K131">
        <v>1.1132656730077792</v>
      </c>
      <c r="L131" s="4">
        <v>7.7599999999999978E-3</v>
      </c>
      <c r="M131" s="4">
        <v>5.2448229146506695E-2</v>
      </c>
    </row>
    <row r="132" spans="1:13" x14ac:dyDescent="0.25">
      <c r="A132" s="1">
        <v>43040</v>
      </c>
      <c r="B132" s="4">
        <v>4.3799999999999999E-2</v>
      </c>
      <c r="C132">
        <v>109.9</v>
      </c>
      <c r="D132" s="4">
        <v>6.6600000000000006E-2</v>
      </c>
      <c r="E132" s="4">
        <v>9.1000000000000004E-3</v>
      </c>
      <c r="F132" s="4">
        <v>0.16269999999999998</v>
      </c>
      <c r="G132" s="4">
        <v>0.34889999999999999</v>
      </c>
      <c r="H132" s="4">
        <v>1.95E-2</v>
      </c>
      <c r="I132" s="6">
        <v>193.75</v>
      </c>
      <c r="J132">
        <v>4.1600900000000003</v>
      </c>
      <c r="K132">
        <v>1.1106026363833774</v>
      </c>
      <c r="L132" s="4">
        <v>4.1099999999999991E-3</v>
      </c>
      <c r="M132" s="4">
        <v>5.5535123207061346E-2</v>
      </c>
    </row>
    <row r="133" spans="1:13" x14ac:dyDescent="0.25">
      <c r="A133" s="1">
        <v>43070</v>
      </c>
      <c r="B133" s="4">
        <v>4.3099999999999999E-2</v>
      </c>
      <c r="C133">
        <v>117.4</v>
      </c>
      <c r="D133" s="4">
        <v>6.6500000000000004E-2</v>
      </c>
      <c r="E133" s="4">
        <v>5.7999999999999996E-3</v>
      </c>
      <c r="F133" s="4">
        <v>0.16289999999999999</v>
      </c>
      <c r="G133" s="4">
        <v>0.34630000000000005</v>
      </c>
      <c r="H133" s="4">
        <v>1.9699999999999999E-2</v>
      </c>
      <c r="I133" s="6">
        <v>194.41</v>
      </c>
      <c r="J133">
        <v>3.83487</v>
      </c>
      <c r="K133">
        <v>1.1269909774925899</v>
      </c>
      <c r="L133" s="4">
        <v>2.0490000000000001E-2</v>
      </c>
      <c r="M133" s="4">
        <v>5.2613240418118525E-2</v>
      </c>
    </row>
    <row r="134" spans="1:13" x14ac:dyDescent="0.25">
      <c r="A134" s="1">
        <v>43101</v>
      </c>
      <c r="B134" s="4">
        <v>4.3899999999999995E-2</v>
      </c>
      <c r="C134">
        <v>105.3</v>
      </c>
      <c r="D134" s="4">
        <v>6.5299999999999997E-2</v>
      </c>
      <c r="E134" s="4">
        <v>7.4999999999999997E-3</v>
      </c>
      <c r="F134" s="4">
        <v>0.16510000000000002</v>
      </c>
      <c r="G134" s="4">
        <v>0.33990000000000004</v>
      </c>
      <c r="H134" s="4">
        <v>1.9799999999999998E-2</v>
      </c>
      <c r="I134" s="6">
        <v>194.67</v>
      </c>
      <c r="J134">
        <v>3.49817</v>
      </c>
      <c r="K134">
        <v>1.1207369184874627</v>
      </c>
      <c r="L134" s="4">
        <v>9.0500000000000008E-3</v>
      </c>
      <c r="M134" s="4">
        <v>7.1333995365772965E-2</v>
      </c>
    </row>
    <row r="135" spans="1:13" x14ac:dyDescent="0.25">
      <c r="A135" s="1">
        <v>43132</v>
      </c>
      <c r="B135" s="4">
        <v>4.3099999999999999E-2</v>
      </c>
      <c r="C135">
        <v>103.8</v>
      </c>
      <c r="D135" s="4">
        <v>6.54E-2</v>
      </c>
      <c r="E135" s="4">
        <v>9.1999999999999998E-3</v>
      </c>
      <c r="F135" s="4">
        <v>0.16879999999999998</v>
      </c>
      <c r="G135" s="4">
        <v>0.34639999999999999</v>
      </c>
      <c r="H135" s="4">
        <v>1.9E-2</v>
      </c>
      <c r="I135" s="6">
        <v>194.6</v>
      </c>
      <c r="J135">
        <v>3.7039200000000001</v>
      </c>
      <c r="K135">
        <v>1.1173994350057692</v>
      </c>
      <c r="L135" s="4">
        <v>3.2099999999999976E-3</v>
      </c>
      <c r="M135" s="4">
        <v>-4.7736752664915852E-2</v>
      </c>
    </row>
    <row r="136" spans="1:13" x14ac:dyDescent="0.25">
      <c r="A136" s="1">
        <v>43160</v>
      </c>
      <c r="B136" s="4">
        <v>4.2900000000000001E-2</v>
      </c>
      <c r="C136">
        <v>109.2</v>
      </c>
      <c r="D136" s="4">
        <v>6.5500000000000003E-2</v>
      </c>
      <c r="E136" s="4">
        <v>9.1999999999999998E-3</v>
      </c>
      <c r="F136" s="4">
        <v>0.16219999999999998</v>
      </c>
      <c r="G136" s="4">
        <v>0.34409999999999996</v>
      </c>
      <c r="H136" s="4">
        <v>1.9099999999999999E-2</v>
      </c>
      <c r="I136" s="6">
        <v>194.6</v>
      </c>
      <c r="J136">
        <v>3.8001499999999999</v>
      </c>
      <c r="K136">
        <v>1.1118181388087238</v>
      </c>
      <c r="L136" s="4">
        <v>4.7499999999999973E-3</v>
      </c>
      <c r="M136" s="4">
        <v>5.3536664503569066E-2</v>
      </c>
    </row>
    <row r="137" spans="1:13" x14ac:dyDescent="0.25">
      <c r="A137" s="1">
        <v>43191</v>
      </c>
      <c r="B137" s="4">
        <v>4.2900000000000001E-2</v>
      </c>
      <c r="C137">
        <v>107.7</v>
      </c>
      <c r="D137" s="4">
        <v>6.4199999999999993E-2</v>
      </c>
      <c r="E137" s="4">
        <v>9.300000000000001E-3</v>
      </c>
      <c r="F137" s="4">
        <v>0.16219999999999998</v>
      </c>
      <c r="G137" s="4">
        <v>0.34570000000000001</v>
      </c>
      <c r="H137" s="4">
        <v>1.9E-2</v>
      </c>
      <c r="I137" s="6">
        <v>194.6</v>
      </c>
      <c r="J137">
        <v>3.7452999999999999</v>
      </c>
      <c r="K137">
        <v>1.1210132148138776</v>
      </c>
      <c r="L137" s="4">
        <v>2.930000000000002E-3</v>
      </c>
      <c r="M137" s="4">
        <v>5.5897751770865346E-2</v>
      </c>
    </row>
    <row r="138" spans="1:13" x14ac:dyDescent="0.25">
      <c r="A138" s="1">
        <v>43221</v>
      </c>
      <c r="B138" s="4">
        <v>4.1799999999999997E-2</v>
      </c>
      <c r="C138">
        <v>112.6</v>
      </c>
      <c r="D138" s="4">
        <v>6.5299999999999997E-2</v>
      </c>
      <c r="E138" s="4">
        <v>9.3999999999999986E-3</v>
      </c>
      <c r="F138" s="4">
        <v>0.16149999999999998</v>
      </c>
      <c r="G138" s="4">
        <v>0.35009999999999997</v>
      </c>
      <c r="H138" s="4">
        <v>1.9699999999999999E-2</v>
      </c>
      <c r="I138" s="6">
        <v>194.6</v>
      </c>
      <c r="J138">
        <v>4.3966000000000003</v>
      </c>
      <c r="K138">
        <v>1.1202402279166306</v>
      </c>
      <c r="L138" s="4">
        <v>3.9499999999999987E-3</v>
      </c>
      <c r="M138" s="4">
        <v>-2.2312964853434258E-2</v>
      </c>
    </row>
    <row r="139" spans="1:13" x14ac:dyDescent="0.25">
      <c r="A139" s="1">
        <v>43252</v>
      </c>
      <c r="B139" s="4">
        <v>4.1399999999999999E-2</v>
      </c>
      <c r="C139">
        <v>114.3</v>
      </c>
      <c r="D139" s="4">
        <v>6.5700000000000008E-2</v>
      </c>
      <c r="E139" s="4">
        <v>9.4999999999999998E-3</v>
      </c>
      <c r="F139" s="4">
        <v>0.16210000000000002</v>
      </c>
      <c r="G139" s="4">
        <v>0.34229999999999999</v>
      </c>
      <c r="H139" s="4">
        <v>1.9699999999999999E-2</v>
      </c>
      <c r="I139" s="6">
        <v>194.6</v>
      </c>
      <c r="J139">
        <v>4.5034200000000002</v>
      </c>
      <c r="K139">
        <v>1.1177798609483636</v>
      </c>
      <c r="L139" s="4">
        <v>1.0100000000000005E-2</v>
      </c>
      <c r="M139" s="4">
        <v>0.1060560859188544</v>
      </c>
    </row>
    <row r="140" spans="1:13" x14ac:dyDescent="0.25">
      <c r="A140" s="1">
        <v>43282</v>
      </c>
      <c r="B140" s="4">
        <v>4.2199999999999994E-2</v>
      </c>
      <c r="C140">
        <v>108.2</v>
      </c>
      <c r="D140" s="4">
        <v>6.59E-2</v>
      </c>
      <c r="E140" s="4">
        <v>9.4999999999999998E-3</v>
      </c>
      <c r="F140" s="4">
        <v>0.16159999999999999</v>
      </c>
      <c r="G140" s="4">
        <v>0.3357</v>
      </c>
      <c r="H140" s="4">
        <v>1.9400000000000001E-2</v>
      </c>
      <c r="I140" s="6">
        <v>194.6</v>
      </c>
      <c r="J140">
        <v>4.1820700000000004</v>
      </c>
      <c r="K140">
        <v>1.1138116237434996</v>
      </c>
      <c r="L140" s="4">
        <v>9.4699999999999993E-3</v>
      </c>
      <c r="M140" s="4">
        <v>-7.2690492245448421E-2</v>
      </c>
    </row>
    <row r="141" spans="1:13" x14ac:dyDescent="0.25">
      <c r="A141" s="1">
        <v>43313</v>
      </c>
      <c r="B141" s="4">
        <v>4.24E-2</v>
      </c>
      <c r="C141">
        <v>111.1</v>
      </c>
      <c r="D141" s="4">
        <v>6.6799999999999998E-2</v>
      </c>
      <c r="E141" s="4">
        <v>9.300000000000001E-3</v>
      </c>
      <c r="F141" s="4">
        <v>0.16210000000000002</v>
      </c>
      <c r="G141" s="4">
        <v>0.34020000000000006</v>
      </c>
      <c r="H141" s="4">
        <v>1.9299999999999998E-2</v>
      </c>
      <c r="I141" s="6">
        <v>194.6</v>
      </c>
      <c r="J141">
        <v>4.5411799999999998</v>
      </c>
      <c r="K141">
        <v>1.132908411567082</v>
      </c>
      <c r="L141" s="4">
        <v>1.0659999999999999E-2</v>
      </c>
      <c r="M141" s="4">
        <v>1.5125072716695637E-2</v>
      </c>
    </row>
    <row r="142" spans="1:13" x14ac:dyDescent="0.25">
      <c r="A142" s="1">
        <v>43344</v>
      </c>
      <c r="B142" s="4">
        <v>4.2099999999999999E-2</v>
      </c>
      <c r="C142">
        <v>106.4</v>
      </c>
      <c r="D142" s="4">
        <v>6.4399999999999999E-2</v>
      </c>
      <c r="E142" s="4">
        <v>9.7999999999999997E-3</v>
      </c>
      <c r="F142" s="4">
        <v>0.16210000000000002</v>
      </c>
      <c r="G142" s="4">
        <v>0.33130000000000004</v>
      </c>
      <c r="H142" s="4">
        <v>1.9199999999999998E-2</v>
      </c>
      <c r="I142" s="6">
        <v>194.6</v>
      </c>
      <c r="J142">
        <v>4.4465199999999996</v>
      </c>
      <c r="K142">
        <v>1.1424070227691343</v>
      </c>
      <c r="L142" s="4">
        <v>1.4210000000000004E-2</v>
      </c>
      <c r="M142" s="4">
        <v>4.9426934097421243E-2</v>
      </c>
    </row>
    <row r="143" spans="1:13" x14ac:dyDescent="0.25">
      <c r="A143" s="1">
        <v>43374</v>
      </c>
      <c r="B143" s="4">
        <v>4.2599999999999999E-2</v>
      </c>
      <c r="C143">
        <v>105.4</v>
      </c>
      <c r="D143" s="4">
        <v>6.5299999999999997E-2</v>
      </c>
      <c r="E143" s="4">
        <v>9.5999999999999992E-3</v>
      </c>
      <c r="F143" s="4">
        <v>0.16149999999999998</v>
      </c>
      <c r="G143" s="4">
        <v>0.3231</v>
      </c>
      <c r="H143" s="4">
        <v>1.9199999999999998E-2</v>
      </c>
      <c r="I143" s="6">
        <v>194.6</v>
      </c>
      <c r="J143">
        <v>5.0391199999999996</v>
      </c>
      <c r="K143">
        <v>1.1474319863581608</v>
      </c>
      <c r="L143" s="4">
        <v>1.7669999999999991E-2</v>
      </c>
      <c r="M143" s="4">
        <v>-0.10839590443686004</v>
      </c>
    </row>
    <row r="144" spans="1:13" x14ac:dyDescent="0.25">
      <c r="A144" s="1">
        <v>43405</v>
      </c>
      <c r="B144" s="4">
        <v>4.2099999999999999E-2</v>
      </c>
      <c r="C144">
        <v>111.7</v>
      </c>
      <c r="D144" s="4">
        <v>6.6699999999999995E-2</v>
      </c>
      <c r="E144" s="4">
        <v>9.300000000000001E-3</v>
      </c>
      <c r="F144" s="4">
        <v>0.16320000000000001</v>
      </c>
      <c r="G144" s="4">
        <v>0.3261</v>
      </c>
      <c r="H144" s="4">
        <v>1.9099999999999999E-2</v>
      </c>
      <c r="I144" s="6">
        <v>194.47</v>
      </c>
      <c r="J144">
        <v>5.0351499999999998</v>
      </c>
      <c r="K144">
        <v>1.1415794554933385</v>
      </c>
      <c r="L144" s="4">
        <v>1.7270000000000001E-2</v>
      </c>
      <c r="M144" s="4">
        <v>-0.22018067677231667</v>
      </c>
    </row>
    <row r="145" spans="1:13" x14ac:dyDescent="0.25">
      <c r="A145" s="1">
        <v>43435</v>
      </c>
      <c r="B145" s="4">
        <v>4.24E-2</v>
      </c>
      <c r="C145">
        <v>119.9</v>
      </c>
      <c r="D145" s="4">
        <v>6.5000000000000002E-2</v>
      </c>
      <c r="E145" s="4">
        <v>1.15E-2</v>
      </c>
      <c r="F145" s="4">
        <v>0.16250000000000001</v>
      </c>
      <c r="G145" s="4">
        <v>0.32899999999999996</v>
      </c>
      <c r="H145" s="4">
        <v>1.9E-2</v>
      </c>
      <c r="I145" s="6">
        <v>194.47</v>
      </c>
      <c r="J145">
        <v>5.1463299999999998</v>
      </c>
      <c r="K145">
        <v>1.136541763224957</v>
      </c>
      <c r="L145" s="4">
        <v>2.4490000000000005E-2</v>
      </c>
      <c r="M145" s="4">
        <v>-0.10838405654820348</v>
      </c>
    </row>
    <row r="146" spans="1:13" x14ac:dyDescent="0.25">
      <c r="A146" s="1">
        <v>43466</v>
      </c>
      <c r="B146" s="4">
        <v>4.2500000000000003E-2</v>
      </c>
      <c r="C146">
        <v>107.4</v>
      </c>
      <c r="D146" s="4">
        <v>6.5500000000000003E-2</v>
      </c>
      <c r="E146" s="4">
        <v>1.8100000000000002E-2</v>
      </c>
      <c r="F146" s="4">
        <v>0.16109999999999999</v>
      </c>
      <c r="G146" s="4">
        <v>0.32520000000000004</v>
      </c>
      <c r="H146" s="4">
        <v>1.8000000000000002E-2</v>
      </c>
      <c r="I146" s="6">
        <v>194.79</v>
      </c>
      <c r="J146">
        <v>4.5961400000000001</v>
      </c>
      <c r="K146">
        <v>1.1390700658346953</v>
      </c>
      <c r="L146" s="4">
        <v>1.6730000000000002E-2</v>
      </c>
      <c r="M146" s="4">
        <v>0.18454085003303244</v>
      </c>
    </row>
    <row r="147" spans="1:13" x14ac:dyDescent="0.25">
      <c r="A147" s="1">
        <v>43497</v>
      </c>
      <c r="B147" s="4">
        <v>4.3299999999999998E-2</v>
      </c>
      <c r="C147">
        <v>106.5</v>
      </c>
      <c r="D147" s="4">
        <v>6.6000000000000003E-2</v>
      </c>
      <c r="E147" s="4">
        <v>1.06E-2</v>
      </c>
      <c r="F147" s="4">
        <v>0.1648</v>
      </c>
      <c r="G147" s="4">
        <v>0.32659999999999995</v>
      </c>
      <c r="H147" s="4">
        <v>1.8100000000000002E-2</v>
      </c>
      <c r="I147" s="6">
        <v>194.41</v>
      </c>
      <c r="J147">
        <v>4.3037599999999996</v>
      </c>
      <c r="K147">
        <v>1.1273335483435463</v>
      </c>
      <c r="L147" s="4">
        <v>1.04E-2</v>
      </c>
      <c r="M147" s="4">
        <v>6.3766499349321437E-2</v>
      </c>
    </row>
    <row r="148" spans="1:13" x14ac:dyDescent="0.25">
      <c r="A148" s="1">
        <v>43525</v>
      </c>
      <c r="B148" s="4">
        <v>4.3400000000000001E-2</v>
      </c>
      <c r="C148">
        <v>112.7</v>
      </c>
      <c r="D148" s="4">
        <v>6.4699999999999994E-2</v>
      </c>
      <c r="E148" s="4">
        <v>1.06E-2</v>
      </c>
      <c r="F148" s="4">
        <v>0.15410000000000001</v>
      </c>
      <c r="G148" s="4">
        <v>0.33539999999999998</v>
      </c>
      <c r="H148" s="4">
        <v>1.83E-2</v>
      </c>
      <c r="I148" s="6">
        <v>194.41</v>
      </c>
      <c r="J148">
        <v>4.4684499999999998</v>
      </c>
      <c r="K148">
        <v>1.1394971613949716</v>
      </c>
      <c r="L148" s="4">
        <v>9.3999999999999986E-3</v>
      </c>
      <c r="M148" s="4">
        <v>5.1031108004194366E-2</v>
      </c>
    </row>
    <row r="149" spans="1:13" x14ac:dyDescent="0.25">
      <c r="A149" s="1">
        <v>43556</v>
      </c>
      <c r="B149" s="4">
        <v>4.3099999999999999E-2</v>
      </c>
      <c r="C149">
        <v>109.1</v>
      </c>
      <c r="D149" s="4">
        <v>6.5700000000000008E-2</v>
      </c>
      <c r="E149" s="4">
        <v>1.09E-2</v>
      </c>
      <c r="F149" s="4">
        <v>0.1542</v>
      </c>
      <c r="G149" s="4">
        <v>0.33179999999999998</v>
      </c>
      <c r="H149" s="4">
        <v>1.3000000000000001E-2</v>
      </c>
      <c r="I149" s="6">
        <v>194.41</v>
      </c>
      <c r="J149">
        <v>4.4115000000000002</v>
      </c>
      <c r="K149">
        <v>1.1461529745042494</v>
      </c>
      <c r="L149" s="4">
        <v>1.2980000000000002E-2</v>
      </c>
      <c r="M149" s="4">
        <v>6.2687063518456862E-2</v>
      </c>
    </row>
    <row r="150" spans="1:13" x14ac:dyDescent="0.25">
      <c r="A150" s="1">
        <v>43586</v>
      </c>
      <c r="B150" s="4">
        <v>4.24E-2</v>
      </c>
      <c r="C150">
        <v>115.4</v>
      </c>
      <c r="D150" s="4">
        <v>6.7299999999999999E-2</v>
      </c>
      <c r="E150" s="4">
        <v>1.1000000000000001E-2</v>
      </c>
      <c r="F150" s="4">
        <v>0.153</v>
      </c>
      <c r="G150" s="4">
        <v>0.33179999999999998</v>
      </c>
      <c r="H150" s="4">
        <v>1.84E-2</v>
      </c>
      <c r="I150" s="6">
        <v>194.41</v>
      </c>
      <c r="J150">
        <v>4.9584599999999996</v>
      </c>
      <c r="K150">
        <v>1.1215474141463815</v>
      </c>
      <c r="L150" s="4">
        <v>1.1059999999999997E-2</v>
      </c>
      <c r="M150" s="4">
        <v>-0.16288530746362068</v>
      </c>
    </row>
    <row r="151" spans="1:13" x14ac:dyDescent="0.25">
      <c r="A151" s="1">
        <v>43617</v>
      </c>
      <c r="B151" s="4">
        <v>4.24E-2</v>
      </c>
      <c r="C151">
        <v>115.8</v>
      </c>
      <c r="D151" s="4">
        <v>6.5199999999999994E-2</v>
      </c>
      <c r="E151" s="4">
        <v>1.1000000000000001E-2</v>
      </c>
      <c r="F151" s="4">
        <v>0.15329999999999999</v>
      </c>
      <c r="G151" s="4">
        <v>0.33299999999999996</v>
      </c>
      <c r="H151" s="4">
        <v>1.83E-2</v>
      </c>
      <c r="I151" s="6">
        <v>194.41</v>
      </c>
      <c r="J151">
        <v>4.5912300000000004</v>
      </c>
      <c r="K151">
        <v>1.1276388991914548</v>
      </c>
      <c r="L151" s="4">
        <v>1.2599999999999997E-2</v>
      </c>
      <c r="M151" s="4">
        <v>9.2897196261682219E-2</v>
      </c>
    </row>
    <row r="152" spans="1:13" x14ac:dyDescent="0.25">
      <c r="A152" s="1">
        <v>43647</v>
      </c>
      <c r="B152" s="4">
        <v>4.3200000000000002E-2</v>
      </c>
      <c r="C152">
        <v>110.7</v>
      </c>
      <c r="D152" s="4">
        <v>6.6299999999999998E-2</v>
      </c>
      <c r="E152" s="4">
        <v>1.0700000000000001E-2</v>
      </c>
      <c r="F152" s="4">
        <v>0.154</v>
      </c>
      <c r="G152" s="4">
        <v>0.3296</v>
      </c>
      <c r="H152" s="4">
        <v>1.8600000000000002E-2</v>
      </c>
      <c r="I152" s="6">
        <v>194.41</v>
      </c>
      <c r="J152">
        <v>4.1284799999999997</v>
      </c>
      <c r="K152">
        <v>1.1207972206984824</v>
      </c>
      <c r="L152" s="4">
        <v>1.6150000000000005E-2</v>
      </c>
      <c r="M152" s="4">
        <v>1.8813066529844269E-3</v>
      </c>
    </row>
    <row r="153" spans="1:13" x14ac:dyDescent="0.25">
      <c r="A153" s="1">
        <v>43678</v>
      </c>
      <c r="B153" s="4">
        <v>4.3099999999999999E-2</v>
      </c>
      <c r="C153">
        <v>113.3</v>
      </c>
      <c r="D153" s="4">
        <v>6.6299999999999998E-2</v>
      </c>
      <c r="E153" s="4">
        <v>1.0500000000000001E-2</v>
      </c>
      <c r="F153" s="4">
        <v>0.1537</v>
      </c>
      <c r="G153" s="4">
        <v>0.33659999999999995</v>
      </c>
      <c r="H153" s="4">
        <v>1.8700000000000001E-2</v>
      </c>
      <c r="I153" s="6">
        <v>194.41</v>
      </c>
      <c r="J153">
        <v>4.86022</v>
      </c>
      <c r="K153">
        <v>1.1177934285963738</v>
      </c>
      <c r="L153" s="4">
        <v>1.7629999999999996E-2</v>
      </c>
      <c r="M153" s="4">
        <v>-5.9405940594059355E-2</v>
      </c>
    </row>
    <row r="154" spans="1:13" x14ac:dyDescent="0.25">
      <c r="A154" s="1">
        <v>43709</v>
      </c>
      <c r="B154" s="4">
        <v>4.3899999999999995E-2</v>
      </c>
      <c r="C154">
        <v>111</v>
      </c>
      <c r="D154" s="4">
        <v>6.7900000000000002E-2</v>
      </c>
      <c r="E154" s="4">
        <v>1.0500000000000001E-2</v>
      </c>
      <c r="F154" s="4">
        <v>0.15439999999999998</v>
      </c>
      <c r="G154" s="4">
        <v>0.3392</v>
      </c>
      <c r="H154" s="4">
        <v>1.8700000000000001E-2</v>
      </c>
      <c r="I154" s="6">
        <v>194.41</v>
      </c>
      <c r="J154">
        <v>4.61477</v>
      </c>
      <c r="K154">
        <v>1.1132614672261611</v>
      </c>
      <c r="L154" s="4">
        <v>1.0050000000000003E-2</v>
      </c>
      <c r="M154" s="4">
        <v>-1.8693284936479149E-2</v>
      </c>
    </row>
    <row r="155" spans="1:13" x14ac:dyDescent="0.25">
      <c r="A155" s="1">
        <v>43739</v>
      </c>
      <c r="B155" s="4">
        <v>4.36E-2</v>
      </c>
      <c r="C155">
        <v>108.2</v>
      </c>
      <c r="D155" s="4">
        <v>6.6900000000000001E-2</v>
      </c>
      <c r="E155" s="4">
        <v>1.01E-2</v>
      </c>
      <c r="F155" s="4">
        <v>0.1545</v>
      </c>
      <c r="G155" s="4">
        <v>0.34799999999999998</v>
      </c>
      <c r="H155" s="4">
        <v>1.83E-2</v>
      </c>
      <c r="I155" s="6">
        <v>194.5</v>
      </c>
      <c r="J155">
        <v>4.4789399999999997</v>
      </c>
      <c r="K155">
        <v>1.0973702863623476</v>
      </c>
      <c r="L155" s="4">
        <v>9.5400000000000016E-3</v>
      </c>
      <c r="M155" s="4">
        <v>2.0343998520436367E-3</v>
      </c>
    </row>
    <row r="156" spans="1:13" x14ac:dyDescent="0.25">
      <c r="A156" s="1">
        <v>43770</v>
      </c>
      <c r="B156" s="4">
        <v>4.2599999999999999E-2</v>
      </c>
      <c r="C156">
        <v>116.4</v>
      </c>
      <c r="D156" s="4">
        <v>6.6600000000000006E-2</v>
      </c>
      <c r="E156" s="4">
        <v>1.01E-2</v>
      </c>
      <c r="F156" s="4">
        <v>0.1535</v>
      </c>
      <c r="G156" s="4">
        <v>0.41299999999999998</v>
      </c>
      <c r="H156" s="4">
        <v>1.8000000000000002E-2</v>
      </c>
      <c r="I156" s="6">
        <v>194.5</v>
      </c>
      <c r="J156">
        <v>4.5238300000000002</v>
      </c>
      <c r="K156">
        <v>1.0828904171130387</v>
      </c>
      <c r="L156" s="4">
        <v>1.0930000000000002E-2</v>
      </c>
      <c r="M156" s="4">
        <v>1.8272425249169472E-2</v>
      </c>
    </row>
    <row r="157" spans="1:13" x14ac:dyDescent="0.25">
      <c r="A157" s="1">
        <v>43800</v>
      </c>
      <c r="B157" s="4">
        <v>4.24E-2</v>
      </c>
      <c r="C157">
        <v>123.4</v>
      </c>
      <c r="D157" s="4">
        <v>6.4500000000000002E-2</v>
      </c>
      <c r="E157" s="4">
        <v>1.15E-2</v>
      </c>
      <c r="F157" s="4">
        <v>0.1552</v>
      </c>
      <c r="G157" s="4">
        <v>0.36520000000000002</v>
      </c>
      <c r="H157" s="4">
        <v>1.7600000000000001E-2</v>
      </c>
      <c r="I157" s="6">
        <v>194.5</v>
      </c>
      <c r="J157">
        <v>3.9901800000000001</v>
      </c>
      <c r="K157">
        <v>1.0911568390108939</v>
      </c>
      <c r="L157" s="4">
        <v>9.9399999999999974E-3</v>
      </c>
      <c r="M157" s="4">
        <v>0.10676092079028458</v>
      </c>
    </row>
    <row r="158" spans="1:13" x14ac:dyDescent="0.25">
      <c r="A158" s="1">
        <v>43831</v>
      </c>
      <c r="B158" s="4">
        <v>4.2500000000000003E-2</v>
      </c>
      <c r="C158">
        <v>110.5</v>
      </c>
      <c r="D158" s="4">
        <v>6.4699999999999994E-2</v>
      </c>
      <c r="E158" s="4">
        <v>9.8999999999999991E-3</v>
      </c>
      <c r="F158" s="4">
        <v>0.1648</v>
      </c>
      <c r="G158" s="4">
        <v>0.35859999999999997</v>
      </c>
      <c r="H158" s="4">
        <v>1.8799999999999997E-2</v>
      </c>
      <c r="I158" s="6">
        <v>194.5</v>
      </c>
      <c r="J158">
        <v>4.0285299999999999</v>
      </c>
      <c r="K158">
        <v>1.0907606271657462</v>
      </c>
      <c r="L158" s="4">
        <v>6.2599999999999999E-3</v>
      </c>
      <c r="M158" s="4">
        <v>-0.15558467081559121</v>
      </c>
    </row>
    <row r="159" spans="1:13" x14ac:dyDescent="0.25">
      <c r="A159" s="1">
        <v>43862</v>
      </c>
      <c r="B159" s="4">
        <v>4.2900000000000001E-2</v>
      </c>
      <c r="C159">
        <v>111.5</v>
      </c>
      <c r="D159" s="4">
        <v>6.4399999999999999E-2</v>
      </c>
      <c r="E159" s="4">
        <v>1.0200000000000001E-2</v>
      </c>
      <c r="F159" s="4">
        <v>9.3399999999999997E-2</v>
      </c>
      <c r="G159" s="4">
        <v>0.32659999999999995</v>
      </c>
      <c r="H159" s="4">
        <v>1.7399999999999999E-2</v>
      </c>
      <c r="I159" s="6">
        <v>194.5</v>
      </c>
      <c r="J159">
        <v>4.7900999999999998</v>
      </c>
      <c r="K159">
        <v>1.088011705856331</v>
      </c>
      <c r="L159" s="4">
        <v>9.3500000000000024E-3</v>
      </c>
      <c r="M159" s="4">
        <v>-0.13188518231186974</v>
      </c>
    </row>
    <row r="160" spans="1:13" x14ac:dyDescent="0.25">
      <c r="A160" s="1">
        <v>43891</v>
      </c>
      <c r="B160" s="4">
        <v>4.3099999999999999E-2</v>
      </c>
      <c r="C160">
        <v>106.8</v>
      </c>
      <c r="D160" s="4">
        <v>6.5099999999999991E-2</v>
      </c>
      <c r="E160" s="4">
        <v>9.5999999999999992E-3</v>
      </c>
      <c r="F160" s="4">
        <v>9.8599999999999993E-2</v>
      </c>
      <c r="G160" s="4">
        <v>0.35170000000000001</v>
      </c>
      <c r="H160" s="5">
        <v>1.6799999999999999E-2</v>
      </c>
      <c r="I160" s="6">
        <v>194.5</v>
      </c>
      <c r="J160">
        <v>8.2543299999999995</v>
      </c>
      <c r="K160">
        <v>1.1188395973836716</v>
      </c>
      <c r="L160" s="4">
        <v>4.6679999999999999E-2</v>
      </c>
      <c r="M160" s="4">
        <v>-0.54244861483467377</v>
      </c>
    </row>
    <row r="161" spans="1:13" x14ac:dyDescent="0.25">
      <c r="A161" s="1">
        <v>43922</v>
      </c>
      <c r="B161" s="4">
        <v>4.1399999999999999E-2</v>
      </c>
      <c r="C161">
        <v>88.3</v>
      </c>
      <c r="D161" s="4">
        <v>7.0000000000000007E-2</v>
      </c>
      <c r="E161" s="4">
        <v>9.300000000000001E-3</v>
      </c>
      <c r="F161" s="4">
        <v>9.2600000000000002E-2</v>
      </c>
      <c r="G161" s="4">
        <v>0.36829999999999996</v>
      </c>
      <c r="H161" s="4">
        <v>1.6899999999999998E-2</v>
      </c>
      <c r="I161" s="6">
        <v>194.5</v>
      </c>
      <c r="J161">
        <v>9.6673500000000008</v>
      </c>
      <c r="K161">
        <v>1.1356901725431359</v>
      </c>
      <c r="L161" s="4">
        <v>5.4440000000000002E-2</v>
      </c>
      <c r="M161" s="4">
        <v>-4.4921875000000083E-2</v>
      </c>
    </row>
    <row r="162" spans="1:13" x14ac:dyDescent="0.25">
      <c r="A162" s="1">
        <v>43952</v>
      </c>
      <c r="B162" s="4">
        <v>4.2300000000000004E-2</v>
      </c>
      <c r="C162">
        <v>90.4</v>
      </c>
      <c r="D162" s="4">
        <v>7.3099999999999998E-2</v>
      </c>
      <c r="E162" s="4">
        <v>7.6E-3</v>
      </c>
      <c r="F162" s="4">
        <v>0.14499999999999999</v>
      </c>
      <c r="G162" s="5">
        <v>0.36649999999999999</v>
      </c>
      <c r="H162" s="4">
        <v>1.6299999999999999E-2</v>
      </c>
      <c r="I162" s="6">
        <v>194.5</v>
      </c>
      <c r="J162">
        <v>9.4332899999999995</v>
      </c>
      <c r="K162">
        <v>1.1361492652642515</v>
      </c>
      <c r="L162" s="4">
        <v>2.588E-2</v>
      </c>
      <c r="M162" s="4">
        <v>0.81441717791411061</v>
      </c>
    </row>
    <row r="163" spans="1:13" x14ac:dyDescent="0.25">
      <c r="A163" s="2">
        <v>43983</v>
      </c>
      <c r="B163" s="5">
        <v>4.2199999999999994E-2</v>
      </c>
      <c r="C163" s="6">
        <v>98.6</v>
      </c>
      <c r="D163" s="5">
        <v>7.2300000000000003E-2</v>
      </c>
      <c r="E163" s="5">
        <v>7.6E-3</v>
      </c>
      <c r="F163" s="4">
        <v>0.14580000000000001</v>
      </c>
      <c r="G163" s="5">
        <v>0.3644</v>
      </c>
      <c r="H163" s="4">
        <v>1.5800000000000002E-2</v>
      </c>
      <c r="I163" s="6">
        <v>194.5</v>
      </c>
      <c r="J163" s="6">
        <v>8.3239800000000006</v>
      </c>
      <c r="K163">
        <v>1.13401986415737</v>
      </c>
      <c r="L163" s="4">
        <v>2.1729999999999999E-2</v>
      </c>
      <c r="M163" s="4">
        <v>0.106508875739645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A5682-E197-4ACB-845C-CF0F32343EAB}">
  <dimension ref="A1:Q233"/>
  <sheetViews>
    <sheetView tabSelected="1" topLeftCell="A163" zoomScale="85" zoomScaleNormal="85" workbookViewId="0">
      <selection activeCell="I184" sqref="I184"/>
    </sheetView>
  </sheetViews>
  <sheetFormatPr baseColWidth="10" defaultRowHeight="15" x14ac:dyDescent="0.25"/>
  <cols>
    <col min="12" max="12" width="13.7109375" bestFit="1" customWidth="1"/>
    <col min="15" max="15" width="13.7109375" bestFit="1" customWidth="1"/>
  </cols>
  <sheetData>
    <row r="1" spans="1:13" ht="60" x14ac:dyDescent="0.25">
      <c r="A1" t="s">
        <v>0</v>
      </c>
      <c r="B1" s="3" t="s">
        <v>14</v>
      </c>
      <c r="C1" s="3" t="s">
        <v>15</v>
      </c>
      <c r="D1" s="3" t="s">
        <v>16</v>
      </c>
      <c r="E1" s="3" t="s">
        <v>17</v>
      </c>
      <c r="F1" s="3" t="s">
        <v>18</v>
      </c>
      <c r="G1" s="3" t="s">
        <v>19</v>
      </c>
      <c r="H1" s="3" t="s">
        <v>20</v>
      </c>
      <c r="I1" s="3" t="s">
        <v>21</v>
      </c>
      <c r="J1" s="3" t="s">
        <v>22</v>
      </c>
      <c r="K1" s="3" t="s">
        <v>23</v>
      </c>
      <c r="L1" t="s">
        <v>24</v>
      </c>
      <c r="M1" t="s">
        <v>25</v>
      </c>
    </row>
    <row r="2" spans="1:13" x14ac:dyDescent="0.25">
      <c r="A2" s="1">
        <v>39083</v>
      </c>
      <c r="B2" s="4">
        <v>4.7800000000000002E-2</v>
      </c>
      <c r="C2">
        <v>83.3</v>
      </c>
      <c r="D2" s="4">
        <v>7.8899999999999998E-2</v>
      </c>
      <c r="E2" s="4">
        <v>1.4500000000000001E-2</v>
      </c>
      <c r="F2" s="4">
        <v>0.14799999999999999</v>
      </c>
      <c r="G2" s="4">
        <v>0.33500000000000002</v>
      </c>
      <c r="H2" s="4">
        <v>0.02</v>
      </c>
      <c r="I2">
        <v>250.94</v>
      </c>
      <c r="J2">
        <v>3.1266699999999998</v>
      </c>
      <c r="K2">
        <v>1.2939305159124346</v>
      </c>
      <c r="L2" s="4">
        <v>-6.2299999999999925E-3</v>
      </c>
      <c r="M2" s="4">
        <v>-4.766584766584761E-2</v>
      </c>
    </row>
    <row r="3" spans="1:13" x14ac:dyDescent="0.25">
      <c r="A3" s="1">
        <v>39114</v>
      </c>
      <c r="B3" s="4">
        <v>4.8799999999999996E-2</v>
      </c>
      <c r="C3">
        <v>77.8</v>
      </c>
      <c r="D3" s="4">
        <v>7.8100000000000003E-2</v>
      </c>
      <c r="E3" s="4">
        <v>1.4999999999999999E-2</v>
      </c>
      <c r="F3" s="4">
        <v>0.14710000000000001</v>
      </c>
      <c r="G3" s="4">
        <v>0.33539999999999998</v>
      </c>
      <c r="H3" s="4">
        <v>2.01E-2</v>
      </c>
      <c r="I3">
        <v>251.12</v>
      </c>
      <c r="J3">
        <v>3.10791</v>
      </c>
      <c r="K3">
        <v>1.2765788559805527</v>
      </c>
      <c r="L3" s="4">
        <v>-7.9399999999999957E-3</v>
      </c>
      <c r="M3" s="4">
        <v>6.2779497764017866E-2</v>
      </c>
    </row>
    <row r="4" spans="1:13" x14ac:dyDescent="0.25">
      <c r="A4" s="2">
        <v>39142</v>
      </c>
      <c r="B4" s="5">
        <v>5.0700000000000002E-2</v>
      </c>
      <c r="C4" s="6">
        <v>87</v>
      </c>
      <c r="D4" s="5">
        <v>7.7800000000000008E-2</v>
      </c>
      <c r="E4" s="5">
        <v>1.5300000000000001E-2</v>
      </c>
      <c r="F4" s="5">
        <v>0.14630000000000001</v>
      </c>
      <c r="G4" s="5">
        <v>0.33600000000000002</v>
      </c>
      <c r="H4" s="5">
        <v>2.0199999999999999E-2</v>
      </c>
      <c r="I4" s="6">
        <v>255.64</v>
      </c>
      <c r="J4" s="6">
        <v>3.0594700000000001</v>
      </c>
      <c r="K4">
        <v>1.2639001734111057</v>
      </c>
      <c r="L4" s="4">
        <v>-6.4700000000000035E-3</v>
      </c>
      <c r="M4" s="4">
        <v>6.6030101958245754E-2</v>
      </c>
    </row>
    <row r="5" spans="1:13" x14ac:dyDescent="0.25">
      <c r="A5" s="1">
        <v>39173</v>
      </c>
      <c r="B5" s="4">
        <v>4.99E-2</v>
      </c>
      <c r="C5">
        <v>78.7</v>
      </c>
      <c r="D5" s="4">
        <v>7.8E-2</v>
      </c>
      <c r="E5" s="4">
        <v>1.4500000000000001E-2</v>
      </c>
      <c r="F5" s="4">
        <v>0.1381</v>
      </c>
      <c r="G5" s="4">
        <v>0.33750000000000002</v>
      </c>
      <c r="H5" s="4">
        <v>2.0400000000000001E-2</v>
      </c>
      <c r="I5">
        <v>257.13</v>
      </c>
      <c r="J5">
        <v>3.1044700000000001</v>
      </c>
      <c r="K5">
        <v>1.2843256528417819</v>
      </c>
      <c r="L5" s="4">
        <v>-2.4500000000000008E-3</v>
      </c>
      <c r="M5" s="4">
        <v>-2.4290268711099254E-3</v>
      </c>
    </row>
    <row r="6" spans="1:13" x14ac:dyDescent="0.25">
      <c r="A6" s="1">
        <v>39203</v>
      </c>
      <c r="B6" s="4">
        <v>4.8600000000000004E-2</v>
      </c>
      <c r="C6">
        <v>93.6</v>
      </c>
      <c r="D6" s="4">
        <v>7.7300000000000008E-2</v>
      </c>
      <c r="E6" s="4">
        <v>1.38E-2</v>
      </c>
      <c r="F6" s="4">
        <v>0.13070000000000001</v>
      </c>
      <c r="G6" s="4">
        <v>0.3392</v>
      </c>
      <c r="H6" s="4">
        <v>2.0500000000000001E-2</v>
      </c>
      <c r="I6">
        <v>259.91000000000003</v>
      </c>
      <c r="J6">
        <v>3.1604299999999999</v>
      </c>
      <c r="K6">
        <v>1.2605722361282439</v>
      </c>
      <c r="L6" s="4">
        <v>-1.3999999999999985E-3</v>
      </c>
      <c r="M6" s="4">
        <v>-2.5871252472987199E-2</v>
      </c>
    </row>
    <row r="7" spans="1:13" x14ac:dyDescent="0.25">
      <c r="A7" s="2">
        <v>39234</v>
      </c>
      <c r="B7" s="5">
        <v>0.05</v>
      </c>
      <c r="C7" s="6">
        <v>92.3</v>
      </c>
      <c r="D7" s="5">
        <v>7.7699999999999991E-2</v>
      </c>
      <c r="E7" s="5">
        <v>1.32E-2</v>
      </c>
      <c r="F7" s="5">
        <v>0.12470000000000001</v>
      </c>
      <c r="G7" s="5">
        <v>0.34110000000000001</v>
      </c>
      <c r="H7" s="5">
        <v>2.07E-2</v>
      </c>
      <c r="I7" s="6">
        <v>264.91000000000003</v>
      </c>
      <c r="J7" s="6">
        <v>3.2241399999999998</v>
      </c>
      <c r="K7">
        <v>1.2470675174775958</v>
      </c>
      <c r="L7" s="4">
        <v>-4.269999999999996E-3</v>
      </c>
      <c r="M7" s="4">
        <v>0.1042024683643181</v>
      </c>
    </row>
    <row r="8" spans="1:13" x14ac:dyDescent="0.25">
      <c r="A8" s="1">
        <v>39264</v>
      </c>
      <c r="B8" s="4">
        <v>4.8000000000000001E-2</v>
      </c>
      <c r="C8">
        <v>88</v>
      </c>
      <c r="D8" s="4">
        <v>7.7800000000000008E-2</v>
      </c>
      <c r="E8" s="4">
        <v>1.2800000000000001E-2</v>
      </c>
      <c r="F8" s="4">
        <v>0.1208</v>
      </c>
      <c r="G8" s="4">
        <v>0.34329999999999999</v>
      </c>
      <c r="H8" s="4">
        <v>2.0799999999999999E-2</v>
      </c>
      <c r="I8">
        <v>264.16000000000003</v>
      </c>
      <c r="J8">
        <v>3.25875</v>
      </c>
      <c r="K8">
        <v>1.2056223281631193</v>
      </c>
      <c r="L8" s="4">
        <v>-7.1000000000000021E-3</v>
      </c>
      <c r="M8" s="4">
        <v>0.1065365025466891</v>
      </c>
    </row>
    <row r="9" spans="1:13" x14ac:dyDescent="0.25">
      <c r="A9" s="1">
        <v>39295</v>
      </c>
      <c r="B9" s="4">
        <v>4.5100000000000001E-2</v>
      </c>
      <c r="C9">
        <v>91.6</v>
      </c>
      <c r="D9" s="4">
        <v>7.5700000000000003E-2</v>
      </c>
      <c r="E9" s="4">
        <v>1.2500000000000001E-2</v>
      </c>
      <c r="F9" s="4">
        <v>0.11849999999999999</v>
      </c>
      <c r="G9" s="4">
        <v>0.34510000000000002</v>
      </c>
      <c r="H9" s="4">
        <v>2.0899999999999998E-2</v>
      </c>
      <c r="I9">
        <v>266.2</v>
      </c>
      <c r="J9">
        <v>3.1941999999999999</v>
      </c>
      <c r="K9">
        <v>1.2158095515108123</v>
      </c>
      <c r="L9" s="4">
        <v>4.5800000000000007E-3</v>
      </c>
      <c r="M9" s="4">
        <v>-5.3317990026850628E-2</v>
      </c>
    </row>
    <row r="10" spans="1:13" x14ac:dyDescent="0.25">
      <c r="A10" s="2">
        <v>39326</v>
      </c>
      <c r="B10" s="5">
        <v>4.5199999999999997E-2</v>
      </c>
      <c r="C10" s="6">
        <v>88.4</v>
      </c>
      <c r="D10" s="5">
        <v>8.0199999999999994E-2</v>
      </c>
      <c r="E10" s="5">
        <v>1.24E-2</v>
      </c>
      <c r="F10" s="5">
        <v>0.11749999999999999</v>
      </c>
      <c r="G10" s="5">
        <v>0.34590000000000004</v>
      </c>
      <c r="H10" s="5">
        <v>2.07E-2</v>
      </c>
      <c r="I10" s="6">
        <v>273.75</v>
      </c>
      <c r="J10" s="6">
        <v>3.3127200000000001</v>
      </c>
      <c r="K10">
        <v>1.2305112125733388</v>
      </c>
      <c r="L10" s="4">
        <v>1.3379999999999996E-2</v>
      </c>
      <c r="M10" s="4">
        <v>0.10291734197730942</v>
      </c>
    </row>
    <row r="11" spans="1:13" x14ac:dyDescent="0.25">
      <c r="A11" s="1">
        <v>39356</v>
      </c>
      <c r="B11" s="4">
        <v>4.4600000000000001E-2</v>
      </c>
      <c r="C11">
        <v>92.6</v>
      </c>
      <c r="D11" s="4">
        <v>8.2699999999999996E-2</v>
      </c>
      <c r="E11" s="4">
        <v>1.23E-2</v>
      </c>
      <c r="F11" s="4">
        <v>0.11700000000000001</v>
      </c>
      <c r="G11" s="4">
        <v>0.34510000000000002</v>
      </c>
      <c r="H11" s="4">
        <v>2.0400000000000001E-2</v>
      </c>
      <c r="I11">
        <v>275.14</v>
      </c>
      <c r="J11">
        <v>3.3067000000000002</v>
      </c>
      <c r="K11">
        <v>1.233301499915735</v>
      </c>
      <c r="L11" s="4">
        <v>1.2719999999999995E-2</v>
      </c>
      <c r="M11" s="4">
        <v>0.1576047024246878</v>
      </c>
    </row>
    <row r="12" spans="1:13" x14ac:dyDescent="0.25">
      <c r="A12" s="1">
        <v>39387</v>
      </c>
      <c r="B12" s="4">
        <v>4.3099999999999999E-2</v>
      </c>
      <c r="C12">
        <v>98</v>
      </c>
      <c r="D12" s="4">
        <v>7.690000000000001E-2</v>
      </c>
      <c r="E12" s="4">
        <v>1.2200000000000001E-2</v>
      </c>
      <c r="F12" s="4">
        <v>0.1158</v>
      </c>
      <c r="G12" s="4">
        <v>0.34310000000000002</v>
      </c>
      <c r="H12" s="4">
        <v>2.0199999999999999E-2</v>
      </c>
      <c r="I12">
        <v>278.75</v>
      </c>
      <c r="J12">
        <v>3.9098899999999999</v>
      </c>
      <c r="K12">
        <v>1.2388401373521556</v>
      </c>
      <c r="L12" s="4">
        <v>1.7510000000000001E-2</v>
      </c>
      <c r="M12" s="4">
        <v>-6.1567756267851555E-2</v>
      </c>
    </row>
    <row r="13" spans="1:13" x14ac:dyDescent="0.25">
      <c r="A13" s="2">
        <v>39417</v>
      </c>
      <c r="B13" s="5">
        <v>4.3700000000000003E-2</v>
      </c>
      <c r="C13" s="6">
        <v>101.3</v>
      </c>
      <c r="D13" s="5">
        <v>7.6499999999999999E-2</v>
      </c>
      <c r="E13" s="5">
        <v>1.1899999999999999E-2</v>
      </c>
      <c r="F13" s="5">
        <v>0.1125</v>
      </c>
      <c r="G13" s="5">
        <v>0.34039999999999998</v>
      </c>
      <c r="H13" s="5">
        <v>2.0499999999999997E-2</v>
      </c>
      <c r="I13" s="6">
        <v>268.56</v>
      </c>
      <c r="J13" s="6">
        <v>7.7472300000000001</v>
      </c>
      <c r="K13">
        <v>1.2201108645025858</v>
      </c>
      <c r="L13" s="4">
        <v>1.8919999999999992E-2</v>
      </c>
      <c r="M13" s="4">
        <v>8.1952429263893706E-2</v>
      </c>
    </row>
    <row r="14" spans="1:13" x14ac:dyDescent="0.25">
      <c r="A14" s="1">
        <v>39448</v>
      </c>
      <c r="B14" s="4">
        <v>4.1200000000000001E-2</v>
      </c>
      <c r="C14">
        <v>85.8</v>
      </c>
      <c r="D14" s="4">
        <v>7.6100000000000001E-2</v>
      </c>
      <c r="E14" s="4">
        <v>1.1299999999999999E-2</v>
      </c>
      <c r="F14" s="4">
        <v>0.10680000000000001</v>
      </c>
      <c r="G14" s="4">
        <v>0.33750000000000002</v>
      </c>
      <c r="H14" s="4">
        <v>2.1600000000000001E-2</v>
      </c>
      <c r="I14">
        <v>265.64999999999998</v>
      </c>
      <c r="J14">
        <v>8.6086299999999998</v>
      </c>
      <c r="K14">
        <v>1.2356315523418098</v>
      </c>
      <c r="L14" s="4">
        <v>2.4109999999999999E-2</v>
      </c>
      <c r="M14" s="4">
        <v>-4.4071681600333444E-2</v>
      </c>
    </row>
    <row r="15" spans="1:13" x14ac:dyDescent="0.25">
      <c r="A15" s="1">
        <v>39479</v>
      </c>
      <c r="B15" s="4">
        <v>3.7200000000000004E-2</v>
      </c>
      <c r="C15">
        <v>85.5</v>
      </c>
      <c r="D15" s="4">
        <v>7.690000000000001E-2</v>
      </c>
      <c r="E15" s="4">
        <v>1.0800000000000001E-2</v>
      </c>
      <c r="F15" s="4">
        <v>0.1022</v>
      </c>
      <c r="G15" s="4">
        <v>0.33489999999999998</v>
      </c>
      <c r="H15" s="4">
        <v>2.2800000000000001E-2</v>
      </c>
      <c r="I15">
        <v>264.88</v>
      </c>
      <c r="J15">
        <v>8.5757600000000007</v>
      </c>
      <c r="K15">
        <v>1.2473262178734794</v>
      </c>
      <c r="L15" s="4">
        <v>1.2740000000000001E-2</v>
      </c>
      <c r="M15" s="4">
        <v>0.10997275204359677</v>
      </c>
    </row>
    <row r="16" spans="1:13" x14ac:dyDescent="0.25">
      <c r="A16" s="2">
        <v>39508</v>
      </c>
      <c r="B16" s="5">
        <v>3.5900000000000001E-2</v>
      </c>
      <c r="C16" s="6">
        <v>87.7</v>
      </c>
      <c r="D16" s="5">
        <v>7.5499999999999998E-2</v>
      </c>
      <c r="E16" s="5">
        <v>1.1000000000000001E-2</v>
      </c>
      <c r="F16" s="5">
        <v>0.1032</v>
      </c>
      <c r="G16" s="5">
        <v>0.3332</v>
      </c>
      <c r="H16" s="5">
        <v>2.3700000000000002E-2</v>
      </c>
      <c r="I16" s="6">
        <v>266.77999999999997</v>
      </c>
      <c r="J16" s="6">
        <v>6.5251700000000001</v>
      </c>
      <c r="K16">
        <v>1.2408810401288273</v>
      </c>
      <c r="L16" s="4">
        <v>1.7160000000000002E-2</v>
      </c>
      <c r="M16" s="4">
        <v>-2.5530243519246375E-3</v>
      </c>
    </row>
    <row r="17" spans="1:13" x14ac:dyDescent="0.25">
      <c r="A17" s="1">
        <v>39539</v>
      </c>
      <c r="B17" s="4">
        <v>3.7100000000000001E-2</v>
      </c>
      <c r="C17">
        <v>90</v>
      </c>
      <c r="D17" s="4">
        <v>7.2999999999999995E-2</v>
      </c>
      <c r="E17" s="4">
        <v>1.21E-2</v>
      </c>
      <c r="F17" s="4">
        <v>0.1123</v>
      </c>
      <c r="G17" s="4">
        <v>0.33289999999999997</v>
      </c>
      <c r="H17" s="4">
        <v>2.3699999999999999E-2</v>
      </c>
      <c r="I17">
        <v>246.99</v>
      </c>
      <c r="J17">
        <v>6.8636999999999997</v>
      </c>
      <c r="K17">
        <v>1.2711561579777437</v>
      </c>
      <c r="L17" s="4">
        <v>1.6279999999999999E-2</v>
      </c>
      <c r="M17" s="4">
        <v>0.11695215593620788</v>
      </c>
    </row>
    <row r="18" spans="1:13" x14ac:dyDescent="0.25">
      <c r="A18" s="1">
        <v>39569</v>
      </c>
      <c r="B18" s="4">
        <v>3.7400000000000003E-2</v>
      </c>
      <c r="C18">
        <v>93.9</v>
      </c>
      <c r="D18" s="4">
        <v>7.4299999999999991E-2</v>
      </c>
      <c r="E18" s="4">
        <v>1.34E-2</v>
      </c>
      <c r="F18" s="4">
        <v>0.12429999999999999</v>
      </c>
      <c r="G18" s="4">
        <v>0.3342</v>
      </c>
      <c r="H18" s="4">
        <v>2.3300000000000001E-2</v>
      </c>
      <c r="I18">
        <v>243.37</v>
      </c>
      <c r="J18">
        <v>6.6953300000000002</v>
      </c>
      <c r="K18">
        <v>1.2666083335179319</v>
      </c>
      <c r="L18" s="4">
        <v>1.0149999999999999E-2</v>
      </c>
      <c r="M18" s="4">
        <v>0.12242199894235856</v>
      </c>
    </row>
    <row r="19" spans="1:13" s="10" customFormat="1" x14ac:dyDescent="0.25">
      <c r="A19" s="8">
        <v>39600</v>
      </c>
      <c r="B19" s="9">
        <v>3.8699999999999998E-2</v>
      </c>
      <c r="C19" s="10">
        <v>92.3</v>
      </c>
      <c r="D19" s="9">
        <v>7.2000000000000008E-2</v>
      </c>
      <c r="E19" s="9">
        <v>1.4199999999999999E-2</v>
      </c>
      <c r="F19" s="9">
        <v>0.13189999999999999</v>
      </c>
      <c r="G19" s="9">
        <v>0.33750000000000002</v>
      </c>
      <c r="H19" s="9">
        <v>2.3399999999999997E-2</v>
      </c>
      <c r="I19" s="10">
        <v>243.59</v>
      </c>
      <c r="J19" s="10">
        <v>5.63863</v>
      </c>
      <c r="K19" s="10">
        <v>1.2724756580325736</v>
      </c>
      <c r="L19" s="9">
        <v>1.2199999999999999E-2</v>
      </c>
      <c r="M19" s="9">
        <v>9.9332548095799028E-2</v>
      </c>
    </row>
    <row r="20" spans="1:13" x14ac:dyDescent="0.25">
      <c r="A20" s="1">
        <v>39630</v>
      </c>
      <c r="B20" s="4">
        <v>4.07E-2</v>
      </c>
      <c r="C20">
        <v>86</v>
      </c>
      <c r="D20" s="4">
        <v>7.3499999999999996E-2</v>
      </c>
      <c r="E20" s="4">
        <v>1.38E-2</v>
      </c>
      <c r="F20" s="4">
        <v>0.1298</v>
      </c>
      <c r="G20" s="4">
        <v>0.34260000000000002</v>
      </c>
      <c r="H20" s="4">
        <v>2.4400000000000002E-2</v>
      </c>
      <c r="I20">
        <v>243.73</v>
      </c>
      <c r="J20">
        <v>4.69808</v>
      </c>
      <c r="K20">
        <v>1.263864297112379</v>
      </c>
      <c r="L20" s="4">
        <v>1.1699999999999999E-2</v>
      </c>
      <c r="M20" s="4">
        <v>-0.11371428571428573</v>
      </c>
    </row>
    <row r="21" spans="1:13" x14ac:dyDescent="0.25">
      <c r="A21" s="1">
        <v>39661</v>
      </c>
      <c r="B21" s="4">
        <v>4.1200000000000001E-2</v>
      </c>
      <c r="C21">
        <v>91.1</v>
      </c>
      <c r="D21" s="4">
        <v>7.4900000000000008E-2</v>
      </c>
      <c r="E21" s="4">
        <v>1.2699999999999999E-2</v>
      </c>
      <c r="F21" s="4">
        <v>0.1198</v>
      </c>
      <c r="G21" s="4">
        <v>0.34810000000000002</v>
      </c>
      <c r="H21" s="4">
        <v>2.58E-2</v>
      </c>
      <c r="I21">
        <v>243.6</v>
      </c>
      <c r="J21">
        <v>4.8888999999999996</v>
      </c>
      <c r="K21">
        <v>1.2787625089933941</v>
      </c>
      <c r="L21" s="4">
        <v>1.2240000000000001E-2</v>
      </c>
      <c r="M21" s="4">
        <v>-6.9471308833011003E-2</v>
      </c>
    </row>
    <row r="22" spans="1:13" x14ac:dyDescent="0.25">
      <c r="A22" s="2">
        <v>39692</v>
      </c>
      <c r="B22" s="5">
        <v>4.4500000000000005E-2</v>
      </c>
      <c r="C22" s="6">
        <v>92.2</v>
      </c>
      <c r="D22" s="5">
        <v>7.5499999999999998E-2</v>
      </c>
      <c r="E22" s="5">
        <v>1.15E-2</v>
      </c>
      <c r="F22" s="5">
        <v>0.10539999999999999</v>
      </c>
      <c r="G22" s="5">
        <v>0.35210000000000002</v>
      </c>
      <c r="H22" s="5">
        <v>2.6800000000000001E-2</v>
      </c>
      <c r="I22" s="6">
        <v>241.87</v>
      </c>
      <c r="J22" s="6">
        <v>4.4829499999999998</v>
      </c>
      <c r="K22">
        <v>1.2887043953516391</v>
      </c>
      <c r="L22" s="4">
        <v>3.2500000000000001E-2</v>
      </c>
      <c r="M22" s="4">
        <v>-0.12835614065477216</v>
      </c>
    </row>
    <row r="23" spans="1:13" x14ac:dyDescent="0.25">
      <c r="A23" s="1">
        <v>39722</v>
      </c>
      <c r="B23" s="4">
        <v>4.8600000000000004E-2</v>
      </c>
      <c r="C23">
        <v>93.6</v>
      </c>
      <c r="D23" s="4">
        <v>8.5900000000000004E-2</v>
      </c>
      <c r="E23" s="4">
        <v>1.0800000000000001E-2</v>
      </c>
      <c r="F23" s="4">
        <v>9.0800000000000006E-2</v>
      </c>
      <c r="G23" s="4">
        <v>0.35360000000000003</v>
      </c>
      <c r="H23" s="5">
        <v>2.9300000000000003E-2</v>
      </c>
      <c r="I23">
        <v>240.66</v>
      </c>
      <c r="J23">
        <v>4.3124900000000004</v>
      </c>
      <c r="K23">
        <v>1.3057069431521111</v>
      </c>
      <c r="L23" s="4">
        <v>6.5980000000000011E-2</v>
      </c>
      <c r="M23" s="4">
        <v>-0.32621224165341811</v>
      </c>
    </row>
    <row r="24" spans="1:13" x14ac:dyDescent="0.25">
      <c r="A24" s="1">
        <v>39753</v>
      </c>
      <c r="B24" s="4">
        <v>4.8600000000000004E-2</v>
      </c>
      <c r="C24">
        <v>95.4</v>
      </c>
      <c r="D24" s="4">
        <v>9.1499999999999998E-2</v>
      </c>
      <c r="E24" s="4">
        <v>1.03E-2</v>
      </c>
      <c r="F24" s="4">
        <v>8.2299999999999998E-2</v>
      </c>
      <c r="G24" s="4">
        <v>0.35460000000000003</v>
      </c>
      <c r="H24" s="4">
        <v>0.03</v>
      </c>
      <c r="I24">
        <v>234</v>
      </c>
      <c r="J24">
        <v>3.6933699999999998</v>
      </c>
      <c r="K24">
        <v>1.3030068024196229</v>
      </c>
      <c r="L24" s="4">
        <v>5.7440000000000005E-2</v>
      </c>
      <c r="M24" s="4">
        <v>-0.19731603008405843</v>
      </c>
    </row>
    <row r="25" spans="1:13" x14ac:dyDescent="0.25">
      <c r="A25" s="2">
        <v>39783</v>
      </c>
      <c r="B25" s="5">
        <v>4.8799999999999996E-2</v>
      </c>
      <c r="C25" s="6">
        <v>94</v>
      </c>
      <c r="D25" s="5">
        <v>9.5799999999999996E-2</v>
      </c>
      <c r="E25" s="5">
        <v>9.5999999999999992E-3</v>
      </c>
      <c r="F25" s="5">
        <v>8.6599999999999996E-2</v>
      </c>
      <c r="G25" s="5">
        <v>0.35749999999999998</v>
      </c>
      <c r="H25" s="5">
        <v>2.7900000000000001E-2</v>
      </c>
      <c r="I25" s="6">
        <v>221.56</v>
      </c>
      <c r="J25" s="6">
        <v>3.7053199999999999</v>
      </c>
      <c r="K25">
        <v>1.2821391461985718</v>
      </c>
      <c r="L25" s="4">
        <v>5.0029999999999998E-2</v>
      </c>
      <c r="M25" s="4">
        <v>-0.18059893441117028</v>
      </c>
    </row>
    <row r="26" spans="1:13" x14ac:dyDescent="0.25">
      <c r="A26" s="2">
        <v>39814</v>
      </c>
      <c r="B26" s="5">
        <v>5.3800000000000001E-2</v>
      </c>
      <c r="C26" s="6">
        <v>86.7</v>
      </c>
      <c r="D26" s="5">
        <v>9.5600000000000004E-2</v>
      </c>
      <c r="E26" s="5">
        <v>2.5999999999999999E-3</v>
      </c>
      <c r="F26" s="4">
        <v>0.15090000000000001</v>
      </c>
      <c r="G26" s="5">
        <v>0.36509999999999998</v>
      </c>
      <c r="H26" s="4">
        <v>3.3000000000000002E-2</v>
      </c>
      <c r="I26" s="6">
        <v>218.7</v>
      </c>
      <c r="J26" s="6">
        <v>3.8287300000000002</v>
      </c>
      <c r="K26">
        <v>1.2624763073417111</v>
      </c>
      <c r="L26" s="4">
        <v>3.1169999999999996E-2</v>
      </c>
      <c r="M26" s="4">
        <v>-6.5470852017937259E-2</v>
      </c>
    </row>
    <row r="27" spans="1:13" x14ac:dyDescent="0.25">
      <c r="A27" s="1">
        <v>39845</v>
      </c>
      <c r="B27" s="4">
        <v>5.2999999999999999E-2</v>
      </c>
      <c r="C27">
        <v>80.900000000000006</v>
      </c>
      <c r="D27" s="4">
        <v>9.5700000000000007E-2</v>
      </c>
      <c r="E27" s="4">
        <v>4.1999999999999997E-3</v>
      </c>
      <c r="F27" s="5">
        <v>0.15710000000000002</v>
      </c>
      <c r="G27" s="4">
        <v>0.37409999999999999</v>
      </c>
      <c r="H27" s="4">
        <v>3.5900000000000001E-2</v>
      </c>
      <c r="I27" s="6">
        <v>214.57</v>
      </c>
      <c r="J27">
        <v>3.2714799999999999</v>
      </c>
      <c r="K27">
        <v>1.267553933905551</v>
      </c>
      <c r="L27" s="4">
        <v>1.4159999999999999E-2</v>
      </c>
      <c r="M27" s="4">
        <v>7.389635316698652E-2</v>
      </c>
    </row>
    <row r="28" spans="1:13" x14ac:dyDescent="0.25">
      <c r="A28" s="1">
        <v>39873</v>
      </c>
      <c r="B28" s="4">
        <v>5.1799999999999999E-2</v>
      </c>
      <c r="C28">
        <v>87.2</v>
      </c>
      <c r="D28" s="4">
        <v>9.6699999999999994E-2</v>
      </c>
      <c r="E28" s="4">
        <v>6.0999999999999995E-3</v>
      </c>
      <c r="F28" s="4">
        <v>0.158</v>
      </c>
      <c r="G28" s="4">
        <v>0.38109999999999999</v>
      </c>
      <c r="H28" s="4">
        <v>3.6499999999999998E-2</v>
      </c>
      <c r="I28" s="6">
        <v>213.73</v>
      </c>
      <c r="J28">
        <v>3.1766700000000001</v>
      </c>
      <c r="K28">
        <v>1.2741201792925929</v>
      </c>
      <c r="L28" s="4">
        <v>2.232E-2</v>
      </c>
      <c r="M28" s="4">
        <v>0.10947274352100086</v>
      </c>
    </row>
    <row r="29" spans="1:13" x14ac:dyDescent="0.25">
      <c r="A29" s="1">
        <v>39904</v>
      </c>
      <c r="B29" s="4">
        <v>5.0799999999999998E-2</v>
      </c>
      <c r="C29">
        <v>83.9</v>
      </c>
      <c r="D29" s="4">
        <v>9.5700000000000007E-2</v>
      </c>
      <c r="E29" s="4">
        <v>3.7000000000000002E-3</v>
      </c>
      <c r="F29" s="4">
        <v>0.1595</v>
      </c>
      <c r="G29" s="4">
        <v>0.38630000000000003</v>
      </c>
      <c r="H29" s="4">
        <v>3.6900000000000002E-2</v>
      </c>
      <c r="I29" s="6">
        <v>213.75</v>
      </c>
      <c r="J29">
        <v>2.95478</v>
      </c>
      <c r="K29">
        <v>1.2696949137461213</v>
      </c>
      <c r="L29" s="4">
        <v>1.278E-2</v>
      </c>
      <c r="M29" s="4">
        <v>2.9399919452275491E-2</v>
      </c>
    </row>
    <row r="30" spans="1:13" x14ac:dyDescent="0.25">
      <c r="A30" s="1">
        <v>39934</v>
      </c>
      <c r="B30" s="4">
        <v>5.0199999999999995E-2</v>
      </c>
      <c r="C30">
        <v>91.4</v>
      </c>
      <c r="D30" s="4">
        <v>9.3800000000000008E-2</v>
      </c>
      <c r="E30" s="4">
        <v>3.4999999999999996E-3</v>
      </c>
      <c r="F30" s="4">
        <v>0.15839999999999999</v>
      </c>
      <c r="G30" s="4">
        <v>0.38</v>
      </c>
      <c r="H30" s="4">
        <v>3.8599999999999995E-2</v>
      </c>
      <c r="I30" s="6">
        <v>213.92</v>
      </c>
      <c r="J30">
        <v>2.54155</v>
      </c>
      <c r="K30">
        <v>1.2571748208371638</v>
      </c>
      <c r="L30" s="4">
        <v>1.0829999999999999E-2</v>
      </c>
      <c r="M30" s="4">
        <v>0.29714397496087647</v>
      </c>
    </row>
    <row r="31" spans="1:13" s="10" customFormat="1" x14ac:dyDescent="0.25">
      <c r="A31" s="8">
        <v>39965</v>
      </c>
      <c r="B31" s="9">
        <v>4.8600000000000004E-2</v>
      </c>
      <c r="C31" s="10">
        <v>93.5</v>
      </c>
      <c r="D31" s="9">
        <v>9.5100000000000004E-2</v>
      </c>
      <c r="E31" s="9">
        <v>4.5999999999999999E-3</v>
      </c>
      <c r="F31" s="9">
        <v>0.16010000000000002</v>
      </c>
      <c r="G31" s="9">
        <v>0.39450000000000002</v>
      </c>
      <c r="H31" s="9">
        <v>4.0399999999999998E-2</v>
      </c>
      <c r="I31" s="10">
        <v>209.26</v>
      </c>
      <c r="J31" s="10">
        <v>2.5822500000000002</v>
      </c>
      <c r="K31" s="10">
        <v>1.2277835198909244</v>
      </c>
      <c r="L31" s="9">
        <v>1.1270000000000001E-2</v>
      </c>
      <c r="M31" s="9">
        <v>5.3988840295581333E-2</v>
      </c>
    </row>
    <row r="32" spans="1:13" x14ac:dyDescent="0.25">
      <c r="A32" s="1">
        <v>39995</v>
      </c>
      <c r="B32" s="4">
        <v>4.7500000000000001E-2</v>
      </c>
      <c r="C32">
        <v>86.4</v>
      </c>
      <c r="D32" s="4">
        <v>9.2799999999999994E-2</v>
      </c>
      <c r="E32" s="4">
        <v>4.3E-3</v>
      </c>
      <c r="F32" s="4">
        <v>0.16250000000000001</v>
      </c>
      <c r="G32" s="4">
        <v>0.39810000000000001</v>
      </c>
      <c r="H32" s="4">
        <v>4.1599999999999998E-2</v>
      </c>
      <c r="I32" s="6">
        <v>209.26</v>
      </c>
      <c r="J32">
        <v>3.3092800000000002</v>
      </c>
      <c r="K32">
        <v>1.2144055254070054</v>
      </c>
      <c r="L32" s="4">
        <v>1.3950000000000001E-2</v>
      </c>
      <c r="M32" s="4">
        <v>-6.2956073830304441E-3</v>
      </c>
    </row>
    <row r="33" spans="1:13" x14ac:dyDescent="0.25">
      <c r="A33" s="1">
        <v>40026</v>
      </c>
      <c r="B33" s="4">
        <v>4.4699999999999997E-2</v>
      </c>
      <c r="C33">
        <v>86.7</v>
      </c>
      <c r="D33" s="4">
        <v>9.4499999999999987E-2</v>
      </c>
      <c r="E33" s="4">
        <v>3.7000000000000002E-3</v>
      </c>
      <c r="F33" s="4">
        <v>0.16309999999999999</v>
      </c>
      <c r="G33" s="4">
        <v>0.40850000000000003</v>
      </c>
      <c r="H33" s="4">
        <v>4.1900000000000007E-2</v>
      </c>
      <c r="I33" s="6">
        <v>208.75</v>
      </c>
      <c r="J33">
        <v>3.5992899999999999</v>
      </c>
      <c r="K33">
        <v>1.2017803510826313</v>
      </c>
      <c r="L33" s="4">
        <v>1.468E-2</v>
      </c>
      <c r="M33" s="4">
        <v>7.343412526997709E-3</v>
      </c>
    </row>
    <row r="34" spans="1:13" x14ac:dyDescent="0.25">
      <c r="A34" s="1">
        <v>40057</v>
      </c>
      <c r="B34" s="4">
        <v>4.1900000000000007E-2</v>
      </c>
      <c r="C34">
        <v>87.6</v>
      </c>
      <c r="D34" s="4">
        <v>9.2200000000000004E-2</v>
      </c>
      <c r="E34" s="4">
        <v>3.7000000000000002E-3</v>
      </c>
      <c r="F34" s="4">
        <v>0.1643</v>
      </c>
      <c r="G34" s="4">
        <v>0.4108</v>
      </c>
      <c r="H34" s="4">
        <v>3.6799999999999999E-2</v>
      </c>
      <c r="I34" s="6">
        <v>206.45</v>
      </c>
      <c r="J34">
        <v>3.50604</v>
      </c>
      <c r="K34">
        <v>1.2052481959326482</v>
      </c>
      <c r="L34" s="4">
        <v>1.6129999999999999E-2</v>
      </c>
      <c r="M34" s="4">
        <v>9.2910234419669203E-3</v>
      </c>
    </row>
    <row r="35" spans="1:13" x14ac:dyDescent="0.25">
      <c r="A35" s="1">
        <v>40087</v>
      </c>
      <c r="B35" s="4">
        <v>3.9699999999999999E-2</v>
      </c>
      <c r="C35">
        <v>85.3</v>
      </c>
      <c r="D35" s="4">
        <v>9.0299999999999991E-2</v>
      </c>
      <c r="E35" s="4">
        <v>3.8E-3</v>
      </c>
      <c r="F35" s="4">
        <v>0.1643</v>
      </c>
      <c r="G35" s="4">
        <v>0.40350000000000003</v>
      </c>
      <c r="H35" s="4">
        <v>3.7599999999999995E-2</v>
      </c>
      <c r="I35" s="6">
        <v>206.36</v>
      </c>
      <c r="J35">
        <v>3.73787</v>
      </c>
      <c r="K35">
        <v>1.1898778207748162</v>
      </c>
      <c r="L35" s="4">
        <v>1.499E-2</v>
      </c>
      <c r="M35" s="4">
        <v>9.0497096728508725E-2</v>
      </c>
    </row>
    <row r="36" spans="1:13" x14ac:dyDescent="0.25">
      <c r="A36" s="1">
        <v>40118</v>
      </c>
      <c r="B36" s="4">
        <v>3.7100000000000001E-2</v>
      </c>
      <c r="C36">
        <v>91.9</v>
      </c>
      <c r="D36" s="4">
        <v>9.1199999999999989E-2</v>
      </c>
      <c r="E36" s="4">
        <v>3.4000000000000002E-3</v>
      </c>
      <c r="F36" s="4">
        <v>0.16519999999999999</v>
      </c>
      <c r="G36" s="4">
        <v>0.40700000000000003</v>
      </c>
      <c r="H36" s="4">
        <v>3.85E-2</v>
      </c>
      <c r="I36" s="6">
        <v>205.7</v>
      </c>
      <c r="J36">
        <v>3.6809799999999999</v>
      </c>
      <c r="K36">
        <v>1.1930611051554429</v>
      </c>
      <c r="L36" s="4">
        <v>1.494E-2</v>
      </c>
      <c r="M36" s="4">
        <v>3.6363636363636511E-3</v>
      </c>
    </row>
    <row r="37" spans="1:13" x14ac:dyDescent="0.25">
      <c r="A37" s="1">
        <v>40148</v>
      </c>
      <c r="B37" s="4">
        <v>3.6299999999999999E-2</v>
      </c>
      <c r="C37">
        <v>99.6</v>
      </c>
      <c r="D37" s="4">
        <v>8.4199999999999997E-2</v>
      </c>
      <c r="E37" s="4">
        <v>3.4000000000000002E-3</v>
      </c>
      <c r="F37" s="4">
        <v>0.16570000000000001</v>
      </c>
      <c r="G37" s="4">
        <v>0.41340000000000005</v>
      </c>
      <c r="H37" s="4">
        <v>3.8199999999999998E-2</v>
      </c>
      <c r="I37" s="6">
        <v>205.7</v>
      </c>
      <c r="J37">
        <v>3.05999</v>
      </c>
      <c r="K37">
        <v>1.1817683771793193</v>
      </c>
      <c r="L37" s="4">
        <v>1.5890000000000001E-2</v>
      </c>
      <c r="M37" s="4">
        <v>2.6915113871635588E-2</v>
      </c>
    </row>
    <row r="38" spans="1:13" x14ac:dyDescent="0.25">
      <c r="A38" s="1">
        <v>40179</v>
      </c>
      <c r="B38" s="4">
        <v>3.6499999999999998E-2</v>
      </c>
      <c r="C38">
        <v>85.6</v>
      </c>
      <c r="D38" s="4">
        <v>8.5999999999999993E-2</v>
      </c>
      <c r="E38" s="4">
        <v>4.0999999999999995E-3</v>
      </c>
      <c r="F38" s="4">
        <v>0.1648</v>
      </c>
      <c r="G38" s="4">
        <v>0.41420000000000001</v>
      </c>
      <c r="H38" s="4">
        <v>3.9100000000000003E-2</v>
      </c>
      <c r="I38" s="6">
        <v>205.7</v>
      </c>
      <c r="J38">
        <v>3.20431</v>
      </c>
      <c r="K38">
        <v>1.1602017889694349</v>
      </c>
      <c r="L38" s="4">
        <v>1.7639999999999999E-2</v>
      </c>
      <c r="M38" s="4">
        <v>-8.152721774193547E-2</v>
      </c>
    </row>
    <row r="39" spans="1:13" x14ac:dyDescent="0.25">
      <c r="A39" s="1">
        <v>40210</v>
      </c>
      <c r="B39" s="4">
        <v>3.5900000000000001E-2</v>
      </c>
      <c r="C39">
        <v>84.7</v>
      </c>
      <c r="D39" s="4">
        <v>8.8100000000000012E-2</v>
      </c>
      <c r="E39" s="4">
        <v>5.4000000000000003E-3</v>
      </c>
      <c r="F39" s="4">
        <v>0.16750000000000001</v>
      </c>
      <c r="G39" s="4">
        <v>0.41820000000000002</v>
      </c>
      <c r="H39" s="4">
        <v>4.0999999999999995E-2</v>
      </c>
      <c r="I39" s="6">
        <v>204.09</v>
      </c>
      <c r="J39">
        <v>2.9245399999999999</v>
      </c>
      <c r="K39">
        <v>1.1478619813717188</v>
      </c>
      <c r="L39" s="4">
        <v>1.2959999999999999E-2</v>
      </c>
      <c r="M39" s="4">
        <v>9.2879681712168968E-2</v>
      </c>
    </row>
    <row r="40" spans="1:13" x14ac:dyDescent="0.25">
      <c r="A40" s="1">
        <v>40238</v>
      </c>
      <c r="B40" s="4">
        <v>3.5699999999999996E-2</v>
      </c>
      <c r="C40">
        <v>90.9</v>
      </c>
      <c r="D40" s="4">
        <v>8.2200000000000009E-2</v>
      </c>
      <c r="E40" s="4">
        <v>8.3999999999999995E-3</v>
      </c>
      <c r="F40" s="4">
        <v>0.16829999999999998</v>
      </c>
      <c r="G40" s="4">
        <v>0.43149999999999999</v>
      </c>
      <c r="H40" s="4">
        <v>4.0999999999999995E-2</v>
      </c>
      <c r="I40" s="6">
        <v>203.43</v>
      </c>
      <c r="J40">
        <v>3.0937999999999999</v>
      </c>
      <c r="K40">
        <v>1.1549169238574386</v>
      </c>
      <c r="L40" s="4">
        <v>1.103E-2</v>
      </c>
      <c r="M40" s="4">
        <v>5.146874215415527E-2</v>
      </c>
    </row>
    <row r="41" spans="1:13" x14ac:dyDescent="0.25">
      <c r="A41" s="1">
        <v>40269</v>
      </c>
      <c r="B41" s="4">
        <v>3.4700000000000002E-2</v>
      </c>
      <c r="C41">
        <v>85.9</v>
      </c>
      <c r="D41" s="4">
        <v>8.2299999999999998E-2</v>
      </c>
      <c r="E41" s="4">
        <v>7.3000000000000001E-3</v>
      </c>
      <c r="F41" s="4">
        <v>0.16750000000000001</v>
      </c>
      <c r="G41" s="4">
        <v>0.42560000000000003</v>
      </c>
      <c r="H41" s="4">
        <v>4.0800000000000003E-2</v>
      </c>
      <c r="I41" s="6">
        <v>202.45</v>
      </c>
      <c r="J41">
        <v>3.2507999999999999</v>
      </c>
      <c r="K41">
        <v>1.1671783391962476</v>
      </c>
      <c r="L41" s="4">
        <v>1.1350000000000001E-2</v>
      </c>
      <c r="M41" s="4">
        <v>2.8533906399235916E-2</v>
      </c>
    </row>
    <row r="42" spans="1:13" x14ac:dyDescent="0.25">
      <c r="A42" s="1">
        <v>40299</v>
      </c>
      <c r="B42" s="4">
        <v>3.2000000000000001E-2</v>
      </c>
      <c r="C42">
        <v>94.3</v>
      </c>
      <c r="D42" s="4">
        <v>7.8600000000000003E-2</v>
      </c>
      <c r="E42" s="4">
        <v>6.8000000000000005E-3</v>
      </c>
      <c r="F42" s="4">
        <v>0.1686</v>
      </c>
      <c r="G42" s="4">
        <v>0.4294</v>
      </c>
      <c r="H42" s="4">
        <v>4.2199999999999994E-2</v>
      </c>
      <c r="I42" s="6">
        <v>202.45</v>
      </c>
      <c r="J42">
        <v>3.3073999999999999</v>
      </c>
      <c r="K42">
        <v>1.1570115649215047</v>
      </c>
      <c r="L42" s="4">
        <v>1.108E-2</v>
      </c>
      <c r="M42" s="4">
        <v>-0.14138131166569942</v>
      </c>
    </row>
    <row r="43" spans="1:13" x14ac:dyDescent="0.25">
      <c r="A43" s="1">
        <v>40330</v>
      </c>
      <c r="B43" s="4">
        <v>3.1E-2</v>
      </c>
      <c r="C43">
        <v>92.2</v>
      </c>
      <c r="D43" s="4">
        <v>7.4900000000000008E-2</v>
      </c>
      <c r="E43" s="4">
        <v>8.1000000000000013E-3</v>
      </c>
      <c r="F43" s="4">
        <v>0.16889999999999999</v>
      </c>
      <c r="G43" s="4">
        <v>0.42710000000000004</v>
      </c>
      <c r="H43" s="4">
        <v>4.2300000000000004E-2</v>
      </c>
      <c r="I43" s="6">
        <v>201.81</v>
      </c>
      <c r="J43">
        <v>3.3423699999999998</v>
      </c>
      <c r="K43">
        <v>1.1642192015412607</v>
      </c>
      <c r="L43" s="4">
        <v>1.1130000000000001E-2</v>
      </c>
      <c r="M43" s="4">
        <v>2.2441530350141903E-2</v>
      </c>
    </row>
    <row r="44" spans="1:13" x14ac:dyDescent="0.25">
      <c r="A44" s="1">
        <v>40360</v>
      </c>
      <c r="B44" s="4">
        <v>2.98E-2</v>
      </c>
      <c r="C44">
        <v>87.2</v>
      </c>
      <c r="D44" s="4">
        <v>7.4700000000000003E-2</v>
      </c>
      <c r="E44" s="4">
        <v>7.8000000000000005E-3</v>
      </c>
      <c r="F44" s="4">
        <v>0.1721</v>
      </c>
      <c r="G44" s="4">
        <v>0.40909999999999996</v>
      </c>
      <c r="H44" s="4">
        <v>4.1500000000000002E-2</v>
      </c>
      <c r="I44" s="6">
        <v>201.55</v>
      </c>
      <c r="J44">
        <v>3.35277</v>
      </c>
      <c r="K44">
        <v>1.1586587804594175</v>
      </c>
      <c r="L44" s="4">
        <v>1.1429999999999999E-2</v>
      </c>
      <c r="M44" s="4">
        <v>4.3897924104191556E-2</v>
      </c>
    </row>
    <row r="45" spans="1:13" x14ac:dyDescent="0.25">
      <c r="A45" s="1">
        <v>40391</v>
      </c>
      <c r="B45" s="4">
        <v>2.9300000000000003E-2</v>
      </c>
      <c r="C45">
        <v>90.3</v>
      </c>
      <c r="D45" s="4">
        <v>7.3300000000000004E-2</v>
      </c>
      <c r="E45" s="4">
        <v>7.9000000000000008E-3</v>
      </c>
      <c r="F45" s="4">
        <v>0.1734</v>
      </c>
      <c r="G45" s="4">
        <v>0.42710000000000004</v>
      </c>
      <c r="H45" s="4">
        <v>4.1200000000000001E-2</v>
      </c>
      <c r="I45" s="6">
        <v>200.83</v>
      </c>
      <c r="J45">
        <v>3.2077</v>
      </c>
      <c r="K45">
        <v>1.1402331479142969</v>
      </c>
      <c r="L45" s="4">
        <v>1.1180000000000001E-2</v>
      </c>
      <c r="M45" s="4">
        <v>-8.9043698543381899E-2</v>
      </c>
    </row>
    <row r="46" spans="1:13" x14ac:dyDescent="0.25">
      <c r="A46" s="1">
        <v>40422</v>
      </c>
      <c r="B46" s="4">
        <v>2.7799999999999998E-2</v>
      </c>
      <c r="C46">
        <v>89</v>
      </c>
      <c r="D46" s="4">
        <v>7.0699999999999999E-2</v>
      </c>
      <c r="E46" s="4">
        <v>9.4999999999999998E-3</v>
      </c>
      <c r="F46" s="4">
        <v>0.17329999999999998</v>
      </c>
      <c r="G46" s="4">
        <v>0.43450000000000005</v>
      </c>
      <c r="H46" s="4">
        <v>3.9399999999999998E-2</v>
      </c>
      <c r="I46" s="6">
        <v>200.83</v>
      </c>
      <c r="J46">
        <v>3.4448599999999998</v>
      </c>
      <c r="K46">
        <v>1.1214048499279403</v>
      </c>
      <c r="L46" s="4">
        <v>1.1180000000000001E-2</v>
      </c>
      <c r="M46" s="4">
        <v>0.11192992213570629</v>
      </c>
    </row>
    <row r="47" spans="1:13" x14ac:dyDescent="0.25">
      <c r="A47" s="1">
        <v>40452</v>
      </c>
      <c r="B47" s="4">
        <v>2.5699999999999997E-2</v>
      </c>
      <c r="C47">
        <v>88.7</v>
      </c>
      <c r="D47" s="4">
        <v>6.8900000000000003E-2</v>
      </c>
      <c r="E47" s="4">
        <v>8.8000000000000005E-3</v>
      </c>
      <c r="F47" s="4">
        <v>0.17530000000000001</v>
      </c>
      <c r="G47" s="4">
        <v>0.42840000000000006</v>
      </c>
      <c r="H47" s="4">
        <v>3.9699999999999999E-2</v>
      </c>
      <c r="I47" s="6">
        <v>200.48</v>
      </c>
      <c r="J47">
        <v>4.0266900000000003</v>
      </c>
      <c r="K47">
        <v>1.1193137051627617</v>
      </c>
      <c r="L47" s="4">
        <v>1.1310000000000001E-2</v>
      </c>
      <c r="M47" s="4">
        <v>1.8256846317369114E-2</v>
      </c>
    </row>
    <row r="48" spans="1:13" x14ac:dyDescent="0.25">
      <c r="A48" s="1">
        <v>40483</v>
      </c>
      <c r="B48" s="4">
        <v>2.3199999999999998E-2</v>
      </c>
      <c r="C48">
        <v>93.1</v>
      </c>
      <c r="D48" s="4">
        <v>6.93E-2</v>
      </c>
      <c r="E48" s="4">
        <v>9.0000000000000011E-3</v>
      </c>
      <c r="F48" s="4">
        <v>0.15579999999999999</v>
      </c>
      <c r="G48" s="4">
        <v>0.42880000000000001</v>
      </c>
      <c r="H48" s="4">
        <v>3.9699999999999999E-2</v>
      </c>
      <c r="I48" s="6">
        <v>199.03</v>
      </c>
      <c r="J48">
        <v>4.8640699999999999</v>
      </c>
      <c r="K48">
        <v>1.1214184338811528</v>
      </c>
      <c r="L48" s="4">
        <v>1.043E-2</v>
      </c>
      <c r="M48" s="4">
        <v>3.2911703303450723E-2</v>
      </c>
    </row>
    <row r="49" spans="1:13" x14ac:dyDescent="0.25">
      <c r="A49" s="1">
        <v>40513</v>
      </c>
      <c r="B49" s="4">
        <v>2.0899999999999998E-2</v>
      </c>
      <c r="C49">
        <v>100.8</v>
      </c>
      <c r="D49" s="4">
        <v>6.59E-2</v>
      </c>
      <c r="E49" s="4">
        <v>8.8999999999999999E-3</v>
      </c>
      <c r="F49" s="4">
        <v>0.17519999999999999</v>
      </c>
      <c r="G49" s="4">
        <v>0.42880000000000001</v>
      </c>
      <c r="H49" s="4">
        <v>3.9800000000000002E-2</v>
      </c>
      <c r="I49" s="6">
        <v>197.21</v>
      </c>
      <c r="J49">
        <v>4.4298700000000002</v>
      </c>
      <c r="K49">
        <v>1.1251899461990225</v>
      </c>
      <c r="L49" s="4">
        <v>1.133E-2</v>
      </c>
      <c r="M49" s="4">
        <v>8.6434431102128118E-2</v>
      </c>
    </row>
    <row r="50" spans="1:13" x14ac:dyDescent="0.25">
      <c r="A50" s="1">
        <v>40544</v>
      </c>
      <c r="B50" s="4">
        <v>1.8000000000000002E-2</v>
      </c>
      <c r="C50">
        <v>90.3</v>
      </c>
      <c r="D50" s="4">
        <v>6.59E-2</v>
      </c>
      <c r="E50" s="4">
        <v>1.6200000000000003E-2</v>
      </c>
      <c r="F50" s="4">
        <v>0.17579999999999998</v>
      </c>
      <c r="G50" s="4">
        <v>0.4199</v>
      </c>
      <c r="H50" s="4">
        <v>3.95E-2</v>
      </c>
      <c r="I50" s="6">
        <v>197.21</v>
      </c>
      <c r="J50">
        <v>3.03593</v>
      </c>
      <c r="K50">
        <v>1.1342814308916003</v>
      </c>
      <c r="L50" s="4">
        <v>1.108E-2</v>
      </c>
      <c r="M50" s="4">
        <v>8.8640840446487443E-3</v>
      </c>
    </row>
    <row r="51" spans="1:13" x14ac:dyDescent="0.25">
      <c r="A51" s="1">
        <v>40575</v>
      </c>
      <c r="B51" s="4">
        <v>1.7000000000000001E-2</v>
      </c>
      <c r="C51">
        <v>86.7</v>
      </c>
      <c r="D51" s="4">
        <v>6.5599999999999992E-2</v>
      </c>
      <c r="E51" s="4">
        <v>1.6500000000000001E-2</v>
      </c>
      <c r="F51" s="4">
        <v>0.18260000000000001</v>
      </c>
      <c r="G51" s="4">
        <v>0.40049999999999997</v>
      </c>
      <c r="H51" s="4">
        <v>4.0399999999999998E-2</v>
      </c>
      <c r="I51" s="6">
        <v>196.56</v>
      </c>
      <c r="J51">
        <v>3.2561499999999999</v>
      </c>
      <c r="K51">
        <v>1.1480316600708185</v>
      </c>
      <c r="L51" s="4">
        <v>1.3780000000000001E-2</v>
      </c>
      <c r="M51" s="4">
        <v>5.1849441371081474E-2</v>
      </c>
    </row>
    <row r="52" spans="1:13" x14ac:dyDescent="0.25">
      <c r="A52" s="1">
        <v>40603</v>
      </c>
      <c r="B52" s="4">
        <v>1.7299999999999999E-2</v>
      </c>
      <c r="C52">
        <v>94.3</v>
      </c>
      <c r="D52" s="4">
        <v>6.4100000000000004E-2</v>
      </c>
      <c r="E52" s="4">
        <v>1.6200000000000003E-2</v>
      </c>
      <c r="F52" s="4">
        <v>0.17019999999999999</v>
      </c>
      <c r="G52" s="4">
        <v>0.40860000000000002</v>
      </c>
      <c r="H52" s="4">
        <v>3.9199999999999999E-2</v>
      </c>
      <c r="I52" s="6">
        <v>196.56</v>
      </c>
      <c r="J52">
        <v>3.3011200000000001</v>
      </c>
      <c r="K52">
        <v>1.1397020211900617</v>
      </c>
      <c r="L52" s="4">
        <v>1.1560000000000001E-2</v>
      </c>
      <c r="M52" s="4">
        <v>0.10054656079199753</v>
      </c>
    </row>
    <row r="53" spans="1:13" x14ac:dyDescent="0.25">
      <c r="A53" s="1">
        <v>40634</v>
      </c>
      <c r="B53" s="4">
        <v>1.72E-2</v>
      </c>
      <c r="C53">
        <v>90.8</v>
      </c>
      <c r="D53" s="4">
        <v>6.2600000000000003E-2</v>
      </c>
      <c r="E53" s="4">
        <v>1.4800000000000001E-2</v>
      </c>
      <c r="F53" s="4">
        <v>0.17129999999999998</v>
      </c>
      <c r="G53" s="4">
        <v>0.40869999999999995</v>
      </c>
      <c r="H53" s="4">
        <v>3.9300000000000002E-2</v>
      </c>
      <c r="I53" s="6">
        <v>196.56</v>
      </c>
      <c r="J53">
        <v>3.3423699999999998</v>
      </c>
      <c r="K53">
        <v>1.1588753881744855</v>
      </c>
      <c r="L53" s="4">
        <v>1.197E-2</v>
      </c>
      <c r="M53" s="4">
        <v>6.7559970014992574E-2</v>
      </c>
    </row>
    <row r="54" spans="1:13" x14ac:dyDescent="0.25">
      <c r="A54" s="1">
        <v>40664</v>
      </c>
      <c r="B54" s="4">
        <v>1.6799999999999999E-2</v>
      </c>
      <c r="C54">
        <v>98.5</v>
      </c>
      <c r="D54" s="4">
        <v>6.3399999999999998E-2</v>
      </c>
      <c r="E54" s="4">
        <v>1.49E-2</v>
      </c>
      <c r="F54" s="4">
        <v>0.16589999999999999</v>
      </c>
      <c r="G54" s="4">
        <v>0.38919999999999999</v>
      </c>
      <c r="H54" s="4">
        <v>3.9599999999999996E-2</v>
      </c>
      <c r="I54" s="6">
        <v>196.56</v>
      </c>
      <c r="J54">
        <v>3.33039</v>
      </c>
      <c r="K54">
        <v>1.1597715004454692</v>
      </c>
      <c r="L54" s="4">
        <v>1.217E-2</v>
      </c>
      <c r="M54" s="4">
        <v>-9.8569296936715553E-2</v>
      </c>
    </row>
    <row r="55" spans="1:13" x14ac:dyDescent="0.25">
      <c r="A55" s="1">
        <v>40695</v>
      </c>
      <c r="B55" s="4">
        <v>1.7100000000000001E-2</v>
      </c>
      <c r="C55">
        <v>97.6</v>
      </c>
      <c r="D55" s="4">
        <v>5.6299999999999996E-2</v>
      </c>
      <c r="E55" s="4">
        <v>1.6200000000000003E-2</v>
      </c>
      <c r="F55" s="4">
        <v>0.1681</v>
      </c>
      <c r="G55" s="4">
        <v>0.38020000000000004</v>
      </c>
      <c r="H55" s="4">
        <v>3.8599999999999995E-2</v>
      </c>
      <c r="I55" s="6">
        <v>196.56</v>
      </c>
      <c r="J55">
        <v>3.2077</v>
      </c>
      <c r="K55">
        <v>1.1613116682596867</v>
      </c>
      <c r="L55" s="4">
        <v>1.3999999999999999E-2</v>
      </c>
      <c r="M55" s="4">
        <v>-7.0886075949367092E-2</v>
      </c>
    </row>
    <row r="56" spans="1:13" x14ac:dyDescent="0.25">
      <c r="A56" s="1">
        <v>40725</v>
      </c>
      <c r="B56" s="4">
        <v>1.8200000000000001E-2</v>
      </c>
      <c r="C56">
        <v>92.2</v>
      </c>
      <c r="D56" s="4">
        <v>5.8200000000000002E-2</v>
      </c>
      <c r="E56" s="4">
        <v>1.6E-2</v>
      </c>
      <c r="F56" s="4">
        <v>0.16969999999999999</v>
      </c>
      <c r="G56" s="4">
        <v>0.38939999999999997</v>
      </c>
      <c r="H56" s="4">
        <v>3.8300000000000001E-2</v>
      </c>
      <c r="I56" s="6">
        <v>196.56</v>
      </c>
      <c r="J56">
        <v>3.4186299999999998</v>
      </c>
      <c r="K56">
        <v>1.1083938054891149</v>
      </c>
      <c r="L56" s="4">
        <v>2.3409999999999997E-2</v>
      </c>
      <c r="M56" s="4">
        <v>2.9343953049675241E-3</v>
      </c>
    </row>
    <row r="57" spans="1:13" x14ac:dyDescent="0.25">
      <c r="A57" s="1">
        <v>40756</v>
      </c>
      <c r="B57" s="4">
        <v>1.8100000000000002E-2</v>
      </c>
      <c r="C57">
        <v>94.2</v>
      </c>
      <c r="D57" s="4">
        <v>5.7500000000000002E-2</v>
      </c>
      <c r="E57" s="4">
        <v>1.5900000000000001E-2</v>
      </c>
      <c r="F57" s="4">
        <v>0.17219999999999999</v>
      </c>
      <c r="G57" s="4">
        <v>0.3957</v>
      </c>
      <c r="H57" s="4">
        <v>3.7999999999999999E-2</v>
      </c>
      <c r="I57" s="6">
        <v>195.48</v>
      </c>
      <c r="J57">
        <v>4.0217999999999998</v>
      </c>
      <c r="K57">
        <v>1.1133632561460776</v>
      </c>
      <c r="L57" s="4">
        <v>1.2149999999999999E-2</v>
      </c>
      <c r="M57" s="4">
        <v>-7.1995820271682345E-2</v>
      </c>
    </row>
    <row r="58" spans="1:13" x14ac:dyDescent="0.25">
      <c r="A58" s="1">
        <v>40787</v>
      </c>
      <c r="B58" s="4">
        <v>1.7899999999999999E-2</v>
      </c>
      <c r="C58">
        <v>92.3</v>
      </c>
      <c r="D58" s="4">
        <v>5.8899999999999994E-2</v>
      </c>
      <c r="E58" s="4">
        <v>1.5800000000000002E-2</v>
      </c>
      <c r="F58" s="4">
        <v>0.17370000000000002</v>
      </c>
      <c r="G58" s="4">
        <v>0.39640000000000003</v>
      </c>
      <c r="H58" s="4">
        <v>3.5499999999999997E-2</v>
      </c>
      <c r="I58" s="6">
        <v>196.56</v>
      </c>
      <c r="J58">
        <v>5.1019600000000001</v>
      </c>
      <c r="K58">
        <v>1.1286586304180559</v>
      </c>
      <c r="L58" s="4">
        <v>1.5950000000000002E-2</v>
      </c>
      <c r="M58" s="4">
        <v>-0.10820853507487894</v>
      </c>
    </row>
    <row r="59" spans="1:13" x14ac:dyDescent="0.25">
      <c r="A59" s="1">
        <v>40817</v>
      </c>
      <c r="B59" s="4">
        <v>1.8000000000000002E-2</v>
      </c>
      <c r="C59">
        <v>89.1</v>
      </c>
      <c r="D59" s="4">
        <v>5.6399999999999999E-2</v>
      </c>
      <c r="E59" s="4">
        <v>1.54E-2</v>
      </c>
      <c r="F59" s="4">
        <v>0.17269999999999999</v>
      </c>
      <c r="G59" s="4">
        <v>0.39159999999999995</v>
      </c>
      <c r="H59" s="4">
        <v>3.6299999999999999E-2</v>
      </c>
      <c r="I59" s="6">
        <v>196.56</v>
      </c>
      <c r="J59">
        <v>4.4298700000000002</v>
      </c>
      <c r="K59">
        <v>1.1407104528647791</v>
      </c>
      <c r="L59" s="4">
        <v>2.1500000000000002E-2</v>
      </c>
      <c r="M59" s="4">
        <v>0.17664141414141407</v>
      </c>
    </row>
    <row r="60" spans="1:13" x14ac:dyDescent="0.25">
      <c r="A60" s="1">
        <v>40848</v>
      </c>
      <c r="B60" s="4">
        <v>1.7500000000000002E-2</v>
      </c>
      <c r="C60">
        <v>96.9</v>
      </c>
      <c r="D60" s="4">
        <v>5.5399999999999998E-2</v>
      </c>
      <c r="E60" s="4">
        <v>1.52E-2</v>
      </c>
      <c r="F60" s="4">
        <v>0.17370000000000002</v>
      </c>
      <c r="G60" s="4">
        <v>0.38040000000000002</v>
      </c>
      <c r="H60" s="4">
        <v>3.6200000000000003E-2</v>
      </c>
      <c r="I60" s="6">
        <v>196.02</v>
      </c>
      <c r="J60">
        <v>4.5943100000000001</v>
      </c>
      <c r="K60">
        <v>1.1413873045833163</v>
      </c>
      <c r="L60" s="4">
        <v>1.9019999999999999E-2</v>
      </c>
      <c r="M60" s="4">
        <v>7.6939585792467027E-2</v>
      </c>
    </row>
    <row r="61" spans="1:13" x14ac:dyDescent="0.25">
      <c r="A61" s="1">
        <v>40878</v>
      </c>
      <c r="B61" s="4">
        <v>1.7500000000000002E-2</v>
      </c>
      <c r="C61">
        <v>103.9</v>
      </c>
      <c r="D61" s="4">
        <v>5.4299999999999994E-2</v>
      </c>
      <c r="E61" s="4">
        <v>1.5300000000000001E-2</v>
      </c>
      <c r="F61" s="4">
        <v>0.17309999999999998</v>
      </c>
      <c r="G61" s="4">
        <v>0.37819999999999998</v>
      </c>
      <c r="H61" s="4">
        <v>3.5900000000000001E-2</v>
      </c>
      <c r="I61" s="6">
        <v>196.02</v>
      </c>
      <c r="J61">
        <v>4.7827599999999997</v>
      </c>
      <c r="K61">
        <v>1.1700785120974833</v>
      </c>
      <c r="L61" s="4">
        <v>4.1000000000000002E-2</v>
      </c>
      <c r="M61" s="4">
        <v>-1.5245117576723807E-2</v>
      </c>
    </row>
    <row r="62" spans="1:13" x14ac:dyDescent="0.25">
      <c r="A62" s="1">
        <v>40909</v>
      </c>
      <c r="B62" s="4">
        <v>1.9099999999999999E-2</v>
      </c>
      <c r="C62">
        <v>92.7</v>
      </c>
      <c r="D62" s="4">
        <v>5.5899999999999998E-2</v>
      </c>
      <c r="E62" s="4">
        <v>1.6899999999999998E-2</v>
      </c>
      <c r="F62" s="4">
        <v>0.17079999999999998</v>
      </c>
      <c r="G62" s="4">
        <v>0.36990000000000001</v>
      </c>
      <c r="H62" s="4">
        <v>3.5400000000000001E-2</v>
      </c>
      <c r="I62" s="6">
        <v>195.48</v>
      </c>
      <c r="J62">
        <v>4.8540900000000002</v>
      </c>
      <c r="K62">
        <v>1.1607236578061808</v>
      </c>
      <c r="L62" s="4">
        <v>2.1739999999999999E-2</v>
      </c>
      <c r="M62" s="4">
        <v>-3.5414347870079362E-3</v>
      </c>
    </row>
    <row r="63" spans="1:13" x14ac:dyDescent="0.25">
      <c r="A63" s="1">
        <v>40940</v>
      </c>
      <c r="B63" s="4">
        <v>2.06E-2</v>
      </c>
      <c r="C63">
        <v>91.2</v>
      </c>
      <c r="D63" s="4">
        <v>5.6100000000000004E-2</v>
      </c>
      <c r="E63" s="4">
        <v>1.6899999999999998E-2</v>
      </c>
      <c r="F63" s="4">
        <v>0.18129999999999999</v>
      </c>
      <c r="G63" s="4">
        <v>0.37810000000000005</v>
      </c>
      <c r="H63" s="4">
        <v>3.5299999999999998E-2</v>
      </c>
      <c r="I63" s="6">
        <v>195.48</v>
      </c>
      <c r="J63">
        <v>4.7285000000000004</v>
      </c>
      <c r="K63">
        <v>1.1452673925760204</v>
      </c>
      <c r="L63" s="4">
        <v>1.7690000000000001E-2</v>
      </c>
      <c r="M63" s="4">
        <v>8.7225832656376817E-2</v>
      </c>
    </row>
    <row r="64" spans="1:13" x14ac:dyDescent="0.25">
      <c r="A64" s="1">
        <v>40969</v>
      </c>
      <c r="B64" s="4">
        <v>2.1400000000000002E-2</v>
      </c>
      <c r="C64">
        <v>98.5</v>
      </c>
      <c r="D64" s="4">
        <v>5.5300000000000002E-2</v>
      </c>
      <c r="E64" s="4">
        <v>1.7399999999999999E-2</v>
      </c>
      <c r="F64" s="4">
        <v>0.1699</v>
      </c>
      <c r="G64" s="4">
        <v>0.37959999999999999</v>
      </c>
      <c r="H64" s="4">
        <v>3.4200000000000001E-2</v>
      </c>
      <c r="I64" s="6">
        <v>195.48</v>
      </c>
      <c r="J64">
        <v>4.5296399999999997</v>
      </c>
      <c r="K64">
        <v>1.1503209190139407</v>
      </c>
      <c r="L64" s="4">
        <v>1.3189999999999999E-2</v>
      </c>
      <c r="M64" s="4">
        <v>-3.7825721490613591E-2</v>
      </c>
    </row>
    <row r="65" spans="1:13" x14ac:dyDescent="0.25">
      <c r="A65" s="1">
        <v>41000</v>
      </c>
      <c r="B65" s="4">
        <v>2.1499999999999998E-2</v>
      </c>
      <c r="C65">
        <v>91.2</v>
      </c>
      <c r="D65" s="4">
        <v>5.28E-2</v>
      </c>
      <c r="E65" s="4">
        <v>1.6E-2</v>
      </c>
      <c r="F65" s="4">
        <v>0.17069999999999999</v>
      </c>
      <c r="G65" s="4">
        <v>0.37240000000000001</v>
      </c>
      <c r="H65" s="4">
        <v>3.3700000000000001E-2</v>
      </c>
      <c r="I65" s="6">
        <v>195.48</v>
      </c>
      <c r="J65">
        <v>4.70397</v>
      </c>
      <c r="K65">
        <v>1.1589286997956394</v>
      </c>
      <c r="L65" s="4">
        <v>1.0429999999999998E-2</v>
      </c>
      <c r="M65" s="4">
        <v>1.7957678120753336E-2</v>
      </c>
    </row>
    <row r="66" spans="1:13" x14ac:dyDescent="0.25">
      <c r="A66" s="1">
        <v>41030</v>
      </c>
      <c r="B66" s="4">
        <v>2.18E-2</v>
      </c>
      <c r="C66">
        <v>102.8</v>
      </c>
      <c r="D66" s="4">
        <v>5.6600000000000004E-2</v>
      </c>
      <c r="E66" s="4">
        <v>1.6299999999999999E-2</v>
      </c>
      <c r="F66" s="4">
        <v>0.1716</v>
      </c>
      <c r="G66" s="4">
        <v>0.3664</v>
      </c>
      <c r="H66" s="4">
        <v>3.32E-2</v>
      </c>
      <c r="I66" s="6">
        <v>193.34</v>
      </c>
      <c r="J66">
        <v>5.0798300000000003</v>
      </c>
      <c r="K66">
        <v>1.1430634221738645</v>
      </c>
      <c r="L66" s="4">
        <v>1.0490000000000001E-2</v>
      </c>
      <c r="M66" s="4">
        <v>-0.17488318870983124</v>
      </c>
    </row>
    <row r="67" spans="1:13" x14ac:dyDescent="0.25">
      <c r="A67" s="1">
        <v>41061</v>
      </c>
      <c r="B67" s="4">
        <v>2.3300000000000001E-2</v>
      </c>
      <c r="C67">
        <v>102.8</v>
      </c>
      <c r="D67" s="4">
        <v>5.4400000000000004E-2</v>
      </c>
      <c r="E67" s="4">
        <v>1.6200000000000003E-2</v>
      </c>
      <c r="F67" s="4">
        <v>0.1734</v>
      </c>
      <c r="G67" s="4">
        <v>0.37090000000000001</v>
      </c>
      <c r="H67" s="4">
        <v>3.1600000000000003E-2</v>
      </c>
      <c r="I67" s="6">
        <v>193.34</v>
      </c>
      <c r="J67">
        <v>4.7953799999999998</v>
      </c>
      <c r="K67">
        <v>1.1389330649219929</v>
      </c>
      <c r="L67" s="4">
        <v>9.7400000000000004E-3</v>
      </c>
      <c r="M67" s="4">
        <v>-1.8143996301860713E-2</v>
      </c>
    </row>
    <row r="68" spans="1:13" x14ac:dyDescent="0.25">
      <c r="A68" s="1">
        <v>41091</v>
      </c>
      <c r="B68" s="4">
        <v>2.4900000000000002E-2</v>
      </c>
      <c r="C68">
        <v>93.6</v>
      </c>
      <c r="D68" s="4">
        <v>5.4900000000000004E-2</v>
      </c>
      <c r="E68" s="4">
        <v>1.5800000000000002E-2</v>
      </c>
      <c r="F68" s="4">
        <v>0.1739</v>
      </c>
      <c r="G68" s="4">
        <v>0.36599999999999999</v>
      </c>
      <c r="H68" s="4">
        <v>3.0600000000000002E-2</v>
      </c>
      <c r="I68" s="6">
        <v>193.34</v>
      </c>
      <c r="J68">
        <v>4.7089299999999996</v>
      </c>
      <c r="K68">
        <v>1.1473627741733048</v>
      </c>
      <c r="L68" s="4">
        <v>8.539999999999999E-3</v>
      </c>
      <c r="M68" s="4">
        <v>3.6487758945386167E-2</v>
      </c>
    </row>
    <row r="69" spans="1:13" x14ac:dyDescent="0.25">
      <c r="A69" s="1">
        <v>41122</v>
      </c>
      <c r="B69" s="4">
        <v>2.41E-2</v>
      </c>
      <c r="C69">
        <v>98.2</v>
      </c>
      <c r="D69" s="4">
        <v>5.7099999999999998E-2</v>
      </c>
      <c r="E69" s="4">
        <v>1.5900000000000001E-2</v>
      </c>
      <c r="F69" s="4">
        <v>0.1741</v>
      </c>
      <c r="G69" s="4">
        <v>0.3589</v>
      </c>
      <c r="H69" s="4">
        <v>2.9399999999999999E-2</v>
      </c>
      <c r="I69" s="6">
        <v>190.44</v>
      </c>
      <c r="J69">
        <v>4.3014400000000004</v>
      </c>
      <c r="K69">
        <v>1.1501838179442774</v>
      </c>
      <c r="L69" s="4">
        <v>9.4900000000000002E-3</v>
      </c>
      <c r="M69" s="4">
        <v>9.5503066091301339E-2</v>
      </c>
    </row>
    <row r="70" spans="1:13" x14ac:dyDescent="0.25">
      <c r="A70" s="1">
        <v>41153</v>
      </c>
      <c r="B70" s="4">
        <v>2.6000000000000002E-2</v>
      </c>
      <c r="C70">
        <v>93.9</v>
      </c>
      <c r="D70" s="4">
        <v>5.5999999999999994E-2</v>
      </c>
      <c r="E70" s="4">
        <v>1.6200000000000003E-2</v>
      </c>
      <c r="F70" s="4">
        <v>0.17550000000000002</v>
      </c>
      <c r="G70" s="4">
        <v>0.35609999999999997</v>
      </c>
      <c r="H70" s="4">
        <v>2.8999999999999998E-2</v>
      </c>
      <c r="I70" s="6">
        <v>190.44</v>
      </c>
      <c r="J70">
        <v>4.2603299999999997</v>
      </c>
      <c r="K70">
        <v>1.1590468019039446</v>
      </c>
      <c r="L70" s="4">
        <v>1.0060000000000001E-2</v>
      </c>
      <c r="M70" s="4">
        <v>-4.4366124183684061E-2</v>
      </c>
    </row>
    <row r="71" spans="1:13" x14ac:dyDescent="0.25">
      <c r="A71" s="1">
        <v>41183</v>
      </c>
      <c r="B71" s="4">
        <v>2.7400000000000001E-2</v>
      </c>
      <c r="C71">
        <v>93.5</v>
      </c>
      <c r="D71" s="4">
        <v>5.7800000000000004E-2</v>
      </c>
      <c r="E71" s="4">
        <v>1.6399999999999998E-2</v>
      </c>
      <c r="F71" s="4">
        <v>0.17489999999999997</v>
      </c>
      <c r="G71" s="4">
        <v>0.3488</v>
      </c>
      <c r="H71" s="4">
        <v>2.8399999999999998E-2</v>
      </c>
      <c r="I71" s="6">
        <v>190.44</v>
      </c>
      <c r="J71">
        <v>3.8507500000000001</v>
      </c>
      <c r="K71">
        <v>1.1622379897127291</v>
      </c>
      <c r="L71" s="4">
        <v>1.1559999999999999E-2</v>
      </c>
      <c r="M71" s="4">
        <v>-6.454062262718302E-2</v>
      </c>
    </row>
    <row r="72" spans="1:13" x14ac:dyDescent="0.25">
      <c r="A72" s="1">
        <v>41214</v>
      </c>
      <c r="B72" s="4">
        <v>2.7799999999999998E-2</v>
      </c>
      <c r="C72">
        <v>99.6</v>
      </c>
      <c r="D72" s="4">
        <v>5.8400000000000001E-2</v>
      </c>
      <c r="E72" s="4">
        <v>1.6200000000000003E-2</v>
      </c>
      <c r="F72" s="4">
        <v>0.17510000000000001</v>
      </c>
      <c r="G72" s="4">
        <v>0.3503</v>
      </c>
      <c r="H72" s="4">
        <v>2.76E-2</v>
      </c>
      <c r="I72" s="6">
        <v>190.44</v>
      </c>
      <c r="J72">
        <v>4.1917400000000002</v>
      </c>
      <c r="K72">
        <v>1.1725816408107916</v>
      </c>
      <c r="L72" s="4">
        <v>1.389E-2</v>
      </c>
      <c r="M72" s="4">
        <v>3.0960111317254197E-2</v>
      </c>
    </row>
    <row r="73" spans="1:13" x14ac:dyDescent="0.25">
      <c r="A73" s="1">
        <v>41244</v>
      </c>
      <c r="B73" s="4">
        <v>3.0899999999999997E-2</v>
      </c>
      <c r="C73">
        <v>105.1</v>
      </c>
      <c r="D73" s="4">
        <v>5.6900000000000006E-2</v>
      </c>
      <c r="E73" s="4">
        <v>1.5800000000000002E-2</v>
      </c>
      <c r="F73" s="4">
        <v>0.17300000000000001</v>
      </c>
      <c r="G73" s="4">
        <v>0.33560000000000001</v>
      </c>
      <c r="H73" s="4">
        <v>2.7900000000000001E-2</v>
      </c>
      <c r="I73" s="6">
        <v>190.44</v>
      </c>
      <c r="J73">
        <v>3.9610300000000001</v>
      </c>
      <c r="K73">
        <v>1.1930407396119069</v>
      </c>
      <c r="L73" s="4">
        <v>4.8239999999999998E-2</v>
      </c>
      <c r="M73" s="4">
        <v>3.2729726689911108E-2</v>
      </c>
    </row>
    <row r="74" spans="1:13" x14ac:dyDescent="0.25">
      <c r="A74" s="1">
        <v>41275</v>
      </c>
      <c r="B74" s="4">
        <v>3.32E-2</v>
      </c>
      <c r="C74">
        <v>95.7</v>
      </c>
      <c r="D74" s="4">
        <v>5.6399999999999999E-2</v>
      </c>
      <c r="E74" s="4">
        <v>2.2000000000000002E-2</v>
      </c>
      <c r="F74" s="4">
        <v>0.1734</v>
      </c>
      <c r="G74" s="4">
        <v>0.31940000000000002</v>
      </c>
      <c r="H74" s="4">
        <v>2.7200000000000002E-2</v>
      </c>
      <c r="I74" s="6">
        <v>190.44</v>
      </c>
      <c r="J74">
        <v>3.3189700000000002</v>
      </c>
      <c r="K74">
        <v>1.1644431525454306</v>
      </c>
      <c r="L74" s="4">
        <v>1.9309999999999997E-2</v>
      </c>
      <c r="M74" s="4">
        <v>6.1751252450446548E-2</v>
      </c>
    </row>
    <row r="75" spans="1:13" x14ac:dyDescent="0.25">
      <c r="A75" s="1">
        <v>41306</v>
      </c>
      <c r="B75" s="4">
        <v>3.27E-2</v>
      </c>
      <c r="C75">
        <v>90.8</v>
      </c>
      <c r="D75" s="4">
        <v>5.6900000000000006E-2</v>
      </c>
      <c r="E75" s="4">
        <v>1.8200000000000001E-2</v>
      </c>
      <c r="F75" s="4">
        <v>0.1825</v>
      </c>
      <c r="G75" s="4">
        <v>0.34619999999999995</v>
      </c>
      <c r="H75" s="4">
        <v>2.7400000000000001E-2</v>
      </c>
      <c r="I75" s="6">
        <v>190.77</v>
      </c>
      <c r="J75">
        <v>3.4120900000000001</v>
      </c>
      <c r="K75">
        <v>1.1726923307909434</v>
      </c>
      <c r="L75" s="4">
        <v>1.044E-2</v>
      </c>
      <c r="M75" s="4">
        <v>-5.5800594932813599E-2</v>
      </c>
    </row>
    <row r="76" spans="1:13" x14ac:dyDescent="0.25">
      <c r="A76" s="1">
        <v>41334</v>
      </c>
      <c r="B76" s="4">
        <v>3.2500000000000001E-2</v>
      </c>
      <c r="C76">
        <v>96.1</v>
      </c>
      <c r="D76" s="4">
        <v>5.6399999999999999E-2</v>
      </c>
      <c r="E76" s="4">
        <v>1.7500000000000002E-2</v>
      </c>
      <c r="F76" s="4">
        <v>0.1744</v>
      </c>
      <c r="G76" s="4">
        <v>0.35049999999999998</v>
      </c>
      <c r="H76" s="4">
        <v>2.6699999999999998E-2</v>
      </c>
      <c r="I76" s="6">
        <v>190.77</v>
      </c>
      <c r="J76">
        <v>3.5007700000000002</v>
      </c>
      <c r="K76">
        <v>1.1789441006228847</v>
      </c>
      <c r="L76" s="4">
        <v>1.1489999999999998E-2</v>
      </c>
      <c r="M76" s="4">
        <v>5.6273764258555209E-2</v>
      </c>
    </row>
    <row r="77" spans="1:13" x14ac:dyDescent="0.25">
      <c r="A77" s="1">
        <v>41365</v>
      </c>
      <c r="B77" s="4">
        <v>3.3000000000000002E-2</v>
      </c>
      <c r="C77">
        <v>96.3</v>
      </c>
      <c r="D77" s="4">
        <v>5.7099999999999998E-2</v>
      </c>
      <c r="E77" s="4">
        <v>1.8100000000000002E-2</v>
      </c>
      <c r="F77" s="4">
        <v>0.17219999999999999</v>
      </c>
      <c r="G77" s="4">
        <v>0.34460000000000002</v>
      </c>
      <c r="H77" s="4">
        <v>2.6000000000000002E-2</v>
      </c>
      <c r="I77" s="6">
        <v>197.09</v>
      </c>
      <c r="J77">
        <v>3.6637200000000001</v>
      </c>
      <c r="K77">
        <v>1.2021878956697898</v>
      </c>
      <c r="L77" s="4">
        <v>1.149E-2</v>
      </c>
      <c r="M77" s="4">
        <v>-3.8774040933868249E-2</v>
      </c>
    </row>
    <row r="78" spans="1:13" x14ac:dyDescent="0.25">
      <c r="A78" s="1">
        <v>41395</v>
      </c>
      <c r="B78" s="4">
        <v>3.2199999999999999E-2</v>
      </c>
      <c r="C78">
        <v>103.1</v>
      </c>
      <c r="D78" s="4">
        <v>5.74E-2</v>
      </c>
      <c r="E78" s="4">
        <v>1.78E-2</v>
      </c>
      <c r="F78" s="4">
        <v>0.17559999999999998</v>
      </c>
      <c r="G78" s="4">
        <v>0.35249999999999998</v>
      </c>
      <c r="H78" s="4">
        <v>2.5899999999999999E-2</v>
      </c>
      <c r="I78" s="6">
        <v>192.41</v>
      </c>
      <c r="J78">
        <v>3.8230200000000001</v>
      </c>
      <c r="K78">
        <v>1.1822319114308104</v>
      </c>
      <c r="L78" s="4">
        <v>1.0919999999999999E-2</v>
      </c>
      <c r="M78" s="4">
        <v>-1.594264926171619E-2</v>
      </c>
    </row>
    <row r="79" spans="1:13" x14ac:dyDescent="0.25">
      <c r="A79" s="1">
        <v>41426</v>
      </c>
      <c r="B79" s="4">
        <v>3.3300000000000003E-2</v>
      </c>
      <c r="C79">
        <v>101.6</v>
      </c>
      <c r="D79" s="4">
        <v>5.5E-2</v>
      </c>
      <c r="E79" s="4">
        <v>1.6899999999999998E-2</v>
      </c>
      <c r="F79" s="4">
        <v>0.17679999999999998</v>
      </c>
      <c r="G79" s="4">
        <v>0.34920000000000001</v>
      </c>
      <c r="H79" s="4">
        <v>2.5499999999999998E-2</v>
      </c>
      <c r="I79" s="6">
        <v>192.41</v>
      </c>
      <c r="J79">
        <v>4.3624499999999999</v>
      </c>
      <c r="K79">
        <v>1.1808237062826397</v>
      </c>
      <c r="L79" s="4">
        <v>1.1950000000000001E-2</v>
      </c>
      <c r="M79" s="4">
        <v>4.9907578558225543E-2</v>
      </c>
    </row>
    <row r="80" spans="1:13" x14ac:dyDescent="0.25">
      <c r="A80" s="1">
        <v>41456</v>
      </c>
      <c r="B80" s="4">
        <v>3.44E-2</v>
      </c>
      <c r="C80">
        <v>96.4</v>
      </c>
      <c r="D80" s="4">
        <v>5.8299999999999998E-2</v>
      </c>
      <c r="E80" s="4">
        <v>1.6399999999999998E-2</v>
      </c>
      <c r="F80" s="4">
        <v>0.1744</v>
      </c>
      <c r="G80" s="4">
        <v>0.3347</v>
      </c>
      <c r="H80" s="4">
        <v>2.4500000000000001E-2</v>
      </c>
      <c r="I80" s="6">
        <v>192.5</v>
      </c>
      <c r="J80">
        <v>4.0513399999999997</v>
      </c>
      <c r="K80">
        <v>1.1877240187853093</v>
      </c>
      <c r="L80" s="4">
        <v>1.0919999999999999E-2</v>
      </c>
      <c r="M80" s="4">
        <v>8.7717481358740662E-2</v>
      </c>
    </row>
    <row r="81" spans="1:13" x14ac:dyDescent="0.25">
      <c r="A81" s="1">
        <v>41487</v>
      </c>
      <c r="B81" s="4">
        <v>3.3399999999999999E-2</v>
      </c>
      <c r="C81">
        <v>99</v>
      </c>
      <c r="D81" s="4">
        <v>6.0199999999999997E-2</v>
      </c>
      <c r="E81" s="4">
        <v>1.6200000000000003E-2</v>
      </c>
      <c r="F81" s="4">
        <v>0.17559999999999998</v>
      </c>
      <c r="G81" s="4">
        <v>0.32640000000000002</v>
      </c>
      <c r="H81" s="4">
        <v>2.41E-2</v>
      </c>
      <c r="I81" s="6">
        <v>192.5</v>
      </c>
      <c r="J81">
        <v>4.21089</v>
      </c>
      <c r="K81">
        <v>1.1823394495412844</v>
      </c>
      <c r="L81" s="4">
        <v>1.085E-2</v>
      </c>
      <c r="M81" s="4">
        <v>2.4945253737027558E-2</v>
      </c>
    </row>
    <row r="82" spans="1:13" x14ac:dyDescent="0.25">
      <c r="A82" s="1">
        <v>41518</v>
      </c>
      <c r="B82" s="4">
        <v>3.32E-2</v>
      </c>
      <c r="C82">
        <v>97.7</v>
      </c>
      <c r="D82" s="4">
        <v>5.8899999999999994E-2</v>
      </c>
      <c r="E82" s="4">
        <v>1.5900000000000001E-2</v>
      </c>
      <c r="F82" s="4">
        <v>0.1744</v>
      </c>
      <c r="G82" s="4">
        <v>0.32939999999999997</v>
      </c>
      <c r="H82" s="4">
        <v>2.35E-2</v>
      </c>
      <c r="I82" s="6">
        <v>192.5</v>
      </c>
      <c r="J82">
        <v>4.0927600000000002</v>
      </c>
      <c r="K82">
        <v>1.1900590251519823</v>
      </c>
      <c r="L82" s="4">
        <v>1.1249999999999998E-2</v>
      </c>
      <c r="M82" s="4">
        <v>-4.9419414770088314E-2</v>
      </c>
    </row>
    <row r="83" spans="1:13" x14ac:dyDescent="0.25">
      <c r="A83" s="1">
        <v>41548</v>
      </c>
      <c r="B83" s="4">
        <v>3.4599999999999999E-2</v>
      </c>
      <c r="C83">
        <v>96.2</v>
      </c>
      <c r="D83" s="4">
        <v>5.79E-2</v>
      </c>
      <c r="E83" s="4">
        <v>1.5700000000000002E-2</v>
      </c>
      <c r="F83" s="4">
        <v>0.17499999999999999</v>
      </c>
      <c r="G83" s="4">
        <v>0.33429999999999999</v>
      </c>
      <c r="H83" s="4">
        <v>2.3399999999999997E-2</v>
      </c>
      <c r="I83" s="6">
        <v>192.5</v>
      </c>
      <c r="J83">
        <v>3.6990400000000001</v>
      </c>
      <c r="K83">
        <v>1.1939641284502203</v>
      </c>
      <c r="L83" s="4">
        <v>1.2920000000000001E-2</v>
      </c>
      <c r="M83" s="4">
        <v>-5.8145216456562135E-2</v>
      </c>
    </row>
    <row r="84" spans="1:13" x14ac:dyDescent="0.25">
      <c r="A84" s="1">
        <v>41579</v>
      </c>
      <c r="B84" s="4">
        <v>3.4799999999999998E-2</v>
      </c>
      <c r="C84">
        <v>101.2</v>
      </c>
      <c r="D84" s="4">
        <v>5.5899999999999998E-2</v>
      </c>
      <c r="E84" s="4">
        <v>1.6200000000000003E-2</v>
      </c>
      <c r="F84" s="4">
        <v>0.17079999999999998</v>
      </c>
      <c r="G84" s="4">
        <v>0.31540000000000001</v>
      </c>
      <c r="H84" s="4">
        <v>2.3E-2</v>
      </c>
      <c r="I84" s="6">
        <v>192.5</v>
      </c>
      <c r="J84">
        <v>3.97906</v>
      </c>
      <c r="K84">
        <v>1.2218699379716329</v>
      </c>
      <c r="L84" s="4">
        <v>2.469E-2</v>
      </c>
      <c r="M84" s="4">
        <v>-3.7974683544303764E-2</v>
      </c>
    </row>
    <row r="85" spans="1:13" x14ac:dyDescent="0.25">
      <c r="A85" s="1">
        <v>41609</v>
      </c>
      <c r="B85" s="4">
        <v>3.6900000000000002E-2</v>
      </c>
      <c r="C85">
        <v>108.4</v>
      </c>
      <c r="D85" s="4">
        <v>5.8299999999999998E-2</v>
      </c>
      <c r="E85" s="4">
        <v>1.84E-2</v>
      </c>
      <c r="F85" s="4">
        <v>0.16980000000000001</v>
      </c>
      <c r="G85" s="4">
        <v>0.23929999999999998</v>
      </c>
      <c r="H85" s="4">
        <v>2.3599999999999999E-2</v>
      </c>
      <c r="I85" s="6">
        <v>192.17</v>
      </c>
      <c r="J85">
        <v>3.8913199999999999</v>
      </c>
      <c r="K85">
        <v>1.222831814823935</v>
      </c>
      <c r="L85" s="4">
        <v>3.4270000000000002E-2</v>
      </c>
      <c r="M85" s="4">
        <v>6.1475409836065607E-2</v>
      </c>
    </row>
    <row r="86" spans="1:13" x14ac:dyDescent="0.25">
      <c r="A86" s="1">
        <v>41640</v>
      </c>
      <c r="B86" s="4">
        <v>3.6400000000000002E-2</v>
      </c>
      <c r="C86">
        <v>98.7</v>
      </c>
      <c r="D86" s="4">
        <v>5.8400000000000001E-2</v>
      </c>
      <c r="E86" s="4">
        <v>1.54E-2</v>
      </c>
      <c r="F86" s="4">
        <v>0.17309999999999998</v>
      </c>
      <c r="G86" s="4">
        <v>0.30719999999999997</v>
      </c>
      <c r="H86" s="4">
        <v>2.3799999999999998E-2</v>
      </c>
      <c r="I86" s="6">
        <v>189.49</v>
      </c>
      <c r="J86">
        <v>4.6327800000000003</v>
      </c>
      <c r="K86">
        <v>1.2294571197570545</v>
      </c>
      <c r="L86" s="4">
        <v>1.6500000000000001E-2</v>
      </c>
      <c r="M86" s="4">
        <v>-9.4492989229832021E-3</v>
      </c>
    </row>
    <row r="87" spans="1:13" x14ac:dyDescent="0.25">
      <c r="A87" s="1">
        <v>41671</v>
      </c>
      <c r="B87" s="4">
        <v>3.49E-2</v>
      </c>
      <c r="C87">
        <v>94.7</v>
      </c>
      <c r="D87" s="4">
        <v>6.2E-2</v>
      </c>
      <c r="E87" s="4">
        <v>1.4800000000000001E-2</v>
      </c>
      <c r="F87" s="4">
        <v>0.184</v>
      </c>
      <c r="G87" s="4">
        <v>0.31219999999999998</v>
      </c>
      <c r="H87" s="4">
        <v>2.3900000000000001E-2</v>
      </c>
      <c r="I87" s="6">
        <v>189.69</v>
      </c>
      <c r="J87">
        <v>4.8232999999999997</v>
      </c>
      <c r="K87">
        <v>1.2201342543808296</v>
      </c>
      <c r="L87" s="4">
        <v>1.4189999999999999E-2</v>
      </c>
      <c r="M87" s="4">
        <v>5.2313057749512858E-2</v>
      </c>
    </row>
    <row r="88" spans="1:13" x14ac:dyDescent="0.25">
      <c r="A88" s="1">
        <v>41699</v>
      </c>
      <c r="B88" s="4">
        <v>3.49E-2</v>
      </c>
      <c r="C88">
        <v>101.3</v>
      </c>
      <c r="D88" s="4">
        <v>5.9699999999999996E-2</v>
      </c>
      <c r="E88" s="4">
        <v>1.32E-2</v>
      </c>
      <c r="F88" s="4">
        <v>0.16920000000000002</v>
      </c>
      <c r="G88" s="4">
        <v>0.31390000000000001</v>
      </c>
      <c r="H88" s="4">
        <v>2.4E-2</v>
      </c>
      <c r="I88" s="6">
        <v>189.72</v>
      </c>
      <c r="J88">
        <v>4.2008599999999996</v>
      </c>
      <c r="K88">
        <v>1.2269744505707849</v>
      </c>
      <c r="L88" s="4">
        <v>1.2840000000000001E-2</v>
      </c>
      <c r="M88" s="4">
        <v>-9.8450141339312316E-3</v>
      </c>
    </row>
    <row r="89" spans="1:13" x14ac:dyDescent="0.25">
      <c r="A89" s="1">
        <v>41730</v>
      </c>
      <c r="B89" s="4">
        <v>3.5400000000000001E-2</v>
      </c>
      <c r="C89">
        <v>97.1</v>
      </c>
      <c r="D89" s="4">
        <v>5.9900000000000002E-2</v>
      </c>
      <c r="E89" s="4">
        <v>1.3300000000000001E-2</v>
      </c>
      <c r="F89" s="4">
        <v>0.16879999999999998</v>
      </c>
      <c r="G89" s="4">
        <v>0.30409999999999998</v>
      </c>
      <c r="H89" s="4">
        <v>2.5099999999999997E-2</v>
      </c>
      <c r="I89" s="6">
        <v>189.72</v>
      </c>
      <c r="J89">
        <v>3.8854899999999999</v>
      </c>
      <c r="K89">
        <v>1.2477281667977971</v>
      </c>
      <c r="L89" s="4">
        <v>1.7649999999999999E-2</v>
      </c>
      <c r="M89" s="4">
        <v>-1.8113801929513718E-2</v>
      </c>
    </row>
    <row r="90" spans="1:13" x14ac:dyDescent="0.25">
      <c r="A90" s="1">
        <v>41760</v>
      </c>
      <c r="B90" s="4">
        <v>3.6499999999999998E-2</v>
      </c>
      <c r="C90">
        <v>103.9</v>
      </c>
      <c r="D90" s="4">
        <v>5.8600000000000006E-2</v>
      </c>
      <c r="E90" s="4">
        <v>1.32E-2</v>
      </c>
      <c r="F90" s="4">
        <v>0.1678</v>
      </c>
      <c r="G90" s="4">
        <v>0.29370000000000002</v>
      </c>
      <c r="H90" s="4">
        <v>2.5099999999999997E-2</v>
      </c>
      <c r="I90" s="6">
        <v>189.72</v>
      </c>
      <c r="J90">
        <v>3.82117</v>
      </c>
      <c r="K90">
        <v>1.2525508687813285</v>
      </c>
      <c r="L90" s="4">
        <v>3.2549999999999996E-2</v>
      </c>
      <c r="M90" s="4">
        <v>2.9777421295367947E-2</v>
      </c>
    </row>
    <row r="91" spans="1:13" x14ac:dyDescent="0.25">
      <c r="A91" s="1">
        <v>41791</v>
      </c>
      <c r="B91" s="4">
        <v>3.73E-2</v>
      </c>
      <c r="C91">
        <v>104.7</v>
      </c>
      <c r="D91" s="4">
        <v>5.8899999999999994E-2</v>
      </c>
      <c r="E91" s="4">
        <v>1.3000000000000001E-2</v>
      </c>
      <c r="F91" s="4">
        <v>0.16690000000000002</v>
      </c>
      <c r="G91" s="4">
        <v>0.28079999999999999</v>
      </c>
      <c r="H91" s="4">
        <v>2.4700000000000003E-2</v>
      </c>
      <c r="I91" s="6">
        <v>189.82</v>
      </c>
      <c r="J91">
        <v>3.7572000000000001</v>
      </c>
      <c r="K91">
        <v>1.2503766312535463</v>
      </c>
      <c r="L91" s="4">
        <v>2.6440000000000002E-2</v>
      </c>
      <c r="M91" s="4">
        <v>2.5898159867588463E-2</v>
      </c>
    </row>
    <row r="92" spans="1:13" x14ac:dyDescent="0.25">
      <c r="A92" s="1">
        <v>41821</v>
      </c>
      <c r="B92" s="4">
        <v>3.8599999999999995E-2</v>
      </c>
      <c r="C92">
        <v>98.5</v>
      </c>
      <c r="D92" s="4">
        <v>6.1100000000000002E-2</v>
      </c>
      <c r="E92" s="4">
        <v>1.3000000000000001E-2</v>
      </c>
      <c r="F92" s="4">
        <v>0.16469999999999999</v>
      </c>
      <c r="G92" s="4">
        <v>0.28210000000000002</v>
      </c>
      <c r="H92" s="4">
        <v>2.46E-2</v>
      </c>
      <c r="I92" s="6">
        <v>189.82</v>
      </c>
      <c r="J92">
        <v>3.5573600000000001</v>
      </c>
      <c r="K92">
        <v>1.1467237996700861</v>
      </c>
      <c r="L92" s="4">
        <v>1.485E-2</v>
      </c>
      <c r="M92" s="4">
        <v>-6.8330644395938153E-2</v>
      </c>
    </row>
    <row r="93" spans="1:13" x14ac:dyDescent="0.25">
      <c r="A93" s="1">
        <v>41852</v>
      </c>
      <c r="B93" s="4">
        <v>3.78E-2</v>
      </c>
      <c r="C93">
        <v>98.6</v>
      </c>
      <c r="D93" s="4">
        <v>5.8099999999999999E-2</v>
      </c>
      <c r="E93" s="4">
        <v>1.3300000000000001E-2</v>
      </c>
      <c r="F93" s="4">
        <v>0.16600000000000001</v>
      </c>
      <c r="G93" s="4">
        <v>0.28949999999999998</v>
      </c>
      <c r="H93" s="4">
        <v>2.46E-2</v>
      </c>
      <c r="I93" s="6">
        <v>189.82</v>
      </c>
      <c r="J93">
        <v>3.73631</v>
      </c>
      <c r="K93">
        <v>1.1743957875223099</v>
      </c>
      <c r="L93" s="4">
        <v>1.1949999999999999E-2</v>
      </c>
      <c r="M93" s="4">
        <v>-2.2511969033309646E-2</v>
      </c>
    </row>
    <row r="94" spans="1:13" x14ac:dyDescent="0.25">
      <c r="A94" s="1">
        <v>41883</v>
      </c>
      <c r="B94" s="4">
        <v>3.6600000000000001E-2</v>
      </c>
      <c r="C94">
        <v>98.3</v>
      </c>
      <c r="D94" s="4">
        <v>6.2800000000000009E-2</v>
      </c>
      <c r="E94" s="4">
        <v>1.3100000000000001E-2</v>
      </c>
      <c r="F94" s="4">
        <v>0.1648</v>
      </c>
      <c r="G94" s="4">
        <v>0.27699999999999997</v>
      </c>
      <c r="H94" s="4">
        <v>2.3599999999999999E-2</v>
      </c>
      <c r="I94" s="6">
        <v>189.82</v>
      </c>
      <c r="J94">
        <v>3.8343500000000001</v>
      </c>
      <c r="K94">
        <v>1.1211338950854806</v>
      </c>
      <c r="L94" s="4">
        <v>2.6269999999999998E-2</v>
      </c>
      <c r="M94" s="4">
        <v>-5.0020842017507269E-2</v>
      </c>
    </row>
    <row r="95" spans="1:13" x14ac:dyDescent="0.25">
      <c r="A95" s="1">
        <v>41913</v>
      </c>
      <c r="B95" s="4">
        <v>3.95E-2</v>
      </c>
      <c r="C95">
        <v>96.4</v>
      </c>
      <c r="D95" s="4">
        <v>5.9800000000000006E-2</v>
      </c>
      <c r="E95" s="4">
        <v>1.2699999999999999E-2</v>
      </c>
      <c r="F95" s="4">
        <v>0.16449999999999998</v>
      </c>
      <c r="G95" s="4">
        <v>0.28460000000000002</v>
      </c>
      <c r="H95" s="4">
        <v>2.3700000000000002E-2</v>
      </c>
      <c r="I95" s="6">
        <v>191.8</v>
      </c>
      <c r="J95">
        <v>3.8138100000000001</v>
      </c>
      <c r="K95">
        <v>1.1365920645123591</v>
      </c>
      <c r="L95" s="4">
        <v>1.3520000000000001E-2</v>
      </c>
      <c r="M95" s="4">
        <v>-0.11649846423870108</v>
      </c>
    </row>
    <row r="96" spans="1:13" x14ac:dyDescent="0.25">
      <c r="A96" s="1">
        <v>41944</v>
      </c>
      <c r="B96" s="4">
        <v>0.04</v>
      </c>
      <c r="C96">
        <v>100.7</v>
      </c>
      <c r="D96" s="4">
        <v>5.9200000000000003E-2</v>
      </c>
      <c r="E96" s="4">
        <v>1.2800000000000001E-2</v>
      </c>
      <c r="F96" s="4">
        <v>0.1648</v>
      </c>
      <c r="G96" s="4">
        <v>0.27850000000000003</v>
      </c>
      <c r="H96" s="4">
        <v>2.3199999999999998E-2</v>
      </c>
      <c r="I96" s="6">
        <v>191.8</v>
      </c>
      <c r="J96">
        <v>3.8361000000000001</v>
      </c>
      <c r="K96">
        <v>1.1492790335151988</v>
      </c>
      <c r="L96" s="4">
        <v>1.6070000000000001E-2</v>
      </c>
      <c r="M96" s="4">
        <v>-0.17866898435559969</v>
      </c>
    </row>
    <row r="97" spans="1:13" x14ac:dyDescent="0.25">
      <c r="A97" s="1">
        <v>41974</v>
      </c>
      <c r="B97" s="4">
        <v>4.0599999999999997E-2</v>
      </c>
      <c r="C97">
        <v>107.2</v>
      </c>
      <c r="D97" s="4">
        <v>6.0700000000000004E-2</v>
      </c>
      <c r="E97" s="4">
        <v>1.5300000000000001E-2</v>
      </c>
      <c r="F97" s="4">
        <v>0.16339999999999999</v>
      </c>
      <c r="G97" s="4">
        <v>0.27250000000000002</v>
      </c>
      <c r="H97" s="4">
        <v>2.35E-2</v>
      </c>
      <c r="I97" s="6">
        <v>191.8</v>
      </c>
      <c r="J97">
        <v>4.14384</v>
      </c>
      <c r="K97">
        <v>1.1691052891744933</v>
      </c>
      <c r="L97" s="4">
        <v>4.3889999999999998E-2</v>
      </c>
      <c r="M97" s="4">
        <v>-0.19470899470899472</v>
      </c>
    </row>
    <row r="98" spans="1:13" x14ac:dyDescent="0.25">
      <c r="A98" s="1">
        <v>42005</v>
      </c>
      <c r="B98" s="4">
        <v>4.0899999999999999E-2</v>
      </c>
      <c r="C98">
        <v>98.9</v>
      </c>
      <c r="D98" s="4">
        <v>5.8600000000000006E-2</v>
      </c>
      <c r="E98" s="4">
        <v>1.3999999999999999E-2</v>
      </c>
      <c r="F98" s="4">
        <v>0.16600000000000001</v>
      </c>
      <c r="G98" s="4">
        <v>0.28089999999999998</v>
      </c>
      <c r="H98" s="4">
        <v>2.3300000000000001E-2</v>
      </c>
      <c r="I98" s="6">
        <v>191.8</v>
      </c>
      <c r="J98">
        <v>4.5723000000000003</v>
      </c>
      <c r="K98">
        <v>1.1712185390111349</v>
      </c>
      <c r="L98" s="4">
        <v>1.9569999999999997E-2</v>
      </c>
      <c r="M98" s="4">
        <v>-9.4424629247231107E-2</v>
      </c>
    </row>
    <row r="99" spans="1:13" x14ac:dyDescent="0.25">
      <c r="A99" s="1">
        <v>42036</v>
      </c>
      <c r="B99" s="4">
        <v>4.1299999999999996E-2</v>
      </c>
      <c r="C99">
        <v>94.8</v>
      </c>
      <c r="D99" s="4">
        <v>6.0299999999999999E-2</v>
      </c>
      <c r="E99" s="4">
        <v>1.3999999999999999E-2</v>
      </c>
      <c r="F99" s="4">
        <v>0.1736</v>
      </c>
      <c r="G99" s="4">
        <v>0.28220000000000001</v>
      </c>
      <c r="H99" s="4">
        <v>2.3700000000000002E-2</v>
      </c>
      <c r="I99" s="6">
        <v>191.8</v>
      </c>
      <c r="J99">
        <v>4.3388999999999998</v>
      </c>
      <c r="K99">
        <v>1.1716646804852795</v>
      </c>
      <c r="L99" s="4">
        <v>1.465E-2</v>
      </c>
      <c r="M99" s="4">
        <v>3.1509121061359786E-2</v>
      </c>
    </row>
    <row r="100" spans="1:13" x14ac:dyDescent="0.25">
      <c r="A100" s="1">
        <v>42064</v>
      </c>
      <c r="B100" s="4">
        <v>4.1200000000000001E-2</v>
      </c>
      <c r="C100">
        <v>103.2</v>
      </c>
      <c r="D100" s="4">
        <v>6.1900000000000004E-2</v>
      </c>
      <c r="E100" s="4">
        <v>1.3500000000000002E-2</v>
      </c>
      <c r="F100" s="4">
        <v>0.16350000000000001</v>
      </c>
      <c r="G100" s="4">
        <v>0.27710000000000001</v>
      </c>
      <c r="H100" s="4">
        <v>2.3799999999999998E-2</v>
      </c>
      <c r="I100" s="6">
        <v>191.8</v>
      </c>
      <c r="J100">
        <v>4.58697</v>
      </c>
      <c r="K100">
        <v>1.1655455577880667</v>
      </c>
      <c r="L100" s="4">
        <v>1.5240000000000002E-2</v>
      </c>
      <c r="M100" s="4">
        <v>-4.3408360128617297E-2</v>
      </c>
    </row>
    <row r="101" spans="1:13" x14ac:dyDescent="0.25">
      <c r="A101" s="1">
        <v>42095</v>
      </c>
      <c r="B101" s="4">
        <v>4.2800000000000005E-2</v>
      </c>
      <c r="C101">
        <v>98.8</v>
      </c>
      <c r="D101" s="4">
        <v>6.0499999999999998E-2</v>
      </c>
      <c r="E101" s="4">
        <v>1.2699999999999999E-2</v>
      </c>
      <c r="F101" s="4">
        <v>0.16449999999999998</v>
      </c>
      <c r="G101" s="4">
        <v>0.28720000000000001</v>
      </c>
      <c r="H101" s="4">
        <v>2.4E-2</v>
      </c>
      <c r="I101" s="6">
        <v>191.8</v>
      </c>
      <c r="J101">
        <v>4.2931900000000001</v>
      </c>
      <c r="K101">
        <v>1.1542835736309758</v>
      </c>
      <c r="L101" s="4">
        <v>1.545E-2</v>
      </c>
      <c r="M101" s="4">
        <v>0.25273109243697478</v>
      </c>
    </row>
    <row r="102" spans="1:13" x14ac:dyDescent="0.25">
      <c r="A102" s="1">
        <v>42125</v>
      </c>
      <c r="B102" s="4">
        <v>4.3499999999999997E-2</v>
      </c>
      <c r="C102">
        <v>105.7</v>
      </c>
      <c r="D102" s="4">
        <v>6.08E-2</v>
      </c>
      <c r="E102" s="4">
        <v>1.2199999999999999E-2</v>
      </c>
      <c r="F102" s="4">
        <v>0.1646</v>
      </c>
      <c r="G102" s="4">
        <v>0.29570000000000002</v>
      </c>
      <c r="H102" s="4">
        <v>2.4300000000000002E-2</v>
      </c>
      <c r="I102" s="6">
        <v>191.8</v>
      </c>
      <c r="J102">
        <v>4.5058600000000002</v>
      </c>
      <c r="K102">
        <v>1.1515802950393641</v>
      </c>
      <c r="L102" s="4">
        <v>1.4369999999999999E-2</v>
      </c>
      <c r="M102" s="4">
        <v>1.1235955056179685E-2</v>
      </c>
    </row>
    <row r="103" spans="1:13" x14ac:dyDescent="0.25">
      <c r="A103" s="1">
        <v>42156</v>
      </c>
      <c r="B103" s="4">
        <v>4.2999999999999997E-2</v>
      </c>
      <c r="C103">
        <v>105.5</v>
      </c>
      <c r="D103" s="4">
        <v>6.2300000000000001E-2</v>
      </c>
      <c r="E103" s="4">
        <v>1.1899999999999999E-2</v>
      </c>
      <c r="F103" s="4">
        <v>0.16570000000000001</v>
      </c>
      <c r="G103" s="4">
        <v>0.28910000000000002</v>
      </c>
      <c r="H103" s="4">
        <v>2.4399999999999998E-2</v>
      </c>
      <c r="I103" s="6">
        <v>191.8</v>
      </c>
      <c r="J103">
        <v>4.42788</v>
      </c>
      <c r="K103">
        <v>1.1570357384452679</v>
      </c>
      <c r="L103" s="4">
        <v>1.3999999999999999E-2</v>
      </c>
      <c r="M103" s="4">
        <v>-1.3764510779436126E-2</v>
      </c>
    </row>
    <row r="104" spans="1:13" x14ac:dyDescent="0.25">
      <c r="A104" s="1">
        <v>42186</v>
      </c>
      <c r="B104" s="4">
        <v>4.2900000000000001E-2</v>
      </c>
      <c r="C104">
        <v>101.7</v>
      </c>
      <c r="D104" s="4">
        <v>6.3399999999999998E-2</v>
      </c>
      <c r="E104" s="4">
        <v>1.1299999999999999E-2</v>
      </c>
      <c r="F104" s="4">
        <v>0.16510000000000002</v>
      </c>
      <c r="G104" s="4">
        <v>0.32950000000000002</v>
      </c>
      <c r="H104" s="4">
        <v>2.4500000000000001E-2</v>
      </c>
      <c r="I104" s="6">
        <v>191.8</v>
      </c>
      <c r="J104">
        <v>4.7032699999999998</v>
      </c>
      <c r="K104">
        <v>1.1755920895878007</v>
      </c>
      <c r="L104" s="4">
        <v>1.2160000000000001E-2</v>
      </c>
      <c r="M104" s="4">
        <v>-0.207667731629393</v>
      </c>
    </row>
    <row r="105" spans="1:13" x14ac:dyDescent="0.25">
      <c r="A105" s="1">
        <v>42217</v>
      </c>
      <c r="B105" s="4">
        <v>4.2000000000000003E-2</v>
      </c>
      <c r="C105">
        <v>101.1</v>
      </c>
      <c r="D105" s="4">
        <v>5.9299999999999999E-2</v>
      </c>
      <c r="E105" s="4">
        <v>1.1000000000000001E-2</v>
      </c>
      <c r="F105" s="4">
        <v>0.16879999999999998</v>
      </c>
      <c r="G105" s="4">
        <v>0.34659999999999996</v>
      </c>
      <c r="H105" s="4">
        <v>2.3799999999999998E-2</v>
      </c>
      <c r="I105" s="6">
        <v>191.8</v>
      </c>
      <c r="J105">
        <v>4.9726100000000004</v>
      </c>
      <c r="K105">
        <v>1.1752875737853792</v>
      </c>
      <c r="L105" s="4">
        <v>1.0600000000000002E-2</v>
      </c>
      <c r="M105" s="4">
        <v>4.4142614601018794E-2</v>
      </c>
    </row>
    <row r="106" spans="1:13" x14ac:dyDescent="0.25">
      <c r="A106" s="1">
        <v>42248</v>
      </c>
      <c r="B106" s="4">
        <v>4.0899999999999999E-2</v>
      </c>
      <c r="C106">
        <v>100.6</v>
      </c>
      <c r="D106" s="4">
        <v>6.480000000000001E-2</v>
      </c>
      <c r="E106" s="4">
        <v>1.0700000000000001E-2</v>
      </c>
      <c r="F106" s="4">
        <v>0.1681</v>
      </c>
      <c r="G106" s="4">
        <v>0.34970000000000001</v>
      </c>
      <c r="H106" s="4">
        <v>2.3099999999999999E-2</v>
      </c>
      <c r="I106" s="6">
        <v>194.35</v>
      </c>
      <c r="J106">
        <v>6.09633</v>
      </c>
      <c r="K106">
        <v>1.1774497250884988</v>
      </c>
      <c r="L106" s="4">
        <v>1.0920000000000001E-2</v>
      </c>
      <c r="M106" s="4">
        <v>-8.3536585365853636E-2</v>
      </c>
    </row>
    <row r="107" spans="1:13" x14ac:dyDescent="0.25">
      <c r="A107" s="1">
        <v>42278</v>
      </c>
      <c r="B107" s="4">
        <v>4.2900000000000001E-2</v>
      </c>
      <c r="C107">
        <v>100.4</v>
      </c>
      <c r="D107" s="4">
        <v>6.2E-2</v>
      </c>
      <c r="E107" s="4">
        <v>1.03E-2</v>
      </c>
      <c r="F107" s="4">
        <v>0.1686</v>
      </c>
      <c r="G107" s="4">
        <v>0.34600000000000003</v>
      </c>
      <c r="H107" s="4">
        <v>2.2799999999999997E-2</v>
      </c>
      <c r="I107" s="6">
        <v>194.35</v>
      </c>
      <c r="J107">
        <v>5.8180399999999999</v>
      </c>
      <c r="K107">
        <v>1.1793588857980322</v>
      </c>
      <c r="L107" s="4">
        <v>9.7099999999999999E-3</v>
      </c>
      <c r="M107" s="4">
        <v>3.32667997338656E-2</v>
      </c>
    </row>
    <row r="108" spans="1:13" x14ac:dyDescent="0.25">
      <c r="A108" s="1">
        <v>42309</v>
      </c>
      <c r="B108" s="4">
        <v>4.2500000000000003E-2</v>
      </c>
      <c r="C108">
        <v>104.9</v>
      </c>
      <c r="D108" s="4">
        <v>6.3200000000000006E-2</v>
      </c>
      <c r="E108" s="4">
        <v>1.0200000000000001E-2</v>
      </c>
      <c r="F108" s="4">
        <v>0.16800000000000001</v>
      </c>
      <c r="G108" s="4">
        <v>0.33759999999999996</v>
      </c>
      <c r="H108" s="4">
        <v>2.3E-2</v>
      </c>
      <c r="I108" s="6">
        <v>194.35</v>
      </c>
      <c r="J108">
        <v>5.90524</v>
      </c>
      <c r="K108">
        <v>1.1770511460591246</v>
      </c>
      <c r="L108" s="4">
        <v>9.4899999999999984E-3</v>
      </c>
      <c r="M108" s="4">
        <v>-0.10603133719682345</v>
      </c>
    </row>
    <row r="109" spans="1:13" x14ac:dyDescent="0.25">
      <c r="A109" s="1">
        <v>42339</v>
      </c>
      <c r="B109" s="4">
        <v>4.2500000000000003E-2</v>
      </c>
      <c r="C109">
        <v>109.8</v>
      </c>
      <c r="D109" s="4">
        <v>6.2800000000000009E-2</v>
      </c>
      <c r="E109" s="4">
        <v>9.3999999999999986E-3</v>
      </c>
      <c r="F109" s="4">
        <v>0.16699999999999998</v>
      </c>
      <c r="G109" s="4">
        <v>0.33399999999999996</v>
      </c>
      <c r="H109" s="4">
        <v>2.3E-2</v>
      </c>
      <c r="I109" s="6">
        <v>194.35</v>
      </c>
      <c r="J109">
        <v>6.3436500000000002</v>
      </c>
      <c r="K109">
        <v>1.1913278830324505</v>
      </c>
      <c r="L109" s="4">
        <v>2.3019999999999999E-2</v>
      </c>
      <c r="M109" s="4">
        <v>-0.11068427370948378</v>
      </c>
    </row>
    <row r="110" spans="1:13" x14ac:dyDescent="0.25">
      <c r="A110" s="1">
        <v>42370</v>
      </c>
      <c r="B110" s="4">
        <v>4.3299999999999998E-2</v>
      </c>
      <c r="C110">
        <v>99.2</v>
      </c>
      <c r="D110" s="4">
        <v>6.2300000000000001E-2</v>
      </c>
      <c r="E110" s="4">
        <v>8.8999999999999999E-3</v>
      </c>
      <c r="F110" s="4">
        <v>0.16820000000000002</v>
      </c>
      <c r="G110" s="4">
        <v>0.3226</v>
      </c>
      <c r="H110" s="4">
        <v>2.3E-2</v>
      </c>
      <c r="I110" s="6">
        <v>194.02</v>
      </c>
      <c r="J110">
        <v>7.5855899999999998</v>
      </c>
      <c r="K110">
        <v>1.1920847010957509</v>
      </c>
      <c r="L110" s="4">
        <v>1.3050000000000003E-2</v>
      </c>
      <c r="M110" s="4">
        <v>-9.2332613390928769E-2</v>
      </c>
    </row>
    <row r="111" spans="1:13" x14ac:dyDescent="0.25">
      <c r="A111" s="1">
        <v>42401</v>
      </c>
      <c r="B111" s="4">
        <v>4.2599999999999999E-2</v>
      </c>
      <c r="C111">
        <v>97.7</v>
      </c>
      <c r="D111" s="4">
        <v>6.3099999999999989E-2</v>
      </c>
      <c r="E111" s="4">
        <v>9.1999999999999998E-3</v>
      </c>
      <c r="F111" s="4">
        <v>0.1739</v>
      </c>
      <c r="G111" s="4">
        <v>0.32119999999999999</v>
      </c>
      <c r="H111" s="4">
        <v>2.3E-2</v>
      </c>
      <c r="I111" s="6">
        <v>194.03</v>
      </c>
      <c r="J111">
        <v>7.1028000000000002</v>
      </c>
      <c r="K111">
        <v>1.180006760645733</v>
      </c>
      <c r="L111" s="4">
        <v>1.8069999999999999E-2</v>
      </c>
      <c r="M111" s="4">
        <v>3.8667459845330926E-3</v>
      </c>
    </row>
    <row r="112" spans="1:13" x14ac:dyDescent="0.25">
      <c r="A112" s="1">
        <v>42430</v>
      </c>
      <c r="B112" s="4">
        <v>4.24E-2</v>
      </c>
      <c r="C112">
        <v>102.5</v>
      </c>
      <c r="D112" s="4">
        <v>6.1200000000000004E-2</v>
      </c>
      <c r="E112" s="4">
        <v>8.6999999999999994E-3</v>
      </c>
      <c r="F112" s="4">
        <v>0.16639999999999999</v>
      </c>
      <c r="G112" s="4">
        <v>0.32450000000000001</v>
      </c>
      <c r="H112" s="4">
        <v>2.1299999999999999E-2</v>
      </c>
      <c r="I112" s="6">
        <v>194.03</v>
      </c>
      <c r="J112">
        <v>6.3289499999999999</v>
      </c>
      <c r="K112">
        <v>1.1856091428571429</v>
      </c>
      <c r="L112" s="4">
        <v>2.4369999999999999E-2</v>
      </c>
      <c r="M112" s="4">
        <v>0.13600000000000009</v>
      </c>
    </row>
    <row r="113" spans="1:13" x14ac:dyDescent="0.25">
      <c r="A113" s="1">
        <v>42461</v>
      </c>
      <c r="B113" s="4">
        <v>4.3099999999999999E-2</v>
      </c>
      <c r="C113">
        <v>103.4</v>
      </c>
      <c r="D113" s="4">
        <v>6.2699999999999992E-2</v>
      </c>
      <c r="E113" s="4">
        <v>8.8000000000000005E-3</v>
      </c>
      <c r="F113" s="4">
        <v>0.1673</v>
      </c>
      <c r="G113" s="4">
        <v>0.3251</v>
      </c>
      <c r="H113" s="4">
        <v>2.12E-2</v>
      </c>
      <c r="I113" s="6">
        <v>194.03</v>
      </c>
      <c r="J113">
        <v>6.3289499999999999</v>
      </c>
      <c r="K113">
        <v>1.1952520402823805</v>
      </c>
      <c r="L113" s="4">
        <v>1.865E-2</v>
      </c>
      <c r="M113" s="4">
        <v>0.1977047470005216</v>
      </c>
    </row>
    <row r="114" spans="1:13" x14ac:dyDescent="0.25">
      <c r="A114" s="1">
        <v>42491</v>
      </c>
      <c r="B114" s="4">
        <v>4.3299999999999998E-2</v>
      </c>
      <c r="C114">
        <v>107.7</v>
      </c>
      <c r="D114" s="4">
        <v>6.4100000000000004E-2</v>
      </c>
      <c r="E114" s="4">
        <v>8.5000000000000006E-3</v>
      </c>
      <c r="F114" s="4">
        <v>0.16670000000000001</v>
      </c>
      <c r="G114" s="4">
        <v>0.32319999999999999</v>
      </c>
      <c r="H114" s="4">
        <v>2.1299999999999999E-2</v>
      </c>
      <c r="I114" s="6">
        <v>194.03</v>
      </c>
      <c r="J114">
        <v>6.7290900000000002</v>
      </c>
      <c r="K114">
        <v>1.1877076868151484</v>
      </c>
      <c r="L114" s="4">
        <v>3.0280000000000001E-2</v>
      </c>
      <c r="M114" s="4">
        <v>6.9250871080139359E-2</v>
      </c>
    </row>
    <row r="115" spans="1:13" x14ac:dyDescent="0.25">
      <c r="A115" s="1">
        <v>42522</v>
      </c>
      <c r="B115" s="4">
        <v>4.3700000000000003E-2</v>
      </c>
      <c r="C115">
        <v>110.7</v>
      </c>
      <c r="D115" s="4">
        <v>6.5799999999999997E-2</v>
      </c>
      <c r="E115" s="4">
        <v>8.6999999999999994E-3</v>
      </c>
      <c r="F115" s="4">
        <v>0.1668</v>
      </c>
      <c r="G115" s="4">
        <v>0.30980000000000002</v>
      </c>
      <c r="H115" s="4">
        <v>2.1099999999999997E-2</v>
      </c>
      <c r="I115" s="6">
        <v>193.71</v>
      </c>
      <c r="J115">
        <v>6.7083300000000001</v>
      </c>
      <c r="K115">
        <v>1.1556962476180299</v>
      </c>
      <c r="L115" s="4">
        <v>2.2240000000000003E-2</v>
      </c>
      <c r="M115" s="4">
        <v>-1.5682281059063198E-2</v>
      </c>
    </row>
    <row r="116" spans="1:13" x14ac:dyDescent="0.25">
      <c r="A116" s="1">
        <v>42552</v>
      </c>
      <c r="B116" s="4">
        <v>4.4800000000000006E-2</v>
      </c>
      <c r="C116">
        <v>104</v>
      </c>
      <c r="D116" s="4">
        <v>6.5000000000000002E-2</v>
      </c>
      <c r="E116" s="4">
        <v>8.5000000000000006E-3</v>
      </c>
      <c r="F116" s="4">
        <v>0.16889999999999999</v>
      </c>
      <c r="G116" s="4">
        <v>0.32789999999999997</v>
      </c>
      <c r="H116" s="4">
        <v>2.1499999999999998E-2</v>
      </c>
      <c r="I116" s="6">
        <v>193.71</v>
      </c>
      <c r="J116">
        <v>4.93086</v>
      </c>
      <c r="K116">
        <v>1.1599462126204427</v>
      </c>
      <c r="L116" s="4">
        <v>1.8909999999999996E-2</v>
      </c>
      <c r="M116" s="4">
        <v>-0.13925098282640175</v>
      </c>
    </row>
    <row r="117" spans="1:13" x14ac:dyDescent="0.25">
      <c r="A117" s="1">
        <v>42583</v>
      </c>
      <c r="B117" s="4">
        <v>4.4600000000000001E-2</v>
      </c>
      <c r="C117">
        <v>106.2</v>
      </c>
      <c r="D117" s="4">
        <v>6.3399999999999998E-2</v>
      </c>
      <c r="E117" s="4">
        <v>8.6E-3</v>
      </c>
      <c r="F117" s="4">
        <v>0.16850000000000001</v>
      </c>
      <c r="G117" s="4">
        <v>0.32789999999999997</v>
      </c>
      <c r="H117" s="4">
        <v>2.12E-2</v>
      </c>
      <c r="I117" s="6">
        <v>193.71</v>
      </c>
      <c r="J117">
        <v>4.7230499999999997</v>
      </c>
      <c r="K117">
        <v>1.1616751606470197</v>
      </c>
      <c r="L117" s="4">
        <v>1.61E-2</v>
      </c>
      <c r="M117" s="4">
        <v>7.4519230769230796E-2</v>
      </c>
    </row>
    <row r="118" spans="1:13" x14ac:dyDescent="0.25">
      <c r="A118" s="1">
        <v>42614</v>
      </c>
      <c r="B118" s="4">
        <v>4.4500000000000005E-2</v>
      </c>
      <c r="C118">
        <v>104.9</v>
      </c>
      <c r="D118" s="4">
        <v>6.2699999999999992E-2</v>
      </c>
      <c r="E118" s="4">
        <v>8.6999999999999994E-3</v>
      </c>
      <c r="F118" s="4">
        <v>0.1696</v>
      </c>
      <c r="G118" s="4">
        <v>0.32170000000000004</v>
      </c>
      <c r="H118" s="4">
        <v>2.0400000000000001E-2</v>
      </c>
      <c r="I118" s="6">
        <v>193.71</v>
      </c>
      <c r="J118">
        <v>4.8575600000000003</v>
      </c>
      <c r="K118">
        <v>1.1732446362647357</v>
      </c>
      <c r="L118" s="4">
        <v>1.396E-2</v>
      </c>
      <c r="M118" s="4">
        <v>7.9194630872483199E-2</v>
      </c>
    </row>
    <row r="119" spans="1:13" x14ac:dyDescent="0.25">
      <c r="A119" s="1">
        <v>42644</v>
      </c>
      <c r="B119" s="4">
        <v>4.5100000000000001E-2</v>
      </c>
      <c r="C119">
        <v>102.1</v>
      </c>
      <c r="D119" s="4">
        <v>6.3899999999999998E-2</v>
      </c>
      <c r="E119" s="4">
        <v>8.6999999999999994E-3</v>
      </c>
      <c r="F119" s="4">
        <v>0.1699</v>
      </c>
      <c r="G119" s="4">
        <v>0.3115</v>
      </c>
      <c r="H119" s="4">
        <v>2.0400000000000001E-2</v>
      </c>
      <c r="I119" s="6">
        <v>193.71</v>
      </c>
      <c r="J119">
        <v>4.7771600000000003</v>
      </c>
      <c r="K119">
        <v>1.1806327167352599</v>
      </c>
      <c r="L119" s="4">
        <v>1.6109999999999999E-2</v>
      </c>
      <c r="M119" s="4">
        <v>-2.8606965174129403E-2</v>
      </c>
    </row>
    <row r="120" spans="1:13" x14ac:dyDescent="0.25">
      <c r="A120" s="1">
        <v>42675</v>
      </c>
      <c r="B120" s="4">
        <v>4.4600000000000001E-2</v>
      </c>
      <c r="C120">
        <v>106.6</v>
      </c>
      <c r="D120" s="4">
        <v>6.5799999999999997E-2</v>
      </c>
      <c r="E120" s="4">
        <v>8.8000000000000005E-3</v>
      </c>
      <c r="F120" s="4">
        <v>0.16870000000000002</v>
      </c>
      <c r="G120" s="4">
        <v>0.30409999999999998</v>
      </c>
      <c r="H120" s="4">
        <v>1.9699999999999999E-2</v>
      </c>
      <c r="I120" s="6">
        <v>194.03</v>
      </c>
      <c r="J120">
        <v>5.9393599999999998</v>
      </c>
      <c r="K120">
        <v>1.1821802245473052</v>
      </c>
      <c r="L120" s="4">
        <v>2.1750000000000002E-2</v>
      </c>
      <c r="M120" s="4">
        <v>5.5057618437900094E-2</v>
      </c>
    </row>
    <row r="121" spans="1:13" x14ac:dyDescent="0.25">
      <c r="A121" s="1">
        <v>42705</v>
      </c>
      <c r="B121" s="4">
        <v>4.4699999999999997E-2</v>
      </c>
      <c r="C121">
        <v>115.1</v>
      </c>
      <c r="D121" s="4">
        <v>6.3899999999999998E-2</v>
      </c>
      <c r="E121" s="4">
        <v>9.4999999999999998E-3</v>
      </c>
      <c r="F121" s="4">
        <v>0.1678</v>
      </c>
      <c r="G121" s="4">
        <v>0.30099999999999999</v>
      </c>
      <c r="H121" s="4">
        <v>1.9699999999999999E-2</v>
      </c>
      <c r="I121" s="6">
        <v>194.03</v>
      </c>
      <c r="J121">
        <v>5.3581099999999999</v>
      </c>
      <c r="K121">
        <v>1.1897395308677507</v>
      </c>
      <c r="L121" s="4">
        <v>3.8580000000000003E-2</v>
      </c>
      <c r="M121" s="4">
        <v>8.6569579288025916E-2</v>
      </c>
    </row>
    <row r="122" spans="1:13" x14ac:dyDescent="0.25">
      <c r="A122" s="1">
        <v>42736</v>
      </c>
      <c r="B122" s="4">
        <v>4.5599999999999995E-2</v>
      </c>
      <c r="C122">
        <v>101.6</v>
      </c>
      <c r="D122" s="4">
        <v>6.2800000000000009E-2</v>
      </c>
      <c r="E122" s="4">
        <v>8.5000000000000006E-3</v>
      </c>
      <c r="F122" s="4">
        <v>0.1696</v>
      </c>
      <c r="G122" s="4">
        <v>0.30909999999999999</v>
      </c>
      <c r="H122" s="4">
        <v>1.95E-2</v>
      </c>
      <c r="I122" s="6">
        <v>194.03</v>
      </c>
      <c r="J122">
        <v>5.9588200000000002</v>
      </c>
      <c r="K122">
        <v>1.1824025570451921</v>
      </c>
      <c r="L122" s="4">
        <v>1.542E-2</v>
      </c>
      <c r="M122" s="4">
        <v>-1.6939687267311924E-2</v>
      </c>
    </row>
    <row r="123" spans="1:13" x14ac:dyDescent="0.25">
      <c r="A123" s="1">
        <v>42767</v>
      </c>
      <c r="B123" s="4">
        <v>4.4699999999999997E-2</v>
      </c>
      <c r="C123">
        <v>99.2</v>
      </c>
      <c r="D123" s="4">
        <v>6.4399999999999999E-2</v>
      </c>
      <c r="E123" s="4">
        <v>9.1000000000000004E-3</v>
      </c>
      <c r="F123" s="4">
        <v>0.17100000000000001</v>
      </c>
      <c r="G123" s="4">
        <v>0.30829999999999996</v>
      </c>
      <c r="H123" s="4">
        <v>2.0499999999999997E-2</v>
      </c>
      <c r="I123" s="6">
        <v>194.03</v>
      </c>
      <c r="J123">
        <v>5.6640100000000002</v>
      </c>
      <c r="K123">
        <v>1.165968782373271</v>
      </c>
      <c r="L123" s="4">
        <v>7.6899999999999998E-3</v>
      </c>
      <c r="M123" s="4">
        <v>2.2722969134633512E-2</v>
      </c>
    </row>
    <row r="124" spans="1:13" x14ac:dyDescent="0.25">
      <c r="A124" s="1">
        <v>42795</v>
      </c>
      <c r="B124" s="4">
        <v>4.4999999999999998E-2</v>
      </c>
      <c r="C124">
        <v>108.7</v>
      </c>
      <c r="D124" s="4">
        <v>6.2E-2</v>
      </c>
      <c r="E124" s="4">
        <v>8.8000000000000005E-3</v>
      </c>
      <c r="F124" s="4">
        <v>0.16210000000000002</v>
      </c>
      <c r="G124" s="4">
        <v>0.3044</v>
      </c>
      <c r="H124" s="4">
        <v>2.0400000000000001E-2</v>
      </c>
      <c r="I124" s="6">
        <v>194.03</v>
      </c>
      <c r="J124">
        <v>5.53254</v>
      </c>
      <c r="K124">
        <v>1.1163167890818024</v>
      </c>
      <c r="L124" s="4">
        <v>4.8800000000000007E-3</v>
      </c>
      <c r="M124" s="4">
        <v>-6.3136456211812561E-2</v>
      </c>
    </row>
    <row r="125" spans="1:13" x14ac:dyDescent="0.25">
      <c r="A125" s="1">
        <v>42826</v>
      </c>
      <c r="B125" s="4">
        <v>4.5400000000000003E-2</v>
      </c>
      <c r="C125">
        <v>101.6</v>
      </c>
      <c r="D125" s="4">
        <v>6.4199999999999993E-2</v>
      </c>
      <c r="E125" s="4">
        <v>8.0000000000000002E-3</v>
      </c>
      <c r="F125" s="4">
        <v>0.1618</v>
      </c>
      <c r="G125" s="4">
        <v>0.33360000000000001</v>
      </c>
      <c r="H125" s="4">
        <v>2.06E-2</v>
      </c>
      <c r="I125" s="6">
        <v>194.03</v>
      </c>
      <c r="J125">
        <v>5.8779000000000003</v>
      </c>
      <c r="K125">
        <v>1.1412645732278104</v>
      </c>
      <c r="L125" s="4">
        <v>1.7869999999999997E-2</v>
      </c>
      <c r="M125" s="4">
        <v>-2.5098814229249072E-2</v>
      </c>
    </row>
    <row r="126" spans="1:13" x14ac:dyDescent="0.25">
      <c r="A126" s="1">
        <v>42856</v>
      </c>
      <c r="B126" s="4">
        <v>4.36E-2</v>
      </c>
      <c r="C126">
        <v>111</v>
      </c>
      <c r="D126" s="4">
        <v>6.5099999999999991E-2</v>
      </c>
      <c r="E126" s="4">
        <v>8.1000000000000013E-3</v>
      </c>
      <c r="F126" s="4">
        <v>0.161</v>
      </c>
      <c r="G126" s="4">
        <v>0.32880000000000004</v>
      </c>
      <c r="H126" s="4">
        <v>0.02</v>
      </c>
      <c r="I126" s="6">
        <v>194.03</v>
      </c>
      <c r="J126">
        <v>5.7765300000000002</v>
      </c>
      <c r="K126">
        <v>1.1470694025760484</v>
      </c>
      <c r="L126" s="4">
        <v>3.4419999999999992E-2</v>
      </c>
      <c r="M126" s="4">
        <v>-2.0474356375430734E-2</v>
      </c>
    </row>
    <row r="127" spans="1:13" x14ac:dyDescent="0.25">
      <c r="A127" s="1">
        <v>42887</v>
      </c>
      <c r="B127" s="4">
        <v>4.3899999999999995E-2</v>
      </c>
      <c r="C127">
        <v>113.8</v>
      </c>
      <c r="D127" s="4">
        <v>6.5599999999999992E-2</v>
      </c>
      <c r="E127" s="4">
        <v>8.1000000000000013E-3</v>
      </c>
      <c r="F127" s="4">
        <v>0.16140000000000002</v>
      </c>
      <c r="G127" s="4">
        <v>0.315</v>
      </c>
      <c r="H127" s="4">
        <v>1.9799999999999998E-2</v>
      </c>
      <c r="I127" s="6">
        <v>194.16</v>
      </c>
      <c r="J127">
        <v>5.6076100000000002</v>
      </c>
      <c r="K127">
        <v>1.1430446753556724</v>
      </c>
      <c r="L127" s="4">
        <v>2.4890000000000002E-2</v>
      </c>
      <c r="M127" s="4">
        <v>-4.7185430463576185E-2</v>
      </c>
    </row>
    <row r="128" spans="1:13" x14ac:dyDescent="0.25">
      <c r="A128" s="1">
        <v>42917</v>
      </c>
      <c r="B128" s="4">
        <v>4.4800000000000006E-2</v>
      </c>
      <c r="C128">
        <v>105.6</v>
      </c>
      <c r="D128" s="4">
        <v>6.4199999999999993E-2</v>
      </c>
      <c r="E128" s="4">
        <v>8.3999999999999995E-3</v>
      </c>
      <c r="F128" s="4">
        <v>0.16149999999999998</v>
      </c>
      <c r="G128" s="4">
        <v>0.3231</v>
      </c>
      <c r="H128" s="4">
        <v>1.8000000000000002E-2</v>
      </c>
      <c r="I128" s="6">
        <v>194.13</v>
      </c>
      <c r="J128">
        <v>5.6962799999999998</v>
      </c>
      <c r="K128">
        <v>1.1402730547793003</v>
      </c>
      <c r="L128" s="4">
        <v>2.9369999999999993E-2</v>
      </c>
      <c r="M128" s="4">
        <v>8.9704604691572598E-2</v>
      </c>
    </row>
    <row r="129" spans="1:13" x14ac:dyDescent="0.25">
      <c r="A129" s="1">
        <v>42948</v>
      </c>
      <c r="B129" s="4">
        <v>4.4199999999999996E-2</v>
      </c>
      <c r="C129">
        <v>107.9</v>
      </c>
      <c r="D129" s="4">
        <v>6.5700000000000008E-2</v>
      </c>
      <c r="E129" s="4">
        <v>8.3999999999999995E-3</v>
      </c>
      <c r="F129" s="4">
        <v>0.1603</v>
      </c>
      <c r="G129" s="4">
        <v>0.31929999999999997</v>
      </c>
      <c r="H129" s="4">
        <v>1.95E-2</v>
      </c>
      <c r="I129" s="6">
        <v>194.03</v>
      </c>
      <c r="J129">
        <v>5.0446</v>
      </c>
      <c r="K129">
        <v>1.1397046441922338</v>
      </c>
      <c r="L129" s="4">
        <v>2.946E-2</v>
      </c>
      <c r="M129" s="4">
        <v>-5.8600757424755921E-2</v>
      </c>
    </row>
    <row r="130" spans="1:13" x14ac:dyDescent="0.25">
      <c r="A130" s="1">
        <v>42979</v>
      </c>
      <c r="B130" s="4">
        <v>4.4299999999999999E-2</v>
      </c>
      <c r="C130">
        <v>106</v>
      </c>
      <c r="D130" s="4">
        <v>6.4100000000000004E-2</v>
      </c>
      <c r="E130" s="4">
        <v>9.1000000000000004E-3</v>
      </c>
      <c r="F130" s="4">
        <v>0.1628</v>
      </c>
      <c r="G130" s="4">
        <v>0.32640000000000002</v>
      </c>
      <c r="H130" s="4">
        <v>1.9699999999999999E-2</v>
      </c>
      <c r="I130" s="6">
        <v>193.75</v>
      </c>
      <c r="J130">
        <v>4.4802400000000002</v>
      </c>
      <c r="K130">
        <v>1.1303329387639418</v>
      </c>
      <c r="L130" s="4">
        <v>1.3229999999999999E-2</v>
      </c>
      <c r="M130" s="4">
        <v>9.4008045733643977E-2</v>
      </c>
    </row>
    <row r="131" spans="1:13" x14ac:dyDescent="0.25">
      <c r="A131" s="1">
        <v>43009</v>
      </c>
      <c r="B131" s="4">
        <v>4.4299999999999999E-2</v>
      </c>
      <c r="C131">
        <v>102.8</v>
      </c>
      <c r="D131" s="4">
        <v>6.5099999999999991E-2</v>
      </c>
      <c r="E131" s="4">
        <v>9.0000000000000011E-3</v>
      </c>
      <c r="F131" s="4">
        <v>0.16260000000000002</v>
      </c>
      <c r="G131" s="4">
        <v>0.3251</v>
      </c>
      <c r="H131" s="4">
        <v>1.9E-2</v>
      </c>
      <c r="I131" s="6">
        <v>193.75</v>
      </c>
      <c r="J131">
        <v>4.3203199999999997</v>
      </c>
      <c r="K131">
        <v>1.1132656730077792</v>
      </c>
      <c r="L131" s="4">
        <v>7.7599999999999978E-3</v>
      </c>
      <c r="M131" s="4">
        <v>5.2448229146506695E-2</v>
      </c>
    </row>
    <row r="132" spans="1:13" x14ac:dyDescent="0.25">
      <c r="A132" s="1">
        <v>43040</v>
      </c>
      <c r="B132" s="4">
        <v>4.3799999999999999E-2</v>
      </c>
      <c r="C132">
        <v>109.9</v>
      </c>
      <c r="D132" s="4">
        <v>6.6600000000000006E-2</v>
      </c>
      <c r="E132" s="4">
        <v>9.1000000000000004E-3</v>
      </c>
      <c r="F132" s="4">
        <v>0.16269999999999998</v>
      </c>
      <c r="G132" s="4">
        <v>0.34889999999999999</v>
      </c>
      <c r="H132" s="4">
        <v>1.95E-2</v>
      </c>
      <c r="I132" s="6">
        <v>193.75</v>
      </c>
      <c r="J132">
        <v>4.1600900000000003</v>
      </c>
      <c r="K132">
        <v>1.1106026363833774</v>
      </c>
      <c r="L132" s="4">
        <v>4.1099999999999991E-3</v>
      </c>
      <c r="M132" s="4">
        <v>5.5535123207061346E-2</v>
      </c>
    </row>
    <row r="133" spans="1:13" x14ac:dyDescent="0.25">
      <c r="A133" s="1">
        <v>43070</v>
      </c>
      <c r="B133" s="4">
        <v>4.3099999999999999E-2</v>
      </c>
      <c r="C133">
        <v>117.4</v>
      </c>
      <c r="D133" s="4">
        <v>6.6500000000000004E-2</v>
      </c>
      <c r="E133" s="4">
        <v>5.7999999999999996E-3</v>
      </c>
      <c r="F133" s="4">
        <v>0.16289999999999999</v>
      </c>
      <c r="G133" s="4">
        <v>0.34630000000000005</v>
      </c>
      <c r="H133" s="4">
        <v>1.9699999999999999E-2</v>
      </c>
      <c r="I133" s="6">
        <v>194.41</v>
      </c>
      <c r="J133">
        <v>3.83487</v>
      </c>
      <c r="K133">
        <v>1.1269909774925899</v>
      </c>
      <c r="L133" s="4">
        <v>2.0490000000000001E-2</v>
      </c>
      <c r="M133" s="4">
        <v>5.2613240418118525E-2</v>
      </c>
    </row>
    <row r="134" spans="1:13" x14ac:dyDescent="0.25">
      <c r="A134" s="1">
        <v>43101</v>
      </c>
      <c r="B134" s="4">
        <v>4.3899999999999995E-2</v>
      </c>
      <c r="C134">
        <v>105.3</v>
      </c>
      <c r="D134" s="4">
        <v>6.5299999999999997E-2</v>
      </c>
      <c r="E134" s="4">
        <v>7.4999999999999997E-3</v>
      </c>
      <c r="F134" s="4">
        <v>0.16510000000000002</v>
      </c>
      <c r="G134" s="4">
        <v>0.33990000000000004</v>
      </c>
      <c r="H134" s="4">
        <v>1.9799999999999998E-2</v>
      </c>
      <c r="I134" s="6">
        <v>194.67</v>
      </c>
      <c r="J134">
        <v>3.49817</v>
      </c>
      <c r="K134">
        <v>1.1207369184874627</v>
      </c>
      <c r="L134" s="4">
        <v>9.0500000000000008E-3</v>
      </c>
      <c r="M134" s="4">
        <v>7.1333995365772965E-2</v>
      </c>
    </row>
    <row r="135" spans="1:13" x14ac:dyDescent="0.25">
      <c r="A135" s="1">
        <v>43132</v>
      </c>
      <c r="B135" s="4">
        <v>4.3099999999999999E-2</v>
      </c>
      <c r="C135">
        <v>103.8</v>
      </c>
      <c r="D135" s="4">
        <v>6.54E-2</v>
      </c>
      <c r="E135" s="4">
        <v>9.1999999999999998E-3</v>
      </c>
      <c r="F135" s="4">
        <v>0.16879999999999998</v>
      </c>
      <c r="G135" s="4">
        <v>0.34639999999999999</v>
      </c>
      <c r="H135" s="4">
        <v>1.9E-2</v>
      </c>
      <c r="I135" s="6">
        <v>194.6</v>
      </c>
      <c r="J135">
        <v>3.7039200000000001</v>
      </c>
      <c r="K135">
        <v>1.1173994350057692</v>
      </c>
      <c r="L135" s="4">
        <v>3.2099999999999976E-3</v>
      </c>
      <c r="M135" s="4">
        <v>-4.7736752664915852E-2</v>
      </c>
    </row>
    <row r="136" spans="1:13" x14ac:dyDescent="0.25">
      <c r="A136" s="1">
        <v>43160</v>
      </c>
      <c r="B136" s="4">
        <v>4.2900000000000001E-2</v>
      </c>
      <c r="C136">
        <v>109.2</v>
      </c>
      <c r="D136" s="4">
        <v>6.5500000000000003E-2</v>
      </c>
      <c r="E136" s="4">
        <v>9.1999999999999998E-3</v>
      </c>
      <c r="F136" s="4">
        <v>0.16219999999999998</v>
      </c>
      <c r="G136" s="4">
        <v>0.34409999999999996</v>
      </c>
      <c r="H136" s="4">
        <v>1.9099999999999999E-2</v>
      </c>
      <c r="I136" s="6">
        <v>194.6</v>
      </c>
      <c r="J136">
        <v>3.8001499999999999</v>
      </c>
      <c r="K136">
        <v>1.1118181388087238</v>
      </c>
      <c r="L136" s="4">
        <v>4.7499999999999973E-3</v>
      </c>
      <c r="M136" s="4">
        <v>5.3536664503569066E-2</v>
      </c>
    </row>
    <row r="137" spans="1:13" x14ac:dyDescent="0.25">
      <c r="A137" s="1">
        <v>43191</v>
      </c>
      <c r="B137" s="4">
        <v>4.2900000000000001E-2</v>
      </c>
      <c r="C137">
        <v>107.7</v>
      </c>
      <c r="D137" s="4">
        <v>6.4199999999999993E-2</v>
      </c>
      <c r="E137" s="4">
        <v>9.300000000000001E-3</v>
      </c>
      <c r="F137" s="4">
        <v>0.16219999999999998</v>
      </c>
      <c r="G137" s="4">
        <v>0.34570000000000001</v>
      </c>
      <c r="H137" s="4">
        <v>1.9E-2</v>
      </c>
      <c r="I137" s="6">
        <v>194.6</v>
      </c>
      <c r="J137">
        <v>3.7452999999999999</v>
      </c>
      <c r="K137">
        <v>1.1210132148138776</v>
      </c>
      <c r="L137" s="4">
        <v>2.930000000000002E-3</v>
      </c>
      <c r="M137" s="4">
        <v>5.5897751770865346E-2</v>
      </c>
    </row>
    <row r="138" spans="1:13" x14ac:dyDescent="0.25">
      <c r="A138" s="1">
        <v>43221</v>
      </c>
      <c r="B138" s="4">
        <v>4.1799999999999997E-2</v>
      </c>
      <c r="C138">
        <v>112.6</v>
      </c>
      <c r="D138" s="4">
        <v>6.5299999999999997E-2</v>
      </c>
      <c r="E138" s="4">
        <v>9.3999999999999986E-3</v>
      </c>
      <c r="F138" s="4">
        <v>0.16149999999999998</v>
      </c>
      <c r="G138" s="4">
        <v>0.35009999999999997</v>
      </c>
      <c r="H138" s="4">
        <v>1.9699999999999999E-2</v>
      </c>
      <c r="I138" s="6">
        <v>194.6</v>
      </c>
      <c r="J138">
        <v>4.3966000000000003</v>
      </c>
      <c r="K138">
        <v>1.1202402279166306</v>
      </c>
      <c r="L138" s="4">
        <v>3.9499999999999987E-3</v>
      </c>
      <c r="M138" s="4">
        <v>-2.2312964853434258E-2</v>
      </c>
    </row>
    <row r="139" spans="1:13" x14ac:dyDescent="0.25">
      <c r="A139" s="1">
        <v>43252</v>
      </c>
      <c r="B139" s="4">
        <v>4.1399999999999999E-2</v>
      </c>
      <c r="C139">
        <v>114.3</v>
      </c>
      <c r="D139" s="4">
        <v>6.5700000000000008E-2</v>
      </c>
      <c r="E139" s="4">
        <v>9.4999999999999998E-3</v>
      </c>
      <c r="F139" s="4">
        <v>0.16210000000000002</v>
      </c>
      <c r="G139" s="4">
        <v>0.34229999999999999</v>
      </c>
      <c r="H139" s="4">
        <v>1.9699999999999999E-2</v>
      </c>
      <c r="I139" s="6">
        <v>194.6</v>
      </c>
      <c r="J139">
        <v>4.5034200000000002</v>
      </c>
      <c r="K139">
        <v>1.1177798609483636</v>
      </c>
      <c r="L139" s="4">
        <v>1.0100000000000005E-2</v>
      </c>
      <c r="M139" s="4">
        <v>0.1060560859188544</v>
      </c>
    </row>
    <row r="140" spans="1:13" x14ac:dyDescent="0.25">
      <c r="A140" s="1">
        <v>43282</v>
      </c>
      <c r="B140" s="4">
        <v>4.2199999999999994E-2</v>
      </c>
      <c r="C140">
        <v>108.2</v>
      </c>
      <c r="D140" s="4">
        <v>6.59E-2</v>
      </c>
      <c r="E140" s="4">
        <v>9.4999999999999998E-3</v>
      </c>
      <c r="F140" s="4">
        <v>0.16159999999999999</v>
      </c>
      <c r="G140" s="4">
        <v>0.3357</v>
      </c>
      <c r="H140" s="4">
        <v>1.9400000000000001E-2</v>
      </c>
      <c r="I140" s="6">
        <v>194.6</v>
      </c>
      <c r="J140">
        <v>4.1820700000000004</v>
      </c>
      <c r="K140">
        <v>1.1138116237434996</v>
      </c>
      <c r="L140" s="4">
        <v>9.4699999999999993E-3</v>
      </c>
      <c r="M140" s="4">
        <v>-7.2690492245448421E-2</v>
      </c>
    </row>
    <row r="141" spans="1:13" x14ac:dyDescent="0.25">
      <c r="A141" s="1">
        <v>43313</v>
      </c>
      <c r="B141" s="4">
        <v>4.24E-2</v>
      </c>
      <c r="C141">
        <v>111.1</v>
      </c>
      <c r="D141" s="4">
        <v>6.6799999999999998E-2</v>
      </c>
      <c r="E141" s="4">
        <v>9.300000000000001E-3</v>
      </c>
      <c r="F141" s="4">
        <v>0.16210000000000002</v>
      </c>
      <c r="G141" s="4">
        <v>0.34020000000000006</v>
      </c>
      <c r="H141" s="4">
        <v>1.9299999999999998E-2</v>
      </c>
      <c r="I141" s="6">
        <v>194.6</v>
      </c>
      <c r="J141">
        <v>4.5411799999999998</v>
      </c>
      <c r="K141">
        <v>1.132908411567082</v>
      </c>
      <c r="L141" s="4">
        <v>1.0659999999999999E-2</v>
      </c>
      <c r="M141" s="4">
        <v>1.5125072716695637E-2</v>
      </c>
    </row>
    <row r="142" spans="1:13" x14ac:dyDescent="0.25">
      <c r="A142" s="1">
        <v>43344</v>
      </c>
      <c r="B142" s="4">
        <v>4.2099999999999999E-2</v>
      </c>
      <c r="C142">
        <v>106.4</v>
      </c>
      <c r="D142" s="4">
        <v>6.4399999999999999E-2</v>
      </c>
      <c r="E142" s="4">
        <v>9.7999999999999997E-3</v>
      </c>
      <c r="F142" s="4">
        <v>0.16210000000000002</v>
      </c>
      <c r="G142" s="4">
        <v>0.33130000000000004</v>
      </c>
      <c r="H142" s="4">
        <v>1.9199999999999998E-2</v>
      </c>
      <c r="I142" s="6">
        <v>194.6</v>
      </c>
      <c r="J142">
        <v>4.4465199999999996</v>
      </c>
      <c r="K142">
        <v>1.1424070227691343</v>
      </c>
      <c r="L142" s="4">
        <v>1.4210000000000004E-2</v>
      </c>
      <c r="M142" s="4">
        <v>4.9426934097421243E-2</v>
      </c>
    </row>
    <row r="143" spans="1:13" x14ac:dyDescent="0.25">
      <c r="A143" s="1">
        <v>43374</v>
      </c>
      <c r="B143" s="4">
        <v>4.2599999999999999E-2</v>
      </c>
      <c r="C143">
        <v>105.4</v>
      </c>
      <c r="D143" s="4">
        <v>6.5299999999999997E-2</v>
      </c>
      <c r="E143" s="4">
        <v>9.5999999999999992E-3</v>
      </c>
      <c r="F143" s="4">
        <v>0.16149999999999998</v>
      </c>
      <c r="G143" s="4">
        <v>0.3231</v>
      </c>
      <c r="H143" s="4">
        <v>1.9199999999999998E-2</v>
      </c>
      <c r="I143" s="6">
        <v>194.6</v>
      </c>
      <c r="J143">
        <v>5.0391199999999996</v>
      </c>
      <c r="K143">
        <v>1.1474319863581608</v>
      </c>
      <c r="L143" s="4">
        <v>1.7669999999999991E-2</v>
      </c>
      <c r="M143" s="4">
        <v>-0.10839590443686004</v>
      </c>
    </row>
    <row r="144" spans="1:13" x14ac:dyDescent="0.25">
      <c r="A144" s="1">
        <v>43405</v>
      </c>
      <c r="B144" s="4">
        <v>4.2099999999999999E-2</v>
      </c>
      <c r="C144">
        <v>111.7</v>
      </c>
      <c r="D144" s="4">
        <v>6.6699999999999995E-2</v>
      </c>
      <c r="E144" s="4">
        <v>9.300000000000001E-3</v>
      </c>
      <c r="F144" s="4">
        <v>0.16320000000000001</v>
      </c>
      <c r="G144" s="4">
        <v>0.3261</v>
      </c>
      <c r="H144" s="4">
        <v>1.9099999999999999E-2</v>
      </c>
      <c r="I144" s="6">
        <v>194.47</v>
      </c>
      <c r="J144">
        <v>5.0351499999999998</v>
      </c>
      <c r="K144">
        <v>1.1415794554933385</v>
      </c>
      <c r="L144" s="4">
        <v>1.7270000000000001E-2</v>
      </c>
      <c r="M144" s="4">
        <v>-0.22018067677231667</v>
      </c>
    </row>
    <row r="145" spans="1:13" x14ac:dyDescent="0.25">
      <c r="A145" s="1">
        <v>43435</v>
      </c>
      <c r="B145" s="4">
        <v>4.24E-2</v>
      </c>
      <c r="C145">
        <v>119.9</v>
      </c>
      <c r="D145" s="4">
        <v>6.5000000000000002E-2</v>
      </c>
      <c r="E145" s="4">
        <v>1.15E-2</v>
      </c>
      <c r="F145" s="4">
        <v>0.16250000000000001</v>
      </c>
      <c r="G145" s="4">
        <v>0.32899999999999996</v>
      </c>
      <c r="H145" s="4">
        <v>1.9E-2</v>
      </c>
      <c r="I145" s="6">
        <v>194.47</v>
      </c>
      <c r="J145">
        <v>5.1463299999999998</v>
      </c>
      <c r="K145">
        <v>1.136541763224957</v>
      </c>
      <c r="L145" s="4">
        <v>2.4490000000000005E-2</v>
      </c>
      <c r="M145" s="4">
        <v>-0.10838405654820348</v>
      </c>
    </row>
    <row r="146" spans="1:13" x14ac:dyDescent="0.25">
      <c r="A146" s="1">
        <v>43466</v>
      </c>
      <c r="B146" s="4">
        <v>4.2500000000000003E-2</v>
      </c>
      <c r="C146">
        <v>107.4</v>
      </c>
      <c r="D146" s="4">
        <v>6.5500000000000003E-2</v>
      </c>
      <c r="E146" s="4">
        <v>1.8100000000000002E-2</v>
      </c>
      <c r="F146" s="4">
        <v>0.16109999999999999</v>
      </c>
      <c r="G146" s="4">
        <v>0.32520000000000004</v>
      </c>
      <c r="H146" s="4">
        <v>1.8000000000000002E-2</v>
      </c>
      <c r="I146" s="6">
        <v>194.79</v>
      </c>
      <c r="J146">
        <v>4.5961400000000001</v>
      </c>
      <c r="K146">
        <v>1.1390700658346953</v>
      </c>
      <c r="L146" s="4">
        <v>1.6730000000000002E-2</v>
      </c>
      <c r="M146" s="4">
        <v>0.18454085003303244</v>
      </c>
    </row>
    <row r="147" spans="1:13" x14ac:dyDescent="0.25">
      <c r="A147" s="1">
        <v>43497</v>
      </c>
      <c r="B147" s="4">
        <v>4.3299999999999998E-2</v>
      </c>
      <c r="C147">
        <v>106.5</v>
      </c>
      <c r="D147" s="4">
        <v>6.6000000000000003E-2</v>
      </c>
      <c r="E147" s="4">
        <v>1.06E-2</v>
      </c>
      <c r="F147" s="4">
        <v>0.1648</v>
      </c>
      <c r="G147" s="4">
        <v>0.32659999999999995</v>
      </c>
      <c r="H147" s="4">
        <v>1.8100000000000002E-2</v>
      </c>
      <c r="I147" s="6">
        <v>194.41</v>
      </c>
      <c r="J147">
        <v>4.3037599999999996</v>
      </c>
      <c r="K147">
        <v>1.1273335483435463</v>
      </c>
      <c r="L147" s="4">
        <v>1.04E-2</v>
      </c>
      <c r="M147" s="4">
        <v>6.3766499349321437E-2</v>
      </c>
    </row>
    <row r="148" spans="1:13" x14ac:dyDescent="0.25">
      <c r="A148" s="1">
        <v>43525</v>
      </c>
      <c r="B148" s="4">
        <v>4.3400000000000001E-2</v>
      </c>
      <c r="C148">
        <v>112.7</v>
      </c>
      <c r="D148" s="4">
        <v>6.4699999999999994E-2</v>
      </c>
      <c r="E148" s="4">
        <v>1.06E-2</v>
      </c>
      <c r="F148" s="4">
        <v>0.15410000000000001</v>
      </c>
      <c r="G148" s="4">
        <v>0.33539999999999998</v>
      </c>
      <c r="H148" s="4">
        <v>1.83E-2</v>
      </c>
      <c r="I148" s="6">
        <v>194.41</v>
      </c>
      <c r="J148">
        <v>4.4684499999999998</v>
      </c>
      <c r="K148">
        <v>1.1394971613949716</v>
      </c>
      <c r="L148" s="4">
        <v>9.3999999999999986E-3</v>
      </c>
      <c r="M148" s="4">
        <v>5.1031108004194366E-2</v>
      </c>
    </row>
    <row r="149" spans="1:13" x14ac:dyDescent="0.25">
      <c r="A149" s="1">
        <v>43556</v>
      </c>
      <c r="B149" s="4">
        <v>4.3099999999999999E-2</v>
      </c>
      <c r="C149">
        <v>109.1</v>
      </c>
      <c r="D149" s="4">
        <v>6.5700000000000008E-2</v>
      </c>
      <c r="E149" s="4">
        <v>1.09E-2</v>
      </c>
      <c r="F149" s="4">
        <v>0.1542</v>
      </c>
      <c r="G149" s="4">
        <v>0.33179999999999998</v>
      </c>
      <c r="H149" s="4">
        <v>1.3000000000000001E-2</v>
      </c>
      <c r="I149" s="6">
        <v>194.41</v>
      </c>
      <c r="J149">
        <v>4.4115000000000002</v>
      </c>
      <c r="K149">
        <v>1.1461529745042494</v>
      </c>
      <c r="L149" s="4">
        <v>1.2980000000000002E-2</v>
      </c>
      <c r="M149" s="4">
        <v>6.2687063518456862E-2</v>
      </c>
    </row>
    <row r="150" spans="1:13" x14ac:dyDescent="0.25">
      <c r="A150" s="1">
        <v>43586</v>
      </c>
      <c r="B150" s="4">
        <v>4.24E-2</v>
      </c>
      <c r="C150">
        <v>115.4</v>
      </c>
      <c r="D150" s="4">
        <v>6.7299999999999999E-2</v>
      </c>
      <c r="E150" s="4">
        <v>1.1000000000000001E-2</v>
      </c>
      <c r="F150" s="4">
        <v>0.153</v>
      </c>
      <c r="G150" s="4">
        <v>0.33179999999999998</v>
      </c>
      <c r="H150" s="4">
        <v>1.84E-2</v>
      </c>
      <c r="I150" s="6">
        <v>194.41</v>
      </c>
      <c r="J150">
        <v>4.9584599999999996</v>
      </c>
      <c r="K150">
        <v>1.1215474141463815</v>
      </c>
      <c r="L150" s="4">
        <v>1.1059999999999997E-2</v>
      </c>
      <c r="M150" s="4">
        <v>-0.16288530746362068</v>
      </c>
    </row>
    <row r="151" spans="1:13" s="10" customFormat="1" x14ac:dyDescent="0.25">
      <c r="A151" s="8">
        <v>43617</v>
      </c>
      <c r="B151" s="9">
        <v>4.24E-2</v>
      </c>
      <c r="C151" s="10">
        <v>115.8</v>
      </c>
      <c r="D151" s="9">
        <v>6.5199999999999994E-2</v>
      </c>
      <c r="E151" s="9">
        <v>1.1000000000000001E-2</v>
      </c>
      <c r="F151" s="9">
        <v>0.15329999999999999</v>
      </c>
      <c r="G151" s="9">
        <v>0.33299999999999996</v>
      </c>
      <c r="H151" s="9">
        <v>1.83E-2</v>
      </c>
      <c r="I151" s="10">
        <v>194.41</v>
      </c>
      <c r="J151" s="10">
        <v>4.5912300000000004</v>
      </c>
      <c r="K151" s="10">
        <v>1.1276388991914548</v>
      </c>
      <c r="L151" s="9">
        <v>1.2599999999999997E-2</v>
      </c>
      <c r="M151" s="9">
        <v>9.2897196261682219E-2</v>
      </c>
    </row>
    <row r="152" spans="1:13" x14ac:dyDescent="0.25">
      <c r="A152" s="1">
        <v>43647</v>
      </c>
      <c r="B152" s="4">
        <v>4.3200000000000002E-2</v>
      </c>
      <c r="C152">
        <v>110.7</v>
      </c>
      <c r="D152" s="4">
        <v>6.6299999999999998E-2</v>
      </c>
      <c r="E152" s="4">
        <v>1.0700000000000001E-2</v>
      </c>
      <c r="F152" s="4">
        <v>0.154</v>
      </c>
      <c r="G152" s="4">
        <v>0.3296</v>
      </c>
      <c r="H152" s="4">
        <v>1.8600000000000002E-2</v>
      </c>
      <c r="I152" s="6">
        <v>194.41</v>
      </c>
      <c r="J152">
        <v>4.1284799999999997</v>
      </c>
      <c r="K152">
        <v>1.1207972206984824</v>
      </c>
      <c r="L152" s="4">
        <v>1.6150000000000005E-2</v>
      </c>
      <c r="M152" s="4">
        <v>1.8813066529844269E-3</v>
      </c>
    </row>
    <row r="153" spans="1:13" x14ac:dyDescent="0.25">
      <c r="A153" s="1">
        <v>43678</v>
      </c>
      <c r="B153" s="4">
        <v>4.3099999999999999E-2</v>
      </c>
      <c r="C153">
        <v>113.3</v>
      </c>
      <c r="D153" s="4">
        <v>6.6299999999999998E-2</v>
      </c>
      <c r="E153" s="4">
        <v>1.0500000000000001E-2</v>
      </c>
      <c r="F153" s="4">
        <v>0.1537</v>
      </c>
      <c r="G153" s="4">
        <v>0.33659999999999995</v>
      </c>
      <c r="H153" s="4">
        <v>1.8700000000000001E-2</v>
      </c>
      <c r="I153" s="6">
        <v>194.41</v>
      </c>
      <c r="J153">
        <v>4.86022</v>
      </c>
      <c r="K153">
        <v>1.1177934285963738</v>
      </c>
      <c r="L153" s="4">
        <v>1.7629999999999996E-2</v>
      </c>
      <c r="M153" s="4">
        <v>-5.9405940594059355E-2</v>
      </c>
    </row>
    <row r="154" spans="1:13" x14ac:dyDescent="0.25">
      <c r="A154" s="1">
        <v>43709</v>
      </c>
      <c r="B154" s="4">
        <v>4.3899999999999995E-2</v>
      </c>
      <c r="C154">
        <v>111</v>
      </c>
      <c r="D154" s="4">
        <v>6.7900000000000002E-2</v>
      </c>
      <c r="E154" s="4">
        <v>1.0500000000000001E-2</v>
      </c>
      <c r="F154" s="4">
        <v>0.15439999999999998</v>
      </c>
      <c r="G154" s="4">
        <v>0.3392</v>
      </c>
      <c r="H154" s="4">
        <v>1.8700000000000001E-2</v>
      </c>
      <c r="I154" s="6">
        <v>194.41</v>
      </c>
      <c r="J154">
        <v>4.61477</v>
      </c>
      <c r="K154">
        <v>1.1132614672261611</v>
      </c>
      <c r="L154" s="4">
        <v>1.0050000000000003E-2</v>
      </c>
      <c r="M154" s="4">
        <v>-1.8693284936479149E-2</v>
      </c>
    </row>
    <row r="155" spans="1:13" x14ac:dyDescent="0.25">
      <c r="A155" s="1">
        <v>43739</v>
      </c>
      <c r="B155" s="4">
        <v>4.36E-2</v>
      </c>
      <c r="C155">
        <v>108.2</v>
      </c>
      <c r="D155" s="4">
        <v>6.6900000000000001E-2</v>
      </c>
      <c r="E155" s="4">
        <v>1.01E-2</v>
      </c>
      <c r="F155" s="4">
        <v>0.1545</v>
      </c>
      <c r="G155" s="4">
        <v>0.34799999999999998</v>
      </c>
      <c r="H155" s="4">
        <v>1.83E-2</v>
      </c>
      <c r="I155" s="6">
        <v>194.5</v>
      </c>
      <c r="J155">
        <v>4.4789399999999997</v>
      </c>
      <c r="K155">
        <v>1.0973702863623476</v>
      </c>
      <c r="L155" s="4">
        <v>9.5400000000000016E-3</v>
      </c>
      <c r="M155" s="4">
        <v>2.0343998520436367E-3</v>
      </c>
    </row>
    <row r="156" spans="1:13" x14ac:dyDescent="0.25">
      <c r="A156" s="1">
        <v>43770</v>
      </c>
      <c r="B156" s="4">
        <v>4.2599999999999999E-2</v>
      </c>
      <c r="C156">
        <v>116.4</v>
      </c>
      <c r="D156" s="4">
        <v>6.6600000000000006E-2</v>
      </c>
      <c r="E156" s="4">
        <v>1.01E-2</v>
      </c>
      <c r="F156" s="4">
        <v>0.1535</v>
      </c>
      <c r="G156" s="4">
        <v>0.41299999999999998</v>
      </c>
      <c r="H156" s="4">
        <v>1.8000000000000002E-2</v>
      </c>
      <c r="I156" s="6">
        <v>194.5</v>
      </c>
      <c r="J156">
        <v>4.5238300000000002</v>
      </c>
      <c r="K156">
        <v>1.0828904171130387</v>
      </c>
      <c r="L156" s="4">
        <v>1.0930000000000002E-2</v>
      </c>
      <c r="M156" s="4">
        <v>1.8272425249169472E-2</v>
      </c>
    </row>
    <row r="157" spans="1:13" x14ac:dyDescent="0.25">
      <c r="A157" s="1">
        <v>43800</v>
      </c>
      <c r="B157" s="4">
        <v>4.24E-2</v>
      </c>
      <c r="C157">
        <v>123.4</v>
      </c>
      <c r="D157" s="4">
        <v>6.4500000000000002E-2</v>
      </c>
      <c r="E157" s="4">
        <v>1.15E-2</v>
      </c>
      <c r="F157" s="4">
        <v>0.1552</v>
      </c>
      <c r="G157" s="4">
        <v>0.36520000000000002</v>
      </c>
      <c r="H157" s="4">
        <v>1.7600000000000001E-2</v>
      </c>
      <c r="I157" s="6">
        <v>194.5</v>
      </c>
      <c r="J157">
        <v>3.9901800000000001</v>
      </c>
      <c r="K157">
        <v>1.0911568390108939</v>
      </c>
      <c r="L157" s="4">
        <v>9.9399999999999974E-3</v>
      </c>
      <c r="M157" s="4">
        <v>0.10676092079028458</v>
      </c>
    </row>
    <row r="158" spans="1:13" x14ac:dyDescent="0.25">
      <c r="A158" s="1">
        <v>43831</v>
      </c>
      <c r="B158" s="4">
        <v>4.2500000000000003E-2</v>
      </c>
      <c r="C158">
        <v>110.5</v>
      </c>
      <c r="D158" s="4">
        <v>6.4699999999999994E-2</v>
      </c>
      <c r="E158" s="4">
        <v>9.8999999999999991E-3</v>
      </c>
      <c r="F158" s="4">
        <v>0.1648</v>
      </c>
      <c r="G158" s="4">
        <v>0.35859999999999997</v>
      </c>
      <c r="H158" s="4">
        <v>1.8799999999999997E-2</v>
      </c>
      <c r="I158" s="6">
        <v>194.5</v>
      </c>
      <c r="J158">
        <v>4.0285299999999999</v>
      </c>
      <c r="K158">
        <v>1.0907606271657462</v>
      </c>
      <c r="L158" s="4">
        <v>6.2599999999999999E-3</v>
      </c>
      <c r="M158" s="4">
        <v>-0.15558467081559121</v>
      </c>
    </row>
    <row r="159" spans="1:13" x14ac:dyDescent="0.25">
      <c r="A159" s="1">
        <v>43862</v>
      </c>
      <c r="B159" s="4">
        <v>4.2900000000000001E-2</v>
      </c>
      <c r="C159">
        <v>111.5</v>
      </c>
      <c r="D159" s="4">
        <v>6.4399999999999999E-2</v>
      </c>
      <c r="E159" s="4">
        <v>1.0200000000000001E-2</v>
      </c>
      <c r="F159" s="4">
        <v>9.3399999999999997E-2</v>
      </c>
      <c r="G159" s="4">
        <v>0.32659999999999995</v>
      </c>
      <c r="H159" s="4">
        <v>1.7399999999999999E-2</v>
      </c>
      <c r="I159" s="6">
        <v>194.5</v>
      </c>
      <c r="J159">
        <v>4.7900999999999998</v>
      </c>
      <c r="K159">
        <v>1.088011705856331</v>
      </c>
      <c r="L159" s="4">
        <v>9.3500000000000024E-3</v>
      </c>
      <c r="M159" s="4">
        <v>-0.13188518231186974</v>
      </c>
    </row>
    <row r="160" spans="1:13" x14ac:dyDescent="0.25">
      <c r="A160" s="1">
        <v>43891</v>
      </c>
      <c r="B160" s="4">
        <v>4.3099999999999999E-2</v>
      </c>
      <c r="C160">
        <v>106.8</v>
      </c>
      <c r="D160" s="4">
        <v>6.5099999999999991E-2</v>
      </c>
      <c r="E160" s="4">
        <v>9.5999999999999992E-3</v>
      </c>
      <c r="F160" s="4">
        <v>9.8599999999999993E-2</v>
      </c>
      <c r="G160" s="4">
        <v>0.35170000000000001</v>
      </c>
      <c r="H160" s="5">
        <v>1.6799999999999999E-2</v>
      </c>
      <c r="I160" s="6">
        <v>194.5</v>
      </c>
      <c r="J160">
        <v>8.2543299999999995</v>
      </c>
      <c r="K160">
        <v>1.1188395973836716</v>
      </c>
      <c r="L160" s="4">
        <v>4.6679999999999999E-2</v>
      </c>
      <c r="M160" s="4">
        <v>-0.54244861483467377</v>
      </c>
    </row>
    <row r="161" spans="1:16" x14ac:dyDescent="0.25">
      <c r="A161" s="1">
        <v>43922</v>
      </c>
      <c r="B161" s="4">
        <v>4.1399999999999999E-2</v>
      </c>
      <c r="C161">
        <v>88.3</v>
      </c>
      <c r="D161" s="4">
        <v>7.0000000000000007E-2</v>
      </c>
      <c r="E161" s="4">
        <v>9.300000000000001E-3</v>
      </c>
      <c r="F161" s="4">
        <v>9.2600000000000002E-2</v>
      </c>
      <c r="G161" s="4">
        <v>0.36829999999999996</v>
      </c>
      <c r="H161" s="4">
        <v>1.6899999999999998E-2</v>
      </c>
      <c r="I161" s="6">
        <v>194.5</v>
      </c>
      <c r="J161">
        <v>9.6673500000000008</v>
      </c>
      <c r="K161">
        <v>1.1356901725431359</v>
      </c>
      <c r="L161" s="4">
        <v>5.4440000000000002E-2</v>
      </c>
      <c r="M161" s="4">
        <v>-4.4921875000000083E-2</v>
      </c>
    </row>
    <row r="162" spans="1:16" x14ac:dyDescent="0.25">
      <c r="A162" s="1">
        <v>43952</v>
      </c>
      <c r="B162" s="4">
        <v>4.2300000000000004E-2</v>
      </c>
      <c r="C162">
        <v>90.4</v>
      </c>
      <c r="D162" s="4">
        <v>7.3099999999999998E-2</v>
      </c>
      <c r="E162" s="4">
        <v>7.6E-3</v>
      </c>
      <c r="F162" s="4">
        <v>0.14499999999999999</v>
      </c>
      <c r="G162" s="5">
        <v>0.36649999999999999</v>
      </c>
      <c r="H162" s="4">
        <v>1.6299999999999999E-2</v>
      </c>
      <c r="I162" s="6">
        <v>194.5</v>
      </c>
      <c r="J162">
        <v>9.4332899999999995</v>
      </c>
      <c r="K162">
        <v>1.1361492652642515</v>
      </c>
      <c r="L162" s="4">
        <v>2.588E-2</v>
      </c>
      <c r="M162" s="4">
        <v>0.81441717791411061</v>
      </c>
    </row>
    <row r="163" spans="1:16" s="10" customFormat="1" x14ac:dyDescent="0.25">
      <c r="A163" s="8">
        <v>43983</v>
      </c>
      <c r="B163" s="9">
        <v>4.2199999999999994E-2</v>
      </c>
      <c r="C163" s="10">
        <v>98.6</v>
      </c>
      <c r="D163" s="9">
        <v>7.2300000000000003E-2</v>
      </c>
      <c r="E163" s="9">
        <v>7.6E-3</v>
      </c>
      <c r="F163" s="9">
        <v>0.14580000000000001</v>
      </c>
      <c r="G163" s="9">
        <v>0.3644</v>
      </c>
      <c r="H163" s="9">
        <v>1.5800000000000002E-2</v>
      </c>
      <c r="I163" s="10">
        <v>194.5</v>
      </c>
      <c r="J163" s="10">
        <v>8.3239800000000006</v>
      </c>
      <c r="K163" s="10">
        <v>1.13401986415737</v>
      </c>
      <c r="L163" s="9">
        <v>2.1729999999999999E-2</v>
      </c>
      <c r="M163" s="9">
        <v>0.106508875739645</v>
      </c>
    </row>
    <row r="165" spans="1:16" x14ac:dyDescent="0.25">
      <c r="B165" s="12">
        <f>+MAX(B2:B163)</f>
        <v>5.3800000000000001E-2</v>
      </c>
      <c r="C165" s="7">
        <f>+MAX(C2:C163)</f>
        <v>123.4</v>
      </c>
      <c r="D165" s="12">
        <f>+MAX(D2:D163)</f>
        <v>9.6699999999999994E-2</v>
      </c>
      <c r="G165" s="7">
        <f>+G163-G31</f>
        <v>-3.0100000000000016E-2</v>
      </c>
      <c r="H165" s="4"/>
      <c r="P165" s="7">
        <f>+MAX(G2:G163)</f>
        <v>0.43450000000000005</v>
      </c>
    </row>
    <row r="166" spans="1:16" x14ac:dyDescent="0.25">
      <c r="C166" s="11">
        <f>+(C163-C151)/C151</f>
        <v>-0.14853195164075997</v>
      </c>
    </row>
    <row r="167" spans="1:16" x14ac:dyDescent="0.25">
      <c r="A167" t="s">
        <v>13</v>
      </c>
      <c r="B167" s="4">
        <f>+(B163-B31)/B31</f>
        <v>-0.13168724279835409</v>
      </c>
      <c r="C167" s="4">
        <f t="shared" ref="C167:M167" si="0">+(C163-C31)/C31</f>
        <v>5.4545454545454487E-2</v>
      </c>
      <c r="D167" s="4">
        <f>+(D163-D31)/D31</f>
        <v>-0.23974763406940064</v>
      </c>
      <c r="E167" s="4">
        <f t="shared" si="0"/>
        <v>0.65217391304347827</v>
      </c>
      <c r="F167" s="4">
        <f t="shared" si="0"/>
        <v>-8.9319175515302968E-2</v>
      </c>
      <c r="G167" s="4">
        <f t="shared" si="0"/>
        <v>-7.629911280101398E-2</v>
      </c>
      <c r="H167" s="4">
        <f t="shared" si="0"/>
        <v>-0.6089108910891089</v>
      </c>
      <c r="I167" s="4">
        <f t="shared" si="0"/>
        <v>-7.0534263595527058E-2</v>
      </c>
      <c r="J167" s="4">
        <f t="shared" si="0"/>
        <v>2.2235376125471973</v>
      </c>
      <c r="K167" s="4">
        <f t="shared" si="0"/>
        <v>-7.6368231218712154E-2</v>
      </c>
      <c r="L167" s="4">
        <f t="shared" si="0"/>
        <v>0.92812777284826964</v>
      </c>
      <c r="M167" s="4">
        <f t="shared" si="0"/>
        <v>0.97279428779214061</v>
      </c>
    </row>
    <row r="168" spans="1:16" x14ac:dyDescent="0.25">
      <c r="B168" s="4">
        <f>+(B163-B26)/B26</f>
        <v>-0.21561338289962836</v>
      </c>
      <c r="D168" s="4">
        <f>+(D163-D28)/D28</f>
        <v>-0.2523267838676318</v>
      </c>
    </row>
    <row r="169" spans="1:16" x14ac:dyDescent="0.25">
      <c r="D169" s="4">
        <f>+(D163-D151)/D151</f>
        <v>0.10889570552147254</v>
      </c>
    </row>
    <row r="217" spans="17:17" x14ac:dyDescent="0.25">
      <c r="Q217" s="7">
        <v>6.6000000000000003E-2</v>
      </c>
    </row>
    <row r="218" spans="17:17" x14ac:dyDescent="0.25">
      <c r="Q218" s="7">
        <v>5.4399999999999997E-2</v>
      </c>
    </row>
    <row r="219" spans="17:17" x14ac:dyDescent="0.25">
      <c r="Q219" s="11">
        <f>+(Q218-Q217)/Q217</f>
        <v>-0.17575757575757583</v>
      </c>
    </row>
    <row r="231" spans="12:15" x14ac:dyDescent="0.25">
      <c r="L231">
        <v>4138896126.5599999</v>
      </c>
      <c r="O231" s="13">
        <f>1000*1000</f>
        <v>1000000</v>
      </c>
    </row>
    <row r="232" spans="12:15" x14ac:dyDescent="0.25">
      <c r="L232" s="13">
        <f>+L231/1000</f>
        <v>4138896.1265599998</v>
      </c>
    </row>
    <row r="233" spans="12:15" x14ac:dyDescent="0.25">
      <c r="L233" s="13">
        <f>+L232/1000</f>
        <v>4138.8961265600001</v>
      </c>
    </row>
  </sheetData>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Saúl Salazar</dc:creator>
  <cp:lastModifiedBy>Saúl Salazar</cp:lastModifiedBy>
  <dcterms:created xsi:type="dcterms:W3CDTF">2020-10-08T23:49:00Z</dcterms:created>
  <dcterms:modified xsi:type="dcterms:W3CDTF">2021-04-09T00:09:11Z</dcterms:modified>
</cp:coreProperties>
</file>