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4\"/>
    </mc:Choice>
  </mc:AlternateContent>
  <xr:revisionPtr revIDLastSave="0" documentId="8_{472D1A92-0B17-4667-B2EA-5A33E3AC57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1" l="1"/>
  <c r="C45" i="1" l="1"/>
  <c r="C41" i="1"/>
  <c r="C42" i="1" s="1"/>
  <c r="C40" i="1"/>
  <c r="K12" i="1"/>
  <c r="B9" i="1" s="1"/>
  <c r="C10" i="1"/>
  <c r="C11" i="1"/>
  <c r="C12" i="1"/>
  <c r="C13" i="1"/>
  <c r="C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9" i="1"/>
  <c r="B13" i="1" l="1"/>
  <c r="B12" i="1"/>
  <c r="B10" i="1"/>
  <c r="K13" i="1" s="1"/>
  <c r="B11" i="1"/>
  <c r="K8" i="1"/>
  <c r="H29" i="1" s="1"/>
  <c r="K14" i="1" l="1"/>
  <c r="K15" i="1"/>
  <c r="H10" i="1"/>
  <c r="H23" i="1"/>
  <c r="H30" i="1"/>
  <c r="H25" i="1"/>
  <c r="H26" i="1"/>
  <c r="H17" i="1"/>
  <c r="H14" i="1"/>
  <c r="H27" i="1"/>
  <c r="H18" i="1"/>
  <c r="H9" i="1"/>
  <c r="H31" i="1"/>
  <c r="H12" i="1"/>
  <c r="H20" i="1"/>
  <c r="H24" i="1"/>
  <c r="H32" i="1"/>
  <c r="H16" i="1"/>
  <c r="H28" i="1"/>
  <c r="H11" i="1"/>
  <c r="H15" i="1"/>
  <c r="H19" i="1"/>
  <c r="H22" i="1"/>
  <c r="H33" i="1"/>
  <c r="H13" i="1"/>
  <c r="H21" i="1"/>
  <c r="K9" i="1" l="1"/>
</calcChain>
</file>

<file path=xl/sharedStrings.xml><?xml version="1.0" encoding="utf-8"?>
<sst xmlns="http://schemas.openxmlformats.org/spreadsheetml/2006/main" count="28" uniqueCount="24">
  <si>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</si>
  <si>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</si>
  <si>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</si>
  <si>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</si>
  <si>
    <t>xbar</t>
  </si>
  <si>
    <t>mean =</t>
  </si>
  <si>
    <t>mean xbar =</t>
  </si>
  <si>
    <t>var xbar =</t>
  </si>
  <si>
    <t>mean x =</t>
  </si>
  <si>
    <t>prob for x bar</t>
  </si>
  <si>
    <t>prob for x</t>
  </si>
  <si>
    <t>var x =</t>
  </si>
  <si>
    <t>squared dev for x</t>
  </si>
  <si>
    <t>squared dev for x bar</t>
  </si>
  <si>
    <t>std x =</t>
  </si>
  <si>
    <t>std x = 0.05</t>
  </si>
  <si>
    <t>mean x = 12.1</t>
  </si>
  <si>
    <t>std xbar =</t>
  </si>
  <si>
    <t>std =</t>
  </si>
  <si>
    <t>Ans 1:                                                                             S.no</t>
  </si>
  <si>
    <t>Ans 2 :</t>
  </si>
  <si>
    <t>Ans 3:</t>
  </si>
  <si>
    <t>2nd pick</t>
  </si>
  <si>
    <t>1st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</si>
</sst>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9" workbookViewId="0">
      <selection activeCell="K8" sqref="K8"/>
    </sheetView>
  </sheetViews>
  <sheetFormatPr defaultRowHeight="14.4" x14ac:dyDescent="0.3"/>
  <cols>
    <col min="1" max="1" width="43.88671875" customWidth="1"/>
    <col min="2" max="2" width="16.44140625" bestFit="1" customWidth="1"/>
    <col min="3" max="3" width="11.33203125" bestFit="1" customWidth="1"/>
    <col min="5" max="5" width="12.77734375" customWidth="1"/>
    <col min="6" max="6" width="12.88671875" bestFit="1" customWidth="1"/>
    <col min="8" max="8" width="19.88671875" bestFit="1" customWidth="1"/>
    <col min="10" max="10" width="11.6640625" bestFit="1" customWidth="1"/>
  </cols>
  <sheetData>
    <row r="1" spans="1:11" x14ac:dyDescent="0.3">
      <c r="A1" s="1" t="s">
        <v>0</v>
      </c>
      <c r="B1" s="1"/>
      <c r="C1" s="1"/>
    </row>
    <row r="3" spans="1:11" ht="111" customHeight="1" x14ac:dyDescent="0.3">
      <c r="A3" s="2" t="s">
        <v>1</v>
      </c>
    </row>
    <row r="4" spans="1:11" ht="100.8" x14ac:dyDescent="0.3">
      <c r="A4" s="2" t="s">
        <v>2</v>
      </c>
    </row>
    <row r="5" spans="1:11" ht="43.2" x14ac:dyDescent="0.3">
      <c r="A5" s="2" t="s">
        <v>3</v>
      </c>
    </row>
    <row r="6" spans="1:11" x14ac:dyDescent="0.3">
      <c r="A6" s="2"/>
    </row>
    <row r="7" spans="1:11" x14ac:dyDescent="0.3">
      <c r="A7" s="2"/>
    </row>
    <row r="8" spans="1:11" ht="28.8" x14ac:dyDescent="0.3">
      <c r="A8" s="2" t="s">
        <v>19</v>
      </c>
      <c r="B8" t="s">
        <v>12</v>
      </c>
      <c r="C8" t="s">
        <v>10</v>
      </c>
      <c r="D8" t="s">
        <v>23</v>
      </c>
      <c r="E8" t="s">
        <v>22</v>
      </c>
      <c r="F8" t="s">
        <v>9</v>
      </c>
      <c r="G8" t="s">
        <v>4</v>
      </c>
      <c r="H8" t="s">
        <v>13</v>
      </c>
      <c r="J8" t="s">
        <v>6</v>
      </c>
      <c r="K8" s="4">
        <f>SUMPRODUCT(G9:G33,F9:F33)</f>
        <v>3.0000000000000013</v>
      </c>
    </row>
    <row r="9" spans="1:11" x14ac:dyDescent="0.3">
      <c r="A9" s="2">
        <v>1</v>
      </c>
      <c r="B9">
        <f>(E9-$K$12)^2</f>
        <v>4</v>
      </c>
      <c r="C9">
        <f>1/5</f>
        <v>0.2</v>
      </c>
      <c r="D9">
        <v>1</v>
      </c>
      <c r="E9">
        <v>1</v>
      </c>
      <c r="F9" s="3">
        <f>1/25</f>
        <v>0.04</v>
      </c>
      <c r="G9">
        <f>AVERAGE(D9:E9)</f>
        <v>1</v>
      </c>
      <c r="H9">
        <f t="shared" ref="H9:H33" si="0">(G9-$K$8)^2</f>
        <v>4.0000000000000053</v>
      </c>
      <c r="J9" t="s">
        <v>7</v>
      </c>
      <c r="K9" s="4">
        <f>SUMPRODUCT(H9:H33,F9:F33)</f>
        <v>0.99999999999999989</v>
      </c>
    </row>
    <row r="10" spans="1:11" x14ac:dyDescent="0.3">
      <c r="A10">
        <v>2</v>
      </c>
      <c r="B10">
        <f>(E10-$K$12)^2</f>
        <v>1</v>
      </c>
      <c r="C10">
        <f t="shared" ref="C10:C13" si="1">1/5</f>
        <v>0.2</v>
      </c>
      <c r="D10">
        <v>1</v>
      </c>
      <c r="E10">
        <v>2</v>
      </c>
      <c r="F10" s="3">
        <f t="shared" ref="F10:F33" si="2">1/25</f>
        <v>0.04</v>
      </c>
      <c r="G10">
        <f t="shared" ref="G10:G33" si="3">AVERAGE(D10:E10)</f>
        <v>1.5</v>
      </c>
      <c r="H10">
        <f t="shared" si="0"/>
        <v>2.250000000000004</v>
      </c>
      <c r="K10" s="4"/>
    </row>
    <row r="11" spans="1:11" x14ac:dyDescent="0.3">
      <c r="A11">
        <v>3</v>
      </c>
      <c r="B11">
        <f>(E11-$K$12)^2</f>
        <v>0</v>
      </c>
      <c r="C11">
        <f t="shared" si="1"/>
        <v>0.2</v>
      </c>
      <c r="D11">
        <v>1</v>
      </c>
      <c r="E11">
        <v>3</v>
      </c>
      <c r="F11" s="3">
        <f t="shared" si="2"/>
        <v>0.04</v>
      </c>
      <c r="G11">
        <f t="shared" si="3"/>
        <v>2</v>
      </c>
      <c r="H11">
        <f t="shared" si="0"/>
        <v>1.0000000000000027</v>
      </c>
      <c r="K11" s="4"/>
    </row>
    <row r="12" spans="1:11" x14ac:dyDescent="0.3">
      <c r="A12" s="2">
        <v>4</v>
      </c>
      <c r="B12">
        <f>(E12-$K$12)^2</f>
        <v>1</v>
      </c>
      <c r="C12">
        <f t="shared" si="1"/>
        <v>0.2</v>
      </c>
      <c r="D12">
        <v>1</v>
      </c>
      <c r="E12">
        <v>4</v>
      </c>
      <c r="F12" s="3">
        <f t="shared" si="2"/>
        <v>0.04</v>
      </c>
      <c r="G12">
        <f t="shared" si="3"/>
        <v>2.5</v>
      </c>
      <c r="H12">
        <f t="shared" si="0"/>
        <v>0.25000000000000133</v>
      </c>
      <c r="J12" t="s">
        <v>8</v>
      </c>
      <c r="K12" s="4">
        <f>SUMPRODUCT(C9:C13,E9:E13)</f>
        <v>3</v>
      </c>
    </row>
    <row r="13" spans="1:11" x14ac:dyDescent="0.3">
      <c r="A13" s="2">
        <v>5</v>
      </c>
      <c r="B13">
        <f>(E13-$K$12)^2</f>
        <v>4</v>
      </c>
      <c r="C13">
        <f t="shared" si="1"/>
        <v>0.2</v>
      </c>
      <c r="D13">
        <v>1</v>
      </c>
      <c r="E13">
        <v>5</v>
      </c>
      <c r="F13" s="3">
        <f t="shared" si="2"/>
        <v>0.04</v>
      </c>
      <c r="G13">
        <f t="shared" si="3"/>
        <v>3</v>
      </c>
      <c r="H13">
        <f t="shared" si="0"/>
        <v>1.7749370367472766E-30</v>
      </c>
      <c r="J13" t="s">
        <v>11</v>
      </c>
      <c r="K13" s="4">
        <f>SUMPRODUCT(B9:B13,C9:C13)</f>
        <v>2</v>
      </c>
    </row>
    <row r="14" spans="1:11" x14ac:dyDescent="0.3">
      <c r="A14" s="2">
        <v>6</v>
      </c>
      <c r="D14">
        <v>2</v>
      </c>
      <c r="E14">
        <v>1</v>
      </c>
      <c r="F14" s="3">
        <f t="shared" si="2"/>
        <v>0.04</v>
      </c>
      <c r="G14">
        <f t="shared" si="3"/>
        <v>1.5</v>
      </c>
      <c r="H14">
        <f t="shared" si="0"/>
        <v>2.250000000000004</v>
      </c>
      <c r="J14" t="s">
        <v>14</v>
      </c>
      <c r="K14" s="4">
        <f>SQRT(K13)</f>
        <v>1.4142135623730951</v>
      </c>
    </row>
    <row r="15" spans="1:11" x14ac:dyDescent="0.3">
      <c r="A15" s="2">
        <v>7</v>
      </c>
      <c r="D15">
        <v>2</v>
      </c>
      <c r="E15">
        <v>2</v>
      </c>
      <c r="F15" s="3">
        <f t="shared" si="2"/>
        <v>0.04</v>
      </c>
      <c r="G15">
        <f t="shared" si="3"/>
        <v>2</v>
      </c>
      <c r="H15">
        <f t="shared" si="0"/>
        <v>1.0000000000000027</v>
      </c>
      <c r="J15" t="s">
        <v>7</v>
      </c>
      <c r="K15" s="4">
        <f>K13/2</f>
        <v>1</v>
      </c>
    </row>
    <row r="16" spans="1:11" x14ac:dyDescent="0.3">
      <c r="A16" s="2">
        <v>8</v>
      </c>
      <c r="D16">
        <v>2</v>
      </c>
      <c r="E16">
        <v>3</v>
      </c>
      <c r="F16" s="3">
        <f t="shared" si="2"/>
        <v>0.04</v>
      </c>
      <c r="G16">
        <f t="shared" si="3"/>
        <v>2.5</v>
      </c>
      <c r="H16">
        <f t="shared" si="0"/>
        <v>0.25000000000000133</v>
      </c>
    </row>
    <row r="17" spans="1:8" x14ac:dyDescent="0.3">
      <c r="A17" s="2">
        <v>9</v>
      </c>
      <c r="D17">
        <v>2</v>
      </c>
      <c r="E17">
        <v>4</v>
      </c>
      <c r="F17" s="3">
        <f t="shared" si="2"/>
        <v>0.04</v>
      </c>
      <c r="G17">
        <f t="shared" si="3"/>
        <v>3</v>
      </c>
      <c r="H17">
        <f t="shared" si="0"/>
        <v>1.7749370367472766E-30</v>
      </c>
    </row>
    <row r="18" spans="1:8" x14ac:dyDescent="0.3">
      <c r="A18" s="2">
        <v>10</v>
      </c>
      <c r="D18">
        <v>2</v>
      </c>
      <c r="E18">
        <v>5</v>
      </c>
      <c r="F18" s="3">
        <f t="shared" si="2"/>
        <v>0.04</v>
      </c>
      <c r="G18">
        <f t="shared" si="3"/>
        <v>3.5</v>
      </c>
      <c r="H18">
        <f t="shared" si="0"/>
        <v>0.24999999999999867</v>
      </c>
    </row>
    <row r="19" spans="1:8" x14ac:dyDescent="0.3">
      <c r="A19" s="2">
        <v>11</v>
      </c>
      <c r="D19">
        <v>3</v>
      </c>
      <c r="E19">
        <v>1</v>
      </c>
      <c r="F19" s="3">
        <f t="shared" si="2"/>
        <v>0.04</v>
      </c>
      <c r="G19">
        <f t="shared" si="3"/>
        <v>2</v>
      </c>
      <c r="H19">
        <f t="shared" si="0"/>
        <v>1.0000000000000027</v>
      </c>
    </row>
    <row r="20" spans="1:8" x14ac:dyDescent="0.3">
      <c r="A20" s="2">
        <v>12</v>
      </c>
      <c r="D20">
        <v>3</v>
      </c>
      <c r="E20">
        <v>2</v>
      </c>
      <c r="F20" s="3">
        <f t="shared" si="2"/>
        <v>0.04</v>
      </c>
      <c r="G20">
        <f t="shared" si="3"/>
        <v>2.5</v>
      </c>
      <c r="H20">
        <f t="shared" si="0"/>
        <v>0.25000000000000133</v>
      </c>
    </row>
    <row r="21" spans="1:8" x14ac:dyDescent="0.3">
      <c r="A21" s="2">
        <v>13</v>
      </c>
      <c r="D21">
        <v>3</v>
      </c>
      <c r="E21">
        <v>3</v>
      </c>
      <c r="F21" s="3">
        <f t="shared" si="2"/>
        <v>0.04</v>
      </c>
      <c r="G21">
        <f t="shared" si="3"/>
        <v>3</v>
      </c>
      <c r="H21">
        <f t="shared" si="0"/>
        <v>1.7749370367472766E-30</v>
      </c>
    </row>
    <row r="22" spans="1:8" x14ac:dyDescent="0.3">
      <c r="A22" s="2">
        <v>14</v>
      </c>
      <c r="D22">
        <v>3</v>
      </c>
      <c r="E22">
        <v>4</v>
      </c>
      <c r="F22" s="3">
        <f t="shared" si="2"/>
        <v>0.04</v>
      </c>
      <c r="G22">
        <f t="shared" si="3"/>
        <v>3.5</v>
      </c>
      <c r="H22">
        <f t="shared" si="0"/>
        <v>0.24999999999999867</v>
      </c>
    </row>
    <row r="23" spans="1:8" x14ac:dyDescent="0.3">
      <c r="A23" s="2">
        <v>15</v>
      </c>
      <c r="D23">
        <v>3</v>
      </c>
      <c r="E23">
        <v>5</v>
      </c>
      <c r="F23" s="3">
        <f t="shared" si="2"/>
        <v>0.04</v>
      </c>
      <c r="G23">
        <f t="shared" si="3"/>
        <v>4</v>
      </c>
      <c r="H23">
        <f t="shared" si="0"/>
        <v>0.99999999999999734</v>
      </c>
    </row>
    <row r="24" spans="1:8" x14ac:dyDescent="0.3">
      <c r="A24" s="2">
        <v>16</v>
      </c>
      <c r="D24">
        <v>4</v>
      </c>
      <c r="E24">
        <v>1</v>
      </c>
      <c r="F24" s="3">
        <f t="shared" si="2"/>
        <v>0.04</v>
      </c>
      <c r="G24">
        <f t="shared" si="3"/>
        <v>2.5</v>
      </c>
      <c r="H24">
        <f t="shared" si="0"/>
        <v>0.25000000000000133</v>
      </c>
    </row>
    <row r="25" spans="1:8" x14ac:dyDescent="0.3">
      <c r="A25" s="2">
        <v>17</v>
      </c>
      <c r="D25">
        <v>4</v>
      </c>
      <c r="E25">
        <v>2</v>
      </c>
      <c r="F25" s="3">
        <f t="shared" si="2"/>
        <v>0.04</v>
      </c>
      <c r="G25">
        <f t="shared" si="3"/>
        <v>3</v>
      </c>
      <c r="H25">
        <f t="shared" si="0"/>
        <v>1.7749370367472766E-30</v>
      </c>
    </row>
    <row r="26" spans="1:8" x14ac:dyDescent="0.3">
      <c r="A26" s="2">
        <v>18</v>
      </c>
      <c r="D26">
        <v>4</v>
      </c>
      <c r="E26">
        <v>3</v>
      </c>
      <c r="F26" s="3">
        <f t="shared" si="2"/>
        <v>0.04</v>
      </c>
      <c r="G26">
        <f t="shared" si="3"/>
        <v>3.5</v>
      </c>
      <c r="H26">
        <f t="shared" si="0"/>
        <v>0.24999999999999867</v>
      </c>
    </row>
    <row r="27" spans="1:8" x14ac:dyDescent="0.3">
      <c r="A27" s="2">
        <v>19</v>
      </c>
      <c r="D27">
        <v>4</v>
      </c>
      <c r="E27">
        <v>4</v>
      </c>
      <c r="F27" s="3">
        <f t="shared" si="2"/>
        <v>0.04</v>
      </c>
      <c r="G27">
        <f t="shared" si="3"/>
        <v>4</v>
      </c>
      <c r="H27">
        <f t="shared" si="0"/>
        <v>0.99999999999999734</v>
      </c>
    </row>
    <row r="28" spans="1:8" x14ac:dyDescent="0.3">
      <c r="A28" s="2">
        <v>20</v>
      </c>
      <c r="D28">
        <v>4</v>
      </c>
      <c r="E28">
        <v>5</v>
      </c>
      <c r="F28" s="3">
        <f t="shared" si="2"/>
        <v>0.04</v>
      </c>
      <c r="G28">
        <f t="shared" si="3"/>
        <v>4.5</v>
      </c>
      <c r="H28">
        <f t="shared" si="0"/>
        <v>2.249999999999996</v>
      </c>
    </row>
    <row r="29" spans="1:8" x14ac:dyDescent="0.3">
      <c r="A29" s="2">
        <v>21</v>
      </c>
      <c r="D29">
        <v>5</v>
      </c>
      <c r="E29">
        <v>1</v>
      </c>
      <c r="F29" s="3">
        <f t="shared" si="2"/>
        <v>0.04</v>
      </c>
      <c r="G29">
        <f t="shared" si="3"/>
        <v>3</v>
      </c>
      <c r="H29">
        <f t="shared" si="0"/>
        <v>1.7749370367472766E-30</v>
      </c>
    </row>
    <row r="30" spans="1:8" x14ac:dyDescent="0.3">
      <c r="A30" s="2">
        <v>22</v>
      </c>
      <c r="D30">
        <v>5</v>
      </c>
      <c r="E30">
        <v>2</v>
      </c>
      <c r="F30" s="3">
        <f t="shared" si="2"/>
        <v>0.04</v>
      </c>
      <c r="G30">
        <f t="shared" si="3"/>
        <v>3.5</v>
      </c>
      <c r="H30">
        <f t="shared" si="0"/>
        <v>0.24999999999999867</v>
      </c>
    </row>
    <row r="31" spans="1:8" x14ac:dyDescent="0.3">
      <c r="A31" s="2">
        <v>23</v>
      </c>
      <c r="D31">
        <v>5</v>
      </c>
      <c r="E31">
        <v>3</v>
      </c>
      <c r="F31" s="3">
        <f t="shared" si="2"/>
        <v>0.04</v>
      </c>
      <c r="G31">
        <f t="shared" si="3"/>
        <v>4</v>
      </c>
      <c r="H31">
        <f t="shared" si="0"/>
        <v>0.99999999999999734</v>
      </c>
    </row>
    <row r="32" spans="1:8" x14ac:dyDescent="0.3">
      <c r="A32" s="2">
        <v>24</v>
      </c>
      <c r="D32">
        <v>5</v>
      </c>
      <c r="E32">
        <v>4</v>
      </c>
      <c r="F32" s="3">
        <f t="shared" si="2"/>
        <v>0.04</v>
      </c>
      <c r="G32">
        <f t="shared" si="3"/>
        <v>4.5</v>
      </c>
      <c r="H32">
        <f t="shared" si="0"/>
        <v>2.249999999999996</v>
      </c>
    </row>
    <row r="33" spans="1:8" x14ac:dyDescent="0.3">
      <c r="A33" s="2">
        <v>25</v>
      </c>
      <c r="D33">
        <v>5</v>
      </c>
      <c r="E33">
        <v>5</v>
      </c>
      <c r="F33" s="3">
        <f t="shared" si="2"/>
        <v>0.04</v>
      </c>
      <c r="G33">
        <f t="shared" si="3"/>
        <v>5</v>
      </c>
      <c r="H33">
        <f t="shared" si="0"/>
        <v>3.9999999999999947</v>
      </c>
    </row>
    <row r="34" spans="1:8" x14ac:dyDescent="0.3">
      <c r="A34" s="2"/>
      <c r="D34" s="3"/>
    </row>
    <row r="36" spans="1:8" x14ac:dyDescent="0.3">
      <c r="A36" t="s">
        <v>20</v>
      </c>
      <c r="B36" t="s">
        <v>16</v>
      </c>
    </row>
    <row r="37" spans="1:8" x14ac:dyDescent="0.3">
      <c r="B37" t="s">
        <v>15</v>
      </c>
    </row>
    <row r="38" spans="1:8" x14ac:dyDescent="0.3">
      <c r="B38" t="s">
        <v>11</v>
      </c>
      <c r="C38">
        <f>0.05^2</f>
        <v>2.5000000000000005E-3</v>
      </c>
    </row>
    <row r="40" spans="1:8" x14ac:dyDescent="0.3">
      <c r="B40" t="s">
        <v>6</v>
      </c>
      <c r="C40">
        <f>12.1</f>
        <v>12.1</v>
      </c>
    </row>
    <row r="41" spans="1:8" x14ac:dyDescent="0.3">
      <c r="B41" t="s">
        <v>7</v>
      </c>
      <c r="C41">
        <f>C38/6</f>
        <v>4.1666666666666675E-4</v>
      </c>
    </row>
    <row r="42" spans="1:8" x14ac:dyDescent="0.3">
      <c r="B42" t="s">
        <v>17</v>
      </c>
      <c r="C42">
        <f>SQRT(C41)</f>
        <v>2.0412414523193152E-2</v>
      </c>
    </row>
    <row r="44" spans="1:8" x14ac:dyDescent="0.3">
      <c r="A44" t="s">
        <v>21</v>
      </c>
      <c r="B44" t="s">
        <v>5</v>
      </c>
      <c r="C44">
        <v>0.5</v>
      </c>
    </row>
    <row r="45" spans="1:8" x14ac:dyDescent="0.3">
      <c r="B45" t="s">
        <v>18</v>
      </c>
      <c r="C45">
        <f>SQRT(0.5*0.5/1600)</f>
        <v>1.2500000000000001E-2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2017-01-02T20:48:20Z</dcterms:created>
  <dcterms:modified xsi:type="dcterms:W3CDTF">2019-06-08T20:35:11Z</dcterms:modified>
</cp:coreProperties>
</file>