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E:\work\Essential Statistics for Data Analysis using Excel\Module 3\"/>
    </mc:Choice>
  </mc:AlternateContent>
  <xr:revisionPtr revIDLastSave="0" documentId="8_{EDE7AFF9-B217-4264-B63F-FB0B9E96570B}"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91029" calcMode="autoNoTable"/>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 l="1"/>
  <c r="E27" i="1" l="1"/>
  <c r="F23" i="1"/>
  <c r="H18" i="1" s="1"/>
  <c r="C17" i="1"/>
  <c r="C20" i="1" s="1"/>
  <c r="C18" i="1"/>
  <c r="C21" i="1" s="1"/>
  <c r="C22" i="1" s="1"/>
  <c r="H21" i="1" l="1"/>
  <c r="H20" i="1"/>
  <c r="H19" i="1"/>
  <c r="F24" i="1" s="1"/>
  <c r="I23" i="1"/>
  <c r="I24" i="1" l="1"/>
  <c r="I25" i="1" s="1"/>
  <c r="F25" i="1"/>
</calcChain>
</file>

<file path=xl/sharedStrings.xml><?xml version="1.0" encoding="utf-8"?>
<sst xmlns="http://schemas.openxmlformats.org/spreadsheetml/2006/main" count="27" uniqueCount="26">
  <si>
    <t>Homework 3_7</t>
  </si>
  <si>
    <t xml:space="preserve">1.         The probability of winning a game of craps is 0.493. If I play 10,000 games of craps and bet the same amount on each game, what is the probability that I’m ahead? </t>
  </si>
  <si>
    <t>In each problem assume all relevant random variables are independent.</t>
  </si>
  <si>
    <t>2.         Assume the mean daily percentage change in the Dow Jones Index is 0 , with a standard deviation of 1.5 percent. Assume there are 252 trading days in a year. What is the chance the Dow Jones Index increases by 20 percent or more during a year?</t>
  </si>
  <si>
    <t>3.        I have 500 potential customers who come to my candy store each day. Seventy percent of the customers buy no pieces of candy, 15 percent buy one piece, 10 percent buy two pieces, and 5 percent buy three pieces. What is the chance that I sell at least 280 pieces of candy in a day?</t>
  </si>
  <si>
    <t>std</t>
  </si>
  <si>
    <t>mean change</t>
  </si>
  <si>
    <t xml:space="preserve">no candy = </t>
  </si>
  <si>
    <t xml:space="preserve">1 candy = </t>
  </si>
  <si>
    <t xml:space="preserve">2 candies = </t>
  </si>
  <si>
    <t>3 candies =</t>
  </si>
  <si>
    <t>mean =</t>
  </si>
  <si>
    <t>var =</t>
  </si>
  <si>
    <t xml:space="preserve">std = </t>
  </si>
  <si>
    <t>% of people</t>
  </si>
  <si>
    <t>ND</t>
  </si>
  <si>
    <t xml:space="preserve">mean </t>
  </si>
  <si>
    <t>var</t>
  </si>
  <si>
    <t>std dev</t>
  </si>
  <si>
    <t>Values for 500 Customers below</t>
  </si>
  <si>
    <t>Ans 3:(below)</t>
  </si>
  <si>
    <t>Ans 2(below)</t>
  </si>
  <si>
    <t>mean change for 252 days</t>
  </si>
  <si>
    <t>varience</t>
  </si>
  <si>
    <t xml:space="preserve">Ans 1: </t>
  </si>
  <si>
    <t>We can calculate the probability of losing by subtracting from 1:
P(Lose)  =   1 - 0.493  =  0.507
  =  (10000)(0.493) + (-10000)(0.507)  =  -1400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</si>
</sst>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4"/>
      <color rgb="FF000000"/>
      <name val="Calibri Light"/>
      <family val="2"/>
    </font>
    <font>
      <sz val="14"/>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left" vertical="center" wrapText="1" indent="7"/>
    </xf>
    <xf numFmtId="0" fontId="0" fillId="2" borderId="0" xfId="0" applyFont="1" applyFill="1"/>
    <xf numFmtId="0" fontId="0" fillId="0" borderId="0" xfId="0" applyFont="1"/>
    <xf numFmtId="0" fontId="3" fillId="0" borderId="0" xfId="0" applyFont="1"/>
    <xf numFmtId="0" fontId="1" fillId="0" borderId="0" xfId="0" applyFont="1"/>
    <xf numFmtId="0" fontId="4" fillId="0" borderId="0" xfId="0" applyFont="1"/>
    <xf numFmtId="2" fontId="0" fillId="0" borderId="0" xfId="0" applyNumberFormat="1"/>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7"/>
  <sheetViews>
    <sheetView tabSelected="1" topLeftCell="A5" zoomScale="110" zoomScaleNormal="110" workbookViewId="0">
      <selection activeCell="D11" sqref="D11"/>
    </sheetView>
  </sheetViews>
  <sheetFormatPr defaultColWidth="9.109375" defaultRowHeight="14.4" x14ac:dyDescent="0.3"/>
  <cols>
    <col min="1" max="1" width="61.33203125" style="3" customWidth="1"/>
    <col min="2" max="2" width="21.88671875" style="3" bestFit="1" customWidth="1"/>
    <col min="3" max="3" width="8.44140625" style="3" bestFit="1" customWidth="1"/>
    <col min="4" max="4" width="9.109375" style="3"/>
    <col min="5" max="5" width="11" style="3" bestFit="1" customWidth="1"/>
    <col min="6" max="6" width="13" style="3" customWidth="1"/>
    <col min="7" max="16384" width="9.109375" style="3"/>
  </cols>
  <sheetData>
    <row r="1" spans="1:10" x14ac:dyDescent="0.3">
      <c r="A1" s="2" t="s">
        <v>0</v>
      </c>
    </row>
    <row r="2" spans="1:10" x14ac:dyDescent="0.3">
      <c r="A2" s="2" t="s">
        <v>2</v>
      </c>
    </row>
    <row r="3" spans="1:10" ht="94.5" customHeight="1" x14ac:dyDescent="0.3">
      <c r="A3" s="1" t="s">
        <v>1</v>
      </c>
    </row>
    <row r="4" spans="1:10" ht="108" x14ac:dyDescent="0.3">
      <c r="A4" s="1" t="s">
        <v>3</v>
      </c>
    </row>
    <row r="5" spans="1:10" ht="126" x14ac:dyDescent="0.3">
      <c r="A5" s="1" t="s">
        <v>4</v>
      </c>
    </row>
    <row r="6" spans="1:10" ht="18" x14ac:dyDescent="0.35">
      <c r="A6" s="4"/>
      <c r="B6" s="4"/>
      <c r="C6" s="5"/>
      <c r="D6" s="5"/>
      <c r="E6" s="5"/>
    </row>
    <row r="7" spans="1:10" ht="18" x14ac:dyDescent="0.35">
      <c r="A7" s="4"/>
      <c r="G7"/>
      <c r="H7"/>
      <c r="I7"/>
      <c r="J7"/>
    </row>
    <row r="8" spans="1:10" ht="18" x14ac:dyDescent="0.35">
      <c r="A8" s="4"/>
      <c r="G8"/>
      <c r="H8"/>
      <c r="I8"/>
      <c r="J8"/>
    </row>
    <row r="9" spans="1:10" ht="18" x14ac:dyDescent="0.35">
      <c r="A9" s="4"/>
      <c r="G9"/>
      <c r="H9"/>
      <c r="I9"/>
      <c r="J9"/>
    </row>
    <row r="10" spans="1:10" ht="18" x14ac:dyDescent="0.35">
      <c r="A10" s="4"/>
      <c r="G10"/>
      <c r="H10"/>
      <c r="I10"/>
      <c r="J10"/>
    </row>
    <row r="11" spans="1:10" ht="130.19999999999999" x14ac:dyDescent="0.35">
      <c r="A11" s="4" t="s">
        <v>24</v>
      </c>
      <c r="B11" s="8" t="s">
        <v>25</v>
      </c>
      <c r="G11"/>
      <c r="H11"/>
      <c r="I11"/>
      <c r="J11"/>
    </row>
    <row r="12" spans="1:10" ht="18" x14ac:dyDescent="0.35">
      <c r="A12" s="4"/>
      <c r="G12"/>
      <c r="H12"/>
      <c r="I12"/>
      <c r="J12"/>
    </row>
    <row r="13" spans="1:10" ht="18" x14ac:dyDescent="0.35">
      <c r="A13" s="4"/>
      <c r="G13"/>
      <c r="H13"/>
      <c r="I13"/>
      <c r="J13"/>
    </row>
    <row r="14" spans="1:10" ht="18" x14ac:dyDescent="0.35">
      <c r="A14" s="4"/>
      <c r="G14"/>
      <c r="H14"/>
      <c r="I14"/>
      <c r="J14"/>
    </row>
    <row r="15" spans="1:10" ht="18" x14ac:dyDescent="0.35">
      <c r="A15" s="4"/>
      <c r="B15" s="4" t="s">
        <v>21</v>
      </c>
      <c r="C15"/>
      <c r="D15"/>
      <c r="E15" t="s">
        <v>20</v>
      </c>
      <c r="F15"/>
      <c r="G15"/>
      <c r="H15"/>
      <c r="I15"/>
      <c r="J15"/>
    </row>
    <row r="16" spans="1:10" ht="18" x14ac:dyDescent="0.35">
      <c r="A16" s="4"/>
      <c r="B16" s="4"/>
      <c r="C16"/>
      <c r="D16"/>
      <c r="E16"/>
      <c r="F16"/>
      <c r="G16"/>
      <c r="H16"/>
      <c r="I16"/>
      <c r="J16"/>
    </row>
    <row r="17" spans="1:10" ht="18" x14ac:dyDescent="0.35">
      <c r="A17" s="4"/>
      <c r="B17" s="4" t="s">
        <v>6</v>
      </c>
      <c r="C17">
        <f>0</f>
        <v>0</v>
      </c>
      <c r="D17"/>
      <c r="E17"/>
      <c r="F17" t="s">
        <v>14</v>
      </c>
      <c r="G17" t="s">
        <v>15</v>
      </c>
      <c r="H17"/>
      <c r="I17"/>
      <c r="J17"/>
    </row>
    <row r="18" spans="1:10" ht="18" x14ac:dyDescent="0.35">
      <c r="A18" s="6"/>
      <c r="B18" s="4" t="s">
        <v>5</v>
      </c>
      <c r="C18">
        <f>1.5</f>
        <v>1.5</v>
      </c>
      <c r="D18"/>
      <c r="E18" t="s">
        <v>7</v>
      </c>
      <c r="F18" s="7">
        <v>0.7</v>
      </c>
      <c r="G18">
        <v>0</v>
      </c>
      <c r="H18">
        <f>(G18-$F$23)^2</f>
        <v>0.25</v>
      </c>
      <c r="I18"/>
      <c r="J18"/>
    </row>
    <row r="19" spans="1:10" ht="18" x14ac:dyDescent="0.35">
      <c r="B19" s="4"/>
      <c r="C19"/>
      <c r="D19"/>
      <c r="E19" t="s">
        <v>8</v>
      </c>
      <c r="F19">
        <v>0.15</v>
      </c>
      <c r="G19" s="3">
        <v>1</v>
      </c>
      <c r="H19">
        <f t="shared" ref="H19:H21" si="0">(G19-$F$23)^2</f>
        <v>0.25</v>
      </c>
    </row>
    <row r="20" spans="1:10" ht="18" x14ac:dyDescent="0.35">
      <c r="B20" s="4" t="s">
        <v>22</v>
      </c>
      <c r="C20">
        <f>252*C17</f>
        <v>0</v>
      </c>
      <c r="D20"/>
      <c r="E20" t="s">
        <v>9</v>
      </c>
      <c r="F20">
        <v>0.1</v>
      </c>
      <c r="G20" s="3">
        <v>2</v>
      </c>
      <c r="H20">
        <f t="shared" si="0"/>
        <v>2.25</v>
      </c>
    </row>
    <row r="21" spans="1:10" ht="18" x14ac:dyDescent="0.35">
      <c r="B21" s="4" t="s">
        <v>23</v>
      </c>
      <c r="C21">
        <f>252*C18^2</f>
        <v>567</v>
      </c>
      <c r="D21"/>
      <c r="E21" t="s">
        <v>10</v>
      </c>
      <c r="F21">
        <v>0.05</v>
      </c>
      <c r="G21" s="3">
        <v>3</v>
      </c>
      <c r="H21">
        <f t="shared" si="0"/>
        <v>6.25</v>
      </c>
    </row>
    <row r="22" spans="1:10" ht="18" x14ac:dyDescent="0.35">
      <c r="B22" s="4" t="s">
        <v>5</v>
      </c>
      <c r="C22">
        <f>SQRT(C21)</f>
        <v>23.811761799581316</v>
      </c>
      <c r="D22"/>
      <c r="E22"/>
      <c r="F22"/>
      <c r="H22" s="3" t="s">
        <v>19</v>
      </c>
    </row>
    <row r="23" spans="1:10" ht="18" x14ac:dyDescent="0.35">
      <c r="B23" s="4"/>
      <c r="C23"/>
      <c r="D23"/>
      <c r="E23" t="s">
        <v>11</v>
      </c>
      <c r="F23">
        <f>SUMPRODUCT(F18:F21,G18:G21)</f>
        <v>0.5</v>
      </c>
      <c r="H23" s="3" t="s">
        <v>16</v>
      </c>
      <c r="I23" s="3">
        <f>F23*500</f>
        <v>250</v>
      </c>
    </row>
    <row r="24" spans="1:10" ht="18" x14ac:dyDescent="0.35">
      <c r="B24" s="4">
        <f>1-_xlfn.NORM.DIST(20,0,23.8118,TRUE)</f>
        <v>0.20047670459697398</v>
      </c>
      <c r="C24"/>
      <c r="D24"/>
      <c r="E24" t="s">
        <v>12</v>
      </c>
      <c r="F24">
        <f>SUMPRODUCT(F18:F21,H18:H21)</f>
        <v>0.75</v>
      </c>
      <c r="H24" s="3" t="s">
        <v>17</v>
      </c>
      <c r="I24" s="3">
        <f>F24*500</f>
        <v>375</v>
      </c>
    </row>
    <row r="25" spans="1:10" x14ac:dyDescent="0.3">
      <c r="E25" s="3" t="s">
        <v>13</v>
      </c>
      <c r="F25" s="3">
        <f>SQRT(F24)</f>
        <v>0.8660254037844386</v>
      </c>
      <c r="H25" s="3" t="s">
        <v>18</v>
      </c>
      <c r="I25" s="3">
        <f>SQRT(I24)</f>
        <v>19.364916731037084</v>
      </c>
    </row>
    <row r="27" spans="1:10" x14ac:dyDescent="0.3">
      <c r="E27" s="3">
        <f>1-_xlfn.NORM.DIST(280,250,19.36492,TRUE)</f>
        <v>6.066765660289497E-2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Saumyadip Mandal</cp:lastModifiedBy>
  <dcterms:created xsi:type="dcterms:W3CDTF">2016-12-31T21:59:25Z</dcterms:created>
  <dcterms:modified xsi:type="dcterms:W3CDTF">2019-06-08T17:35:02Z</dcterms:modified>
</cp:coreProperties>
</file>