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3\"/>
    </mc:Choice>
  </mc:AlternateContent>
  <xr:revisionPtr revIDLastSave="0" documentId="8_{9258ECE2-ECF8-4037-A1EB-7CE3488471A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N23" i="1" s="1"/>
  <c r="L21" i="1"/>
  <c r="L20" i="1"/>
  <c r="I27" i="1"/>
  <c r="G28" i="1"/>
  <c r="I28" i="1" s="1"/>
  <c r="I29" i="1" s="1"/>
  <c r="B27" i="1"/>
  <c r="C20" i="1" s="1"/>
  <c r="B21" i="1"/>
  <c r="B22" i="1"/>
  <c r="B23" i="1"/>
  <c r="B24" i="1"/>
  <c r="B25" i="1"/>
  <c r="B20" i="1"/>
  <c r="C24" i="1" l="1"/>
  <c r="D27" i="1"/>
  <c r="M20" i="1"/>
  <c r="C22" i="1"/>
  <c r="C25" i="1"/>
  <c r="C23" i="1"/>
  <c r="M21" i="1"/>
  <c r="C21" i="1"/>
  <c r="B28" i="1" s="1"/>
  <c r="D28" i="1" l="1"/>
  <c r="D29" i="1" s="1"/>
  <c r="B29" i="1"/>
  <c r="L24" i="1"/>
  <c r="N24" i="1" l="1"/>
  <c r="N25" i="1" s="1"/>
  <c r="L25" i="1"/>
</calcChain>
</file>

<file path=xl/sharedStrings.xml><?xml version="1.0" encoding="utf-8"?>
<sst xmlns="http://schemas.openxmlformats.org/spreadsheetml/2006/main" count="41" uniqueCount="33">
  <si>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</si>
  <si>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</si>
  <si>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</si>
  <si>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</si>
  <si>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</si>
  <si>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</si>
  <si>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</si>
  <si>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</si>
  <si>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</si>
  <si>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</si>
  <si>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</si>
  <si>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</si>
  <si>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</si>
  <si>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</si>
  <si>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</si>
  <si>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</si>
  <si>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Dots</t>
  </si>
  <si>
    <t>Prob</t>
  </si>
  <si>
    <t>Mean=</t>
  </si>
  <si>
    <t>Var=</t>
  </si>
  <si>
    <t>Var 100=</t>
  </si>
  <si>
    <t>Std=</t>
  </si>
  <si>
    <t>Mean100=</t>
  </si>
  <si>
    <t>Mean30=</t>
  </si>
  <si>
    <t>Var30=</t>
  </si>
  <si>
    <t>Std30=</t>
  </si>
  <si>
    <t>R$</t>
  </si>
  <si>
    <t>Ans 1:</t>
  </si>
  <si>
    <t>Ans 2:</t>
  </si>
  <si>
    <t>Ans 3:</t>
  </si>
  <si>
    <t>Variance for 100</t>
  </si>
  <si>
    <t>Std Dev 100</t>
  </si>
  <si>
    <t xml:space="preserve">Mean for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</si>
</sst>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7" workbookViewId="0">
      <selection activeCell="M24" sqref="M24"/>
    </sheetView>
  </sheetViews>
  <sheetFormatPr defaultRowHeight="14.4" x14ac:dyDescent="0.3"/>
  <cols>
    <col min="13" max="13" width="17.33203125" customWidth="1"/>
  </cols>
  <sheetData>
    <row r="1" spans="1:1" x14ac:dyDescent="0.3">
      <c r="A1" t="s">
        <v>0</v>
      </c>
    </row>
    <row r="2" spans="1:1" x14ac:dyDescent="0.3">
      <c r="A2" t="s">
        <v>3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4" x14ac:dyDescent="0.3">
      <c r="A17" t="s">
        <v>15</v>
      </c>
    </row>
    <row r="18" spans="1:14" x14ac:dyDescent="0.3">
      <c r="A18" s="1" t="s">
        <v>27</v>
      </c>
    </row>
    <row r="19" spans="1:14" x14ac:dyDescent="0.3">
      <c r="A19" t="s">
        <v>16</v>
      </c>
      <c r="B19" t="s">
        <v>17</v>
      </c>
      <c r="J19" t="s">
        <v>29</v>
      </c>
      <c r="K19" t="s">
        <v>26</v>
      </c>
      <c r="L19" t="s">
        <v>17</v>
      </c>
    </row>
    <row r="20" spans="1:14" x14ac:dyDescent="0.3">
      <c r="A20">
        <v>1</v>
      </c>
      <c r="B20">
        <f>1/6</f>
        <v>0.16666666666666666</v>
      </c>
      <c r="C20">
        <f>(A20-$B$27)^2</f>
        <v>6.25</v>
      </c>
      <c r="K20">
        <v>35</v>
      </c>
      <c r="L20" s="2">
        <f>1/38</f>
        <v>2.6315789473684209E-2</v>
      </c>
      <c r="M20">
        <f>(K20-$L$23)^2</f>
        <v>1228.6869806094185</v>
      </c>
    </row>
    <row r="21" spans="1:14" x14ac:dyDescent="0.3">
      <c r="A21">
        <v>2</v>
      </c>
      <c r="B21">
        <f t="shared" ref="B21:B25" si="0">1/6</f>
        <v>0.16666666666666666</v>
      </c>
      <c r="C21">
        <f t="shared" ref="C21:C25" si="1">(A21-$B$27)^2</f>
        <v>2.25</v>
      </c>
      <c r="K21">
        <v>-1</v>
      </c>
      <c r="L21">
        <f>37/38</f>
        <v>0.97368421052631582</v>
      </c>
      <c r="M21">
        <f>(K21-$L$23)^2</f>
        <v>0.8975069252077561</v>
      </c>
    </row>
    <row r="22" spans="1:14" x14ac:dyDescent="0.3">
      <c r="A22">
        <v>3</v>
      </c>
      <c r="B22">
        <f t="shared" si="0"/>
        <v>0.16666666666666666</v>
      </c>
      <c r="C22">
        <f t="shared" si="1"/>
        <v>0.25</v>
      </c>
    </row>
    <row r="23" spans="1:14" x14ac:dyDescent="0.3">
      <c r="A23">
        <v>4</v>
      </c>
      <c r="B23">
        <f t="shared" si="0"/>
        <v>0.16666666666666666</v>
      </c>
      <c r="C23">
        <f t="shared" si="1"/>
        <v>0.25</v>
      </c>
      <c r="K23" t="s">
        <v>18</v>
      </c>
      <c r="L23">
        <f>SUMPRODUCT(K20:K21,L20:L21)</f>
        <v>-5.2631578947368474E-2</v>
      </c>
      <c r="M23" t="s">
        <v>32</v>
      </c>
      <c r="N23">
        <f>L23*100</f>
        <v>-5.2631578947368478</v>
      </c>
    </row>
    <row r="24" spans="1:14" x14ac:dyDescent="0.3">
      <c r="A24">
        <v>5</v>
      </c>
      <c r="B24">
        <f t="shared" si="0"/>
        <v>0.16666666666666666</v>
      </c>
      <c r="C24">
        <f t="shared" si="1"/>
        <v>2.25</v>
      </c>
      <c r="K24" t="s">
        <v>19</v>
      </c>
      <c r="L24">
        <f>SUMPRODUCT(L20:L21,M20:M21)</f>
        <v>33.207756232686982</v>
      </c>
      <c r="M24" t="s">
        <v>30</v>
      </c>
      <c r="N24">
        <f>100*L24</f>
        <v>3320.7756232686984</v>
      </c>
    </row>
    <row r="25" spans="1:14" x14ac:dyDescent="0.3">
      <c r="A25">
        <v>6</v>
      </c>
      <c r="B25">
        <f t="shared" si="0"/>
        <v>0.16666666666666666</v>
      </c>
      <c r="C25">
        <f t="shared" si="1"/>
        <v>6.25</v>
      </c>
      <c r="K25" t="s">
        <v>21</v>
      </c>
      <c r="L25">
        <f>SQRT(L24)</f>
        <v>5.7626171339667343</v>
      </c>
      <c r="M25" t="s">
        <v>31</v>
      </c>
      <c r="N25">
        <f>SQRT(N24)</f>
        <v>57.626171339667344</v>
      </c>
    </row>
    <row r="26" spans="1:14" x14ac:dyDescent="0.3">
      <c r="A26" t="s">
        <v>28</v>
      </c>
    </row>
    <row r="27" spans="1:14" x14ac:dyDescent="0.3">
      <c r="A27" t="s">
        <v>18</v>
      </c>
      <c r="B27">
        <f>SUMPRODUCT(A20:A25,B20:B25)</f>
        <v>3.5</v>
      </c>
      <c r="C27" t="s">
        <v>22</v>
      </c>
      <c r="D27">
        <f>100*B27</f>
        <v>350</v>
      </c>
      <c r="F27" t="s">
        <v>18</v>
      </c>
      <c r="G27">
        <v>6</v>
      </c>
      <c r="H27" t="s">
        <v>23</v>
      </c>
      <c r="I27">
        <f>30*G27</f>
        <v>180</v>
      </c>
    </row>
    <row r="28" spans="1:14" x14ac:dyDescent="0.3">
      <c r="A28" t="s">
        <v>19</v>
      </c>
      <c r="B28">
        <f>SUMPRODUCT(B20:B25,C20:C25)</f>
        <v>2.9166666666666665</v>
      </c>
      <c r="C28" t="s">
        <v>20</v>
      </c>
      <c r="D28">
        <f>B28*100</f>
        <v>291.66666666666663</v>
      </c>
      <c r="F28" t="s">
        <v>19</v>
      </c>
      <c r="G28">
        <f>G29^2</f>
        <v>9</v>
      </c>
      <c r="H28" t="s">
        <v>24</v>
      </c>
      <c r="I28">
        <f>30*G28</f>
        <v>270</v>
      </c>
    </row>
    <row r="29" spans="1:14" x14ac:dyDescent="0.3">
      <c r="A29" t="s">
        <v>21</v>
      </c>
      <c r="B29">
        <f>SQRT(B28)</f>
        <v>1.707825127659933</v>
      </c>
      <c r="C29" t="s">
        <v>21</v>
      </c>
      <c r="D29">
        <f>SQRT(D28)</f>
        <v>17.078251276599328</v>
      </c>
      <c r="F29" t="s">
        <v>21</v>
      </c>
      <c r="G29">
        <v>3</v>
      </c>
      <c r="H29" t="s">
        <v>25</v>
      </c>
      <c r="I29">
        <f>SQRT(I28)</f>
        <v>16.431676725154983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2016-12-31T16:09:20Z</dcterms:created>
  <dcterms:modified xsi:type="dcterms:W3CDTF">2019-06-08T14:28:13Z</dcterms:modified>
</cp:coreProperties>
</file>