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profilekpi1" sheetId="1" r:id="rId1"/>
    <sheet name="Insights and strategies" sheetId="3" r:id="rId2"/>
  </sheets>
  <calcPr calcId="124519"/>
</workbook>
</file>

<file path=xl/calcChain.xml><?xml version="1.0" encoding="utf-8"?>
<calcChain xmlns="http://schemas.openxmlformats.org/spreadsheetml/2006/main">
  <c r="P7" i="1"/>
  <c r="Q7"/>
  <c r="R7"/>
  <c r="S7"/>
  <c r="T7"/>
  <c r="U7"/>
  <c r="K7"/>
  <c r="L7"/>
  <c r="M7"/>
  <c r="N7"/>
  <c r="O7"/>
  <c r="I7"/>
  <c r="J7"/>
  <c r="H7"/>
  <c r="G7"/>
  <c r="F7"/>
  <c r="E7"/>
  <c r="D7"/>
</calcChain>
</file>

<file path=xl/sharedStrings.xml><?xml version="1.0" encoding="utf-8"?>
<sst xmlns="http://schemas.openxmlformats.org/spreadsheetml/2006/main" count="71" uniqueCount="59">
  <si>
    <t>BALANCE</t>
  </si>
  <si>
    <t>PURCHASES</t>
  </si>
  <si>
    <t>PAYMENTS</t>
  </si>
  <si>
    <t>Segment size</t>
  </si>
  <si>
    <t>Overall</t>
  </si>
  <si>
    <t>25% or more above overall</t>
  </si>
  <si>
    <t>25% or less below overall</t>
  </si>
  <si>
    <t>Avg</t>
  </si>
  <si>
    <t>3-Cluster K means</t>
  </si>
  <si>
    <t>4-Cluster K means</t>
  </si>
  <si>
    <t>5-Cluster K means</t>
  </si>
  <si>
    <t>6-Cluster K means</t>
  </si>
  <si>
    <t>ONEOFF PURCHASES</t>
  </si>
  <si>
    <t>INSTALLMENTS PURCHASES</t>
  </si>
  <si>
    <t>CASH ADVANCE</t>
  </si>
  <si>
    <t>PURCHASES FREQUENCY</t>
  </si>
  <si>
    <t>ONEOFF PURCHASES FREQUENCY</t>
  </si>
  <si>
    <t>CASH ADVANCE FREQUENCY</t>
  </si>
  <si>
    <t>CREDIT LIMIT</t>
  </si>
  <si>
    <t>MINIMUM PAYMENTS</t>
  </si>
  <si>
    <t>Months with full pay (%)</t>
  </si>
  <si>
    <t>↑</t>
  </si>
  <si>
    <t>gives us all the appropriate characteristics needed</t>
  </si>
  <si>
    <t>between segments.</t>
  </si>
  <si>
    <t>STRATEGY : We can give them offers which boosts their cash advance frequency like low interest on borrowing cash.</t>
  </si>
  <si>
    <t>low for these customers</t>
  </si>
  <si>
    <t xml:space="preserve">These customers use credit card for most of their expenses and are the most valueable ones . Except the cash advance frequency is </t>
  </si>
  <si>
    <t>STRATEGY: To increase the frequency of purchases we can promote various offers on the purchases they make like  bonus on expenses,</t>
  </si>
  <si>
    <t>STRATEGY: We can promote numerous offers and rewards to these customers so that they start finding credit cards useful.</t>
  </si>
  <si>
    <t>We can also offer low interest rate on cash advances to increase their frequency of borrowing cash.</t>
  </si>
  <si>
    <t>These customers make most of their purchases in installments and have low cash advances</t>
  </si>
  <si>
    <t>and achieve good profit.</t>
  </si>
  <si>
    <t>Following are the five segments of customers and the respective strategies we can use to retain these customers</t>
  </si>
  <si>
    <t xml:space="preserve">*We have used KPIs such as monthly average purchases,monthly average cash advances,Limit usage etc </t>
  </si>
  <si>
    <t xml:space="preserve">   Further segmentation could lead to complexity.</t>
  </si>
  <si>
    <t xml:space="preserve">   solution for the given customers.</t>
  </si>
  <si>
    <t>INSIGHTS AND STRATEGIES</t>
  </si>
  <si>
    <t>*Based on the segment sizes and the behaviour of various segments, 4 cluster K-means seems to be an appropriate</t>
  </si>
  <si>
    <t>*We have chosen 4 over 5 or 6 segments because it gives comprehensive and insightful information about customers.</t>
  </si>
  <si>
    <t xml:space="preserve">    to gain further insights into customer profiles</t>
  </si>
  <si>
    <t xml:space="preserve">     </t>
  </si>
  <si>
    <t>These are the customers who make purchases very frequently</t>
  </si>
  <si>
    <t>But the cash advance frequency of these customers is low</t>
  </si>
  <si>
    <t>STRATEGY: We can offer low interest to these customers to retain the frequent purchases they make.</t>
  </si>
  <si>
    <t>We can also offer some low interest on cash advance since these customers make very few cash advances.</t>
  </si>
  <si>
    <r>
      <t xml:space="preserve">SEGMENT 1: </t>
    </r>
    <r>
      <rPr>
        <b/>
        <sz val="16"/>
        <color theme="7" tint="-0.499984740745262"/>
        <rFont val="Baskerville Old Face"/>
        <family val="1"/>
      </rPr>
      <t>Most frequent purchasers</t>
    </r>
  </si>
  <si>
    <t>These are customers who just own a credit card and use it very rare.  If they happen to use it,they don’t make timely payments</t>
  </si>
  <si>
    <t xml:space="preserve">Rewards: Unlimited cash back on timely payments, Bonus on expenses,Bonus for exclusive shopping,air miles etc. </t>
  </si>
  <si>
    <r>
      <t xml:space="preserve">SEGMENT 2: </t>
    </r>
    <r>
      <rPr>
        <b/>
        <sz val="16"/>
        <color theme="7" tint="-0.499984740745262"/>
        <rFont val="Baskerville Old Face"/>
        <family val="1"/>
      </rPr>
      <t>Inactive customers</t>
    </r>
  </si>
  <si>
    <r>
      <t xml:space="preserve">SEGMENT 3: </t>
    </r>
    <r>
      <rPr>
        <b/>
        <sz val="16"/>
        <color theme="7" tint="-0.499984740745262"/>
        <rFont val="Baskerville Old Face"/>
        <family val="1"/>
      </rPr>
      <t>Most active credit card users</t>
    </r>
  </si>
  <si>
    <t xml:space="preserve">STRATEGY: We can offer them low interest rate on installment purchases to boost the no of purchases they make. </t>
  </si>
  <si>
    <t>We can also offer some bonus on the purchases they make to further increase the purchasing frequency</t>
  </si>
  <si>
    <r>
      <t xml:space="preserve">SEGMENT 4: </t>
    </r>
    <r>
      <rPr>
        <b/>
        <sz val="16"/>
        <color theme="7" tint="-0.499984740745262"/>
        <rFont val="Baskerville Old Face"/>
        <family val="1"/>
      </rPr>
      <t>Installment purchasers</t>
    </r>
  </si>
  <si>
    <t>These are customers who make low amount and less frequent purchases but have a high cash advance frequency.</t>
  </si>
  <si>
    <t>bonus on exclusive online shopping,providing air miles facility so that they use credit card while travelling .</t>
  </si>
  <si>
    <t>We can offer unlimited cash back on timely payments to make sure they don’t default.</t>
  </si>
  <si>
    <r>
      <t xml:space="preserve"> </t>
    </r>
    <r>
      <rPr>
        <sz val="16"/>
        <color theme="7" tint="-0.499984740745262"/>
        <rFont val="Baskerville Old Face"/>
        <family val="1"/>
      </rPr>
      <t xml:space="preserve">SEGMENT 5: </t>
    </r>
    <r>
      <rPr>
        <b/>
        <sz val="16"/>
        <color theme="7" tint="-0.499984740745262"/>
        <rFont val="Baskerville Old Face"/>
        <family val="1"/>
      </rPr>
      <t>Low Purchasers</t>
    </r>
  </si>
  <si>
    <t>But they also have a high balance and low percentage of months with full payment. Hence they are likely to be defaulters.</t>
  </si>
  <si>
    <t xml:space="preserve">We have chosen the 5 cluster segment because it 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</si>
</sst>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6"/>
      <color theme="8" tint="-0.499984740745262"/>
      <name val="Baskerville Old Face"/>
      <family val="1"/>
    </font>
    <font>
      <sz val="14"/>
      <color theme="1"/>
      <name val="Calibri"/>
      <family val="2"/>
      <scheme val="minor"/>
    </font>
    <font>
      <sz val="16"/>
      <color theme="7" tint="-0.499984740745262"/>
      <name val="Baskerville Old Face"/>
      <family val="1"/>
    </font>
    <font>
      <b/>
      <sz val="16"/>
      <color theme="7" tint="-0.499984740745262"/>
      <name val="Baskerville Old Face"/>
      <family val="1"/>
    </font>
    <font>
      <sz val="16"/>
      <color theme="6" tint="-0.499984740745262"/>
      <name val="Baskerville Old Face"/>
      <family val="1"/>
    </font>
    <font>
      <sz val="18"/>
      <color rgb="FF002060"/>
      <name val="Britannic Bold"/>
      <family val="2"/>
    </font>
    <font>
      <sz val="16"/>
      <color theme="6" tint="-0.249977111117893"/>
      <name val="Elephant"/>
      <family val="1"/>
    </font>
    <font>
      <b/>
      <sz val="36"/>
      <color theme="5" tint="-0.499984740745262"/>
      <name val="Baskerville Old Face"/>
      <family val="1"/>
    </font>
    <font>
      <sz val="14"/>
      <color theme="1"/>
      <name val="Book Antiqua"/>
      <family val="1"/>
    </font>
    <font>
      <sz val="16"/>
      <color theme="8" tint="-0.249977111117893"/>
      <name val="Baskerville Old Face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8" xfId="0" applyNumberFormat="1" applyBorder="1"/>
    <xf numFmtId="0" fontId="0" fillId="0" borderId="19" xfId="0" applyBorder="1"/>
    <xf numFmtId="0" fontId="0" fillId="0" borderId="20" xfId="0" applyBorder="1"/>
    <xf numFmtId="11" fontId="0" fillId="0" borderId="19" xfId="0" applyNumberFormat="1" applyBorder="1"/>
    <xf numFmtId="11" fontId="0" fillId="0" borderId="20" xfId="0" applyNumberFormat="1" applyBorder="1"/>
    <xf numFmtId="0" fontId="0" fillId="0" borderId="28" xfId="0" applyBorder="1"/>
    <xf numFmtId="11" fontId="0" fillId="0" borderId="24" xfId="0" applyNumberFormat="1" applyBorder="1"/>
    <xf numFmtId="11" fontId="0" fillId="0" borderId="25" xfId="0" applyNumberFormat="1" applyBorder="1"/>
    <xf numFmtId="11" fontId="0" fillId="0" borderId="26" xfId="0" applyNumberFormat="1" applyBorder="1"/>
    <xf numFmtId="0" fontId="16" fillId="0" borderId="27" xfId="0" applyFont="1" applyBorder="1"/>
    <xf numFmtId="0" fontId="18" fillId="0" borderId="0" xfId="0" applyFont="1"/>
    <xf numFmtId="0" fontId="19" fillId="0" borderId="13" xfId="0" applyFont="1" applyBorder="1"/>
    <xf numFmtId="0" fontId="20" fillId="0" borderId="0" xfId="0" applyFont="1" applyBorder="1"/>
    <xf numFmtId="0" fontId="21" fillId="0" borderId="13" xfId="0" applyFont="1" applyBorder="1"/>
    <xf numFmtId="0" fontId="19" fillId="0" borderId="0" xfId="0" applyFont="1" applyBorder="1"/>
    <xf numFmtId="0" fontId="16" fillId="0" borderId="0" xfId="0" applyFont="1" applyBorder="1"/>
    <xf numFmtId="0" fontId="23" fillId="0" borderId="0" xfId="0" applyFont="1" applyBorder="1"/>
    <xf numFmtId="0" fontId="23" fillId="0" borderId="13" xfId="0" applyFont="1" applyBorder="1"/>
    <xf numFmtId="0" fontId="21" fillId="0" borderId="10" xfId="0" applyFont="1" applyBorder="1"/>
    <xf numFmtId="0" fontId="24" fillId="0" borderId="0" xfId="0" applyFont="1"/>
    <xf numFmtId="0" fontId="25" fillId="0" borderId="15" xfId="0" applyFont="1" applyBorder="1"/>
    <xf numFmtId="0" fontId="25" fillId="0" borderId="13" xfId="0" applyFont="1" applyBorder="1"/>
    <xf numFmtId="0" fontId="25" fillId="0" borderId="10" xfId="0" applyFont="1" applyBorder="1"/>
    <xf numFmtId="0" fontId="26" fillId="0" borderId="0" xfId="0" applyFont="1"/>
    <xf numFmtId="11" fontId="0" fillId="0" borderId="21" xfId="0" applyNumberFormat="1" applyBorder="1"/>
    <xf numFmtId="11" fontId="0" fillId="0" borderId="23" xfId="0" applyNumberFormat="1" applyBorder="1"/>
    <xf numFmtId="11" fontId="0" fillId="0" borderId="22" xfId="0" applyNumberFormat="1" applyBorder="1"/>
    <xf numFmtId="0" fontId="16" fillId="33" borderId="29" xfId="0" applyFont="1" applyFill="1" applyBorder="1"/>
    <xf numFmtId="0" fontId="16" fillId="34" borderId="30" xfId="0" applyFont="1" applyFill="1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0" fontId="0" fillId="0" borderId="39" xfId="1" applyNumberFormat="1" applyFont="1" applyBorder="1"/>
    <xf numFmtId="10" fontId="0" fillId="0" borderId="40" xfId="1" applyNumberFormat="1" applyFont="1" applyBorder="1"/>
    <xf numFmtId="10" fontId="0" fillId="0" borderId="41" xfId="1" applyNumberFormat="1" applyFont="1" applyBorder="1"/>
    <xf numFmtId="0" fontId="0" fillId="0" borderId="42" xfId="0" applyBorder="1"/>
    <xf numFmtId="0" fontId="0" fillId="0" borderId="35" xfId="0" applyBorder="1"/>
    <xf numFmtId="0" fontId="27" fillId="0" borderId="13" xfId="0" applyFont="1" applyBorder="1"/>
    <xf numFmtId="0" fontId="28" fillId="0" borderId="13" xfId="0" applyFont="1" applyBorder="1"/>
    <xf numFmtId="0" fontId="23" fillId="0" borderId="16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"/>
  <sheetViews>
    <sheetView tabSelected="1" workbookViewId="0">
      <selection activeCell="H23" sqref="H23"/>
    </sheetView>
  </sheetViews>
  <sheetFormatPr defaultRowHeight="15"/>
  <cols>
    <col min="1" max="1" width="32.5703125" customWidth="1"/>
    <col min="2" max="2" width="12.85546875" customWidth="1"/>
  </cols>
  <sheetData>
    <row r="1" spans="1:22" ht="15.75" thickBot="1"/>
    <row r="2" spans="1:22">
      <c r="A2" s="38" t="s">
        <v>5</v>
      </c>
      <c r="B2" s="1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1:22" ht="15.75" thickBot="1">
      <c r="A3" s="39" t="s">
        <v>6</v>
      </c>
      <c r="B3" s="4"/>
      <c r="C3" s="5"/>
      <c r="D3" s="7"/>
      <c r="E3" s="8"/>
      <c r="F3" s="8"/>
      <c r="G3" s="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  <c r="V3" s="5"/>
    </row>
    <row r="4" spans="1:22" ht="15.75" thickBot="1">
      <c r="A4" s="40"/>
      <c r="B4" s="4"/>
      <c r="C4" s="6"/>
      <c r="D4" s="20" t="s">
        <v>8</v>
      </c>
      <c r="E4" s="16"/>
      <c r="F4" s="2"/>
      <c r="G4" s="2"/>
      <c r="H4" s="20" t="s">
        <v>9</v>
      </c>
      <c r="I4" s="16"/>
      <c r="J4" s="6"/>
      <c r="K4" s="1"/>
      <c r="L4" s="20" t="s">
        <v>10</v>
      </c>
      <c r="M4" s="16"/>
      <c r="N4" s="2"/>
      <c r="O4" s="5"/>
      <c r="P4" s="1"/>
      <c r="Q4" s="2"/>
      <c r="R4" s="20" t="s">
        <v>11</v>
      </c>
      <c r="S4" s="16"/>
      <c r="T4" s="2"/>
      <c r="U4" s="6"/>
      <c r="V4" s="5"/>
    </row>
    <row r="5" spans="1:22" ht="15.75" thickBot="1">
      <c r="A5" s="45"/>
      <c r="B5" s="1"/>
      <c r="C5" s="1" t="s">
        <v>4</v>
      </c>
      <c r="D5" s="47">
        <v>1</v>
      </c>
      <c r="E5" s="46">
        <v>2</v>
      </c>
      <c r="F5" s="48">
        <v>3</v>
      </c>
      <c r="G5" s="47">
        <v>1</v>
      </c>
      <c r="H5" s="46">
        <v>2</v>
      </c>
      <c r="I5" s="46">
        <v>3</v>
      </c>
      <c r="J5" s="48">
        <v>4</v>
      </c>
      <c r="K5" s="47">
        <v>1</v>
      </c>
      <c r="L5" s="46">
        <v>2</v>
      </c>
      <c r="M5" s="46">
        <v>3</v>
      </c>
      <c r="N5" s="46">
        <v>4</v>
      </c>
      <c r="O5" s="48">
        <v>5</v>
      </c>
      <c r="P5" s="47">
        <v>1</v>
      </c>
      <c r="Q5" s="46">
        <v>2</v>
      </c>
      <c r="R5" s="46">
        <v>3</v>
      </c>
      <c r="S5" s="46">
        <v>4</v>
      </c>
      <c r="T5" s="46">
        <v>5</v>
      </c>
      <c r="U5" s="48">
        <v>6</v>
      </c>
      <c r="V5" s="5"/>
    </row>
    <row r="6" spans="1:22" ht="15.75" thickBot="1">
      <c r="A6" s="4"/>
      <c r="B6" s="53" t="s">
        <v>3</v>
      </c>
      <c r="C6" s="52">
        <v>8950</v>
      </c>
      <c r="D6" s="12">
        <v>1539</v>
      </c>
      <c r="E6" s="10">
        <v>1378</v>
      </c>
      <c r="F6" s="13">
        <v>6033</v>
      </c>
      <c r="G6" s="12">
        <v>983</v>
      </c>
      <c r="H6" s="10">
        <v>3588</v>
      </c>
      <c r="I6" s="10">
        <v>1250</v>
      </c>
      <c r="J6" s="13">
        <v>3129</v>
      </c>
      <c r="K6" s="12">
        <v>1298</v>
      </c>
      <c r="L6" s="10">
        <v>3555</v>
      </c>
      <c r="M6" s="10">
        <v>642</v>
      </c>
      <c r="N6" s="10">
        <v>2234</v>
      </c>
      <c r="O6" s="13">
        <v>1221</v>
      </c>
      <c r="P6" s="12">
        <v>1282</v>
      </c>
      <c r="Q6" s="10">
        <v>1065</v>
      </c>
      <c r="R6" s="10">
        <v>470</v>
      </c>
      <c r="S6" s="10">
        <v>2072</v>
      </c>
      <c r="T6" s="10">
        <v>3441</v>
      </c>
      <c r="U6" s="13">
        <v>620</v>
      </c>
      <c r="V6" s="5"/>
    </row>
    <row r="7" spans="1:22" ht="15.75" thickBot="1">
      <c r="A7" s="41"/>
      <c r="B7" s="7"/>
      <c r="C7" s="4"/>
      <c r="D7" s="50">
        <f t="shared" ref="D7:U7" si="0">D$6/$C$6</f>
        <v>0.17195530726256983</v>
      </c>
      <c r="E7" s="49">
        <f t="shared" si="0"/>
        <v>0.15396648044692737</v>
      </c>
      <c r="F7" s="51">
        <f t="shared" si="0"/>
        <v>0.6740782122905028</v>
      </c>
      <c r="G7" s="50">
        <f t="shared" si="0"/>
        <v>0.10983240223463688</v>
      </c>
      <c r="H7" s="49">
        <f t="shared" si="0"/>
        <v>0.40089385474860334</v>
      </c>
      <c r="I7" s="49">
        <f t="shared" si="0"/>
        <v>0.13966480446927373</v>
      </c>
      <c r="J7" s="51">
        <f t="shared" si="0"/>
        <v>0.34960893854748604</v>
      </c>
      <c r="K7" s="50">
        <f t="shared" si="0"/>
        <v>0.14502793296089386</v>
      </c>
      <c r="L7" s="49">
        <f t="shared" si="0"/>
        <v>0.39720670391061452</v>
      </c>
      <c r="M7" s="49">
        <f t="shared" si="0"/>
        <v>7.1731843575418994E-2</v>
      </c>
      <c r="N7" s="49">
        <f t="shared" si="0"/>
        <v>0.24960893854748603</v>
      </c>
      <c r="O7" s="51">
        <f t="shared" si="0"/>
        <v>0.1364245810055866</v>
      </c>
      <c r="P7" s="50">
        <f t="shared" si="0"/>
        <v>0.14324022346368714</v>
      </c>
      <c r="Q7" s="49">
        <f t="shared" si="0"/>
        <v>0.11899441340782123</v>
      </c>
      <c r="R7" s="49">
        <f t="shared" si="0"/>
        <v>5.2513966480446927E-2</v>
      </c>
      <c r="S7" s="49">
        <f t="shared" si="0"/>
        <v>0.23150837988826817</v>
      </c>
      <c r="T7" s="49">
        <f t="shared" si="0"/>
        <v>0.38446927374301676</v>
      </c>
      <c r="U7" s="51">
        <f t="shared" si="0"/>
        <v>6.9273743016759773E-2</v>
      </c>
      <c r="V7" s="5"/>
    </row>
    <row r="8" spans="1:22">
      <c r="A8" s="41" t="s">
        <v>0</v>
      </c>
      <c r="B8" s="42" t="s">
        <v>7</v>
      </c>
      <c r="C8" s="42">
        <v>1510.0486000000001</v>
      </c>
      <c r="D8" s="18">
        <v>4060</v>
      </c>
      <c r="E8" s="17">
        <v>1966</v>
      </c>
      <c r="F8" s="19">
        <v>755.4</v>
      </c>
      <c r="G8" s="18">
        <v>2320</v>
      </c>
      <c r="H8" s="17">
        <v>1051</v>
      </c>
      <c r="I8" s="17">
        <v>4466</v>
      </c>
      <c r="J8" s="19">
        <v>600.79999999999995</v>
      </c>
      <c r="K8" s="18">
        <v>1168</v>
      </c>
      <c r="L8" s="17">
        <v>1063</v>
      </c>
      <c r="M8" s="17">
        <v>2778</v>
      </c>
      <c r="N8" s="17">
        <v>417.6</v>
      </c>
      <c r="O8" s="19">
        <v>4508</v>
      </c>
      <c r="P8" s="18">
        <v>1115</v>
      </c>
      <c r="Q8" s="17">
        <v>4298</v>
      </c>
      <c r="R8" s="17">
        <v>3446</v>
      </c>
      <c r="S8" s="17">
        <v>322.3</v>
      </c>
      <c r="T8" s="17">
        <v>1032</v>
      </c>
      <c r="U8" s="19">
        <v>2689</v>
      </c>
      <c r="V8" s="5"/>
    </row>
    <row r="9" spans="1:22">
      <c r="A9" s="41" t="s">
        <v>1</v>
      </c>
      <c r="B9" s="43" t="s">
        <v>7</v>
      </c>
      <c r="C9" s="43">
        <v>883.33370000000002</v>
      </c>
      <c r="D9" s="14">
        <v>380.4</v>
      </c>
      <c r="E9" s="11">
        <v>3356</v>
      </c>
      <c r="F9" s="15">
        <v>446.8</v>
      </c>
      <c r="G9" s="14">
        <v>3916</v>
      </c>
      <c r="H9" s="11">
        <v>196</v>
      </c>
      <c r="I9" s="11">
        <v>456.9</v>
      </c>
      <c r="J9" s="15">
        <v>889.2</v>
      </c>
      <c r="K9" s="14">
        <v>1604</v>
      </c>
      <c r="L9" s="11">
        <v>191.7</v>
      </c>
      <c r="M9" s="11">
        <v>4634</v>
      </c>
      <c r="N9" s="11">
        <v>724.9</v>
      </c>
      <c r="O9" s="15">
        <v>449.2</v>
      </c>
      <c r="P9" s="14">
        <v>1599</v>
      </c>
      <c r="Q9" s="11">
        <v>362.5</v>
      </c>
      <c r="R9" s="11">
        <v>1061</v>
      </c>
      <c r="S9" s="11">
        <v>682.3</v>
      </c>
      <c r="T9" s="11">
        <v>195.6</v>
      </c>
      <c r="U9" s="15">
        <v>4652</v>
      </c>
      <c r="V9" s="5"/>
    </row>
    <row r="10" spans="1:22">
      <c r="A10" s="41" t="s">
        <v>12</v>
      </c>
      <c r="B10" s="43" t="s">
        <v>7</v>
      </c>
      <c r="C10" s="43">
        <v>494.4434</v>
      </c>
      <c r="D10" s="14">
        <v>211.5</v>
      </c>
      <c r="E10" s="11">
        <v>2062</v>
      </c>
      <c r="F10" s="15">
        <v>208.5</v>
      </c>
      <c r="G10" s="14">
        <v>2516</v>
      </c>
      <c r="H10" s="11">
        <v>150.9</v>
      </c>
      <c r="I10" s="11">
        <v>248.7</v>
      </c>
      <c r="J10" s="15">
        <v>351.6</v>
      </c>
      <c r="K10" s="14">
        <v>1186</v>
      </c>
      <c r="L10" s="11">
        <v>146.69999999999999</v>
      </c>
      <c r="M10" s="11">
        <v>2890</v>
      </c>
      <c r="N10" s="11">
        <v>97.5</v>
      </c>
      <c r="O10" s="15">
        <v>238.7</v>
      </c>
      <c r="P10" s="14">
        <v>1177</v>
      </c>
      <c r="Q10" s="11">
        <v>222.1</v>
      </c>
      <c r="R10" s="11">
        <v>237.1</v>
      </c>
      <c r="S10" s="11">
        <v>95.39</v>
      </c>
      <c r="T10" s="11">
        <v>148.5</v>
      </c>
      <c r="U10" s="15">
        <v>3000</v>
      </c>
      <c r="V10" s="5"/>
    </row>
    <row r="11" spans="1:22">
      <c r="A11" s="41" t="s">
        <v>13</v>
      </c>
      <c r="B11" s="43" t="s">
        <v>7</v>
      </c>
      <c r="C11" s="43">
        <v>363.45119999999997</v>
      </c>
      <c r="D11" s="14">
        <v>165.5</v>
      </c>
      <c r="E11" s="11">
        <v>1131</v>
      </c>
      <c r="F11" s="15">
        <v>238.6</v>
      </c>
      <c r="G11" s="14">
        <v>1187</v>
      </c>
      <c r="H11" s="11">
        <v>45.41</v>
      </c>
      <c r="I11" s="11">
        <v>202.9</v>
      </c>
      <c r="J11" s="15">
        <v>533.70000000000005</v>
      </c>
      <c r="K11" s="14">
        <v>417.5</v>
      </c>
      <c r="L11" s="11">
        <v>45.24</v>
      </c>
      <c r="M11" s="11">
        <v>1421</v>
      </c>
      <c r="N11" s="11">
        <v>619.70000000000005</v>
      </c>
      <c r="O11" s="15">
        <v>207.7</v>
      </c>
      <c r="P11" s="14">
        <v>421.3</v>
      </c>
      <c r="Q11" s="11">
        <v>139.19999999999999</v>
      </c>
      <c r="R11" s="11">
        <v>742.4</v>
      </c>
      <c r="S11" s="11">
        <v>581.29999999999995</v>
      </c>
      <c r="T11" s="11">
        <v>47.33</v>
      </c>
      <c r="U11" s="15">
        <v>1368</v>
      </c>
      <c r="V11" s="5"/>
    </row>
    <row r="12" spans="1:22">
      <c r="A12" s="41" t="s">
        <v>14</v>
      </c>
      <c r="B12" s="43" t="s">
        <v>7</v>
      </c>
      <c r="C12" s="43">
        <v>885.46699999999998</v>
      </c>
      <c r="D12" s="14">
        <v>3407</v>
      </c>
      <c r="E12" s="11">
        <v>443.3</v>
      </c>
      <c r="F12" s="15">
        <v>343.1</v>
      </c>
      <c r="G12" s="14">
        <v>535.70000000000005</v>
      </c>
      <c r="H12" s="11">
        <v>644.5</v>
      </c>
      <c r="I12" s="11">
        <v>3752</v>
      </c>
      <c r="J12" s="15">
        <v>126.4</v>
      </c>
      <c r="K12" s="14">
        <v>234.9</v>
      </c>
      <c r="L12" s="11">
        <v>654.1</v>
      </c>
      <c r="M12" s="11">
        <v>691.3</v>
      </c>
      <c r="N12" s="11">
        <v>105.4</v>
      </c>
      <c r="O12" s="15">
        <v>3780</v>
      </c>
      <c r="P12" s="14">
        <v>233.2</v>
      </c>
      <c r="Q12" s="11">
        <v>4191</v>
      </c>
      <c r="R12" s="11">
        <v>738.9</v>
      </c>
      <c r="S12" s="11">
        <v>85.1</v>
      </c>
      <c r="T12" s="11">
        <v>641.4</v>
      </c>
      <c r="U12" s="15">
        <v>696.7</v>
      </c>
      <c r="V12" s="5"/>
    </row>
    <row r="13" spans="1:22">
      <c r="A13" s="41" t="s">
        <v>15</v>
      </c>
      <c r="B13" s="43" t="s">
        <v>7</v>
      </c>
      <c r="C13" s="43">
        <v>0.4904</v>
      </c>
      <c r="D13" s="14">
        <v>0.25990000000000002</v>
      </c>
      <c r="E13" s="11">
        <v>0.91269999999999996</v>
      </c>
      <c r="F13" s="15">
        <v>0.45269999999999999</v>
      </c>
      <c r="G13" s="14">
        <v>0.91420000000000001</v>
      </c>
      <c r="H13" s="11">
        <v>0.152</v>
      </c>
      <c r="I13" s="11">
        <v>0.30499999999999999</v>
      </c>
      <c r="J13" s="15">
        <v>0.81920000000000004</v>
      </c>
      <c r="K13" s="14">
        <v>0.82869999999999999</v>
      </c>
      <c r="L13" s="11">
        <v>0.15190000000000001</v>
      </c>
      <c r="M13" s="11">
        <v>0.91820000000000002</v>
      </c>
      <c r="N13" s="11">
        <v>0.81289999999999996</v>
      </c>
      <c r="O13" s="15">
        <v>0.3009</v>
      </c>
      <c r="P13" s="14">
        <v>0.82979999999999998</v>
      </c>
      <c r="Q13" s="11">
        <v>0.24890000000000001</v>
      </c>
      <c r="R13" s="11">
        <v>0.61619999999999997</v>
      </c>
      <c r="S13" s="11">
        <v>0.80689999999999995</v>
      </c>
      <c r="T13" s="11">
        <v>0.15390000000000001</v>
      </c>
      <c r="U13" s="15">
        <v>0.91700000000000004</v>
      </c>
      <c r="V13" s="5"/>
    </row>
    <row r="14" spans="1:22">
      <c r="A14" s="41" t="s">
        <v>16</v>
      </c>
      <c r="B14" s="43" t="s">
        <v>7</v>
      </c>
      <c r="C14" s="43">
        <v>0.20250000000000001</v>
      </c>
      <c r="D14" s="14">
        <v>0.1046</v>
      </c>
      <c r="E14" s="11">
        <v>0.65749999999999997</v>
      </c>
      <c r="F14" s="15">
        <v>0.1235</v>
      </c>
      <c r="G14" s="14">
        <v>0.70520000000000005</v>
      </c>
      <c r="H14" s="11">
        <v>6.8430000000000005E-2</v>
      </c>
      <c r="I14" s="11">
        <v>0.12130000000000001</v>
      </c>
      <c r="J14" s="15">
        <v>0.2306</v>
      </c>
      <c r="K14" s="14">
        <v>0.65869999999999995</v>
      </c>
      <c r="L14" s="11">
        <v>7.0370000000000002E-2</v>
      </c>
      <c r="M14" s="11">
        <v>0.69069999999999998</v>
      </c>
      <c r="N14" s="11">
        <v>5.6460000000000003E-2</v>
      </c>
      <c r="O14" s="15">
        <v>0.1125</v>
      </c>
      <c r="P14" s="14">
        <v>0.66</v>
      </c>
      <c r="Q14" s="11">
        <v>0.109</v>
      </c>
      <c r="R14" s="11">
        <v>9.9489999999999995E-2</v>
      </c>
      <c r="S14" s="11">
        <v>5.5660000000000001E-2</v>
      </c>
      <c r="T14" s="11">
        <v>7.0879999999999999E-2</v>
      </c>
      <c r="U14" s="15">
        <v>0.71579999999999999</v>
      </c>
      <c r="V14" s="5"/>
    </row>
    <row r="15" spans="1:22">
      <c r="A15" s="41" t="s">
        <v>17</v>
      </c>
      <c r="B15" s="43" t="s">
        <v>7</v>
      </c>
      <c r="C15" s="43">
        <v>0.1351</v>
      </c>
      <c r="D15" s="14">
        <v>0.40970000000000001</v>
      </c>
      <c r="E15" s="11">
        <v>6.5559999999999993E-2</v>
      </c>
      <c r="F15" s="15">
        <v>8.0990000000000006E-2</v>
      </c>
      <c r="G15" s="14">
        <v>7.5740000000000002E-2</v>
      </c>
      <c r="H15" s="11">
        <v>0.14249999999999999</v>
      </c>
      <c r="I15" s="11">
        <v>0.42299999999999999</v>
      </c>
      <c r="J15" s="15">
        <v>3.0419999999999999E-2</v>
      </c>
      <c r="K15" s="14">
        <v>5.6750000000000002E-2</v>
      </c>
      <c r="L15" s="11">
        <v>0.1444</v>
      </c>
      <c r="M15" s="11">
        <v>8.8289999999999993E-2</v>
      </c>
      <c r="N15" s="11">
        <v>2.283E-2</v>
      </c>
      <c r="O15" s="15">
        <v>0.42180000000000001</v>
      </c>
      <c r="P15" s="14">
        <v>5.6959999999999997E-2</v>
      </c>
      <c r="Q15" s="11">
        <v>0.4647</v>
      </c>
      <c r="R15" s="11">
        <v>0.1177</v>
      </c>
      <c r="S15" s="11">
        <v>1.992E-2</v>
      </c>
      <c r="T15" s="11">
        <v>0.1424</v>
      </c>
      <c r="U15" s="15">
        <v>8.8580000000000006E-2</v>
      </c>
      <c r="V15" s="5"/>
    </row>
    <row r="16" spans="1:22">
      <c r="A16" s="41" t="s">
        <v>18</v>
      </c>
      <c r="B16" s="43" t="s">
        <v>7</v>
      </c>
      <c r="C16" s="43">
        <v>4423.4606000000003</v>
      </c>
      <c r="D16" s="14">
        <v>7049</v>
      </c>
      <c r="E16" s="11">
        <v>7237</v>
      </c>
      <c r="F16" s="15">
        <v>3111</v>
      </c>
      <c r="G16" s="14">
        <v>7756</v>
      </c>
      <c r="H16" s="11">
        <v>2973</v>
      </c>
      <c r="I16" s="11">
        <v>7670</v>
      </c>
      <c r="J16" s="15">
        <v>3743</v>
      </c>
      <c r="K16" s="14">
        <v>5368</v>
      </c>
      <c r="L16" s="11">
        <v>3001</v>
      </c>
      <c r="M16" s="11">
        <v>8437</v>
      </c>
      <c r="N16" s="11">
        <v>3176</v>
      </c>
      <c r="O16" s="15">
        <v>7734</v>
      </c>
      <c r="P16" s="14">
        <v>5350</v>
      </c>
      <c r="Q16" s="11">
        <v>7677</v>
      </c>
      <c r="R16" s="11">
        <v>4798</v>
      </c>
      <c r="S16" s="11">
        <v>3219</v>
      </c>
      <c r="T16" s="11">
        <v>3015</v>
      </c>
      <c r="U16" s="15">
        <v>8482</v>
      </c>
      <c r="V16" s="5"/>
    </row>
    <row r="17" spans="1:22">
      <c r="A17" s="41" t="s">
        <v>2</v>
      </c>
      <c r="B17" s="43" t="s">
        <v>7</v>
      </c>
      <c r="C17" s="43">
        <v>1572.7233000000001</v>
      </c>
      <c r="D17" s="14">
        <v>2816</v>
      </c>
      <c r="E17" s="11">
        <v>3488</v>
      </c>
      <c r="F17" s="15">
        <v>818</v>
      </c>
      <c r="G17" s="14">
        <v>4113</v>
      </c>
      <c r="H17" s="11">
        <v>832.5</v>
      </c>
      <c r="I17" s="11">
        <v>3123</v>
      </c>
      <c r="J17" s="15">
        <v>1004</v>
      </c>
      <c r="K17" s="14">
        <v>1590</v>
      </c>
      <c r="L17" s="11">
        <v>830.5</v>
      </c>
      <c r="M17" s="11">
        <v>5027</v>
      </c>
      <c r="N17" s="11">
        <v>882.5</v>
      </c>
      <c r="O17" s="15">
        <v>3161</v>
      </c>
      <c r="P17" s="14">
        <v>1567</v>
      </c>
      <c r="Q17" s="11">
        <v>3248</v>
      </c>
      <c r="R17" s="11">
        <v>1963</v>
      </c>
      <c r="S17" s="11">
        <v>837.6</v>
      </c>
      <c r="T17" s="11">
        <v>819.4</v>
      </c>
      <c r="U17" s="15">
        <v>5049</v>
      </c>
      <c r="V17" s="5"/>
    </row>
    <row r="18" spans="1:22">
      <c r="A18" s="41" t="s">
        <v>19</v>
      </c>
      <c r="B18" s="43" t="s">
        <v>7</v>
      </c>
      <c r="C18" s="43">
        <v>699.8691</v>
      </c>
      <c r="D18" s="14">
        <v>1558</v>
      </c>
      <c r="E18" s="11">
        <v>831.4</v>
      </c>
      <c r="F18" s="15">
        <v>450.8</v>
      </c>
      <c r="G18" s="14">
        <v>931.2</v>
      </c>
      <c r="H18" s="11">
        <v>530.5</v>
      </c>
      <c r="I18" s="11">
        <v>1685</v>
      </c>
      <c r="J18" s="15">
        <v>427.8</v>
      </c>
      <c r="K18" s="14">
        <v>470.5</v>
      </c>
      <c r="L18" s="11">
        <v>534.1</v>
      </c>
      <c r="M18" s="11">
        <v>1149</v>
      </c>
      <c r="N18" s="11">
        <v>419.6</v>
      </c>
      <c r="O18" s="15">
        <v>1703</v>
      </c>
      <c r="P18" s="14">
        <v>434.6</v>
      </c>
      <c r="Q18" s="11">
        <v>1444</v>
      </c>
      <c r="R18" s="11">
        <v>3062</v>
      </c>
      <c r="S18" s="11">
        <v>268.7</v>
      </c>
      <c r="T18" s="11">
        <v>445.1</v>
      </c>
      <c r="U18" s="15">
        <v>1035</v>
      </c>
      <c r="V18" s="5"/>
    </row>
    <row r="19" spans="1:22" ht="15.75" thickBot="1">
      <c r="A19" s="40" t="s">
        <v>20</v>
      </c>
      <c r="B19" s="44" t="s">
        <v>7</v>
      </c>
      <c r="C19" s="44">
        <v>0.1537</v>
      </c>
      <c r="D19" s="35">
        <v>3.3340000000000002E-2</v>
      </c>
      <c r="E19" s="36">
        <v>0.30009999999999998</v>
      </c>
      <c r="F19" s="37">
        <v>0.151</v>
      </c>
      <c r="G19" s="35">
        <v>0.2833</v>
      </c>
      <c r="H19" s="36">
        <v>3.5000000000000003E-2</v>
      </c>
      <c r="I19" s="36">
        <v>3.347E-2</v>
      </c>
      <c r="J19" s="37">
        <v>0.29720000000000002</v>
      </c>
      <c r="K19" s="35">
        <v>0.20280000000000001</v>
      </c>
      <c r="L19" s="36">
        <v>2.8400000000000002E-2</v>
      </c>
      <c r="M19" s="36">
        <v>0.29199999999999998</v>
      </c>
      <c r="N19" s="36">
        <v>0.35049999999999998</v>
      </c>
      <c r="O19" s="37">
        <v>3.3669999999999999E-2</v>
      </c>
      <c r="P19" s="35">
        <v>0.2046</v>
      </c>
      <c r="Q19" s="36">
        <v>3.9480000000000001E-2</v>
      </c>
      <c r="R19" s="36">
        <v>1.77E-2</v>
      </c>
      <c r="S19" s="36">
        <v>0.377</v>
      </c>
      <c r="T19" s="36">
        <v>2.724E-2</v>
      </c>
      <c r="U19" s="37">
        <v>0.30359999999999998</v>
      </c>
      <c r="V19" s="5"/>
    </row>
    <row r="21" spans="1:22">
      <c r="M21" s="21" t="s">
        <v>21</v>
      </c>
    </row>
    <row r="22" spans="1:22">
      <c r="K22" t="s">
        <v>58</v>
      </c>
    </row>
    <row r="23" spans="1:22">
      <c r="K23" t="s">
        <v>22</v>
      </c>
    </row>
    <row r="24" spans="1:22">
      <c r="K24" t="s">
        <v>23</v>
      </c>
    </row>
  </sheetData>
  <conditionalFormatting sqref="D8:U19">
    <cfRule type="expression" dxfId="1" priority="1">
      <formula>D8&gt;1.25*$C8</formula>
    </cfRule>
    <cfRule type="expression" dxfId="0" priority="2">
      <formula>D8&lt;0.75*$C8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8"/>
  <sheetViews>
    <sheetView showGridLines="0" topLeftCell="A16" workbookViewId="0">
      <selection activeCell="D64" sqref="D64"/>
    </sheetView>
  </sheetViews>
  <sheetFormatPr defaultRowHeight="15"/>
  <sheetData>
    <row r="2" spans="2:20" ht="45.75">
      <c r="G2" s="34" t="s">
        <v>36</v>
      </c>
    </row>
    <row r="7" spans="2:20" ht="15.75" thickBot="1"/>
    <row r="8" spans="2:20" ht="21">
      <c r="B8" s="33" t="s">
        <v>37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"/>
    </row>
    <row r="9" spans="2:20" ht="21">
      <c r="B9" s="32" t="s">
        <v>35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2:20" ht="21">
      <c r="B10" s="32" t="s">
        <v>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2:20" ht="21">
      <c r="B11" s="32" t="s">
        <v>34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2:20" ht="21">
      <c r="B12" s="32" t="s">
        <v>33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</row>
    <row r="13" spans="2:20" ht="21.75" thickBot="1">
      <c r="B13" s="31" t="s">
        <v>39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9"/>
    </row>
    <row r="16" spans="2:20" ht="22.5">
      <c r="B16" s="30" t="s">
        <v>32</v>
      </c>
    </row>
    <row r="17" spans="2:20" ht="22.5">
      <c r="B17" s="30" t="s">
        <v>31</v>
      </c>
    </row>
    <row r="18" spans="2:20" ht="23.25" thickBot="1">
      <c r="B18" s="30"/>
    </row>
    <row r="19" spans="2:20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</row>
    <row r="20" spans="2:20" ht="20.25">
      <c r="B20" s="24" t="s">
        <v>45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</row>
    <row r="21" spans="2:20" ht="18.75">
      <c r="B21" s="54" t="s">
        <v>40</v>
      </c>
      <c r="C21" s="5"/>
      <c r="D21" s="23" t="s">
        <v>41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</row>
    <row r="22" spans="2:20" ht="18.75">
      <c r="B22" s="4"/>
      <c r="C22" s="5"/>
      <c r="D22" s="23" t="s">
        <v>42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20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20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2:20" ht="20.25">
      <c r="B25" s="55" t="s">
        <v>43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2:20" ht="20.25">
      <c r="B26" s="4" t="s">
        <v>40</v>
      </c>
      <c r="C26" s="5"/>
      <c r="D26" s="27" t="s">
        <v>44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2:20" ht="21" thickBot="1">
      <c r="B27" s="7"/>
      <c r="C27" s="8"/>
      <c r="D27" s="5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9"/>
    </row>
    <row r="29" spans="2:20" ht="15.75" thickBot="1"/>
    <row r="30" spans="2:20" ht="20.25">
      <c r="B30" s="29" t="s">
        <v>48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"/>
    </row>
    <row r="31" spans="2:20" ht="18.75">
      <c r="B31" s="4"/>
      <c r="C31" s="5"/>
      <c r="D31" s="23" t="s">
        <v>46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2:2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</row>
    <row r="33" spans="2:20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</row>
    <row r="34" spans="2:20" ht="20.25">
      <c r="B34" s="28" t="s">
        <v>28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</row>
    <row r="35" spans="2:20" ht="20.25">
      <c r="B35" s="4"/>
      <c r="C35" s="5"/>
      <c r="D35" s="27" t="s">
        <v>47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6"/>
    </row>
    <row r="36" spans="2:20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6"/>
    </row>
    <row r="37" spans="2:20" ht="15.75" thickBot="1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9"/>
    </row>
    <row r="38" spans="2:20" ht="15.75" thickBot="1"/>
    <row r="39" spans="2:20"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3"/>
    </row>
    <row r="40" spans="2:20" ht="20.25">
      <c r="B40" s="24" t="s">
        <v>49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</row>
    <row r="41" spans="2:20" ht="18.75">
      <c r="B41" s="4"/>
      <c r="C41" s="5"/>
      <c r="D41" s="23" t="s">
        <v>26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</row>
    <row r="42" spans="2:20" ht="18.75">
      <c r="B42" s="4"/>
      <c r="C42" s="5"/>
      <c r="D42" s="23" t="s">
        <v>25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6"/>
    </row>
    <row r="43" spans="2:20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</row>
    <row r="44" spans="2:20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</row>
    <row r="45" spans="2:20" ht="20.25">
      <c r="B45" s="22" t="s">
        <v>24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</row>
    <row r="46" spans="2:20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2:20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</row>
    <row r="48" spans="2:20" ht="15.75" thickBot="1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9"/>
    </row>
    <row r="49" spans="2:20" ht="15.75" thickBot="1"/>
    <row r="50" spans="2:20" ht="20.25">
      <c r="B50" s="29" t="s">
        <v>52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3"/>
    </row>
    <row r="51" spans="2:20" ht="18.75">
      <c r="B51" s="4"/>
      <c r="C51" s="5"/>
      <c r="D51" s="23" t="s">
        <v>30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</row>
    <row r="52" spans="2:20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6"/>
    </row>
    <row r="53" spans="2:20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6"/>
    </row>
    <row r="54" spans="2:20" ht="20.25">
      <c r="B54" s="28" t="s">
        <v>50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6"/>
    </row>
    <row r="55" spans="2:20" ht="20.25">
      <c r="B55" s="28"/>
      <c r="C55" s="5"/>
      <c r="D55" s="27" t="s">
        <v>51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6"/>
    </row>
    <row r="56" spans="2:20" ht="20.25">
      <c r="B56" s="4"/>
      <c r="C56" s="5"/>
      <c r="D56" s="25" t="s">
        <v>29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</row>
    <row r="57" spans="2:20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6"/>
    </row>
    <row r="58" spans="2:20" ht="15.75" thickBot="1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9"/>
    </row>
    <row r="59" spans="2:20" ht="15.75" thickBot="1"/>
    <row r="60" spans="2:20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3"/>
    </row>
    <row r="61" spans="2:20" ht="20.25">
      <c r="B61" s="4" t="s">
        <v>56</v>
      </c>
      <c r="C61" s="5"/>
      <c r="D61" s="2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6"/>
    </row>
    <row r="62" spans="2:20" ht="18.75">
      <c r="B62" s="4"/>
      <c r="C62" s="5"/>
      <c r="D62" s="23" t="s">
        <v>53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6"/>
    </row>
    <row r="63" spans="2:20" ht="18.75">
      <c r="B63" s="4"/>
      <c r="C63" s="5"/>
      <c r="D63" s="23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</row>
    <row r="64" spans="2:20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</row>
    <row r="65" spans="2:20" ht="20.25">
      <c r="B65" s="22" t="s">
        <v>27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</row>
    <row r="66" spans="2:20" ht="20.25">
      <c r="B66" s="4"/>
      <c r="C66" s="5"/>
      <c r="D66" s="25" t="s">
        <v>54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</row>
    <row r="67" spans="2:20" ht="20.25">
      <c r="B67" s="4"/>
      <c r="C67" s="5"/>
      <c r="D67" s="25" t="s">
        <v>55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</row>
    <row r="68" spans="2:20" ht="15.75" thickBot="1"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profilekpi1</vt:lpstr>
      <vt:lpstr>Insights and strategies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2018-02-24T09:23:47Z</dcterms:created>
  <dcterms:modified xsi:type="dcterms:W3CDTF">2018-03-19T19:19:04Z</dcterms:modified>
</cp:coreProperties>
</file>