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umya\Documents\"/>
    </mc:Choice>
  </mc:AlternateContent>
  <xr:revisionPtr revIDLastSave="0" documentId="8_{2B06B295-C5B1-453A-9876-429AD085BF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1" r:id="rId1"/>
    <sheet name="Correlation &amp; Regression" sheetId="2" r:id="rId2"/>
    <sheet name="Exploration &amp; Pivot Analysis" sheetId="10" r:id="rId3"/>
    <sheet name="Final Visuals" sheetId="13" r:id="rId4"/>
  </sheets>
  <definedNames>
    <definedName name="_xlcn.WorksheetConnection_MGMT595_SyntheticHRData_Final_PA1AB6801" hidden="1">'Raw Data'!$A$1:$AB$680</definedName>
    <definedName name="_xlcn.WorksheetConnection_MGMT595_SyntheticHRData_Final_PFF1" hidden="1">'Raw Data'!$F:$F</definedName>
    <definedName name="_xlcn.WorksheetConnection_MGMT595SyntheticHRData_FinalProject_15_Singhani.xlsxTable11" hidden="1">Table1[]</definedName>
  </definedNames>
  <calcPr calcId="191029"/>
  <pivotCaches>
    <pivotCache cacheId="1" r:id="rId5"/>
    <pivotCache cacheId="12" r:id="rId6"/>
  </pivotCaches>
  <fileRecoveryPr repairLoad="1"/>
  <extLst>
    <ext xmlns:x15="http://schemas.microsoft.com/office/spreadsheetml/2010/11/main" uri="{FCE2AD5D-F65C-4FA6-A056-5C36A1767C68}">
      <x15:dataModel>
        <x15:modelTables>
          <x15:modelTable id="Range" name="Range" connection="WorksheetConnection_MGMT595_SyntheticHRData_Final_P!$F:$F"/>
          <x15:modelTable id="Range 1" name="Range 1" connection="WorksheetConnection_MGMT595_SyntheticHRData_Final_P!$A$1:$AB$680"/>
          <x15:modelTable id="Table1" name="Table1" connection="WorksheetConnection_MGMT 595 Synthetic HR Data_Final Project_15_Singhani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0" l="1"/>
  <c r="B3" i="10"/>
  <c r="B4" i="10"/>
  <c r="B5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53416C-6BCF-4E27-A858-8E2F8EAF80B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3019314-C634-4227-811C-15E40DD74057}" name="WorksheetConnection_MGMT 595 Synthetic HR Data_Final Project_15_Singhani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MGMT595SyntheticHRData_FinalProject_15_Singhani.xlsxTable11"/>
        </x15:connection>
      </ext>
    </extLst>
  </connection>
  <connection id="3" xr16:uid="{2166D798-EAEC-4147-B34F-873B4BBABFD7}" name="WorksheetConnection_MGMT595_SyntheticHRData_Final_P!$A$1:$AB$680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MGMT595_SyntheticHRData_Final_PA1AB6801"/>
        </x15:connection>
      </ext>
    </extLst>
  </connection>
  <connection id="4" xr16:uid="{C47104E7-FC08-4E11-8A1B-9CA1190599CE}" name="WorksheetConnection_MGMT595_SyntheticHRData_Final_P!$F:$F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GMT595_SyntheticHRData_Final_PFF1"/>
        </x15:connection>
      </ext>
    </extLst>
  </connection>
</connections>
</file>

<file path=xl/sharedStrings.xml><?xml version="1.0" encoding="utf-8"?>
<sst xmlns="http://schemas.openxmlformats.org/spreadsheetml/2006/main" count="10952" uniqueCount="131">
  <si>
    <t>EmployeeID</t>
  </si>
  <si>
    <t>Requisition ID</t>
  </si>
  <si>
    <t>Requisition Status</t>
  </si>
  <si>
    <t>Application Status</t>
  </si>
  <si>
    <t>Candidate Source</t>
  </si>
  <si>
    <t>Business Unit</t>
  </si>
  <si>
    <t>Work Location-Region</t>
  </si>
  <si>
    <t>Work Location-Country</t>
  </si>
  <si>
    <t>Worker Category</t>
  </si>
  <si>
    <t>Hire/Rehire Date</t>
  </si>
  <si>
    <t>Org Tenure (in years)</t>
  </si>
  <si>
    <t>Position ID</t>
  </si>
  <si>
    <t>Job Function</t>
  </si>
  <si>
    <t>Job Class</t>
  </si>
  <si>
    <t>Job Level</t>
  </si>
  <si>
    <t>Job Tenure (in years)</t>
  </si>
  <si>
    <t>Manager Status</t>
  </si>
  <si>
    <t>Age (in years)</t>
  </si>
  <si>
    <t>Rate Type</t>
  </si>
  <si>
    <t>Pay Grade</t>
  </si>
  <si>
    <t>Compa-Ratio</t>
  </si>
  <si>
    <t>Number of promotions</t>
  </si>
  <si>
    <t>Gender (Self-ID)</t>
  </si>
  <si>
    <t>Disability Status</t>
  </si>
  <si>
    <t>Annual Salary</t>
  </si>
  <si>
    <t>Protected Veteran</t>
  </si>
  <si>
    <t>Race/Ethnicity</t>
  </si>
  <si>
    <t>Travel Time (in minutes)</t>
  </si>
  <si>
    <t>Turnover Probability Risk</t>
  </si>
  <si>
    <t>Closed</t>
  </si>
  <si>
    <t>Hired</t>
  </si>
  <si>
    <t>Glassdoor</t>
  </si>
  <si>
    <t>Support</t>
  </si>
  <si>
    <t>Midwest</t>
  </si>
  <si>
    <t>United States</t>
  </si>
  <si>
    <t>Full-time</t>
  </si>
  <si>
    <t>Production</t>
  </si>
  <si>
    <t>Clerical</t>
  </si>
  <si>
    <t>Professionals</t>
  </si>
  <si>
    <t>Manager</t>
  </si>
  <si>
    <t>Salaried</t>
  </si>
  <si>
    <t>Female</t>
  </si>
  <si>
    <t>No</t>
  </si>
  <si>
    <t>White</t>
  </si>
  <si>
    <t>Monster</t>
  </si>
  <si>
    <t>West</t>
  </si>
  <si>
    <t>Analyst</t>
  </si>
  <si>
    <t>Professional</t>
  </si>
  <si>
    <t>Individual Contributor</t>
  </si>
  <si>
    <t>Male</t>
  </si>
  <si>
    <t>Black or African American</t>
  </si>
  <si>
    <t>Indeed</t>
  </si>
  <si>
    <t>Southeast</t>
  </si>
  <si>
    <t>Part-time</t>
  </si>
  <si>
    <t>Human Resources</t>
  </si>
  <si>
    <t>Management</t>
  </si>
  <si>
    <t>Technicians</t>
  </si>
  <si>
    <t>Native American or Alaska Native</t>
  </si>
  <si>
    <t>Referral</t>
  </si>
  <si>
    <t>Corporate</t>
  </si>
  <si>
    <t>South</t>
  </si>
  <si>
    <t>Laborers and Helpers</t>
  </si>
  <si>
    <t>Hourly</t>
  </si>
  <si>
    <t>Native Hawaiian or Other Pacific Islander</t>
  </si>
  <si>
    <t>LinkedIn</t>
  </si>
  <si>
    <t>Sales</t>
  </si>
  <si>
    <t>Executive/Senior Level Officials and Managers</t>
  </si>
  <si>
    <t>Two or More Races</t>
  </si>
  <si>
    <t>CareerBuilder</t>
  </si>
  <si>
    <t>Sales Workers</t>
  </si>
  <si>
    <t>Southwest</t>
  </si>
  <si>
    <t>Information Technology</t>
  </si>
  <si>
    <t>Yes</t>
  </si>
  <si>
    <t>Internal posting</t>
  </si>
  <si>
    <t>Northwest</t>
  </si>
  <si>
    <t>Finance</t>
  </si>
  <si>
    <t>Contractor</t>
  </si>
  <si>
    <t>Manufacturing</t>
  </si>
  <si>
    <t>Senior Management</t>
  </si>
  <si>
    <t>Career Center</t>
  </si>
  <si>
    <t>Manual Labor</t>
  </si>
  <si>
    <t>First/Mid-Level Officials and Managers</t>
  </si>
  <si>
    <t>Asian</t>
  </si>
  <si>
    <t>Products</t>
  </si>
  <si>
    <t>Client Services</t>
  </si>
  <si>
    <t>Northeast</t>
  </si>
  <si>
    <t>Executive</t>
  </si>
  <si>
    <t>Hispanic or Latino</t>
  </si>
  <si>
    <t>ZipRecruiter</t>
  </si>
  <si>
    <t>Operatives</t>
  </si>
  <si>
    <t>Not Available</t>
  </si>
  <si>
    <t>Twitter</t>
  </si>
  <si>
    <t>Administrative Support Workers</t>
  </si>
  <si>
    <t>Customer Service</t>
  </si>
  <si>
    <t>Technical</t>
  </si>
  <si>
    <t>Job Tenure (in years)3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</si>
  <si>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</si>
  <si>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</si>
  <si>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</si>
  <si>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</si>
  <si>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</si>
  <si>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</si>
  <si>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</si>
  <si>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</si>
  <si>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</si>
  <si>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</si>
  <si>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</si>
  <si>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</si>
  <si>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</si>
  <si>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</si>
  <si>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</si>
  <si>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</si>
  <si>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</si>
  <si>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</si>
  <si>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</si>
  <si>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</si>
  <si>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</si>
  <si>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</si>
  <si>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</si>
  <si>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</si>
  <si>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Correlation</t>
  </si>
  <si>
    <t>Grand Total</t>
  </si>
  <si>
    <t>Average of Turnover Probability Risk</t>
  </si>
  <si>
    <t>0-2</t>
  </si>
  <si>
    <t>2-4</t>
  </si>
  <si>
    <t>4-6</t>
  </si>
  <si>
    <t>6-8</t>
  </si>
  <si>
    <t>8-10</t>
  </si>
  <si>
    <t>10-12</t>
  </si>
  <si>
    <t>Job Tenure</t>
  </si>
  <si>
    <t>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</si>
</sst>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0"/>
      <color rgb="FF444746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/>
    <xf numFmtId="2" fontId="18" fillId="0" borderId="11" xfId="0" applyNumberFormat="1" applyFont="1" applyBorder="1" applyAlignment="1">
      <alignment horizontal="center"/>
    </xf>
    <xf numFmtId="2" fontId="0" fillId="0" borderId="10" xfId="0" applyNumberFormat="1" applyBorder="1"/>
    <xf numFmtId="2" fontId="18" fillId="0" borderId="11" xfId="0" applyNumberFormat="1" applyFont="1" applyBorder="1" applyAlignment="1">
      <alignment horizontal="centerContinuous"/>
    </xf>
    <xf numFmtId="10" fontId="0" fillId="0" borderId="0" xfId="0" applyNumberFormat="1" applyAlignment="1">
      <alignment horizontal="center"/>
    </xf>
    <xf numFmtId="10" fontId="19" fillId="33" borderId="15" xfId="0" applyNumberFormat="1" applyFont="1" applyFill="1" applyBorder="1" applyAlignment="1">
      <alignment horizontal="center" vertical="center" readingOrder="1"/>
    </xf>
    <xf numFmtId="10" fontId="21" fillId="34" borderId="13" xfId="0" applyNumberFormat="1" applyFont="1" applyFill="1" applyBorder="1" applyAlignment="1">
      <alignment horizontal="center" vertical="center" readingOrder="1"/>
    </xf>
    <xf numFmtId="10" fontId="21" fillId="34" borderId="17" xfId="0" applyNumberFormat="1" applyFont="1" applyFill="1" applyBorder="1" applyAlignment="1">
      <alignment horizontal="center" vertical="center" readingOrder="1"/>
    </xf>
    <xf numFmtId="10" fontId="0" fillId="0" borderId="18" xfId="0" applyNumberFormat="1" applyBorder="1" applyAlignment="1">
      <alignment horizontal="center"/>
    </xf>
    <xf numFmtId="2" fontId="19" fillId="33" borderId="14" xfId="0" applyNumberFormat="1" applyFont="1" applyFill="1" applyBorder="1" applyAlignment="1">
      <alignment horizontal="center" vertical="center" readingOrder="1"/>
    </xf>
    <xf numFmtId="2" fontId="20" fillId="34" borderId="12" xfId="0" applyNumberFormat="1" applyFont="1" applyFill="1" applyBorder="1" applyAlignment="1">
      <alignment horizontal="center" vertical="center" readingOrder="1"/>
    </xf>
    <xf numFmtId="2" fontId="20" fillId="34" borderId="16" xfId="0" applyNumberFormat="1" applyFont="1" applyFill="1" applyBorder="1" applyAlignment="1">
      <alignment horizontal="center" vertical="center" readingOrder="1"/>
    </xf>
    <xf numFmtId="0" fontId="0" fillId="0" borderId="18" xfId="0" pivotButton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pivotButton="1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general"/>
    </dxf>
    <dxf>
      <alignment horizontal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Calibri"/>
        <family val="2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alignment horizontal="general"/>
    </dxf>
    <dxf>
      <alignment horizontal="general"/>
    </dxf>
    <dxf>
      <alignment horizontal="general"/>
    </dxf>
    <dxf>
      <numFmt numFmtId="14" formatCode="0.00%"/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numFmt numFmtId="2" formatCode="0.00"/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64" formatCode="&quot;$&quot;#,##0_);[Red]\(&quot;$&quot;#,##0\)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[FinalProject-SaumyaSinghani.xlsx]Exploration &amp; Pivot Analysis!PivotTable9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'Exploration &amp; Pivot Analysis'!$B$18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'Exploration &amp; Pivot Analysis'!$A$19:$A$26</c:f>
              <c:strCache>
                <c:ptCount val="7"/>
                <c:pt idx="0">
                  <c:v>Midwest</c:v>
                </c:pt>
                <c:pt idx="1">
                  <c:v>Northeast</c:v>
                </c:pt>
                <c:pt idx="2">
                  <c:v>Northwest</c:v>
                </c:pt>
                <c:pt idx="3">
                  <c:v>South</c:v>
                </c:pt>
                <c:pt idx="4">
                  <c:v>Southeast</c:v>
                </c:pt>
                <c:pt idx="5">
                  <c:v>Southwest</c:v>
                </c:pt>
                <c:pt idx="6">
                  <c:v>West</c:v>
                </c:pt>
              </c:strCache>
            </c:strRef>
          </c:cat>
          <c:val>
            <c:numRef>
              <c:f>'Exploration &amp; Pivot Analysis'!$B$19:$B$26</c:f>
              <c:numCache>
                <c:formatCode>0.00%</c:formatCode>
                <c:ptCount val="7"/>
                <c:pt idx="0">
                  <c:v>0.44748466257668712</c:v>
                </c:pt>
                <c:pt idx="1">
                  <c:v>0.44310344827586196</c:v>
                </c:pt>
                <c:pt idx="2">
                  <c:v>0.4589041095890411</c:v>
                </c:pt>
                <c:pt idx="3">
                  <c:v>0.43535714285714283</c:v>
                </c:pt>
                <c:pt idx="4">
                  <c:v>0.42793388429752066</c:v>
                </c:pt>
                <c:pt idx="5">
                  <c:v>0.51361111111111102</c:v>
                </c:pt>
                <c:pt idx="6">
                  <c:v>0.41416666666666674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8-4D54-ABB9-7D961F90B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704384"/>
        <c:axId val="327705344"/>
      </c:areaChart>
      <c:catAx>
        <c:axId val="3277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705344"/>
        <c:crosses val="autoZero"/>
        <c:auto val="1"/>
        <c:lblAlgn val="ctr"/>
        <c:lblOffset val="100"/>
        <c:noMultiLvlLbl val="0"/>
      </c:catAx>
      <c:valAx>
        <c:axId val="327705344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32770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[FinalProject-SaumyaSinghani.xlsx]Exploration &amp; Pivot Analysis!PivotTable10</c:name>
    <c:fmtId val="9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381452318460193E-4"/>
          <c:y val="3.6089238845144356E-3"/>
          <c:w val="0.98234951881014876"/>
          <c:h val="0.876123505395158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'Exploration &amp; Pivot Analysis'!$B$8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'Exploration &amp; Pivot Analysis'!$A$9:$A$15</c:f>
              <c:strCache>
                <c:ptCount val="6"/>
                <c:pt idx="0">
                  <c:v>0-2</c:v>
                </c:pt>
                <c:pt idx="1">
                  <c:v>2-4</c:v>
                </c:pt>
                <c:pt idx="2">
                  <c:v>4-6</c:v>
                </c:pt>
                <c:pt idx="3">
                  <c:v>6-8</c:v>
                </c:pt>
                <c:pt idx="4">
                  <c:v>8-10</c:v>
                </c:pt>
                <c:pt idx="5">
                  <c:v>10-12</c:v>
                </c:pt>
              </c:strCache>
            </c:strRef>
          </c:cat>
          <c:val>
            <c:numRef>
              <c:f>'Exploration &amp; Pivot Analysis'!$B$9:$B$15</c:f>
              <c:numCache>
                <c:formatCode>0.00%</c:formatCode>
                <c:ptCount val="6"/>
                <c:pt idx="0">
                  <c:v>0.1273809523809524</c:v>
                </c:pt>
                <c:pt idx="1">
                  <c:v>0.26967741935483858</c:v>
                </c:pt>
                <c:pt idx="2">
                  <c:v>0.45274193548387082</c:v>
                </c:pt>
                <c:pt idx="3">
                  <c:v>0.57584699453551913</c:v>
                </c:pt>
                <c:pt idx="4">
                  <c:v>0.68500000000000016</c:v>
                </c:pt>
                <c:pt idx="5">
                  <c:v>0.8633333333333334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F-4A2D-AF92-63A315ECC77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25795248"/>
        <c:axId val="325798128"/>
      </c:barChart>
      <c:catAx>
        <c:axId val="32579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798128"/>
        <c:crosses val="autoZero"/>
        <c:auto val="1"/>
        <c:lblAlgn val="ctr"/>
        <c:lblOffset val="100"/>
        <c:noMultiLvlLbl val="0"/>
      </c:catAx>
      <c:valAx>
        <c:axId val="325798128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32579524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3290653079295"/>
          <c:y val="5.0355570886910471E-2"/>
          <c:w val="0.85268204474121045"/>
          <c:h val="0.843447882344587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'Exploration &amp; Pivot Analysis'!$B$1</c:f>
              <c:strCache>
                <c:ptCount val="1"/>
                <c:pt idx="0">
                  <c:v>Average of Turnover Probability Risk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'Exploration &amp; Pivot Analysis'!$A$2:$A$5</c:f>
              <c:strCache>
                <c:ptCount val="4"/>
                <c:pt idx="0">
                  <c:v>Products</c:v>
                </c:pt>
                <c:pt idx="1">
                  <c:v>Corporate</c:v>
                </c:pt>
                <c:pt idx="2">
                  <c:v>Support</c:v>
                </c:pt>
                <c:pt idx="3">
                  <c:v>Sales</c:v>
                </c:pt>
              </c:strCache>
            </c:strRef>
          </c:cat>
          <c:val>
            <c:numRef>
              <c:f>'Exploration &amp; Pivot Analysis'!$B$2:$B$5</c:f>
              <c:numCache>
                <c:formatCode>0.00%</c:formatCode>
                <c:ptCount val="4"/>
                <c:pt idx="0">
                  <c:v>0.47774725274725266</c:v>
                </c:pt>
                <c:pt idx="1">
                  <c:v>0.45105590062111794</c:v>
                </c:pt>
                <c:pt idx="2">
                  <c:v>0.43610526315789483</c:v>
                </c:pt>
                <c:pt idx="3">
                  <c:v>0.39793103448275857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A-4BA8-8FE2-8B78199C0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83079664"/>
        <c:axId val="1483078704"/>
      </c:barChart>
      <c:catAx>
        <c:axId val="148307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078704"/>
        <c:crosses val="autoZero"/>
        <c:auto val="1"/>
        <c:lblAlgn val="ctr"/>
        <c:lblOffset val="100"/>
        <c:noMultiLvlLbl val="0"/>
      </c:catAx>
      <c:valAx>
        <c:axId val="148307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0796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[FinalProject-SaumyaSinghani.xlsx]Exploration &amp; Pivot Analysis!PivotTable1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539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'Exploration &amp; Pivot Analysis'!$B$29</c:f>
              <c:strCache>
                <c:ptCount val="1"/>
                <c:pt idx="0">
                  <c:v>Total</c:v>
                </c:pt>
              </c:strCache>
            </c:strRef>
          </c:tx>
          <c:spPr>
            <a:ln w="539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'Exploration &amp; Pivot Analysis'!$A$30:$A$41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'Exploration &amp; Pivot Analysis'!$B$30:$B$41</c:f>
              <c:numCache>
                <c:formatCode>0.00%</c:formatCode>
                <c:ptCount val="11"/>
                <c:pt idx="0">
                  <c:v>0.74846153846153851</c:v>
                </c:pt>
                <c:pt idx="1">
                  <c:v>0.57863636363636362</c:v>
                </c:pt>
                <c:pt idx="2">
                  <c:v>0.495</c:v>
                </c:pt>
                <c:pt idx="3">
                  <c:v>0.48509433962264153</c:v>
                </c:pt>
                <c:pt idx="4">
                  <c:v>0.50357142857142856</c:v>
                </c:pt>
                <c:pt idx="5">
                  <c:v>0.42677419354838708</c:v>
                </c:pt>
                <c:pt idx="6">
                  <c:v>0.45882882882882881</c:v>
                </c:pt>
                <c:pt idx="7">
                  <c:v>0.46329787234042552</c:v>
                </c:pt>
                <c:pt idx="8">
                  <c:v>0.38387096774193552</c:v>
                </c:pt>
                <c:pt idx="9">
                  <c:v>0.34673469387755101</c:v>
                </c:pt>
                <c:pt idx="10">
                  <c:v>0.23526315789473684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A-4D04-ABC4-5B8B8E918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83711"/>
        <c:axId val="26185631"/>
      </c:lineChart>
      <c:catAx>
        <c:axId val="2618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85631"/>
        <c:crosses val="autoZero"/>
        <c:auto val="1"/>
        <c:lblAlgn val="ctr"/>
        <c:lblOffset val="100"/>
        <c:noMultiLvlLbl val="0"/>
      </c:catAx>
      <c:valAx>
        <c:axId val="26185631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2618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303321</xdr:colOff>
      <xdr:row>0</xdr:row>
      <xdr:rowOff>140563</xdr:rowOff>
    </xdr:from>
    <xdr:to>
      <xdr:col>9</xdr:col>
      <xdr:colOff>236738</xdr:colOff>
      <xdr:row>12</xdr:row>
      <xdr:rowOff>81379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37D9D8-3273-4B21-90CF-B7D751039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91440</xdr:rowOff>
    </xdr:from>
    <xdr:to>
      <xdr:col>17</xdr:col>
      <xdr:colOff>304800</xdr:colOff>
      <xdr:row>17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8C428A-F645-491F-AB6A-08F1F1B87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11</xdr:col>
      <xdr:colOff>288524</xdr:colOff>
      <xdr:row>34</xdr:row>
      <xdr:rowOff>66582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CB6704-A45A-4E4C-BFDE-9D5DC5591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88777</xdr:colOff>
      <xdr:row>19</xdr:row>
      <xdr:rowOff>133166</xdr:rowOff>
    </xdr:from>
    <xdr:to>
      <xdr:col>22</xdr:col>
      <xdr:colOff>406893</xdr:colOff>
      <xdr:row>30</xdr:row>
      <xdr:rowOff>155360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6006AD-D3F5-41CC-AA41-CE3829A3B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mya" refreshedDate="46008.380036458337" createdVersion="8" refreshedVersion="8" minRefreshableVersion="3" recordCount="678" xr:uid="{4BBC86FE-96CA-4801-9565-E3DEB58FB605}">
  <cacheSource type="worksheet">
    <worksheetSource name="Table1"/>
  </cacheSource>
  <cacheFields count="29">
    <cacheField name="EmployeeID" numFmtId="0">
      <sharedItems containsSemiMixedTypes="0" containsString="0" containsNumber="1" containsInteger="1" minValue="1027339118" maxValue="9999520085"/>
    </cacheField>
    <cacheField name="Requisition ID" numFmtId="0">
      <sharedItems containsSemiMixedTypes="0" containsString="0" containsNumber="1" containsInteger="1" minValue="1020741500" maxValue="9988692110"/>
    </cacheField>
    <cacheField name="Requisition Status" numFmtId="0">
      <sharedItems/>
    </cacheField>
    <cacheField name="Application Status" numFmtId="0">
      <sharedItems/>
    </cacheField>
    <cacheField name="Candidate Source" numFmtId="0">
      <sharedItems/>
    </cacheField>
    <cacheField name="Business Unit" numFmtId="0">
      <sharedItems/>
    </cacheField>
    <cacheField name="Work Location-Region" numFmtId="0">
      <sharedItems count="7">
        <s v="Midwest"/>
        <s v="West"/>
        <s v="Southeast"/>
        <s v="South"/>
        <s v="Southwest"/>
        <s v="Northwest"/>
        <s v="Northeast"/>
      </sharedItems>
    </cacheField>
    <cacheField name="Work Location-Country" numFmtId="0">
      <sharedItems/>
    </cacheField>
    <cacheField name="Worker Category" numFmtId="0">
      <sharedItems/>
    </cacheField>
    <cacheField name="Hire/Rehire Date" numFmtId="14">
      <sharedItems containsSemiMixedTypes="0" containsNonDate="0" containsDate="1" containsString="0" minDate="1986-06-24T00:00:00" maxDate="2025-12-17T00:00:00"/>
    </cacheField>
    <cacheField name="Org Tenure (in years)" numFmtId="0">
      <sharedItems containsSemiMixedTypes="0" containsString="0" containsNumber="1" minValue="1" maxValue="24.5"/>
    </cacheField>
    <cacheField name="Position ID" numFmtId="0">
      <sharedItems containsSemiMixedTypes="0" containsString="0" containsNumber="1" containsInteger="1" minValue="10027" maxValue="99939"/>
    </cacheField>
    <cacheField name="Job Function" numFmtId="0">
      <sharedItems/>
    </cacheField>
    <cacheField name="Job Class" numFmtId="0">
      <sharedItems/>
    </cacheField>
    <cacheField name="Job Level" numFmtId="0">
      <sharedItems/>
    </cacheField>
    <cacheField name="Job Tenure (in years)" numFmtId="0">
      <sharedItems containsSemiMixedTypes="0" containsString="0" containsNumber="1" minValue="0.5" maxValue="10.6" count="89">
        <n v="6.8"/>
        <n v="3.6"/>
        <n v="6"/>
        <n v="3.5"/>
        <n v="4.3"/>
        <n v="3.9"/>
        <n v="3"/>
        <n v="8.1"/>
        <n v="6.1"/>
        <n v="5.2"/>
        <n v="1.7"/>
        <n v="5.9"/>
        <n v="5.7"/>
        <n v="4.4000000000000004"/>
        <n v="3.7"/>
        <n v="4.5"/>
        <n v="5"/>
        <n v="8.4"/>
        <n v="4"/>
        <n v="6.6"/>
        <n v="7.1"/>
        <n v="4.8"/>
        <n v="9.1999999999999993"/>
        <n v="3.2"/>
        <n v="7.3"/>
        <n v="2.4"/>
        <n v="4.9000000000000004"/>
        <n v="5.3"/>
        <n v="4.5999999999999996"/>
        <n v="4.0999999999999996"/>
        <n v="5.0999999999999996"/>
        <n v="2.9"/>
        <n v="8.6"/>
        <n v="10.199999999999999"/>
        <n v="1.3"/>
        <n v="7.8"/>
        <n v="5.4"/>
        <n v="8.1999999999999993"/>
        <n v="2.6"/>
        <n v="4.7"/>
        <n v="7.4"/>
        <n v="1.4"/>
        <n v="7"/>
        <n v="3.1"/>
        <n v="3.3"/>
        <n v="6.3"/>
        <n v="6.7"/>
        <n v="1.5"/>
        <n v="2.1"/>
        <n v="3.4"/>
        <n v="8"/>
        <n v="7.9"/>
        <n v="0.5"/>
        <n v="2.7"/>
        <n v="4.2"/>
        <n v="6.9"/>
        <n v="1.8"/>
        <n v="3.8"/>
        <n v="5.6"/>
        <n v="1.6"/>
        <n v="1.9"/>
        <n v="8.5"/>
        <n v="9.6"/>
        <n v="10.6"/>
        <n v="10.3"/>
        <n v="6.2"/>
        <n v="2.8"/>
        <n v="6.5"/>
        <n v="7.5"/>
        <n v="2.5"/>
        <n v="5.5"/>
        <n v="5.8"/>
        <n v="7.6"/>
        <n v="2"/>
        <n v="2.2999999999999998"/>
        <n v="6.4"/>
        <n v="7.2"/>
        <n v="0.6"/>
        <n v="9.1"/>
        <n v="9.8000000000000007"/>
        <n v="7.7"/>
        <n v="10.1"/>
        <n v="8.3000000000000007"/>
        <n v="9.9"/>
        <n v="1.1000000000000001"/>
        <n v="8.8000000000000007"/>
        <n v="9.3000000000000007"/>
        <n v="9"/>
        <n v="0.9"/>
      </sharedItems>
      <fieldGroup base="15">
        <rangePr autoStart="0" autoEnd="0" startNum="0" endNum="12" groupInterval="2"/>
        <groupItems count="8">
          <s v="&lt;0"/>
          <s v="0-2"/>
          <s v="2-4"/>
          <s v="4-6"/>
          <s v="6-8"/>
          <s v="8-10"/>
          <s v="10-12"/>
          <s v="&gt;12"/>
        </groupItems>
      </fieldGroup>
    </cacheField>
    <cacheField name="Manager Status" numFmtId="0">
      <sharedItems/>
    </cacheField>
    <cacheField name="Age (in years)" numFmtId="0">
      <sharedItems containsSemiMixedTypes="0" containsString="0" containsNumber="1" containsInteger="1" minValue="27" maxValue="78"/>
    </cacheField>
    <cacheField name="Rate Type" numFmtId="0">
      <sharedItems/>
    </cacheField>
    <cacheField name="Pay Grade" numFmtId="0">
      <sharedItems containsSemiMixedTypes="0" containsString="0" containsNumber="1" containsInteger="1" minValue="1" maxValue="10"/>
    </cacheField>
    <cacheField name="Annual Salary" numFmtId="164">
      <sharedItems containsSemiMixedTypes="0" containsString="0" containsNumber="1" containsInteger="1" minValue="20000" maxValue="300500"/>
    </cacheField>
    <cacheField name="Compa-Ratio" numFmtId="0">
      <sharedItems containsSemiMixedTypes="0" containsString="0" containsNumber="1" minValue="0.02" maxValue="5"/>
    </cacheField>
    <cacheField name="Number of promotions" numFmtId="0">
      <sharedItems containsSemiMixedTypes="0" containsString="0" containsNumber="1" containsInteger="1" minValue="0" maxValue="10"/>
    </cacheField>
    <cacheField name="Gender (Self-ID)" numFmtId="0">
      <sharedItems/>
    </cacheField>
    <cacheField name="Disability Status" numFmtId="0">
      <sharedItems/>
    </cacheField>
    <cacheField name="Protected Veteran" numFmtId="0">
      <sharedItems/>
    </cacheField>
    <cacheField name="Race/Ethnicity" numFmtId="0">
      <sharedItems/>
    </cacheField>
    <cacheField name="Travel Time (in minutes)" numFmtId="0">
      <sharedItems containsSemiMixedTypes="0" containsString="0" containsNumber="1" containsInteger="1" minValue="0" maxValue="89"/>
    </cacheField>
    <cacheField name="Turnover Probability Risk" numFmtId="9">
      <sharedItems containsSemiMixedTypes="0" containsString="0" containsNumber="1" minValue="0" maxValue="0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umya" refreshedDate="46008.501796875003" backgroundQuery="1" createdVersion="8" refreshedVersion="8" minRefreshableVersion="3" recordCount="0" supportSubquery="1" supportAdvancedDrill="1" xr:uid="{74C5AEB6-350E-4563-A63C-567E9FEEE94B}">
  <cacheSource type="external" connectionId="1"/>
  <cacheFields count="2">
    <cacheField name="[Table1].[Number of promotions].[Number of promotions]" caption="Number of promotions" numFmtId="0" hierarchy="51" level="1">
      <sharedItems containsSemiMixedTypes="0" containsString="0" containsNumber="1" containsInteger="1" minValue="0" maxValue="10" count="11">
        <n v="0"/>
        <n v="1"/>
        <n v="2"/>
        <n v="3"/>
        <n v="4"/>
        <n v="5"/>
        <n v="6"/>
        <n v="7"/>
        <n v="8"/>
        <n v="9"/>
        <n v="10"/>
      </sharedItems>
      <extLst>
        <ext xmlns:x15="http://schemas.microsoft.com/office/spreadsheetml/2010/11/main" uri="{4F2E5C28-24EA-4eb8-9CBF-B6C8F9C3D259}">
          <x15:cachedUniqueNames>
            <x15:cachedUniqueName index="0" name="[Table1].[Number of promotions].&amp;[0]"/>
            <x15:cachedUniqueName index="1" name="[Table1].[Number of promotions].&amp;[1]"/>
            <x15:cachedUniqueName index="2" name="[Table1].[Number of promotions].&amp;[2]"/>
            <x15:cachedUniqueName index="3" name="[Table1].[Number of promotions].&amp;[3]"/>
            <x15:cachedUniqueName index="4" name="[Table1].[Number of promotions].&amp;[4]"/>
            <x15:cachedUniqueName index="5" name="[Table1].[Number of promotions].&amp;[5]"/>
            <x15:cachedUniqueName index="6" name="[Table1].[Number of promotions].&amp;[6]"/>
            <x15:cachedUniqueName index="7" name="[Table1].[Number of promotions].&amp;[7]"/>
            <x15:cachedUniqueName index="8" name="[Table1].[Number of promotions].&amp;[8]"/>
            <x15:cachedUniqueName index="9" name="[Table1].[Number of promotions].&amp;[9]"/>
            <x15:cachedUniqueName index="10" name="[Table1].[Number of promotions].&amp;[10]"/>
          </x15:cachedUniqueNames>
        </ext>
      </extLst>
    </cacheField>
    <cacheField name="[Measures].[Average of Turnover Probability Risk]" caption="Average of Turnover Probability Risk" numFmtId="0" hierarchy="63" level="32767"/>
  </cacheFields>
  <cacheHierarchies count="65">
    <cacheHierarchy uniqueName="[Range].[Business Unit]" caption="Business Unit" attribute="1" defaultMemberUniqueName="[Range].[Business Unit].[All]" allUniqueName="[Range].[Business Unit].[All]" dimensionUniqueName="[Range]" displayFolder="" count="0" memberValueDatatype="130" unbalanced="0"/>
    <cacheHierarchy uniqueName="[Range 1].[EmployeeID]" caption="EmployeeID" attribute="1" defaultMemberUniqueName="[Range 1].[EmployeeID].[All]" allUniqueName="[Range 1].[EmployeeID].[All]" dimensionUniqueName="[Range 1]" displayFolder="" count="0" memberValueDatatype="5" unbalanced="0"/>
    <cacheHierarchy uniqueName="[Range 1].[Requisition ID]" caption="Requisition ID" attribute="1" defaultMemberUniqueName="[Range 1].[Requisition ID].[All]" allUniqueName="[Range 1].[Requisition ID].[All]" dimensionUniqueName="[Range 1]" displayFolder="" count="0" memberValueDatatype="5" unbalanced="0"/>
    <cacheHierarchy uniqueName="[Range 1].[Requisition Status]" caption="Requisition Status" attribute="1" defaultMemberUniqueName="[Range 1].[Requisition Status].[All]" allUniqueName="[Range 1].[Requisition Status].[All]" dimensionUniqueName="[Range 1]" displayFolder="" count="0" memberValueDatatype="130" unbalanced="0"/>
    <cacheHierarchy uniqueName="[Range 1].[Application Status]" caption="Application Status" attribute="1" defaultMemberUniqueName="[Range 1].[Application Status].[All]" allUniqueName="[Range 1].[Application Status].[All]" dimensionUniqueName="[Range 1]" displayFolder="" count="0" memberValueDatatype="130" unbalanced="0"/>
    <cacheHierarchy uniqueName="[Range 1].[Candidate Source]" caption="Candidate Source" attribute="1" defaultMemberUniqueName="[Range 1].[Candidate Source].[All]" allUniqueName="[Range 1].[Candidate Source].[All]" dimensionUniqueName="[Range 1]" displayFolder="" count="0" memberValueDatatype="130" unbalanced="0"/>
    <cacheHierarchy uniqueName="[Range 1].[Business Unit]" caption="Business Unit" attribute="1" defaultMemberUniqueName="[Range 1].[Business Unit].[All]" allUniqueName="[Range 1].[Business Unit].[All]" dimensionUniqueName="[Range 1]" displayFolder="" count="0" memberValueDatatype="130" unbalanced="0"/>
    <cacheHierarchy uniqueName="[Range 1].[Work Location-Region]" caption="Work Location-Region" attribute="1" defaultMemberUniqueName="[Range 1].[Work Location-Region].[All]" allUniqueName="[Range 1].[Work Location-Region].[All]" dimensionUniqueName="[Range 1]" displayFolder="" count="0" memberValueDatatype="130" unbalanced="0"/>
    <cacheHierarchy uniqueName="[Range 1].[Work Location-Country]" caption="Work Location-Country" attribute="1" defaultMemberUniqueName="[Range 1].[Work Location-Country].[All]" allUniqueName="[Range 1].[Work Location-Country].[All]" dimensionUniqueName="[Range 1]" displayFolder="" count="0" memberValueDatatype="130" unbalanced="0"/>
    <cacheHierarchy uniqueName="[Range 1].[Worker Category]" caption="Worker Category" attribute="1" defaultMemberUniqueName="[Range 1].[Worker Category].[All]" allUniqueName="[Range 1].[Worker Category].[All]" dimensionUniqueName="[Range 1]" displayFolder="" count="0" memberValueDatatype="130" unbalanced="0"/>
    <cacheHierarchy uniqueName="[Range 1].[Hire/Rehire Date]" caption="Hire/Rehire Date" attribute="1" time="1" defaultMemberUniqueName="[Range 1].[Hire/Rehire Date].[All]" allUniqueName="[Range 1].[Hire/Rehire Date].[All]" dimensionUniqueName="[Range 1]" displayFolder="" count="0" memberValueDatatype="7" unbalanced="0"/>
    <cacheHierarchy uniqueName="[Range 1].[Org Tenure (in years)]" caption="Org Tenure (in years)" attribute="1" defaultMemberUniqueName="[Range 1].[Org Tenure (in years)].[All]" allUniqueName="[Range 1].[Org Tenure (in years)].[All]" dimensionUniqueName="[Range 1]" displayFolder="" count="0" memberValueDatatype="5" unbalanced="0"/>
    <cacheHierarchy uniqueName="[Range 1].[Position ID]" caption="Position ID" attribute="1" defaultMemberUniqueName="[Range 1].[Position ID].[All]" allUniqueName="[Range 1].[Position ID].[All]" dimensionUniqueName="[Range 1]" displayFolder="" count="0" memberValueDatatype="20" unbalanced="0"/>
    <cacheHierarchy uniqueName="[Range 1].[Job Function]" caption="Job Function" attribute="1" defaultMemberUniqueName="[Range 1].[Job Function].[All]" allUniqueName="[Range 1].[Job Function].[All]" dimensionUniqueName="[Range 1]" displayFolder="" count="0" memberValueDatatype="130" unbalanced="0"/>
    <cacheHierarchy uniqueName="[Range 1].[Job Class]" caption="Job Class" attribute="1" defaultMemberUniqueName="[Range 1].[Job Class].[All]" allUniqueName="[Range 1].[Job Class].[All]" dimensionUniqueName="[Range 1]" displayFolder="" count="0" memberValueDatatype="130" unbalanced="0"/>
    <cacheHierarchy uniqueName="[Range 1].[Job Level]" caption="Job Level" attribute="1" defaultMemberUniqueName="[Range 1].[Job Level].[All]" allUniqueName="[Range 1].[Job Level].[All]" dimensionUniqueName="[Range 1]" displayFolder="" count="0" memberValueDatatype="130" unbalanced="0"/>
    <cacheHierarchy uniqueName="[Range 1].[Job Tenure (in years)]" caption="Job Tenure (in years)" attribute="1" defaultMemberUniqueName="[Range 1].[Job Tenure (in years)].[All]" allUniqueName="[Range 1].[Job Tenure (in years)].[All]" dimensionUniqueName="[Range 1]" displayFolder="" count="0" memberValueDatatype="5" unbalanced="0"/>
    <cacheHierarchy uniqueName="[Range 1].[Manager Status]" caption="Manager Status" attribute="1" defaultMemberUniqueName="[Range 1].[Manager Status].[All]" allUniqueName="[Range 1].[Manager Status].[All]" dimensionUniqueName="[Range 1]" displayFolder="" count="0" memberValueDatatype="130" unbalanced="0"/>
    <cacheHierarchy uniqueName="[Range 1].[Age (in years)]" caption="Age (in years)" attribute="1" defaultMemberUniqueName="[Range 1].[Age (in years)].[All]" allUniqueName="[Range 1].[Age (in years)].[All]" dimensionUniqueName="[Range 1]" displayFolder="" count="0" memberValueDatatype="20" unbalanced="0"/>
    <cacheHierarchy uniqueName="[Range 1].[Rate Type]" caption="Rate Type" attribute="1" defaultMemberUniqueName="[Range 1].[Rate Type].[All]" allUniqueName="[Range 1].[Rate Type].[All]" dimensionUniqueName="[Range 1]" displayFolder="" count="0" memberValueDatatype="130" unbalanced="0"/>
    <cacheHierarchy uniqueName="[Range 1].[Pay Grade]" caption="Pay Grade" attribute="1" defaultMemberUniqueName="[Range 1].[Pay Grade].[All]" allUniqueName="[Range 1].[Pay Grade].[All]" dimensionUniqueName="[Range 1]" displayFolder="" count="0" memberValueDatatype="20" unbalanced="0"/>
    <cacheHierarchy uniqueName="[Range 1].[Annual Salary]" caption="Annual Salary" attribute="1" defaultMemberUniqueName="[Range 1].[Annual Salary].[All]" allUniqueName="[Range 1].[Annual Salary].[All]" dimensionUniqueName="[Range 1]" displayFolder="" count="0" memberValueDatatype="20" unbalanced="0"/>
    <cacheHierarchy uniqueName="[Range 1].[Compa-Ratio]" caption="Compa-Ratio" attribute="1" defaultMemberUniqueName="[Range 1].[Compa-Ratio].[All]" allUniqueName="[Range 1].[Compa-Ratio].[All]" dimensionUniqueName="[Range 1]" displayFolder="" count="0" memberValueDatatype="5" unbalanced="0"/>
    <cacheHierarchy uniqueName="[Range 1].[Number of promotions]" caption="Number of promotions" attribute="1" defaultMemberUniqueName="[Range 1].[Number of promotions].[All]" allUniqueName="[Range 1].[Number of promotions].[All]" dimensionUniqueName="[Range 1]" displayFolder="" count="0" memberValueDatatype="20" unbalanced="0"/>
    <cacheHierarchy uniqueName="[Range 1].[Gender (Self-ID)]" caption="Gender (Self-ID)" attribute="1" defaultMemberUniqueName="[Range 1].[Gender (Self-ID)].[All]" allUniqueName="[Range 1].[Gender (Self-ID)].[All]" dimensionUniqueName="[Range 1]" displayFolder="" count="0" memberValueDatatype="130" unbalanced="0"/>
    <cacheHierarchy uniqueName="[Range 1].[Disability Status]" caption="Disability Status" attribute="1" defaultMemberUniqueName="[Range 1].[Disability Status].[All]" allUniqueName="[Range 1].[Disability Status].[All]" dimensionUniqueName="[Range 1]" displayFolder="" count="0" memberValueDatatype="130" unbalanced="0"/>
    <cacheHierarchy uniqueName="[Range 1].[Protected Veteran]" caption="Protected Veteran" attribute="1" defaultMemberUniqueName="[Range 1].[Protected Veteran].[All]" allUniqueName="[Range 1].[Protected Veteran].[All]" dimensionUniqueName="[Range 1]" displayFolder="" count="0" memberValueDatatype="130" unbalanced="0"/>
    <cacheHierarchy uniqueName="[Range 1].[Race/Ethnicity]" caption="Race/Ethnicity" attribute="1" defaultMemberUniqueName="[Range 1].[Race/Ethnicity].[All]" allUniqueName="[Range 1].[Race/Ethnicity].[All]" dimensionUniqueName="[Range 1]" displayFolder="" count="0" memberValueDatatype="130" unbalanced="0"/>
    <cacheHierarchy uniqueName="[Range 1].[Travel Time (in minutes)]" caption="Travel Time (in minutes)" attribute="1" defaultMemberUniqueName="[Range 1].[Travel Time (in minutes)].[All]" allUniqueName="[Range 1].[Travel Time (in minutes)].[All]" dimensionUniqueName="[Range 1]" displayFolder="" count="0" memberValueDatatype="20" unbalanced="0"/>
    <cacheHierarchy uniqueName="[Table1].[EmployeeID]" caption="EmployeeID" attribute="1" defaultMemberUniqueName="[Table1].[EmployeeID].[All]" allUniqueName="[Table1].[EmployeeID].[All]" dimensionUniqueName="[Table1]" displayFolder="" count="0" memberValueDatatype="5" unbalanced="0"/>
    <cacheHierarchy uniqueName="[Table1].[Requisition ID]" caption="Requisition ID" attribute="1" defaultMemberUniqueName="[Table1].[Requisition ID].[All]" allUniqueName="[Table1].[Requisition ID].[All]" dimensionUniqueName="[Table1]" displayFolder="" count="0" memberValueDatatype="5" unbalanced="0"/>
    <cacheHierarchy uniqueName="[Table1].[Requisition Status]" caption="Requisition Status" attribute="1" defaultMemberUniqueName="[Table1].[Requisition Status].[All]" allUniqueName="[Table1].[Requisition Status].[All]" dimensionUniqueName="[Table1]" displayFolder="" count="0" memberValueDatatype="130" unbalanced="0"/>
    <cacheHierarchy uniqueName="[Table1].[Application Status]" caption="Application Status" attribute="1" defaultMemberUniqueName="[Table1].[Application Status].[All]" allUniqueName="[Table1].[Application Status].[All]" dimensionUniqueName="[Table1]" displayFolder="" count="0" memberValueDatatype="130" unbalanced="0"/>
    <cacheHierarchy uniqueName="[Table1].[Candidate Source]" caption="Candidate Source" attribute="1" defaultMemberUniqueName="[Table1].[Candidate Source].[All]" allUniqueName="[Table1].[Candidate Source].[All]" dimensionUniqueName="[Table1]" displayFolder="" count="0" memberValueDatatype="130" unbalanced="0"/>
    <cacheHierarchy uniqueName="[Table1].[Business Unit]" caption="Business Unit" attribute="1" defaultMemberUniqueName="[Table1].[Business Unit].[All]" allUniqueName="[Table1].[Business Unit].[All]" dimensionUniqueName="[Table1]" displayFolder="" count="0" memberValueDatatype="130" unbalanced="0"/>
    <cacheHierarchy uniqueName="[Table1].[Work Location-Region]" caption="Work Location-Region" attribute="1" defaultMemberUniqueName="[Table1].[Work Location-Region].[All]" allUniqueName="[Table1].[Work Location-Region].[All]" dimensionUniqueName="[Table1]" displayFolder="" count="0" memberValueDatatype="130" unbalanced="0"/>
    <cacheHierarchy uniqueName="[Table1].[Work Location-Country]" caption="Work Location-Country" attribute="1" defaultMemberUniqueName="[Table1].[Work Location-Country].[All]" allUniqueName="[Table1].[Work Location-Country].[All]" dimensionUniqueName="[Table1]" displayFolder="" count="0" memberValueDatatype="130" unbalanced="0"/>
    <cacheHierarchy uniqueName="[Table1].[Worker Category]" caption="Worker Category" attribute="1" defaultMemberUniqueName="[Table1].[Worker Category].[All]" allUniqueName="[Table1].[Worker Category].[All]" dimensionUniqueName="[Table1]" displayFolder="" count="0" memberValueDatatype="130" unbalanced="0"/>
    <cacheHierarchy uniqueName="[Table1].[Hire/Rehire Date]" caption="Hire/Rehire Date" attribute="1" time="1" defaultMemberUniqueName="[Table1].[Hire/Rehire Date].[All]" allUniqueName="[Table1].[Hire/Rehire Date].[All]" dimensionUniqueName="[Table1]" displayFolder="" count="0" memberValueDatatype="7" unbalanced="0"/>
    <cacheHierarchy uniqueName="[Table1].[Org Tenure (in years)]" caption="Org Tenure (in years)" attribute="1" defaultMemberUniqueName="[Table1].[Org Tenure (in years)].[All]" allUniqueName="[Table1].[Org Tenure (in years)].[All]" dimensionUniqueName="[Table1]" displayFolder="" count="0" memberValueDatatype="5" unbalanced="0"/>
    <cacheHierarchy uniqueName="[Table1].[Position ID]" caption="Position ID" attribute="1" defaultMemberUniqueName="[Table1].[Position ID].[All]" allUniqueName="[Table1].[Position ID].[All]" dimensionUniqueName="[Table1]" displayFolder="" count="0" memberValueDatatype="20" unbalanced="0"/>
    <cacheHierarchy uniqueName="[Table1].[Job Function]" caption="Job Function" attribute="1" defaultMemberUniqueName="[Table1].[Job Function].[All]" allUniqueName="[Table1].[Job Function].[All]" dimensionUniqueName="[Table1]" displayFolder="" count="0" memberValueDatatype="130" unbalanced="0"/>
    <cacheHierarchy uniqueName="[Table1].[Job Class]" caption="Job Class" attribute="1" defaultMemberUniqueName="[Table1].[Job Class].[All]" allUniqueName="[Table1].[Job Class].[All]" dimensionUniqueName="[Table1]" displayFolder="" count="0" memberValueDatatype="130" unbalanced="0"/>
    <cacheHierarchy uniqueName="[Table1].[Job Level]" caption="Job Level" attribute="1" defaultMemberUniqueName="[Table1].[Job Level].[All]" allUniqueName="[Table1].[Job Level].[All]" dimensionUniqueName="[Table1]" displayFolder="" count="0" memberValueDatatype="130" unbalanced="0"/>
    <cacheHierarchy uniqueName="[Table1].[Job Tenure (in years)]" caption="Job Tenure (in years)" attribute="1" defaultMemberUniqueName="[Table1].[Job Tenure (in years)].[All]" allUniqueName="[Table1].[Job Tenure (in years)].[All]" dimensionUniqueName="[Table1]" displayFolder="" count="0" memberValueDatatype="5" unbalanced="0"/>
    <cacheHierarchy uniqueName="[Table1].[Manager Status]" caption="Manager Status" attribute="1" defaultMemberUniqueName="[Table1].[Manager Status].[All]" allUniqueName="[Table1].[Manager Status].[All]" dimensionUniqueName="[Table1]" displayFolder="" count="0" memberValueDatatype="130" unbalanced="0"/>
    <cacheHierarchy uniqueName="[Table1].[Age (in years)]" caption="Age (in years)" attribute="1" defaultMemberUniqueName="[Table1].[Age (in years)].[All]" allUniqueName="[Table1].[Age (in years)].[All]" dimensionUniqueName="[Table1]" displayFolder="" count="0" memberValueDatatype="20" unbalanced="0"/>
    <cacheHierarchy uniqueName="[Table1].[Rate Type]" caption="Rate Type" attribute="1" defaultMemberUniqueName="[Table1].[Rate Type].[All]" allUniqueName="[Table1].[Rate Type].[All]" dimensionUniqueName="[Table1]" displayFolder="" count="0" memberValueDatatype="130" unbalanced="0"/>
    <cacheHierarchy uniqueName="[Table1].[Pay Grade]" caption="Pay Grade" attribute="1" defaultMemberUniqueName="[Table1].[Pay Grade].[All]" allUniqueName="[Table1].[Pay Grade].[All]" dimensionUniqueName="[Table1]" displayFolder="" count="0" memberValueDatatype="20" unbalanced="0"/>
    <cacheHierarchy uniqueName="[Table1].[Annual Salary]" caption="Annual Salary" attribute="1" defaultMemberUniqueName="[Table1].[Annual Salary].[All]" allUniqueName="[Table1].[Annual Salary].[All]" dimensionUniqueName="[Table1]" displayFolder="" count="0" memberValueDatatype="20" unbalanced="0"/>
    <cacheHierarchy uniqueName="[Table1].[Compa-Ratio]" caption="Compa-Ratio" attribute="1" defaultMemberUniqueName="[Table1].[Compa-Ratio].[All]" allUniqueName="[Table1].[Compa-Ratio].[All]" dimensionUniqueName="[Table1]" displayFolder="" count="0" memberValueDatatype="5" unbalanced="0"/>
    <cacheHierarchy uniqueName="[Table1].[Number of promotions]" caption="Number of promotions" attribute="1" defaultMemberUniqueName="[Table1].[Number of promotions].[All]" allUniqueName="[Table1].[Number of promotions].[All]" dimensionUniqueName="[Table1]" displayFolder="" count="2" memberValueDatatype="20" unbalanced="0">
      <fieldsUsage count="2">
        <fieldUsage x="-1"/>
        <fieldUsage x="0"/>
      </fieldsUsage>
    </cacheHierarchy>
    <cacheHierarchy uniqueName="[Table1].[Gender (Self-ID)]" caption="Gender (Self-ID)" attribute="1" defaultMemberUniqueName="[Table1].[Gender (Self-ID)].[All]" allUniqueName="[Table1].[Gender (Self-ID)].[All]" dimensionUniqueName="[Table1]" displayFolder="" count="0" memberValueDatatype="130" unbalanced="0"/>
    <cacheHierarchy uniqueName="[Table1].[Disability Status]" caption="Disability Status" attribute="1" defaultMemberUniqueName="[Table1].[Disability Status].[All]" allUniqueName="[Table1].[Disability Status].[All]" dimensionUniqueName="[Table1]" displayFolder="" count="0" memberValueDatatype="130" unbalanced="0"/>
    <cacheHierarchy uniqueName="[Table1].[Protected Veteran]" caption="Protected Veteran" attribute="1" defaultMemberUniqueName="[Table1].[Protected Veteran].[All]" allUniqueName="[Table1].[Protected Veteran].[All]" dimensionUniqueName="[Table1]" displayFolder="" count="0" memberValueDatatype="130" unbalanced="0"/>
    <cacheHierarchy uniqueName="[Table1].[Race/Ethnicity]" caption="Race/Ethnicity" attribute="1" defaultMemberUniqueName="[Table1].[Race/Ethnicity].[All]" allUniqueName="[Table1].[Race/Ethnicity].[All]" dimensionUniqueName="[Table1]" displayFolder="" count="0" memberValueDatatype="130" unbalanced="0"/>
    <cacheHierarchy uniqueName="[Table1].[Travel Time (in minutes)]" caption="Travel Time (in minutes)" attribute="1" defaultMemberUniqueName="[Table1].[Travel Time (in minutes)].[All]" allUniqueName="[Table1].[Travel Time (in minutes)].[All]" dimensionUniqueName="[Table1]" displayFolder="" count="0" memberValueDatatype="20" unbalanced="0"/>
    <cacheHierarchy uniqueName="[Table1].[Turnover Probability Risk]" caption="Turnover Probability Risk" attribute="1" defaultMemberUniqueName="[Table1].[Turnover Probability Risk].[All]" allUniqueName="[Table1].[Turnover Probability Risk].[All]" dimensionUniqueName="[Table1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urnover Probability Risk]" caption="Sum of Turnover Probability Risk" measure="1" displayFolder="" measureGroup="Table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Average of Turnover Probability Risk]" caption="Average of Turnover Probability Risk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Turnover Probability Risk]" caption="Count of Turnover Probability Risk" measure="1" displayFolder="" measureGroup="Table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</dimensions>
  <measureGroups count="3">
    <measureGroup name="Range" caption="Range"/>
    <measureGroup name="Range 1" caption="Range 1"/>
    <measureGroup name="Table1" caption="Table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8">
  <r>
    <n v="2876975522"/>
    <n v="5766659507"/>
    <s v="Closed"/>
    <s v="Hired"/>
    <s v="Glassdoor"/>
    <s v="Support"/>
    <x v="0"/>
    <s v="United States"/>
    <s v="Full-time"/>
    <d v="2006-12-15T00:00:00"/>
    <n v="18.3"/>
    <n v="22579"/>
    <s v="Production"/>
    <s v="Clerical"/>
    <s v="Professionals"/>
    <x v="0"/>
    <s v="Manager"/>
    <n v="42"/>
    <s v="Salaried"/>
    <n v="5"/>
    <n v="88200"/>
    <n v="2.13"/>
    <n v="7"/>
    <s v="Female"/>
    <s v="No"/>
    <s v="No"/>
    <s v="White"/>
    <n v="74"/>
    <n v="0.46"/>
  </r>
  <r>
    <n v="5696705856"/>
    <n v="2743685618"/>
    <s v="Closed"/>
    <s v="Hired"/>
    <s v="Monster"/>
    <s v="Support"/>
    <x v="1"/>
    <s v="United States"/>
    <s v="Full-time"/>
    <d v="2000-09-21T00:00:00"/>
    <n v="10.6"/>
    <n v="16927"/>
    <s v="Analyst"/>
    <s v="Professional"/>
    <s v="Professionals"/>
    <x v="1"/>
    <s v="Individual Contributor"/>
    <n v="70"/>
    <s v="Salaried"/>
    <n v="7"/>
    <n v="153100"/>
    <n v="0.05"/>
    <n v="8"/>
    <s v="Male"/>
    <s v="No"/>
    <s v="No"/>
    <s v="Black or African American"/>
    <n v="30"/>
    <n v="0"/>
  </r>
  <r>
    <n v="3144490990"/>
    <n v="9660128991"/>
    <s v="Closed"/>
    <s v="Hired"/>
    <s v="Indeed"/>
    <s v="Support"/>
    <x v="2"/>
    <s v="United States"/>
    <s v="Part-time"/>
    <d v="2008-01-22T00:00:00"/>
    <n v="14"/>
    <n v="90148"/>
    <s v="Human Resources"/>
    <s v="Management"/>
    <s v="Technicians"/>
    <x v="2"/>
    <s v="Individual Contributor"/>
    <n v="39"/>
    <s v="Salaried"/>
    <n v="1"/>
    <n v="33600"/>
    <n v="2.98"/>
    <n v="5"/>
    <s v="Male"/>
    <s v="No"/>
    <s v="No"/>
    <s v="Native American or Alaska Native"/>
    <n v="78"/>
    <n v="0.53"/>
  </r>
  <r>
    <n v="4074495141"/>
    <n v="7922974797"/>
    <s v="Closed"/>
    <s v="Hired"/>
    <s v="Referral"/>
    <s v="Corporate"/>
    <x v="3"/>
    <s v="United States"/>
    <s v="Full-time"/>
    <d v="2010-04-07T00:00:00"/>
    <n v="10.6"/>
    <n v="18722"/>
    <s v="Analyst"/>
    <s v="Clerical"/>
    <s v="Laborers and Helpers"/>
    <x v="3"/>
    <s v="Manager"/>
    <n v="33"/>
    <s v="Hourly"/>
    <n v="5"/>
    <n v="124800"/>
    <n v="2.66"/>
    <n v="6"/>
    <s v="Female"/>
    <s v="No"/>
    <s v="No"/>
    <s v="Native Hawaiian or Other Pacific Islander"/>
    <n v="64"/>
    <n v="0.27"/>
  </r>
  <r>
    <n v="4380191457"/>
    <n v="4094448609"/>
    <s v="Closed"/>
    <s v="Hired"/>
    <s v="LinkedIn"/>
    <s v="Sales"/>
    <x v="2"/>
    <s v="United States"/>
    <s v="Full-time"/>
    <d v="1991-11-12T00:00:00"/>
    <n v="15.6"/>
    <n v="49273"/>
    <s v="Sales"/>
    <s v="Sales"/>
    <s v="Executive/Senior Level Officials and Managers"/>
    <x v="4"/>
    <s v="Individual Contributor"/>
    <n v="46"/>
    <s v="Salaried"/>
    <n v="9"/>
    <n v="267900"/>
    <n v="1.63"/>
    <n v="9"/>
    <s v="Female"/>
    <s v="No"/>
    <s v="No"/>
    <s v="Two or More Races"/>
    <n v="63"/>
    <n v="0.43"/>
  </r>
  <r>
    <n v="9115926978"/>
    <n v="8513092999"/>
    <s v="Closed"/>
    <s v="Hired"/>
    <s v="CareerBuilder"/>
    <s v="Corporate"/>
    <x v="1"/>
    <s v="United States"/>
    <s v="Full-time"/>
    <d v="1987-02-16T00:00:00"/>
    <n v="12.9"/>
    <n v="37795"/>
    <s v="Human Resources"/>
    <s v="Professional"/>
    <s v="Sales Workers"/>
    <x v="5"/>
    <s v="Individual Contributor"/>
    <n v="61"/>
    <s v="Salaried"/>
    <n v="7"/>
    <n v="219000"/>
    <n v="3.57"/>
    <n v="5"/>
    <s v="Male"/>
    <s v="No"/>
    <s v="No"/>
    <s v="Two or More Races"/>
    <n v="68"/>
    <n v="0.41"/>
  </r>
  <r>
    <n v="3923089394"/>
    <n v="4950847048"/>
    <s v="Closed"/>
    <s v="Hired"/>
    <s v="Monster"/>
    <s v="Support"/>
    <x v="4"/>
    <s v="United States"/>
    <s v="Full-time"/>
    <d v="2025-07-24T00:00:00"/>
    <n v="13.1"/>
    <n v="59803"/>
    <s v="Information Technology"/>
    <s v="Professional"/>
    <s v="Technicians"/>
    <x v="6"/>
    <s v="Manager"/>
    <n v="49"/>
    <s v="Salaried"/>
    <n v="8"/>
    <n v="211300"/>
    <n v="1.38"/>
    <n v="2"/>
    <s v="Female"/>
    <s v="No"/>
    <s v="Yes"/>
    <s v="Native American or Alaska Native"/>
    <n v="17"/>
    <n v="0.46"/>
  </r>
  <r>
    <n v="4372682391"/>
    <n v="4177035684"/>
    <s v="Closed"/>
    <s v="Hired"/>
    <s v="Internal posting"/>
    <s v="Corporate"/>
    <x v="1"/>
    <s v="United States"/>
    <s v="Full-time"/>
    <d v="2006-07-01T00:00:00"/>
    <n v="13.1"/>
    <n v="41881"/>
    <s v="Production"/>
    <s v="Clerical"/>
    <s v="Sales Workers"/>
    <x v="7"/>
    <s v="Individual Contributor"/>
    <n v="46"/>
    <s v="Hourly"/>
    <n v="1"/>
    <n v="38300"/>
    <n v="2.88"/>
    <n v="6"/>
    <s v="Male"/>
    <s v="No"/>
    <s v="No"/>
    <s v="White"/>
    <n v="34"/>
    <n v="0.17"/>
  </r>
  <r>
    <n v="6413830193"/>
    <n v="7910817577"/>
    <s v="Closed"/>
    <s v="Hired"/>
    <s v="LinkedIn"/>
    <s v="Corporate"/>
    <x v="5"/>
    <s v="United States"/>
    <s v="Full-time"/>
    <d v="2005-04-30T00:00:00"/>
    <n v="7.7"/>
    <n v="45373"/>
    <s v="Finance"/>
    <s v="Professional"/>
    <s v="Executive/Senior Level Officials and Managers"/>
    <x v="0"/>
    <s v="Manager"/>
    <n v="43"/>
    <s v="Salaried"/>
    <n v="9"/>
    <n v="227000"/>
    <n v="2.59"/>
    <n v="6"/>
    <s v="Male"/>
    <s v="No"/>
    <s v="No"/>
    <s v="White"/>
    <n v="68"/>
    <n v="0.66"/>
  </r>
  <r>
    <n v="7705570962"/>
    <n v="1230624431"/>
    <s v="Closed"/>
    <s v="Hired"/>
    <s v="Monster"/>
    <s v="Support"/>
    <x v="5"/>
    <s v="United States"/>
    <s v="Contractor"/>
    <d v="1991-03-16T00:00:00"/>
    <n v="16.100000000000001"/>
    <n v="62915"/>
    <s v="Manufacturing"/>
    <s v="Senior Management"/>
    <s v="Executive/Senior Level Officials and Managers"/>
    <x v="8"/>
    <s v="Individual Contributor"/>
    <n v="43"/>
    <s v="Hourly"/>
    <n v="6"/>
    <n v="190200"/>
    <n v="3.18"/>
    <n v="6"/>
    <s v="Female"/>
    <s v="No"/>
    <s v="Yes"/>
    <s v="Two or More Races"/>
    <n v="71"/>
    <n v="0.84"/>
  </r>
  <r>
    <n v="3560712271"/>
    <n v="5533921266"/>
    <s v="Closed"/>
    <s v="Hired"/>
    <s v="Career Center"/>
    <s v="Support"/>
    <x v="0"/>
    <s v="United States"/>
    <s v="Full-time"/>
    <d v="2007-02-13T00:00:00"/>
    <n v="10.1"/>
    <n v="46630"/>
    <s v="Manufacturing"/>
    <s v="Manual Labor"/>
    <s v="First/Mid-Level Officials and Managers"/>
    <x v="9"/>
    <s v="Individual Contributor"/>
    <n v="46"/>
    <s v="Salaried"/>
    <n v="6"/>
    <n v="148300"/>
    <n v="3.59"/>
    <n v="6"/>
    <s v="Female"/>
    <s v="No"/>
    <s v="No"/>
    <s v="Asian"/>
    <n v="49"/>
    <n v="0.28000000000000003"/>
  </r>
  <r>
    <n v="6504004690"/>
    <n v="5807588013"/>
    <s v="Closed"/>
    <s v="Hired"/>
    <s v="Indeed"/>
    <s v="Products"/>
    <x v="2"/>
    <s v="United States"/>
    <s v="Full-time"/>
    <d v="1991-01-07T00:00:00"/>
    <n v="16.8"/>
    <n v="92557"/>
    <s v="Sales"/>
    <s v="Client Services"/>
    <s v="Professionals"/>
    <x v="10"/>
    <s v="Individual Contributor"/>
    <n v="44"/>
    <s v="Hourly"/>
    <n v="9"/>
    <n v="170000"/>
    <n v="3.42"/>
    <n v="6"/>
    <s v="Female"/>
    <s v="No"/>
    <s v="No"/>
    <s v="Native Hawaiian or Other Pacific Islander"/>
    <n v="52"/>
    <n v="0.16"/>
  </r>
  <r>
    <n v="1327760496"/>
    <n v="1753977213"/>
    <s v="Closed"/>
    <s v="Hired"/>
    <s v="Monster"/>
    <s v="Corporate"/>
    <x v="6"/>
    <s v="United States"/>
    <s v="Full-time"/>
    <d v="1994-04-17T00:00:00"/>
    <n v="12.4"/>
    <n v="77173"/>
    <s v="Analyst"/>
    <s v="Executive"/>
    <s v="Executive/Senior Level Officials and Managers"/>
    <x v="11"/>
    <s v="Individual Contributor"/>
    <n v="43"/>
    <s v="Salaried"/>
    <n v="3"/>
    <n v="86400"/>
    <n v="4.4000000000000004"/>
    <n v="6"/>
    <s v="Female"/>
    <s v="No"/>
    <s v="No"/>
    <s v="Native Hawaiian or Other Pacific Islander"/>
    <n v="79"/>
    <n v="0.64"/>
  </r>
  <r>
    <n v="3176215494"/>
    <n v="7914398496"/>
    <s v="Closed"/>
    <s v="Hired"/>
    <s v="Indeed"/>
    <s v="Products"/>
    <x v="1"/>
    <s v="United States"/>
    <s v="Full-time"/>
    <d v="2008-06-18T00:00:00"/>
    <n v="20.5"/>
    <n v="13324"/>
    <s v="Analyst"/>
    <s v="Professional"/>
    <s v="First/Mid-Level Officials and Managers"/>
    <x v="12"/>
    <s v="Individual Contributor"/>
    <n v="42"/>
    <s v="Salaried"/>
    <n v="2"/>
    <n v="35000"/>
    <n v="2.66"/>
    <n v="7"/>
    <s v="Female"/>
    <s v="No"/>
    <s v="No"/>
    <s v="Two or More Races"/>
    <n v="86"/>
    <n v="0.87"/>
  </r>
  <r>
    <n v="2943878598"/>
    <n v="9202043288"/>
    <s v="Closed"/>
    <s v="Hired"/>
    <s v="Glassdoor"/>
    <s v="Sales"/>
    <x v="6"/>
    <s v="United States"/>
    <s v="Full-time"/>
    <d v="2022-08-25T00:00:00"/>
    <n v="10.8"/>
    <n v="79761"/>
    <s v="Manufacturing"/>
    <s v="Client Services"/>
    <s v="Executive/Senior Level Officials and Managers"/>
    <x v="2"/>
    <s v="Individual Contributor"/>
    <n v="48"/>
    <s v="Salaried"/>
    <n v="10"/>
    <n v="257900"/>
    <n v="0.83"/>
    <n v="2"/>
    <s v="Female"/>
    <s v="No"/>
    <s v="No"/>
    <s v="Hispanic or Latino"/>
    <n v="44"/>
    <n v="0.27"/>
  </r>
  <r>
    <n v="3508990774"/>
    <n v="3551496716"/>
    <s v="Closed"/>
    <s v="Hired"/>
    <s v="Internal posting"/>
    <s v="Sales"/>
    <x v="6"/>
    <s v="United States"/>
    <s v="Part-time"/>
    <d v="2021-01-20T00:00:00"/>
    <n v="7.7"/>
    <n v="13976"/>
    <s v="Sales"/>
    <s v="Executive"/>
    <s v="First/Mid-Level Officials and Managers"/>
    <x v="10"/>
    <s v="Individual Contributor"/>
    <n v="31"/>
    <s v="Salaried"/>
    <n v="8"/>
    <n v="269600"/>
    <n v="3.6"/>
    <n v="3"/>
    <s v="Female"/>
    <s v="No"/>
    <s v="No"/>
    <s v="Black or African American"/>
    <n v="7"/>
    <n v="0.1"/>
  </r>
  <r>
    <n v="5981391762"/>
    <n v="4566989850"/>
    <s v="Closed"/>
    <s v="Hired"/>
    <s v="LinkedIn"/>
    <s v="Support"/>
    <x v="5"/>
    <s v="United States"/>
    <s v="Full-time"/>
    <d v="1989-10-03T00:00:00"/>
    <n v="11.5"/>
    <n v="28931"/>
    <s v="Manufacturing"/>
    <s v="Clerical"/>
    <s v="Laborers and Helpers"/>
    <x v="13"/>
    <s v="Individual Contributor"/>
    <n v="36"/>
    <s v="Salaried"/>
    <n v="8"/>
    <n v="167200"/>
    <n v="1.83"/>
    <n v="6"/>
    <s v="Male"/>
    <s v="Yes"/>
    <s v="No"/>
    <s v="Asian"/>
    <n v="38"/>
    <n v="0.32"/>
  </r>
  <r>
    <n v="6456408149"/>
    <n v="5076934128"/>
    <s v="Closed"/>
    <s v="Hired"/>
    <s v="ZipRecruiter"/>
    <s v="Sales"/>
    <x v="5"/>
    <s v="United States"/>
    <s v="Full-time"/>
    <d v="2019-09-12T00:00:00"/>
    <n v="12.6"/>
    <n v="70693"/>
    <s v="Production"/>
    <s v="Clerical"/>
    <s v="Operatives"/>
    <x v="14"/>
    <s v="Individual Contributor"/>
    <n v="46"/>
    <s v="Salaried"/>
    <n v="1"/>
    <n v="23800"/>
    <n v="4.68"/>
    <n v="5"/>
    <s v="Female"/>
    <s v="No"/>
    <s v="No"/>
    <s v="White"/>
    <n v="58"/>
    <n v="0"/>
  </r>
  <r>
    <n v="8235656521"/>
    <n v="7195509080"/>
    <s v="Closed"/>
    <s v="Hired"/>
    <s v="ZipRecruiter"/>
    <s v="Products"/>
    <x v="0"/>
    <s v="United States"/>
    <s v="Part-time"/>
    <d v="2021-11-26T00:00:00"/>
    <n v="5.0999999999999996"/>
    <n v="40216"/>
    <s v="Production"/>
    <s v="Professional"/>
    <s v="Executive/Senior Level Officials and Managers"/>
    <x v="15"/>
    <s v="Individual Contributor"/>
    <n v="32"/>
    <s v="Salaried"/>
    <n v="3"/>
    <n v="25600"/>
    <n v="4.63"/>
    <n v="0"/>
    <s v="Female"/>
    <s v="No"/>
    <s v="Not Available"/>
    <s v="Native Hawaiian or Other Pacific Islander"/>
    <n v="70"/>
    <n v="0.82"/>
  </r>
  <r>
    <n v="5724431673"/>
    <n v="2907050257"/>
    <s v="Closed"/>
    <s v="Hired"/>
    <s v="Twitter"/>
    <s v="Corporate"/>
    <x v="0"/>
    <s v="United States"/>
    <s v="Full-time"/>
    <d v="1998-04-21T00:00:00"/>
    <n v="7.5"/>
    <n v="51680"/>
    <s v="Human Resources"/>
    <s v="Manual Labor"/>
    <s v="Executive/Senior Level Officials and Managers"/>
    <x v="12"/>
    <s v="Individual Contributor"/>
    <n v="39"/>
    <s v="Salaried"/>
    <n v="6"/>
    <n v="100100"/>
    <n v="1.32"/>
    <n v="6"/>
    <s v="Male"/>
    <s v="No"/>
    <s v="No"/>
    <s v="White"/>
    <n v="10"/>
    <n v="0.18"/>
  </r>
  <r>
    <n v="1078044326"/>
    <n v="5451959254"/>
    <s v="Closed"/>
    <s v="Hired"/>
    <s v="Monster"/>
    <s v="Support"/>
    <x v="3"/>
    <s v="United States"/>
    <s v="Full-time"/>
    <d v="2001-08-12T00:00:00"/>
    <n v="9"/>
    <n v="42029"/>
    <s v="Sales"/>
    <s v="Management"/>
    <s v="Administrative Support Workers"/>
    <x v="16"/>
    <s v="Individual Contributor"/>
    <n v="31"/>
    <s v="Salaried"/>
    <n v="3"/>
    <n v="42700"/>
    <n v="0.96"/>
    <n v="3"/>
    <s v="Male"/>
    <s v="No"/>
    <s v="No"/>
    <s v="Native Hawaiian or Other Pacific Islander"/>
    <n v="25"/>
    <n v="0.79"/>
  </r>
  <r>
    <n v="3515332140"/>
    <n v="9133570661"/>
    <s v="Closed"/>
    <s v="Hired"/>
    <s v="Career Center"/>
    <s v="Support"/>
    <x v="5"/>
    <s v="United States"/>
    <s v="Part-time"/>
    <d v="2012-08-23T00:00:00"/>
    <n v="12.2"/>
    <n v="62435"/>
    <s v="Sales"/>
    <s v="Professional"/>
    <s v="First/Mid-Level Officials and Managers"/>
    <x v="17"/>
    <s v="Individual Contributor"/>
    <n v="34"/>
    <s v="Salaried"/>
    <n v="6"/>
    <n v="178900"/>
    <n v="3.59"/>
    <n v="1"/>
    <s v="Male"/>
    <s v="Yes"/>
    <s v="No"/>
    <s v="Hispanic or Latino"/>
    <n v="30"/>
    <n v="0.67"/>
  </r>
  <r>
    <n v="9963991398"/>
    <n v="6761123776"/>
    <s v="Closed"/>
    <s v="Hired"/>
    <s v="Monster"/>
    <s v="Corporate"/>
    <x v="0"/>
    <s v="United States"/>
    <s v="Full-time"/>
    <d v="1993-12-11T00:00:00"/>
    <n v="10.1"/>
    <n v="24000"/>
    <s v="Production"/>
    <s v="Management"/>
    <s v="Professionals"/>
    <x v="3"/>
    <s v="Individual Contributor"/>
    <n v="40"/>
    <s v="Salaried"/>
    <n v="8"/>
    <n v="227800"/>
    <n v="1.7"/>
    <n v="5"/>
    <s v="Male"/>
    <s v="No"/>
    <s v="No"/>
    <s v="Two or More Races"/>
    <n v="76"/>
    <n v="0.72"/>
  </r>
  <r>
    <n v="9086615744"/>
    <n v="1029680169"/>
    <s v="Closed"/>
    <s v="Hired"/>
    <s v="ZipRecruiter"/>
    <s v="Products"/>
    <x v="6"/>
    <s v="United States"/>
    <s v="Part-time"/>
    <d v="2017-02-01T00:00:00"/>
    <n v="16.5"/>
    <n v="79248"/>
    <s v="Finance"/>
    <s v="Sales"/>
    <s v="Administrative Support Workers"/>
    <x v="18"/>
    <s v="Individual Contributor"/>
    <n v="42"/>
    <s v="Salaried"/>
    <n v="9"/>
    <n v="265700"/>
    <n v="4.59"/>
    <n v="2"/>
    <s v="Female"/>
    <s v="No"/>
    <s v="No"/>
    <s v="Black or African American"/>
    <n v="53"/>
    <n v="0.79"/>
  </r>
  <r>
    <n v="9608564548"/>
    <n v="1449918678"/>
    <s v="Closed"/>
    <s v="Hired"/>
    <s v="CareerBuilder"/>
    <s v="Products"/>
    <x v="0"/>
    <s v="United States"/>
    <s v="Full-time"/>
    <d v="2006-09-17T00:00:00"/>
    <n v="18.3"/>
    <n v="18639"/>
    <s v="Manufacturing"/>
    <s v="Management"/>
    <s v="Technicians"/>
    <x v="19"/>
    <s v="Individual Contributor"/>
    <n v="42"/>
    <s v="Salaried"/>
    <n v="5"/>
    <n v="84300"/>
    <n v="0.13"/>
    <n v="4"/>
    <s v="Male"/>
    <s v="No"/>
    <s v="No"/>
    <s v="Two or More Races"/>
    <n v="68"/>
    <n v="0.82"/>
  </r>
  <r>
    <n v="1645046796"/>
    <n v="2172645601"/>
    <s v="Closed"/>
    <s v="Hired"/>
    <s v="CareerBuilder"/>
    <s v="Products"/>
    <x v="6"/>
    <s v="United States"/>
    <s v="Part-time"/>
    <d v="2010-05-20T00:00:00"/>
    <n v="11.2"/>
    <n v="45885"/>
    <s v="Customer Service"/>
    <s v="Executive"/>
    <s v="Operatives"/>
    <x v="20"/>
    <s v="Individual Contributor"/>
    <n v="47"/>
    <s v="Salaried"/>
    <n v="8"/>
    <n v="245500"/>
    <n v="2.25"/>
    <n v="5"/>
    <s v="Female"/>
    <s v="No"/>
    <s v="No"/>
    <s v="White"/>
    <n v="45"/>
    <n v="0.12"/>
  </r>
  <r>
    <n v="8960435535"/>
    <n v="9801179137"/>
    <s v="Closed"/>
    <s v="Hired"/>
    <s v="Referral"/>
    <s v="Products"/>
    <x v="6"/>
    <s v="United States"/>
    <s v="Full-time"/>
    <d v="1989-10-22T00:00:00"/>
    <n v="12.3"/>
    <n v="58683"/>
    <s v="Production"/>
    <s v="Clerical"/>
    <s v="Laborers and Helpers"/>
    <x v="3"/>
    <s v="Individual Contributor"/>
    <n v="56"/>
    <s v="Salaried"/>
    <n v="10"/>
    <n v="295300"/>
    <n v="4.1500000000000004"/>
    <n v="7"/>
    <s v="Female"/>
    <s v="No"/>
    <s v="No"/>
    <s v="White"/>
    <n v="57"/>
    <n v="0.35"/>
  </r>
  <r>
    <n v="4522909617"/>
    <n v="7812309318"/>
    <s v="Closed"/>
    <s v="Hired"/>
    <s v="LinkedIn"/>
    <s v="Sales"/>
    <x v="2"/>
    <s v="United States"/>
    <s v="Full-time"/>
    <d v="1996-04-22T00:00:00"/>
    <n v="5.4"/>
    <n v="75422"/>
    <s v="Executive"/>
    <s v="Client Services"/>
    <s v="First/Mid-Level Officials and Managers"/>
    <x v="21"/>
    <s v="Individual Contributor"/>
    <n v="36"/>
    <s v="Salaried"/>
    <n v="4"/>
    <n v="151500"/>
    <n v="4"/>
    <n v="9"/>
    <s v="Male"/>
    <s v="No"/>
    <s v="No"/>
    <s v="Asian"/>
    <n v="38"/>
    <n v="0.24"/>
  </r>
  <r>
    <n v="9975066805"/>
    <n v="7839750896"/>
    <s v="Closed"/>
    <s v="Hired"/>
    <s v="Referral"/>
    <s v="Sales"/>
    <x v="0"/>
    <s v="United States"/>
    <s v="Full-time"/>
    <d v="2020-09-10T00:00:00"/>
    <n v="13.6"/>
    <n v="73469"/>
    <s v="Sales"/>
    <s v="Executive"/>
    <s v="Sales Workers"/>
    <x v="22"/>
    <s v="Individual Contributor"/>
    <n v="44"/>
    <s v="Hourly"/>
    <n v="5"/>
    <n v="113000"/>
    <n v="2.16"/>
    <n v="6"/>
    <s v="Male"/>
    <s v="No"/>
    <s v="No"/>
    <s v="Two or More Races"/>
    <n v="51"/>
    <n v="0.55000000000000004"/>
  </r>
  <r>
    <n v="3009822493"/>
    <n v="5060219510"/>
    <s v="Closed"/>
    <s v="Hired"/>
    <s v="LinkedIn"/>
    <s v="Sales"/>
    <x v="2"/>
    <s v="United States"/>
    <s v="Full-time"/>
    <d v="2022-02-23T00:00:00"/>
    <n v="6.1"/>
    <n v="54914"/>
    <s v="Customer Service"/>
    <s v="Sales"/>
    <s v="Technicians"/>
    <x v="23"/>
    <s v="Manager"/>
    <n v="36"/>
    <s v="Salaried"/>
    <n v="4"/>
    <n v="107200"/>
    <n v="1"/>
    <n v="2"/>
    <s v="Female"/>
    <s v="No"/>
    <s v="No"/>
    <s v="Native Hawaiian or Other Pacific Islander"/>
    <n v="29"/>
    <n v="0.06"/>
  </r>
  <r>
    <n v="6902842342"/>
    <n v="9482499233"/>
    <s v="Closed"/>
    <s v="Hired"/>
    <s v="ZipRecruiter"/>
    <s v="Products"/>
    <x v="2"/>
    <s v="United States"/>
    <s v="Full-time"/>
    <d v="1992-02-20T00:00:00"/>
    <n v="12"/>
    <n v="90843"/>
    <s v="Information Technology"/>
    <s v="Senior Management"/>
    <s v="Operatives"/>
    <x v="24"/>
    <s v="Individual Contributor"/>
    <n v="52"/>
    <s v="Salaried"/>
    <n v="1"/>
    <n v="52300"/>
    <n v="0.02"/>
    <n v="8"/>
    <s v="Female"/>
    <s v="No"/>
    <s v="No"/>
    <s v="Two or More Races"/>
    <n v="30"/>
    <n v="0.64"/>
  </r>
  <r>
    <n v="9944748312"/>
    <n v="8008775062"/>
    <s v="Closed"/>
    <s v="Hired"/>
    <s v="Monster"/>
    <s v="Support"/>
    <x v="5"/>
    <s v="United States"/>
    <s v="Part-time"/>
    <d v="1995-01-08T00:00:00"/>
    <n v="3.9"/>
    <n v="33213"/>
    <s v="Human Resources"/>
    <s v="Executive"/>
    <s v="Operatives"/>
    <x v="25"/>
    <s v="Individual Contributor"/>
    <n v="27"/>
    <s v="Salaried"/>
    <n v="4"/>
    <n v="106900"/>
    <n v="0.05"/>
    <n v="7"/>
    <s v="Male"/>
    <s v="No"/>
    <s v="No"/>
    <s v="Black or African American"/>
    <n v="43"/>
    <n v="0"/>
  </r>
  <r>
    <n v="4055215024"/>
    <n v="3411562298"/>
    <s v="Closed"/>
    <s v="Hired"/>
    <s v="Glassdoor"/>
    <s v="Support"/>
    <x v="0"/>
    <s v="United States"/>
    <s v="Full-time"/>
    <d v="2018-07-27T00:00:00"/>
    <n v="5.5"/>
    <n v="57378"/>
    <s v="Finance"/>
    <s v="Executive"/>
    <s v="Operatives"/>
    <x v="26"/>
    <s v="Individual Contributor"/>
    <n v="48"/>
    <s v="Salaried"/>
    <n v="5"/>
    <n v="157500"/>
    <n v="3.57"/>
    <n v="3"/>
    <s v="Male"/>
    <s v="No"/>
    <s v="Yes"/>
    <s v="Native Hawaiian or Other Pacific Islander"/>
    <n v="83"/>
    <n v="0.78"/>
  </r>
  <r>
    <n v="7720207509"/>
    <n v="6043349038"/>
    <s v="Closed"/>
    <s v="Hired"/>
    <s v="Internal posting"/>
    <s v="Corporate"/>
    <x v="6"/>
    <s v="United States"/>
    <s v="Full-time"/>
    <d v="1998-05-23T00:00:00"/>
    <n v="19.2"/>
    <n v="65023"/>
    <s v="Customer Service"/>
    <s v="Technical"/>
    <s v="Laborers and Helpers"/>
    <x v="27"/>
    <s v="Individual Contributor"/>
    <n v="42"/>
    <s v="Salaried"/>
    <n v="8"/>
    <n v="193600"/>
    <n v="2.31"/>
    <n v="7"/>
    <s v="Male"/>
    <s v="No"/>
    <s v="No"/>
    <s v="Native American or Alaska Native"/>
    <n v="70"/>
    <n v="0.8"/>
  </r>
  <r>
    <n v="7943866175"/>
    <n v="6679597358"/>
    <s v="Closed"/>
    <s v="Hired"/>
    <s v="Career Center"/>
    <s v="Sales"/>
    <x v="2"/>
    <s v="United States"/>
    <s v="Full-time"/>
    <d v="2018-04-24T00:00:00"/>
    <n v="13.6"/>
    <n v="16137"/>
    <s v="Finance"/>
    <s v="Professional"/>
    <s v="Executive/Senior Level Officials and Managers"/>
    <x v="21"/>
    <s v="Individual Contributor"/>
    <n v="45"/>
    <s v="Salaried"/>
    <n v="9"/>
    <n v="233900"/>
    <n v="0.77"/>
    <n v="3"/>
    <s v="Male"/>
    <s v="No"/>
    <s v="No"/>
    <s v="Native Hawaiian or Other Pacific Islander"/>
    <n v="30"/>
    <n v="0.81"/>
  </r>
  <r>
    <n v="6780438503"/>
    <n v="9633870211"/>
    <s v="Closed"/>
    <s v="Hired"/>
    <s v="Career Center"/>
    <s v="Sales"/>
    <x v="1"/>
    <s v="United States"/>
    <s v="Full-time"/>
    <d v="2003-09-20T00:00:00"/>
    <n v="17.8"/>
    <n v="94465"/>
    <s v="Executive"/>
    <s v="Professional"/>
    <s v="Technicians"/>
    <x v="28"/>
    <s v="Individual Contributor"/>
    <n v="46"/>
    <s v="Hourly"/>
    <n v="10"/>
    <n v="254700"/>
    <n v="1.73"/>
    <n v="4"/>
    <s v="Female"/>
    <s v="No"/>
    <s v="No"/>
    <s v="Asian"/>
    <n v="88"/>
    <n v="0.86"/>
  </r>
  <r>
    <n v="3814963909"/>
    <n v="4197023855"/>
    <s v="Closed"/>
    <s v="Hired"/>
    <s v="Glassdoor"/>
    <s v="Support"/>
    <x v="2"/>
    <s v="United States"/>
    <s v="Full-time"/>
    <d v="2000-11-09T00:00:00"/>
    <n v="15.9"/>
    <n v="81854"/>
    <s v="Manufacturing"/>
    <s v="Executive"/>
    <s v="Sales Workers"/>
    <x v="29"/>
    <s v="Individual Contributor"/>
    <n v="39"/>
    <s v="Salaried"/>
    <n v="3"/>
    <n v="24900"/>
    <n v="4.12"/>
    <n v="7"/>
    <s v="Male"/>
    <s v="No"/>
    <s v="No"/>
    <s v="White"/>
    <n v="32"/>
    <n v="0.36"/>
  </r>
  <r>
    <n v="8849479416"/>
    <n v="3838517397"/>
    <s v="Closed"/>
    <s v="Hired"/>
    <s v="Referral"/>
    <s v="Support"/>
    <x v="0"/>
    <s v="United States"/>
    <s v="Full-time"/>
    <d v="2003-04-22T00:00:00"/>
    <n v="12.1"/>
    <n v="37605"/>
    <s v="Information Technology"/>
    <s v="Sales"/>
    <s v="Professionals"/>
    <x v="17"/>
    <s v="Individual Contributor"/>
    <n v="48"/>
    <s v="Salaried"/>
    <n v="9"/>
    <n v="178000"/>
    <n v="3.44"/>
    <n v="6"/>
    <s v="Female"/>
    <s v="Yes"/>
    <s v="No"/>
    <s v="Hispanic or Latino"/>
    <n v="78"/>
    <n v="0.88"/>
  </r>
  <r>
    <n v="2390587865"/>
    <n v="1322067505"/>
    <s v="Closed"/>
    <s v="Hired"/>
    <s v="Twitter"/>
    <s v="Sales"/>
    <x v="0"/>
    <s v="United States"/>
    <s v="Full-time"/>
    <d v="2023-03-17T00:00:00"/>
    <n v="9.1"/>
    <n v="61248"/>
    <s v="Finance"/>
    <s v="Professional"/>
    <s v="Sales Workers"/>
    <x v="4"/>
    <s v="Individual Contributor"/>
    <n v="52"/>
    <s v="Salaried"/>
    <n v="4"/>
    <n v="116500"/>
    <n v="4.54"/>
    <n v="1"/>
    <s v="Male"/>
    <s v="No"/>
    <s v="No"/>
    <s v="Asian"/>
    <n v="67"/>
    <n v="0.32"/>
  </r>
  <r>
    <n v="7731164670"/>
    <n v="5746913503"/>
    <s v="Closed"/>
    <s v="Hired"/>
    <s v="LinkedIn"/>
    <s v="Sales"/>
    <x v="2"/>
    <s v="United States"/>
    <s v="Full-time"/>
    <d v="2004-10-21T00:00:00"/>
    <n v="18.600000000000001"/>
    <n v="20155"/>
    <s v="Information Technology"/>
    <s v="Senior Management"/>
    <s v="Administrative Support Workers"/>
    <x v="29"/>
    <s v="Individual Contributor"/>
    <n v="53"/>
    <s v="Salaried"/>
    <n v="3"/>
    <n v="61900"/>
    <n v="4.72"/>
    <n v="4"/>
    <s v="Female"/>
    <s v="No"/>
    <s v="No"/>
    <s v="Native American or Alaska Native"/>
    <n v="64"/>
    <n v="0.37"/>
  </r>
  <r>
    <n v="7142162803"/>
    <n v="8179523506"/>
    <s v="Closed"/>
    <s v="Hired"/>
    <s v="Twitter"/>
    <s v="Support"/>
    <x v="0"/>
    <s v="United States"/>
    <s v="Full-time"/>
    <d v="1988-01-17T00:00:00"/>
    <n v="5.7"/>
    <n v="55727"/>
    <s v="Finance"/>
    <s v="Sales"/>
    <s v="Technicians"/>
    <x v="30"/>
    <s v="Individual Contributor"/>
    <n v="43"/>
    <s v="Hourly"/>
    <n v="2"/>
    <n v="40100"/>
    <n v="0.74"/>
    <n v="8"/>
    <s v="Female"/>
    <s v="No"/>
    <s v="No"/>
    <s v="Hispanic or Latino"/>
    <n v="39"/>
    <n v="0.37"/>
  </r>
  <r>
    <n v="6558769264"/>
    <n v="7631788070"/>
    <s v="Closed"/>
    <s v="Hired"/>
    <s v="Internal posting"/>
    <s v="Support"/>
    <x v="1"/>
    <s v="United States"/>
    <s v="Full-time"/>
    <d v="2010-05-30T00:00:00"/>
    <n v="11.1"/>
    <n v="90335"/>
    <s v="Sales"/>
    <s v="Professional"/>
    <s v="Professionals"/>
    <x v="31"/>
    <s v="Individual Contributor"/>
    <n v="40"/>
    <s v="Salaried"/>
    <n v="2"/>
    <n v="60300"/>
    <n v="3.89"/>
    <n v="6"/>
    <s v="Male"/>
    <s v="No"/>
    <s v="No"/>
    <s v="Hispanic or Latino"/>
    <n v="70"/>
    <n v="0.27"/>
  </r>
  <r>
    <n v="4604328146"/>
    <n v="8266159318"/>
    <s v="Closed"/>
    <s v="Hired"/>
    <s v="Referral"/>
    <s v="Corporate"/>
    <x v="3"/>
    <s v="United States"/>
    <s v="Full-time"/>
    <d v="2022-04-08T00:00:00"/>
    <n v="14.5"/>
    <n v="48754"/>
    <s v="Finance"/>
    <s v="Senior Management"/>
    <s v="Laborers and Helpers"/>
    <x v="32"/>
    <s v="Manager"/>
    <n v="50"/>
    <s v="Hourly"/>
    <n v="10"/>
    <n v="256400"/>
    <n v="1.54"/>
    <n v="0"/>
    <s v="Male"/>
    <s v="No"/>
    <s v="No"/>
    <s v="Hispanic or Latino"/>
    <n v="88"/>
    <n v="0.82"/>
  </r>
  <r>
    <n v="3959715514"/>
    <n v="6603821485"/>
    <s v="Closed"/>
    <s v="Hired"/>
    <s v="Glassdoor"/>
    <s v="Corporate"/>
    <x v="5"/>
    <s v="United States"/>
    <s v="Full-time"/>
    <d v="2022-08-29T00:00:00"/>
    <n v="15.6"/>
    <n v="66925"/>
    <s v="Finance"/>
    <s v="Professional"/>
    <s v="Administrative Support Workers"/>
    <x v="33"/>
    <s v="Individual Contributor"/>
    <n v="45"/>
    <s v="Hourly"/>
    <n v="2"/>
    <n v="66000"/>
    <n v="4.1399999999999997"/>
    <n v="0"/>
    <s v="Male"/>
    <s v="No"/>
    <s v="No"/>
    <s v="White"/>
    <n v="68"/>
    <n v="0.88"/>
  </r>
  <r>
    <n v="1525913802"/>
    <n v="4782815693"/>
    <s v="Closed"/>
    <s v="Hired"/>
    <s v="Referral"/>
    <s v="Products"/>
    <x v="0"/>
    <s v="United States"/>
    <s v="Part-time"/>
    <d v="2019-09-22T00:00:00"/>
    <n v="9.4"/>
    <n v="63714"/>
    <s v="Customer Service"/>
    <s v="Senior Management"/>
    <s v="Operatives"/>
    <x v="34"/>
    <s v="Individual Contributor"/>
    <n v="43"/>
    <s v="Salaried"/>
    <n v="9"/>
    <n v="155700"/>
    <n v="4.9400000000000004"/>
    <n v="4"/>
    <s v="Female"/>
    <s v="No"/>
    <s v="No"/>
    <s v="Two or More Races"/>
    <n v="16"/>
    <n v="0.11"/>
  </r>
  <r>
    <n v="5526884931"/>
    <n v="7327796724"/>
    <s v="Closed"/>
    <s v="Hired"/>
    <s v="Internal posting"/>
    <s v="Products"/>
    <x v="6"/>
    <s v="United States"/>
    <s v="Full-time"/>
    <d v="1993-05-12T00:00:00"/>
    <n v="17.600000000000001"/>
    <n v="20494"/>
    <s v="Manufacturing"/>
    <s v="Senior Management"/>
    <s v="Technicians"/>
    <x v="35"/>
    <s v="Individual Contributor"/>
    <n v="40"/>
    <s v="Salaried"/>
    <n v="2"/>
    <n v="73400"/>
    <n v="1.45"/>
    <n v="6"/>
    <s v="Male"/>
    <s v="No"/>
    <s v="Not Available"/>
    <s v="Native American or Alaska Native"/>
    <n v="76"/>
    <n v="0.57999999999999996"/>
  </r>
  <r>
    <n v="6468071295"/>
    <n v="3959368248"/>
    <s v="Closed"/>
    <s v="Hired"/>
    <s v="Glassdoor"/>
    <s v="Corporate"/>
    <x v="1"/>
    <s v="United States"/>
    <s v="Full-time"/>
    <d v="2008-02-15T00:00:00"/>
    <n v="7.3"/>
    <n v="93206"/>
    <s v="Customer Service"/>
    <s v="Sales"/>
    <s v="Sales Workers"/>
    <x v="15"/>
    <s v="Individual Contributor"/>
    <n v="39"/>
    <s v="Salaried"/>
    <n v="4"/>
    <n v="109300"/>
    <n v="1.7"/>
    <n v="7"/>
    <s v="Male"/>
    <s v="No"/>
    <s v="No"/>
    <s v="Asian"/>
    <n v="37"/>
    <n v="0.52"/>
  </r>
  <r>
    <n v="3235986982"/>
    <n v="6346647816"/>
    <s v="Closed"/>
    <s v="Hired"/>
    <s v="Glassdoor"/>
    <s v="Corporate"/>
    <x v="3"/>
    <s v="United States"/>
    <s v="Full-time"/>
    <d v="2024-01-16T00:00:00"/>
    <n v="7.3"/>
    <n v="53713"/>
    <s v="Human Resources"/>
    <s v="Technical"/>
    <s v="Executive/Senior Level Officials and Managers"/>
    <x v="36"/>
    <s v="Individual Contributor"/>
    <n v="46"/>
    <s v="Salaried"/>
    <n v="2"/>
    <n v="75800"/>
    <n v="2.41"/>
    <n v="3"/>
    <s v="Female"/>
    <s v="Yes"/>
    <s v="No"/>
    <s v="Two or More Races"/>
    <n v="9"/>
    <n v="0.13"/>
  </r>
  <r>
    <n v="7276670087"/>
    <n v="5667503195"/>
    <s v="Closed"/>
    <s v="Hired"/>
    <s v="ZipRecruiter"/>
    <s v="Products"/>
    <x v="3"/>
    <s v="United States"/>
    <s v="Full-time"/>
    <d v="2022-05-09T00:00:00"/>
    <n v="8.1999999999999993"/>
    <n v="32245"/>
    <s v="Finance"/>
    <s v="Management"/>
    <s v="Laborers and Helpers"/>
    <x v="37"/>
    <s v="Individual Contributor"/>
    <n v="61"/>
    <s v="Hourly"/>
    <n v="2"/>
    <n v="69200"/>
    <n v="4.43"/>
    <n v="1"/>
    <s v="Female"/>
    <s v="Yes"/>
    <s v="No"/>
    <s v="Native American or Alaska Native"/>
    <n v="26"/>
    <n v="0.7"/>
  </r>
  <r>
    <n v="9376966049"/>
    <n v="6599115213"/>
    <s v="Closed"/>
    <s v="Hired"/>
    <s v="Monster"/>
    <s v="Support"/>
    <x v="0"/>
    <s v="United States"/>
    <s v="Full-time"/>
    <d v="2005-06-08T00:00:00"/>
    <n v="6.2"/>
    <n v="20322"/>
    <s v="Information Technology"/>
    <s v="Client Services"/>
    <s v="Sales Workers"/>
    <x v="38"/>
    <s v="Individual Contributor"/>
    <n v="46"/>
    <s v="Salaried"/>
    <n v="7"/>
    <n v="158300"/>
    <n v="1.67"/>
    <n v="8"/>
    <s v="Female"/>
    <s v="No"/>
    <s v="No"/>
    <s v="Native Hawaiian or Other Pacific Islander"/>
    <n v="51"/>
    <n v="0.12"/>
  </r>
  <r>
    <n v="1726990714"/>
    <n v="1188334950"/>
    <s v="Closed"/>
    <s v="Hired"/>
    <s v="Twitter"/>
    <s v="Support"/>
    <x v="6"/>
    <s v="United States"/>
    <s v="Part-time"/>
    <d v="2003-02-08T00:00:00"/>
    <n v="19"/>
    <n v="39207"/>
    <s v="Executive"/>
    <s v="Management"/>
    <s v="Laborers and Helpers"/>
    <x v="27"/>
    <s v="Individual Contributor"/>
    <n v="50"/>
    <s v="Hourly"/>
    <n v="3"/>
    <n v="38300"/>
    <n v="4.58"/>
    <n v="9"/>
    <s v="Male"/>
    <s v="No"/>
    <s v="Yes"/>
    <s v="Native Hawaiian or Other Pacific Islander"/>
    <n v="35"/>
    <n v="0.51"/>
  </r>
  <r>
    <n v="2295189353"/>
    <n v="2966655877"/>
    <s v="Closed"/>
    <s v="Hired"/>
    <s v="Referral"/>
    <s v="Products"/>
    <x v="2"/>
    <s v="United States"/>
    <s v="Full-time"/>
    <d v="2014-12-01T00:00:00"/>
    <n v="5.5"/>
    <n v="37665"/>
    <s v="Analyst"/>
    <s v="Senior Management"/>
    <s v="Operatives"/>
    <x v="30"/>
    <s v="Manager"/>
    <n v="42"/>
    <s v="Hourly"/>
    <n v="5"/>
    <n v="107900"/>
    <n v="2.0499999999999998"/>
    <n v="4"/>
    <s v="Male"/>
    <s v="No"/>
    <s v="No"/>
    <s v="Native American or Alaska Native"/>
    <n v="36"/>
    <n v="0.51"/>
  </r>
  <r>
    <n v="8623414405"/>
    <n v="9195703289"/>
    <s v="Closed"/>
    <s v="Hired"/>
    <s v="Twitter"/>
    <s v="Sales"/>
    <x v="1"/>
    <s v="United States"/>
    <s v="Full-time"/>
    <d v="2017-08-06T00:00:00"/>
    <n v="5.2"/>
    <n v="44181"/>
    <s v="Human Resources"/>
    <s v="Clerical"/>
    <s v="Operatives"/>
    <x v="39"/>
    <s v="Individual Contributor"/>
    <n v="56"/>
    <s v="Salaried"/>
    <n v="3"/>
    <n v="107800"/>
    <n v="4.4400000000000004"/>
    <n v="4"/>
    <s v="Male"/>
    <s v="Yes"/>
    <s v="No"/>
    <s v="Two or More Races"/>
    <n v="28"/>
    <n v="0.66"/>
  </r>
  <r>
    <n v="3221688140"/>
    <n v="6171843301"/>
    <s v="Closed"/>
    <s v="Hired"/>
    <s v="Internal posting"/>
    <s v="Sales"/>
    <x v="0"/>
    <s v="United States"/>
    <s v="Contractor"/>
    <d v="1995-02-12T00:00:00"/>
    <n v="12.4"/>
    <n v="36170"/>
    <s v="Human Resources"/>
    <s v="Executive"/>
    <s v="Operatives"/>
    <x v="40"/>
    <s v="Individual Contributor"/>
    <n v="36"/>
    <s v="Salaried"/>
    <n v="4"/>
    <n v="75600"/>
    <n v="4.75"/>
    <n v="9"/>
    <s v="Male"/>
    <s v="No"/>
    <s v="No"/>
    <s v="Native Hawaiian or Other Pacific Islander"/>
    <n v="28"/>
    <n v="0.5"/>
  </r>
  <r>
    <n v="1039887139"/>
    <n v="3749176389"/>
    <s v="Closed"/>
    <s v="Hired"/>
    <s v="Glassdoor"/>
    <s v="Sales"/>
    <x v="2"/>
    <s v="United States"/>
    <s v="Full-time"/>
    <d v="1997-01-22T00:00:00"/>
    <n v="11"/>
    <n v="70975"/>
    <s v="Customer Service"/>
    <s v="Technical"/>
    <s v="Technicians"/>
    <x v="9"/>
    <s v="Individual Contributor"/>
    <n v="33"/>
    <s v="Salaried"/>
    <n v="10"/>
    <n v="238800"/>
    <n v="2.79"/>
    <n v="6"/>
    <s v="Male"/>
    <s v="No"/>
    <s v="No"/>
    <s v="Asian"/>
    <n v="54"/>
    <n v="0.82"/>
  </r>
  <r>
    <n v="9986384992"/>
    <n v="6518878906"/>
    <s v="Closed"/>
    <s v="Hired"/>
    <s v="LinkedIn"/>
    <s v="Sales"/>
    <x v="4"/>
    <s v="United States"/>
    <s v="Full-time"/>
    <d v="1997-10-12T00:00:00"/>
    <n v="1.9"/>
    <n v="81584"/>
    <s v="Manufacturing"/>
    <s v="Technical"/>
    <s v="First/Mid-Level Officials and Managers"/>
    <x v="41"/>
    <s v="Individual Contributor"/>
    <n v="41"/>
    <s v="Salaried"/>
    <n v="9"/>
    <n v="173600"/>
    <n v="1.99"/>
    <n v="10"/>
    <s v="Female"/>
    <s v="No"/>
    <s v="No"/>
    <s v="Black or African American"/>
    <n v="8"/>
    <n v="0.17"/>
  </r>
  <r>
    <n v="5048456979"/>
    <n v="5371030248"/>
    <s v="Closed"/>
    <s v="Hired"/>
    <s v="LinkedIn"/>
    <s v="Corporate"/>
    <x v="5"/>
    <s v="United States"/>
    <s v="Full-time"/>
    <d v="1990-05-14T00:00:00"/>
    <n v="12"/>
    <n v="81121"/>
    <s v="Sales"/>
    <s v="Sales"/>
    <s v="Operatives"/>
    <x v="40"/>
    <s v="Individual Contributor"/>
    <n v="33"/>
    <s v="Salaried"/>
    <n v="3"/>
    <n v="60600"/>
    <n v="0.21"/>
    <n v="6"/>
    <s v="Female"/>
    <s v="No"/>
    <s v="No"/>
    <s v="Two or More Races"/>
    <n v="43"/>
    <n v="0.82"/>
  </r>
  <r>
    <n v="8438406597"/>
    <n v="2634694666"/>
    <s v="Closed"/>
    <s v="Hired"/>
    <s v="Internal posting"/>
    <s v="Sales"/>
    <x v="5"/>
    <s v="United States"/>
    <s v="Part-time"/>
    <d v="1988-06-22T00:00:00"/>
    <n v="14.2"/>
    <n v="55231"/>
    <s v="Sales"/>
    <s v="Client Services"/>
    <s v="Operatives"/>
    <x v="42"/>
    <s v="Manager"/>
    <n v="36"/>
    <s v="Hourly"/>
    <n v="6"/>
    <n v="169800"/>
    <n v="4.84"/>
    <n v="8"/>
    <s v="Male"/>
    <s v="No"/>
    <s v="No"/>
    <s v="Native Hawaiian or Other Pacific Islander"/>
    <n v="58"/>
    <n v="0.72"/>
  </r>
  <r>
    <n v="7109428566"/>
    <n v="7188307752"/>
    <s v="Closed"/>
    <s v="Hired"/>
    <s v="Glassdoor"/>
    <s v="Support"/>
    <x v="5"/>
    <s v="United States"/>
    <s v="Full-time"/>
    <d v="2022-01-10T00:00:00"/>
    <n v="10.3"/>
    <n v="53923"/>
    <s v="Human Resources"/>
    <s v="Sales"/>
    <s v="Professionals"/>
    <x v="43"/>
    <s v="Individual Contributor"/>
    <n v="40"/>
    <s v="Salaried"/>
    <n v="10"/>
    <n v="281300"/>
    <n v="3.15"/>
    <n v="4"/>
    <s v="Female"/>
    <s v="No"/>
    <s v="No"/>
    <s v="Asian"/>
    <n v="50"/>
    <n v="0.28000000000000003"/>
  </r>
  <r>
    <n v="8704599167"/>
    <n v="7713668526"/>
    <s v="Closed"/>
    <s v="Hired"/>
    <s v="Career Center"/>
    <s v="Corporate"/>
    <x v="1"/>
    <s v="United States"/>
    <s v="Part-time"/>
    <d v="1993-11-05T00:00:00"/>
    <n v="10.9"/>
    <n v="65981"/>
    <s v="Manufacturing"/>
    <s v="Client Services"/>
    <s v="Professionals"/>
    <x v="19"/>
    <s v="Individual Contributor"/>
    <n v="35"/>
    <s v="Salaried"/>
    <n v="6"/>
    <n v="133700"/>
    <n v="3.7"/>
    <n v="7"/>
    <s v="Male"/>
    <s v="No"/>
    <s v="No"/>
    <s v="Black or African American"/>
    <n v="28"/>
    <n v="0.46"/>
  </r>
  <r>
    <n v="3486835953"/>
    <n v="8301681475"/>
    <s v="Closed"/>
    <s v="Hired"/>
    <s v="Twitter"/>
    <s v="Products"/>
    <x v="0"/>
    <s v="United States"/>
    <s v="Full-time"/>
    <d v="1989-10-02T00:00:00"/>
    <n v="14.8"/>
    <n v="50538"/>
    <s v="Executive"/>
    <s v="Manual Labor"/>
    <s v="Laborers and Helpers"/>
    <x v="44"/>
    <s v="Individual Contributor"/>
    <n v="54"/>
    <s v="Salaried"/>
    <n v="8"/>
    <n v="195100"/>
    <n v="4.45"/>
    <n v="6"/>
    <s v="Male"/>
    <s v="No"/>
    <s v="No"/>
    <s v="White"/>
    <n v="21"/>
    <n v="0.66"/>
  </r>
  <r>
    <n v="3468224333"/>
    <n v="8080878506"/>
    <s v="Closed"/>
    <s v="Hired"/>
    <s v="ZipRecruiter"/>
    <s v="Support"/>
    <x v="1"/>
    <s v="United States"/>
    <s v="Full-time"/>
    <d v="2014-01-04T00:00:00"/>
    <n v="7.8"/>
    <n v="29901"/>
    <s v="Information Technology"/>
    <s v="Client Services"/>
    <s v="Sales Workers"/>
    <x v="45"/>
    <s v="Individual Contributor"/>
    <n v="45"/>
    <s v="Salaried"/>
    <n v="10"/>
    <n v="272200"/>
    <n v="3.45"/>
    <n v="1"/>
    <s v="Female"/>
    <s v="No"/>
    <s v="No"/>
    <s v="Two or More Races"/>
    <n v="57"/>
    <n v="0.69"/>
  </r>
  <r>
    <n v="7116096874"/>
    <n v="7625110398"/>
    <s v="Closed"/>
    <s v="Hired"/>
    <s v="Referral"/>
    <s v="Support"/>
    <x v="6"/>
    <s v="United States"/>
    <s v="Full-time"/>
    <d v="2005-04-27T00:00:00"/>
    <n v="7.2"/>
    <n v="49375"/>
    <s v="Manufacturing"/>
    <s v="Management"/>
    <s v="Sales Workers"/>
    <x v="46"/>
    <s v="Individual Contributor"/>
    <n v="53"/>
    <s v="Salaried"/>
    <n v="5"/>
    <n v="76800"/>
    <n v="3.98"/>
    <n v="6"/>
    <s v="Male"/>
    <s v="No"/>
    <s v="No"/>
    <s v="Two or More Races"/>
    <n v="64"/>
    <n v="0.67"/>
  </r>
  <r>
    <n v="8067828397"/>
    <n v="9031063171"/>
    <s v="Closed"/>
    <s v="Hired"/>
    <s v="LinkedIn"/>
    <s v="Corporate"/>
    <x v="6"/>
    <s v="United States"/>
    <s v="Full-time"/>
    <d v="1996-12-24T00:00:00"/>
    <n v="6.7"/>
    <n v="93182"/>
    <s v="Executive"/>
    <s v="Clerical"/>
    <s v="First/Mid-Level Officials and Managers"/>
    <x v="47"/>
    <s v="Individual Contributor"/>
    <n v="53"/>
    <s v="Salaried"/>
    <n v="4"/>
    <n v="70800"/>
    <n v="0.6"/>
    <n v="5"/>
    <s v="Female"/>
    <s v="No"/>
    <s v="No"/>
    <s v="Two or More Races"/>
    <n v="44"/>
    <n v="0.17"/>
  </r>
  <r>
    <n v="3837831301"/>
    <n v="6572499854"/>
    <s v="Closed"/>
    <s v="Hired"/>
    <s v="Referral"/>
    <s v="Sales"/>
    <x v="0"/>
    <s v="United States"/>
    <s v="Full-time"/>
    <d v="1998-08-18T00:00:00"/>
    <n v="7"/>
    <n v="61543"/>
    <s v="Sales"/>
    <s v="Senior Management"/>
    <s v="Professionals"/>
    <x v="26"/>
    <s v="Individual Contributor"/>
    <n v="54"/>
    <s v="Salaried"/>
    <n v="4"/>
    <n v="124600"/>
    <n v="3.97"/>
    <n v="7"/>
    <s v="Male"/>
    <s v="No"/>
    <s v="No"/>
    <s v="Black or African American"/>
    <n v="25"/>
    <n v="0.19"/>
  </r>
  <r>
    <n v="8925631115"/>
    <n v="7556574228"/>
    <s v="Closed"/>
    <s v="Hired"/>
    <s v="Career Center"/>
    <s v="Products"/>
    <x v="2"/>
    <s v="United States"/>
    <s v="Part-time"/>
    <d v="2005-03-25T00:00:00"/>
    <n v="14.1"/>
    <n v="33419"/>
    <s v="Manufacturing"/>
    <s v="Client Services"/>
    <s v="Administrative Support Workers"/>
    <x v="46"/>
    <s v="Individual Contributor"/>
    <n v="37"/>
    <s v="Salaried"/>
    <n v="2"/>
    <n v="30700"/>
    <n v="3.78"/>
    <n v="6"/>
    <s v="Female"/>
    <s v="No"/>
    <s v="No"/>
    <s v="Asian"/>
    <n v="45"/>
    <n v="0.48"/>
  </r>
  <r>
    <n v="1962134345"/>
    <n v="2085624355"/>
    <s v="Closed"/>
    <s v="Hired"/>
    <s v="Indeed"/>
    <s v="Support"/>
    <x v="2"/>
    <s v="United States"/>
    <s v="Full-time"/>
    <d v="2025-12-08T00:00:00"/>
    <n v="9.4"/>
    <n v="39082"/>
    <s v="Production"/>
    <s v="Client Services"/>
    <s v="Professionals"/>
    <x v="48"/>
    <s v="Individual Contributor"/>
    <n v="36"/>
    <s v="Salaried"/>
    <n v="1"/>
    <n v="54300"/>
    <n v="1.72"/>
    <n v="1"/>
    <s v="Male"/>
    <s v="Yes"/>
    <s v="Not Available"/>
    <s v="Asian"/>
    <n v="35"/>
    <n v="0.28000000000000003"/>
  </r>
  <r>
    <n v="9441699194"/>
    <n v="7738465701"/>
    <s v="Closed"/>
    <s v="Hired"/>
    <s v="Internal posting"/>
    <s v="Products"/>
    <x v="1"/>
    <s v="United States"/>
    <s v="Part-time"/>
    <d v="2023-05-05T00:00:00"/>
    <n v="4.7"/>
    <n v="59856"/>
    <s v="Analyst"/>
    <s v="Clerical"/>
    <s v="Laborers and Helpers"/>
    <x v="1"/>
    <s v="Individual Contributor"/>
    <n v="36"/>
    <s v="Salaried"/>
    <n v="5"/>
    <n v="138600"/>
    <n v="0.71"/>
    <n v="4"/>
    <s v="Male"/>
    <s v="No"/>
    <s v="No"/>
    <s v="Black or African American"/>
    <n v="10"/>
    <n v="7.0000000000000007E-2"/>
  </r>
  <r>
    <n v="5585975622"/>
    <n v="1939986969"/>
    <s v="Closed"/>
    <s v="Hired"/>
    <s v="Referral"/>
    <s v="Support"/>
    <x v="6"/>
    <s v="United States"/>
    <s v="Full-time"/>
    <d v="1992-02-16T00:00:00"/>
    <n v="5"/>
    <n v="11832"/>
    <s v="Customer Service"/>
    <s v="Client Services"/>
    <s v="Sales Workers"/>
    <x v="28"/>
    <s v="Individual Contributor"/>
    <n v="39"/>
    <s v="Salaried"/>
    <n v="2"/>
    <n v="71300"/>
    <n v="3.81"/>
    <n v="8"/>
    <s v="Female"/>
    <s v="No"/>
    <s v="No"/>
    <s v="Black or African American"/>
    <n v="40"/>
    <n v="0.55000000000000004"/>
  </r>
  <r>
    <n v="6263567754"/>
    <n v="2958623078"/>
    <s v="Closed"/>
    <s v="Hired"/>
    <s v="Twitter"/>
    <s v="Corporate"/>
    <x v="4"/>
    <s v="United States"/>
    <s v="Full-time"/>
    <d v="2007-10-05T00:00:00"/>
    <n v="12.4"/>
    <n v="38981"/>
    <s v="Executive"/>
    <s v="Clerical"/>
    <s v="Sales Workers"/>
    <x v="49"/>
    <s v="Individual Contributor"/>
    <n v="41"/>
    <s v="Salaried"/>
    <n v="1"/>
    <n v="21800"/>
    <n v="4.68"/>
    <n v="6"/>
    <s v="Female"/>
    <s v="No"/>
    <s v="No"/>
    <s v="Native American or Alaska Native"/>
    <n v="10"/>
    <n v="0.3"/>
  </r>
  <r>
    <n v="7784980390"/>
    <n v="3955140035"/>
    <s v="Closed"/>
    <s v="Hired"/>
    <s v="LinkedIn"/>
    <s v="Corporate"/>
    <x v="6"/>
    <s v="United States"/>
    <s v="Full-time"/>
    <d v="2004-05-05T00:00:00"/>
    <n v="12.8"/>
    <n v="30946"/>
    <s v="Human Resources"/>
    <s v="Manual Labor"/>
    <s v="Administrative Support Workers"/>
    <x v="24"/>
    <s v="Individual Contributor"/>
    <n v="38"/>
    <s v="Salaried"/>
    <n v="3"/>
    <n v="115900"/>
    <n v="4.42"/>
    <n v="5"/>
    <s v="Female"/>
    <s v="Yes"/>
    <s v="No"/>
    <s v="White"/>
    <n v="26"/>
    <n v="0.74"/>
  </r>
  <r>
    <n v="5338893661"/>
    <n v="3457877922"/>
    <s v="Closed"/>
    <s v="Hired"/>
    <s v="Indeed"/>
    <s v="Sales"/>
    <x v="0"/>
    <s v="United States"/>
    <s v="Part-time"/>
    <d v="2011-02-21T00:00:00"/>
    <n v="3.7"/>
    <n v="34050"/>
    <s v="Finance"/>
    <s v="Executive"/>
    <s v="Technicians"/>
    <x v="23"/>
    <s v="Individual Contributor"/>
    <n v="35"/>
    <s v="Salaried"/>
    <n v="8"/>
    <n v="152300"/>
    <n v="2.85"/>
    <n v="6"/>
    <s v="Male"/>
    <s v="No"/>
    <s v="Yes"/>
    <s v="Two or More Races"/>
    <n v="39"/>
    <n v="0.34"/>
  </r>
  <r>
    <n v="5229537468"/>
    <n v="9649635759"/>
    <s v="Closed"/>
    <s v="Hired"/>
    <s v="Glassdoor"/>
    <s v="Sales"/>
    <x v="2"/>
    <s v="United States"/>
    <s v="Full-time"/>
    <d v="2007-10-01T00:00:00"/>
    <n v="8.1999999999999993"/>
    <n v="94489"/>
    <s v="Production"/>
    <s v="Management"/>
    <s v="First/Mid-Level Officials and Managers"/>
    <x v="30"/>
    <s v="Individual Contributor"/>
    <n v="49"/>
    <s v="Salaried"/>
    <n v="7"/>
    <n v="105300"/>
    <n v="0.31"/>
    <n v="9"/>
    <s v="Female"/>
    <s v="No"/>
    <s v="No"/>
    <s v="Hispanic or Latino"/>
    <n v="36"/>
    <n v="0.27"/>
  </r>
  <r>
    <n v="5615083559"/>
    <n v="3460580557"/>
    <s v="Closed"/>
    <s v="Hired"/>
    <s v="Glassdoor"/>
    <s v="Sales"/>
    <x v="4"/>
    <s v="United States"/>
    <s v="Full-time"/>
    <d v="2024-09-10T00:00:00"/>
    <n v="14.1"/>
    <n v="75949"/>
    <s v="Human Resources"/>
    <s v="Clerical"/>
    <s v="First/Mid-Level Officials and Managers"/>
    <x v="15"/>
    <s v="Individual Contributor"/>
    <n v="37"/>
    <s v="Salaried"/>
    <n v="1"/>
    <n v="45700"/>
    <n v="1.85"/>
    <n v="4"/>
    <s v="Male"/>
    <s v="No"/>
    <s v="No"/>
    <s v="White"/>
    <n v="4"/>
    <n v="0.2"/>
  </r>
  <r>
    <n v="1267698902"/>
    <n v="5468723378"/>
    <s v="Closed"/>
    <s v="Hired"/>
    <s v="CareerBuilder"/>
    <s v="Support"/>
    <x v="6"/>
    <s v="United States"/>
    <s v="Full-time"/>
    <d v="2002-06-28T00:00:00"/>
    <n v="4.0999999999999996"/>
    <n v="31435"/>
    <s v="Production"/>
    <s v="Executive"/>
    <s v="Operatives"/>
    <x v="14"/>
    <s v="Manager"/>
    <n v="37"/>
    <s v="Salaried"/>
    <n v="7"/>
    <n v="126800"/>
    <n v="0.51"/>
    <n v="5"/>
    <s v="Male"/>
    <s v="No"/>
    <s v="No"/>
    <s v="Black or African American"/>
    <n v="44"/>
    <n v="0.26"/>
  </r>
  <r>
    <n v="9443413910"/>
    <n v="3660908675"/>
    <s v="Closed"/>
    <s v="Hired"/>
    <s v="ZipRecruiter"/>
    <s v="Products"/>
    <x v="0"/>
    <s v="United States"/>
    <s v="Full-time"/>
    <d v="2016-10-05T00:00:00"/>
    <n v="14.6"/>
    <n v="39864"/>
    <s v="Information Technology"/>
    <s v="Manual Labor"/>
    <s v="Operatives"/>
    <x v="28"/>
    <s v="Individual Contributor"/>
    <n v="37"/>
    <s v="Salaried"/>
    <n v="2"/>
    <n v="89800"/>
    <n v="3.26"/>
    <n v="1"/>
    <s v="Male"/>
    <s v="No"/>
    <s v="No"/>
    <s v="Hispanic or Latino"/>
    <n v="56"/>
    <n v="0.81"/>
  </r>
  <r>
    <n v="2760423639"/>
    <n v="5261905194"/>
    <s v="Closed"/>
    <s v="Hired"/>
    <s v="Internal posting"/>
    <s v="Sales"/>
    <x v="6"/>
    <s v="United States"/>
    <s v="Part-time"/>
    <d v="1993-01-06T00:00:00"/>
    <n v="9.8000000000000007"/>
    <n v="84912"/>
    <s v="Sales"/>
    <s v="Management"/>
    <s v="Laborers and Helpers"/>
    <x v="18"/>
    <s v="Individual Contributor"/>
    <n v="64"/>
    <s v="Salaried"/>
    <n v="10"/>
    <n v="272700"/>
    <n v="1.78"/>
    <n v="8"/>
    <s v="Male"/>
    <s v="No"/>
    <s v="No"/>
    <s v="Black or African American"/>
    <n v="15"/>
    <n v="7.0000000000000007E-2"/>
  </r>
  <r>
    <n v="1116402431"/>
    <n v="3576212952"/>
    <s v="Closed"/>
    <s v="Hired"/>
    <s v="Monster"/>
    <s v="Sales"/>
    <x v="6"/>
    <s v="United States"/>
    <s v="Full-time"/>
    <d v="2013-11-13T00:00:00"/>
    <n v="5.7"/>
    <n v="68205"/>
    <s v="Customer Service"/>
    <s v="Manual Labor"/>
    <s v="Sales Workers"/>
    <x v="1"/>
    <s v="Individual Contributor"/>
    <n v="56"/>
    <s v="Hourly"/>
    <n v="5"/>
    <n v="161600"/>
    <n v="4.2"/>
    <n v="6"/>
    <s v="Male"/>
    <s v="No"/>
    <s v="No"/>
    <s v="White"/>
    <n v="10"/>
    <n v="0.01"/>
  </r>
  <r>
    <n v="2459362422"/>
    <n v="6232365051"/>
    <s v="Closed"/>
    <s v="Hired"/>
    <s v="Glassdoor"/>
    <s v="Sales"/>
    <x v="2"/>
    <s v="United States"/>
    <s v="Contractor"/>
    <d v="1994-06-15T00:00:00"/>
    <n v="3.6"/>
    <n v="20323"/>
    <s v="Executive"/>
    <s v="Client Services"/>
    <s v="Technicians"/>
    <x v="6"/>
    <s v="Individual Contributor"/>
    <n v="53"/>
    <s v="Salaried"/>
    <n v="3"/>
    <n v="45100"/>
    <n v="1.03"/>
    <n v="8"/>
    <s v="Female"/>
    <s v="No"/>
    <s v="No"/>
    <s v="Two or More Races"/>
    <n v="54"/>
    <n v="0.45"/>
  </r>
  <r>
    <n v="2714965285"/>
    <n v="5091155518"/>
    <s v="Closed"/>
    <s v="Hired"/>
    <s v="Internal posting"/>
    <s v="Corporate"/>
    <x v="0"/>
    <s v="United States"/>
    <s v="Full-time"/>
    <d v="2023-03-31T00:00:00"/>
    <n v="5.0999999999999996"/>
    <n v="37111"/>
    <s v="Executive"/>
    <s v="Sales"/>
    <s v="First/Mid-Level Officials and Managers"/>
    <x v="13"/>
    <s v="Manager"/>
    <n v="40"/>
    <s v="Salaried"/>
    <n v="8"/>
    <n v="217500"/>
    <n v="3.99"/>
    <n v="2"/>
    <s v="Male"/>
    <s v="No"/>
    <s v="No"/>
    <s v="Two or More Races"/>
    <n v="57"/>
    <n v="0.72"/>
  </r>
  <r>
    <n v="3058622934"/>
    <n v="5562470175"/>
    <s v="Closed"/>
    <s v="Hired"/>
    <s v="CareerBuilder"/>
    <s v="Sales"/>
    <x v="6"/>
    <s v="United States"/>
    <s v="Full-time"/>
    <d v="2011-10-31T00:00:00"/>
    <n v="6.2"/>
    <n v="44454"/>
    <s v="Finance"/>
    <s v="Management"/>
    <s v="Sales Workers"/>
    <x v="11"/>
    <s v="Individual Contributor"/>
    <n v="45"/>
    <s v="Salaried"/>
    <n v="7"/>
    <n v="163100"/>
    <n v="4.5"/>
    <n v="6"/>
    <s v="Male"/>
    <s v="No"/>
    <s v="No"/>
    <s v="Asian"/>
    <n v="84"/>
    <n v="0.73"/>
  </r>
  <r>
    <n v="9216741070"/>
    <n v="1717466364"/>
    <s v="Closed"/>
    <s v="Hired"/>
    <s v="ZipRecruiter"/>
    <s v="Sales"/>
    <x v="2"/>
    <s v="United States"/>
    <s v="Full-time"/>
    <d v="2023-01-27T00:00:00"/>
    <n v="3"/>
    <n v="43218"/>
    <s v="Human Resources"/>
    <s v="Sales"/>
    <s v="Laborers and Helpers"/>
    <x v="25"/>
    <s v="Individual Contributor"/>
    <n v="40"/>
    <s v="Salaried"/>
    <n v="1"/>
    <n v="63800"/>
    <n v="1.02"/>
    <n v="2"/>
    <s v="Male"/>
    <s v="No"/>
    <s v="No"/>
    <s v="Two or More Races"/>
    <n v="56"/>
    <n v="0.19"/>
  </r>
  <r>
    <n v="3671110493"/>
    <n v="1195980587"/>
    <s v="Closed"/>
    <s v="Hired"/>
    <s v="Referral"/>
    <s v="Corporate"/>
    <x v="0"/>
    <s v="United States"/>
    <s v="Contractor"/>
    <d v="2022-03-29T00:00:00"/>
    <n v="3.7"/>
    <n v="80710"/>
    <s v="Executive"/>
    <s v="Technical"/>
    <s v="Sales Workers"/>
    <x v="49"/>
    <s v="Manager"/>
    <n v="43"/>
    <s v="Salaried"/>
    <n v="7"/>
    <n v="150700"/>
    <n v="3.74"/>
    <n v="4"/>
    <s v="Female"/>
    <s v="No"/>
    <s v="No"/>
    <s v="Two or More Races"/>
    <n v="62"/>
    <n v="0.59"/>
  </r>
  <r>
    <n v="9664932488"/>
    <n v="1580757526"/>
    <s v="Closed"/>
    <s v="Hired"/>
    <s v="Glassdoor"/>
    <s v="Products"/>
    <x v="1"/>
    <s v="United States"/>
    <s v="Part-time"/>
    <d v="1995-10-04T00:00:00"/>
    <n v="13.2"/>
    <n v="31381"/>
    <s v="Customer Service"/>
    <s v="Sales"/>
    <s v="Executive/Senior Level Officials and Managers"/>
    <x v="39"/>
    <s v="Individual Contributor"/>
    <n v="59"/>
    <s v="Salaried"/>
    <n v="9"/>
    <n v="189500"/>
    <n v="0.46"/>
    <n v="6"/>
    <s v="Male"/>
    <s v="No"/>
    <s v="No"/>
    <s v="Asian"/>
    <n v="51"/>
    <n v="0.39"/>
  </r>
  <r>
    <n v="2259081740"/>
    <n v="6131005449"/>
    <s v="Closed"/>
    <s v="Hired"/>
    <s v="Twitter"/>
    <s v="Products"/>
    <x v="0"/>
    <s v="United States"/>
    <s v="Part-time"/>
    <d v="2009-09-30T00:00:00"/>
    <n v="16.100000000000001"/>
    <n v="39269"/>
    <s v="Customer Service"/>
    <s v="Clerical"/>
    <s v="Professionals"/>
    <x v="50"/>
    <s v="Individual Contributor"/>
    <n v="38"/>
    <s v="Salaried"/>
    <n v="3"/>
    <n v="69400"/>
    <n v="3.42"/>
    <n v="9"/>
    <s v="Male"/>
    <s v="No"/>
    <s v="No"/>
    <s v="Black or African American"/>
    <n v="52"/>
    <n v="0.78"/>
  </r>
  <r>
    <n v="5254698920"/>
    <n v="2296400037"/>
    <s v="Closed"/>
    <s v="Hired"/>
    <s v="Twitter"/>
    <s v="Corporate"/>
    <x v="0"/>
    <s v="United States"/>
    <s v="Part-time"/>
    <d v="2007-10-19T00:00:00"/>
    <n v="9.1"/>
    <n v="82135"/>
    <s v="Executive"/>
    <s v="Senior Management"/>
    <s v="Professionals"/>
    <x v="13"/>
    <s v="Manager"/>
    <n v="40"/>
    <s v="Salaried"/>
    <n v="9"/>
    <n v="260400"/>
    <n v="3.09"/>
    <n v="6"/>
    <s v="Male"/>
    <s v="No"/>
    <s v="Not Available"/>
    <s v="White"/>
    <n v="60"/>
    <n v="0.56999999999999995"/>
  </r>
  <r>
    <n v="8917671868"/>
    <n v="1039831311"/>
    <s v="Closed"/>
    <s v="Hired"/>
    <s v="Career Center"/>
    <s v="Support"/>
    <x v="0"/>
    <s v="United States"/>
    <s v="Full-time"/>
    <d v="1994-08-02T00:00:00"/>
    <n v="14.4"/>
    <n v="11971"/>
    <s v="Executive"/>
    <s v="Professional"/>
    <s v="Administrative Support Workers"/>
    <x v="51"/>
    <s v="Individual Contributor"/>
    <n v="37"/>
    <s v="Salaried"/>
    <n v="7"/>
    <n v="173500"/>
    <n v="4.9400000000000004"/>
    <n v="9"/>
    <s v="Female"/>
    <s v="No"/>
    <s v="No"/>
    <s v="White"/>
    <n v="64"/>
    <n v="0.36"/>
  </r>
  <r>
    <n v="7399912515"/>
    <n v="8752612686"/>
    <s v="Closed"/>
    <s v="Hired"/>
    <s v="Internal posting"/>
    <s v="Corporate"/>
    <x v="3"/>
    <s v="United States"/>
    <s v="Part-time"/>
    <d v="1993-02-28T00:00:00"/>
    <n v="15"/>
    <n v="51587"/>
    <s v="Information Technology"/>
    <s v="Sales"/>
    <s v="Operatives"/>
    <x v="52"/>
    <s v="Individual Contributor"/>
    <n v="44"/>
    <s v="Salaried"/>
    <n v="10"/>
    <n v="231700"/>
    <n v="3.77"/>
    <n v="10"/>
    <s v="Male"/>
    <s v="No"/>
    <s v="Not Available"/>
    <s v="Native American or Alaska Native"/>
    <n v="49"/>
    <n v="0"/>
  </r>
  <r>
    <n v="9645745562"/>
    <n v="2052271302"/>
    <s v="Closed"/>
    <s v="Hired"/>
    <s v="CareerBuilder"/>
    <s v="Corporate"/>
    <x v="5"/>
    <s v="United States"/>
    <s v="Part-time"/>
    <d v="2003-11-13T00:00:00"/>
    <n v="5.0999999999999996"/>
    <n v="65945"/>
    <s v="Human Resources"/>
    <s v="Manual Labor"/>
    <s v="Operatives"/>
    <x v="28"/>
    <s v="Individual Contributor"/>
    <n v="42"/>
    <s v="Salaried"/>
    <n v="2"/>
    <n v="54000"/>
    <n v="0.02"/>
    <n v="7"/>
    <s v="Female"/>
    <s v="No"/>
    <s v="No"/>
    <s v="Two or More Races"/>
    <n v="75"/>
    <n v="0.52"/>
  </r>
  <r>
    <n v="3177529650"/>
    <n v="1188167272"/>
    <s v="Closed"/>
    <s v="Hired"/>
    <s v="Referral"/>
    <s v="Corporate"/>
    <x v="5"/>
    <s v="United States"/>
    <s v="Full-time"/>
    <d v="2013-12-30T00:00:00"/>
    <n v="10"/>
    <n v="27892"/>
    <s v="Production"/>
    <s v="Client Services"/>
    <s v="Administrative Support Workers"/>
    <x v="23"/>
    <s v="Individual Contributor"/>
    <n v="53"/>
    <s v="Salaried"/>
    <n v="2"/>
    <n v="89800"/>
    <n v="1.19"/>
    <n v="7"/>
    <s v="Female"/>
    <s v="Yes"/>
    <s v="No"/>
    <s v="Asian"/>
    <n v="47"/>
    <n v="0.26"/>
  </r>
  <r>
    <n v="3784810609"/>
    <n v="2506878485"/>
    <s v="Closed"/>
    <s v="Hired"/>
    <s v="Indeed"/>
    <s v="Support"/>
    <x v="2"/>
    <s v="United States"/>
    <s v="Full-time"/>
    <d v="2022-07-15T00:00:00"/>
    <n v="7.9"/>
    <n v="32492"/>
    <s v="Analyst"/>
    <s v="Sales"/>
    <s v="Technicians"/>
    <x v="24"/>
    <s v="Manager"/>
    <n v="30"/>
    <s v="Hourly"/>
    <n v="2"/>
    <n v="109100"/>
    <n v="4.87"/>
    <n v="0"/>
    <s v="Female"/>
    <s v="No"/>
    <s v="No"/>
    <s v="Two or More Races"/>
    <n v="64"/>
    <n v="0.81"/>
  </r>
  <r>
    <n v="6491210778"/>
    <n v="2883583189"/>
    <s v="Closed"/>
    <s v="Hired"/>
    <s v="Twitter"/>
    <s v="Support"/>
    <x v="2"/>
    <s v="United States"/>
    <s v="Full-time"/>
    <d v="1993-02-08T00:00:00"/>
    <n v="3.1"/>
    <n v="15992"/>
    <s v="Production"/>
    <s v="Management"/>
    <s v="Sales Workers"/>
    <x v="53"/>
    <s v="Individual Contributor"/>
    <n v="58"/>
    <s v="Salaried"/>
    <n v="10"/>
    <n v="247500"/>
    <n v="0.13"/>
    <n v="5"/>
    <s v="Male"/>
    <s v="No"/>
    <s v="No"/>
    <s v="Asian"/>
    <n v="74"/>
    <n v="0.5"/>
  </r>
  <r>
    <n v="4412260278"/>
    <n v="8053429914"/>
    <s v="Closed"/>
    <s v="Hired"/>
    <s v="Monster"/>
    <s v="Support"/>
    <x v="2"/>
    <s v="United States"/>
    <s v="Full-time"/>
    <d v="1990-10-12T00:00:00"/>
    <n v="10.4"/>
    <n v="94015"/>
    <s v="Executive"/>
    <s v="Executive"/>
    <s v="Technicians"/>
    <x v="30"/>
    <s v="Individual Contributor"/>
    <n v="43"/>
    <s v="Salaried"/>
    <n v="8"/>
    <n v="218800"/>
    <n v="3.95"/>
    <n v="7"/>
    <s v="Female"/>
    <s v="No"/>
    <s v="No"/>
    <s v="White"/>
    <n v="42"/>
    <n v="0.56999999999999995"/>
  </r>
  <r>
    <n v="8432663268"/>
    <n v="2433479019"/>
    <s v="Closed"/>
    <s v="Hired"/>
    <s v="Referral"/>
    <s v="Products"/>
    <x v="3"/>
    <s v="United States"/>
    <s v="Full-time"/>
    <d v="2019-05-12T00:00:00"/>
    <n v="11.7"/>
    <n v="85225"/>
    <s v="Analyst"/>
    <s v="Management"/>
    <s v="Executive/Senior Level Officials and Managers"/>
    <x v="54"/>
    <s v="Individual Contributor"/>
    <n v="55"/>
    <s v="Salaried"/>
    <n v="4"/>
    <n v="118300"/>
    <n v="2.46"/>
    <n v="6"/>
    <s v="Male"/>
    <s v="No"/>
    <s v="No"/>
    <s v="Hispanic or Latino"/>
    <n v="22"/>
    <n v="0.37"/>
  </r>
  <r>
    <n v="2393185834"/>
    <n v="1020741500"/>
    <s v="Closed"/>
    <s v="Hired"/>
    <s v="ZipRecruiter"/>
    <s v="Support"/>
    <x v="3"/>
    <s v="United States"/>
    <s v="Full-time"/>
    <d v="2006-10-22T00:00:00"/>
    <n v="3.7"/>
    <n v="74985"/>
    <s v="Manufacturing"/>
    <s v="Management"/>
    <s v="Executive/Senior Level Officials and Managers"/>
    <x v="25"/>
    <s v="Individual Contributor"/>
    <n v="52"/>
    <s v="Hourly"/>
    <n v="3"/>
    <n v="47900"/>
    <n v="3.03"/>
    <n v="6"/>
    <s v="Female"/>
    <s v="No"/>
    <s v="Yes"/>
    <s v="Asian"/>
    <n v="52"/>
    <n v="0.02"/>
  </r>
  <r>
    <n v="2280875150"/>
    <n v="6767929435"/>
    <s v="Closed"/>
    <s v="Hired"/>
    <s v="Indeed"/>
    <s v="Support"/>
    <x v="0"/>
    <s v="United States"/>
    <s v="Full-time"/>
    <d v="1999-09-18T00:00:00"/>
    <n v="11.5"/>
    <n v="99939"/>
    <s v="Finance"/>
    <s v="Client Services"/>
    <s v="First/Mid-Level Officials and Managers"/>
    <x v="3"/>
    <s v="Individual Contributor"/>
    <n v="59"/>
    <s v="Salaried"/>
    <n v="8"/>
    <n v="154000"/>
    <n v="2"/>
    <n v="8"/>
    <s v="Female"/>
    <s v="No"/>
    <s v="No"/>
    <s v="Black or African American"/>
    <n v="58"/>
    <n v="0.41"/>
  </r>
  <r>
    <n v="3179371871"/>
    <n v="5979337757"/>
    <s v="Closed"/>
    <s v="Hired"/>
    <s v="CareerBuilder"/>
    <s v="Corporate"/>
    <x v="6"/>
    <s v="United States"/>
    <s v="Full-time"/>
    <d v="1992-02-19T00:00:00"/>
    <n v="16.399999999999999"/>
    <n v="19684"/>
    <s v="Sales"/>
    <s v="Manual Labor"/>
    <s v="Administrative Support Workers"/>
    <x v="16"/>
    <s v="Individual Contributor"/>
    <n v="37"/>
    <s v="Salaried"/>
    <n v="4"/>
    <n v="73000"/>
    <n v="4.16"/>
    <n v="9"/>
    <s v="Female"/>
    <s v="No"/>
    <s v="No"/>
    <s v="White"/>
    <n v="19"/>
    <n v="0.17"/>
  </r>
  <r>
    <n v="2375723254"/>
    <n v="3515154827"/>
    <s v="Closed"/>
    <s v="Hired"/>
    <s v="Internal posting"/>
    <s v="Support"/>
    <x v="6"/>
    <s v="United States"/>
    <s v="Full-time"/>
    <d v="1996-07-02T00:00:00"/>
    <n v="14.6"/>
    <n v="20957"/>
    <s v="Analyst"/>
    <s v="Management"/>
    <s v="Sales Workers"/>
    <x v="36"/>
    <s v="Individual Contributor"/>
    <n v="46"/>
    <s v="Salaried"/>
    <n v="4"/>
    <n v="66200"/>
    <n v="2.59"/>
    <n v="5"/>
    <s v="Female"/>
    <s v="No"/>
    <s v="No"/>
    <s v="Black or African American"/>
    <n v="45"/>
    <n v="0.23"/>
  </r>
  <r>
    <n v="7038046278"/>
    <n v="7833012135"/>
    <s v="Closed"/>
    <s v="Hired"/>
    <s v="Twitter"/>
    <s v="Support"/>
    <x v="2"/>
    <s v="United States"/>
    <s v="Full-time"/>
    <d v="2018-12-18T00:00:00"/>
    <n v="7.7"/>
    <n v="88086"/>
    <s v="Human Resources"/>
    <s v="Executive"/>
    <s v="Professionals"/>
    <x v="24"/>
    <s v="Individual Contributor"/>
    <n v="31"/>
    <s v="Salaried"/>
    <n v="10"/>
    <n v="247900"/>
    <n v="3.98"/>
    <n v="6"/>
    <s v="Male"/>
    <s v="No"/>
    <s v="No"/>
    <s v="Asian"/>
    <n v="54"/>
    <n v="0.83"/>
  </r>
  <r>
    <n v="9626135748"/>
    <n v="7634187301"/>
    <s v="Closed"/>
    <s v="Hired"/>
    <s v="Glassdoor"/>
    <s v="Sales"/>
    <x v="3"/>
    <s v="United States"/>
    <s v="Full-time"/>
    <d v="2011-10-20T00:00:00"/>
    <n v="7.4"/>
    <n v="11824"/>
    <s v="Customer Service"/>
    <s v="Management"/>
    <s v="Professionals"/>
    <x v="9"/>
    <s v="Individual Contributor"/>
    <n v="31"/>
    <s v="Salaried"/>
    <n v="3"/>
    <n v="46700"/>
    <n v="4.29"/>
    <n v="7"/>
    <s v="Male"/>
    <s v="No"/>
    <s v="No"/>
    <s v="Two or More Races"/>
    <n v="12"/>
    <n v="0.14000000000000001"/>
  </r>
  <r>
    <n v="3514980816"/>
    <n v="1297394609"/>
    <s v="Closed"/>
    <s v="Hired"/>
    <s v="CareerBuilder"/>
    <s v="Support"/>
    <x v="6"/>
    <s v="United States"/>
    <s v="Part-time"/>
    <d v="2008-11-02T00:00:00"/>
    <n v="11.4"/>
    <n v="87894"/>
    <s v="Executive"/>
    <s v="Professional"/>
    <s v="Laborers and Helpers"/>
    <x v="11"/>
    <s v="Individual Contributor"/>
    <n v="37"/>
    <s v="Salaried"/>
    <n v="8"/>
    <n v="293200"/>
    <n v="4.92"/>
    <n v="5"/>
    <s v="Male"/>
    <s v="No"/>
    <s v="Not Available"/>
    <s v="Native Hawaiian or Other Pacific Islander"/>
    <n v="51"/>
    <n v="0.6"/>
  </r>
  <r>
    <n v="4060031897"/>
    <n v="3459788151"/>
    <s v="Closed"/>
    <s v="Hired"/>
    <s v="Internal posting"/>
    <s v="Support"/>
    <x v="6"/>
    <s v="United States"/>
    <s v="Part-time"/>
    <d v="2017-03-14T00:00:00"/>
    <n v="7.3"/>
    <n v="17339"/>
    <s v="Sales"/>
    <s v="Management"/>
    <s v="Operatives"/>
    <x v="55"/>
    <s v="Individual Contributor"/>
    <n v="31"/>
    <s v="Salaried"/>
    <n v="4"/>
    <n v="72000"/>
    <n v="2.35"/>
    <n v="1"/>
    <s v="Male"/>
    <s v="No"/>
    <s v="No"/>
    <s v="Asian"/>
    <n v="56"/>
    <n v="0.68"/>
  </r>
  <r>
    <n v="3548674530"/>
    <n v="2682482133"/>
    <s v="Closed"/>
    <s v="Hired"/>
    <s v="Career Center"/>
    <s v="Products"/>
    <x v="6"/>
    <s v="United States"/>
    <s v="Full-time"/>
    <d v="2014-10-29T00:00:00"/>
    <n v="18.5"/>
    <n v="14263"/>
    <s v="Analyst"/>
    <s v="Sales"/>
    <s v="Operatives"/>
    <x v="1"/>
    <s v="Manager"/>
    <n v="44"/>
    <s v="Salaried"/>
    <n v="8"/>
    <n v="206600"/>
    <n v="2.75"/>
    <n v="7"/>
    <s v="Male"/>
    <s v="No"/>
    <s v="Not Available"/>
    <s v="Two or More Races"/>
    <n v="27"/>
    <n v="0.08"/>
  </r>
  <r>
    <n v="9814045133"/>
    <n v="6516823940"/>
    <s v="Closed"/>
    <s v="Hired"/>
    <s v="Career Center"/>
    <s v="Products"/>
    <x v="3"/>
    <s v="United States"/>
    <s v="Full-time"/>
    <d v="1998-06-18T00:00:00"/>
    <n v="9"/>
    <n v="77027"/>
    <s v="Information Technology"/>
    <s v="Management"/>
    <s v="Administrative Support Workers"/>
    <x v="56"/>
    <s v="Individual Contributor"/>
    <n v="47"/>
    <s v="Salaried"/>
    <n v="3"/>
    <n v="32800"/>
    <n v="0.99"/>
    <n v="8"/>
    <s v="Female"/>
    <s v="No"/>
    <s v="No"/>
    <s v="Native American or Alaska Native"/>
    <n v="40"/>
    <n v="0.1"/>
  </r>
  <r>
    <n v="9434381915"/>
    <n v="7356407384"/>
    <s v="Closed"/>
    <s v="Hired"/>
    <s v="ZipRecruiter"/>
    <s v="Corporate"/>
    <x v="5"/>
    <s v="United States"/>
    <s v="Full-time"/>
    <d v="2018-03-27T00:00:00"/>
    <n v="14.2"/>
    <n v="30582"/>
    <s v="Analyst"/>
    <s v="Client Services"/>
    <s v="Laborers and Helpers"/>
    <x v="57"/>
    <s v="Individual Contributor"/>
    <n v="37"/>
    <s v="Salaried"/>
    <n v="7"/>
    <n v="200200"/>
    <n v="0.55000000000000004"/>
    <n v="4"/>
    <s v="Male"/>
    <s v="No"/>
    <s v="No"/>
    <s v="White"/>
    <n v="16"/>
    <n v="0.04"/>
  </r>
  <r>
    <n v="1829270292"/>
    <n v="4772213435"/>
    <s v="Closed"/>
    <s v="Hired"/>
    <s v="Twitter"/>
    <s v="Products"/>
    <x v="5"/>
    <s v="United States"/>
    <s v="Full-time"/>
    <d v="2006-04-22T00:00:00"/>
    <n v="18.399999999999999"/>
    <n v="51640"/>
    <s v="Customer Service"/>
    <s v="Management"/>
    <s v="Administrative Support Workers"/>
    <x v="29"/>
    <s v="Individual Contributor"/>
    <n v="41"/>
    <s v="Salaried"/>
    <n v="7"/>
    <n v="164500"/>
    <n v="4.32"/>
    <n v="4"/>
    <s v="Male"/>
    <s v="No"/>
    <s v="No"/>
    <s v="Hispanic or Latino"/>
    <n v="52"/>
    <n v="0.77"/>
  </r>
  <r>
    <n v="9025082374"/>
    <n v="2764265618"/>
    <s v="Closed"/>
    <s v="Hired"/>
    <s v="ZipRecruiter"/>
    <s v="Corporate"/>
    <x v="0"/>
    <s v="United States"/>
    <s v="Full-time"/>
    <d v="1988-08-19T00:00:00"/>
    <n v="18.2"/>
    <n v="51446"/>
    <s v="Finance"/>
    <s v="Sales"/>
    <s v="Operatives"/>
    <x v="15"/>
    <s v="Individual Contributor"/>
    <n v="42"/>
    <s v="Salaried"/>
    <n v="6"/>
    <n v="219300"/>
    <n v="3.47"/>
    <n v="6"/>
    <s v="Female"/>
    <s v="No"/>
    <s v="No"/>
    <s v="Asian"/>
    <n v="22"/>
    <n v="0.09"/>
  </r>
  <r>
    <n v="1036670023"/>
    <n v="7858937483"/>
    <s v="Closed"/>
    <s v="Hired"/>
    <s v="Referral"/>
    <s v="Products"/>
    <x v="0"/>
    <s v="United States"/>
    <s v="Contractor"/>
    <d v="2011-04-03T00:00:00"/>
    <n v="20.399999999999999"/>
    <n v="19706"/>
    <s v="Sales"/>
    <s v="Manual Labor"/>
    <s v="Professionals"/>
    <x v="2"/>
    <s v="Individual Contributor"/>
    <n v="45"/>
    <s v="Hourly"/>
    <n v="2"/>
    <n v="50700"/>
    <n v="3.19"/>
    <n v="1"/>
    <s v="Male"/>
    <s v="No"/>
    <s v="Yes"/>
    <s v="Black or African American"/>
    <n v="47"/>
    <n v="0.75"/>
  </r>
  <r>
    <n v="9464825444"/>
    <n v="4133117511"/>
    <s v="Closed"/>
    <s v="Hired"/>
    <s v="LinkedIn"/>
    <s v="Products"/>
    <x v="1"/>
    <s v="United States"/>
    <s v="Contractor"/>
    <d v="2025-01-29T00:00:00"/>
    <n v="12.6"/>
    <n v="83699"/>
    <s v="Customer Service"/>
    <s v="Manual Labor"/>
    <s v="First/Mid-Level Officials and Managers"/>
    <x v="27"/>
    <s v="Individual Contributor"/>
    <n v="36"/>
    <s v="Salaried"/>
    <n v="8"/>
    <n v="233000"/>
    <n v="4.18"/>
    <n v="2"/>
    <s v="Male"/>
    <s v="No"/>
    <s v="No"/>
    <s v="White"/>
    <n v="15"/>
    <n v="0.42"/>
  </r>
  <r>
    <n v="3605180473"/>
    <n v="6063069312"/>
    <s v="Closed"/>
    <s v="Hired"/>
    <s v="ZipRecruiter"/>
    <s v="Sales"/>
    <x v="3"/>
    <s v="United States"/>
    <s v="Full-time"/>
    <d v="2021-03-18T00:00:00"/>
    <n v="9"/>
    <n v="89547"/>
    <s v="Human Resources"/>
    <s v="Manual Labor"/>
    <s v="First/Mid-Level Officials and Managers"/>
    <x v="58"/>
    <s v="Individual Contributor"/>
    <n v="42"/>
    <s v="Salaried"/>
    <n v="6"/>
    <n v="199000"/>
    <n v="2.42"/>
    <n v="0"/>
    <s v="Female"/>
    <s v="No"/>
    <s v="No"/>
    <s v="White"/>
    <n v="50"/>
    <n v="0.78"/>
  </r>
  <r>
    <n v="2691239817"/>
    <n v="5921229107"/>
    <s v="Closed"/>
    <s v="Hired"/>
    <s v="Glassdoor"/>
    <s v="Corporate"/>
    <x v="6"/>
    <s v="United States"/>
    <s v="Part-time"/>
    <d v="2011-06-24T00:00:00"/>
    <n v="17.100000000000001"/>
    <n v="50039"/>
    <s v="Analyst"/>
    <s v="Clerical"/>
    <s v="Professionals"/>
    <x v="59"/>
    <s v="Individual Contributor"/>
    <n v="45"/>
    <s v="Salaried"/>
    <n v="10"/>
    <n v="263500"/>
    <n v="4.3600000000000003"/>
    <n v="4"/>
    <s v="Female"/>
    <s v="No"/>
    <s v="No"/>
    <s v="Two or More Races"/>
    <n v="19"/>
    <n v="0.06"/>
  </r>
  <r>
    <n v="3456335839"/>
    <n v="8933313957"/>
    <s v="Closed"/>
    <s v="Hired"/>
    <s v="Career Center"/>
    <s v="Sales"/>
    <x v="0"/>
    <s v="United States"/>
    <s v="Full-time"/>
    <d v="2012-04-10T00:00:00"/>
    <n v="16.600000000000001"/>
    <n v="58953"/>
    <s v="Production"/>
    <s v="Executive"/>
    <s v="Operatives"/>
    <x v="60"/>
    <s v="Individual Contributor"/>
    <n v="40"/>
    <s v="Salaried"/>
    <n v="6"/>
    <n v="208900"/>
    <n v="1.41"/>
    <n v="5"/>
    <s v="Male"/>
    <s v="No"/>
    <s v="No"/>
    <s v="Two or More Races"/>
    <n v="17"/>
    <n v="0.14000000000000001"/>
  </r>
  <r>
    <n v="8043053505"/>
    <n v="7205093305"/>
    <s v="Closed"/>
    <s v="Hired"/>
    <s v="Indeed"/>
    <s v="Corporate"/>
    <x v="6"/>
    <s v="United States"/>
    <s v="Full-time"/>
    <d v="1989-08-12T00:00:00"/>
    <n v="14.3"/>
    <n v="67264"/>
    <s v="Executive"/>
    <s v="Clerical"/>
    <s v="Laborers and Helpers"/>
    <x v="15"/>
    <s v="Individual Contributor"/>
    <n v="45"/>
    <s v="Salaried"/>
    <n v="8"/>
    <n v="233800"/>
    <n v="2.2200000000000002"/>
    <n v="8"/>
    <s v="Male"/>
    <s v="No"/>
    <s v="No"/>
    <s v="Two or More Races"/>
    <n v="22"/>
    <n v="0.1"/>
  </r>
  <r>
    <n v="1947739357"/>
    <n v="4223591617"/>
    <s v="Closed"/>
    <s v="Hired"/>
    <s v="LinkedIn"/>
    <s v="Corporate"/>
    <x v="0"/>
    <s v="United States"/>
    <s v="Contractor"/>
    <d v="2022-10-13T00:00:00"/>
    <n v="9.1"/>
    <n v="31552"/>
    <s v="Executive"/>
    <s v="Sales"/>
    <s v="Technicians"/>
    <x v="61"/>
    <s v="Individual Contributor"/>
    <n v="47"/>
    <s v="Salaried"/>
    <n v="3"/>
    <n v="118500"/>
    <n v="3.15"/>
    <n v="0"/>
    <s v="Male"/>
    <s v="Yes"/>
    <s v="Not Available"/>
    <s v="Native Hawaiian or Other Pacific Islander"/>
    <n v="64"/>
    <n v="0.8"/>
  </r>
  <r>
    <n v="8745056645"/>
    <n v="1790242728"/>
    <s v="Closed"/>
    <s v="Hired"/>
    <s v="ZipRecruiter"/>
    <s v="Products"/>
    <x v="0"/>
    <s v="United States"/>
    <s v="Full-time"/>
    <d v="1992-08-14T00:00:00"/>
    <n v="10.4"/>
    <n v="49996"/>
    <s v="Executive"/>
    <s v="Technical"/>
    <s v="Executive/Senior Level Officials and Managers"/>
    <x v="13"/>
    <s v="Individual Contributor"/>
    <n v="52"/>
    <s v="Hourly"/>
    <n v="9"/>
    <n v="203300"/>
    <n v="3.43"/>
    <n v="7"/>
    <s v="Female"/>
    <s v="No"/>
    <s v="Not Available"/>
    <s v="Native American or Alaska Native"/>
    <n v="69"/>
    <n v="0.85"/>
  </r>
  <r>
    <n v="8228248065"/>
    <n v="1830251266"/>
    <s v="Closed"/>
    <s v="Hired"/>
    <s v="ZipRecruiter"/>
    <s v="Sales"/>
    <x v="1"/>
    <s v="United States"/>
    <s v="Full-time"/>
    <d v="1992-07-29T00:00:00"/>
    <n v="7"/>
    <n v="60418"/>
    <s v="Customer Service"/>
    <s v="Executive"/>
    <s v="Technicians"/>
    <x v="31"/>
    <s v="Individual Contributor"/>
    <n v="33"/>
    <s v="Hourly"/>
    <n v="6"/>
    <n v="197700"/>
    <n v="2.71"/>
    <n v="7"/>
    <s v="Male"/>
    <s v="No"/>
    <s v="No"/>
    <s v="Hispanic or Latino"/>
    <n v="19"/>
    <n v="0.37"/>
  </r>
  <r>
    <n v="9584871905"/>
    <n v="2852408227"/>
    <s v="Closed"/>
    <s v="Hired"/>
    <s v="CareerBuilder"/>
    <s v="Corporate"/>
    <x v="6"/>
    <s v="United States"/>
    <s v="Full-time"/>
    <d v="2000-01-16T00:00:00"/>
    <n v="20.7"/>
    <n v="36703"/>
    <s v="Human Resources"/>
    <s v="Sales"/>
    <s v="Executive/Senior Level Officials and Managers"/>
    <x v="21"/>
    <s v="Individual Contributor"/>
    <n v="44"/>
    <s v="Salaried"/>
    <n v="9"/>
    <n v="224200"/>
    <n v="1.75"/>
    <n v="7"/>
    <s v="Male"/>
    <s v="No"/>
    <s v="No"/>
    <s v="Two or More Races"/>
    <n v="88"/>
    <n v="0.85"/>
  </r>
  <r>
    <n v="5870220303"/>
    <n v="8096740717"/>
    <s v="Closed"/>
    <s v="Hired"/>
    <s v="CareerBuilder"/>
    <s v="Products"/>
    <x v="0"/>
    <s v="United States"/>
    <s v="Full-time"/>
    <d v="2021-01-08T00:00:00"/>
    <n v="11.2"/>
    <n v="35006"/>
    <s v="Sales"/>
    <s v="Technical"/>
    <s v="First/Mid-Level Officials and Managers"/>
    <x v="36"/>
    <s v="Individual Contributor"/>
    <n v="34"/>
    <s v="Salaried"/>
    <n v="2"/>
    <n v="20000"/>
    <n v="0.9"/>
    <n v="4"/>
    <s v="Female"/>
    <s v="No"/>
    <s v="No"/>
    <s v="Native American or Alaska Native"/>
    <n v="74"/>
    <n v="0.93"/>
  </r>
  <r>
    <n v="5692170729"/>
    <n v="5180830447"/>
    <s v="Closed"/>
    <s v="Hired"/>
    <s v="Glassdoor"/>
    <s v="Corporate"/>
    <x v="0"/>
    <s v="United States"/>
    <s v="Contractor"/>
    <d v="1997-07-03T00:00:00"/>
    <n v="15.1"/>
    <n v="36958"/>
    <s v="Customer Service"/>
    <s v="Professional"/>
    <s v="Administrative Support Workers"/>
    <x v="7"/>
    <s v="Individual Contributor"/>
    <n v="63"/>
    <s v="Salaried"/>
    <n v="7"/>
    <n v="177900"/>
    <n v="0.16"/>
    <n v="6"/>
    <s v="Female"/>
    <s v="No"/>
    <s v="No"/>
    <s v="White"/>
    <n v="79"/>
    <n v="0.52"/>
  </r>
  <r>
    <n v="5011397503"/>
    <n v="5962610986"/>
    <s v="Closed"/>
    <s v="Hired"/>
    <s v="CareerBuilder"/>
    <s v="Support"/>
    <x v="0"/>
    <s v="United States"/>
    <s v="Full-time"/>
    <d v="2013-03-15T00:00:00"/>
    <n v="15.9"/>
    <n v="30807"/>
    <s v="Human Resources"/>
    <s v="Senior Management"/>
    <s v="Sales Workers"/>
    <x v="38"/>
    <s v="Individual Contributor"/>
    <n v="59"/>
    <s v="Hourly"/>
    <n v="4"/>
    <n v="118900"/>
    <n v="4.1500000000000004"/>
    <n v="5"/>
    <s v="Female"/>
    <s v="No"/>
    <s v="No"/>
    <s v="Black or African American"/>
    <n v="18"/>
    <n v="0.26"/>
  </r>
  <r>
    <n v="1620123277"/>
    <n v="2653779563"/>
    <s v="Closed"/>
    <s v="Hired"/>
    <s v="Indeed"/>
    <s v="Products"/>
    <x v="5"/>
    <s v="United States"/>
    <s v="Full-time"/>
    <d v="1997-07-23T00:00:00"/>
    <n v="17.5"/>
    <n v="98760"/>
    <s v="Executive"/>
    <s v="Technical"/>
    <s v="Executive/Senior Level Officials and Managers"/>
    <x v="49"/>
    <s v="Individual Contributor"/>
    <n v="40"/>
    <s v="Salaried"/>
    <n v="3"/>
    <n v="63200"/>
    <n v="2.99"/>
    <n v="10"/>
    <s v="Female"/>
    <s v="No"/>
    <s v="No"/>
    <s v="Native American or Alaska Native"/>
    <n v="7"/>
    <n v="0.17"/>
  </r>
  <r>
    <n v="4671396162"/>
    <n v="4799264604"/>
    <s v="Closed"/>
    <s v="Hired"/>
    <s v="Twitter"/>
    <s v="Products"/>
    <x v="5"/>
    <s v="United States"/>
    <s v="Full-time"/>
    <d v="2016-11-19T00:00:00"/>
    <n v="12.1"/>
    <n v="84487"/>
    <s v="Information Technology"/>
    <s v="Technical"/>
    <s v="Executive/Senior Level Officials and Managers"/>
    <x v="62"/>
    <s v="Individual Contributor"/>
    <n v="50"/>
    <s v="Salaried"/>
    <n v="6"/>
    <n v="117900"/>
    <n v="4.01"/>
    <n v="2"/>
    <s v="Male"/>
    <s v="No"/>
    <s v="No"/>
    <s v="Native American or Alaska Native"/>
    <n v="34"/>
    <n v="0.76"/>
  </r>
  <r>
    <n v="6526848362"/>
    <n v="9677561687"/>
    <s v="Closed"/>
    <s v="Hired"/>
    <s v="Referral"/>
    <s v="Products"/>
    <x v="6"/>
    <s v="United States"/>
    <s v="Part-time"/>
    <d v="2001-03-16T00:00:00"/>
    <n v="12.1"/>
    <n v="96916"/>
    <s v="Human Resources"/>
    <s v="Clerical"/>
    <s v="Laborers and Helpers"/>
    <x v="63"/>
    <s v="Individual Contributor"/>
    <n v="50"/>
    <s v="Hourly"/>
    <n v="3"/>
    <n v="82500"/>
    <n v="0.45"/>
    <n v="8"/>
    <s v="Male"/>
    <s v="No"/>
    <s v="No"/>
    <s v="Two or More Races"/>
    <n v="52"/>
    <n v="0.74"/>
  </r>
  <r>
    <n v="1223565082"/>
    <n v="5700684242"/>
    <s v="Closed"/>
    <s v="Hired"/>
    <s v="Referral"/>
    <s v="Products"/>
    <x v="0"/>
    <s v="United States"/>
    <s v="Full-time"/>
    <d v="1992-07-08T00:00:00"/>
    <n v="6.1"/>
    <n v="95626"/>
    <s v="Production"/>
    <s v="Manual Labor"/>
    <s v="Technicians"/>
    <x v="8"/>
    <s v="Individual Contributor"/>
    <n v="51"/>
    <s v="Salaried"/>
    <n v="7"/>
    <n v="149000"/>
    <n v="4.4000000000000004"/>
    <n v="7"/>
    <s v="Male"/>
    <s v="No"/>
    <s v="No"/>
    <s v="Hispanic or Latino"/>
    <n v="44"/>
    <n v="0.79"/>
  </r>
  <r>
    <n v="3133186824"/>
    <n v="9694057718"/>
    <s v="Closed"/>
    <s v="Hired"/>
    <s v="Glassdoor"/>
    <s v="Support"/>
    <x v="2"/>
    <s v="United States"/>
    <s v="Part-time"/>
    <d v="2018-05-13T00:00:00"/>
    <n v="12.9"/>
    <n v="23489"/>
    <s v="Executive"/>
    <s v="Sales"/>
    <s v="Sales Workers"/>
    <x v="18"/>
    <s v="Individual Contributor"/>
    <n v="35"/>
    <s v="Salaried"/>
    <n v="7"/>
    <n v="151900"/>
    <n v="4.46"/>
    <n v="7"/>
    <s v="Male"/>
    <s v="No"/>
    <s v="No"/>
    <s v="Native American or Alaska Native"/>
    <n v="26"/>
    <n v="0.09"/>
  </r>
  <r>
    <n v="1948540266"/>
    <n v="9691572571"/>
    <s v="Closed"/>
    <s v="Hired"/>
    <s v="Internal posting"/>
    <s v="Products"/>
    <x v="0"/>
    <s v="United States"/>
    <s v="Contractor"/>
    <d v="2012-05-11T00:00:00"/>
    <n v="8.3000000000000007"/>
    <n v="56598"/>
    <s v="Executive"/>
    <s v="Management"/>
    <s v="Administrative Support Workers"/>
    <x v="20"/>
    <s v="Individual Contributor"/>
    <n v="35"/>
    <s v="Salaried"/>
    <n v="5"/>
    <n v="133900"/>
    <n v="2.95"/>
    <n v="5"/>
    <s v="Female"/>
    <s v="No"/>
    <s v="No"/>
    <s v="Black or African American"/>
    <n v="43"/>
    <n v="0.43"/>
  </r>
  <r>
    <n v="2854871996"/>
    <n v="4376604904"/>
    <s v="Closed"/>
    <s v="Hired"/>
    <s v="ZipRecruiter"/>
    <s v="Products"/>
    <x v="6"/>
    <s v="United States"/>
    <s v="Full-time"/>
    <d v="1987-05-18T00:00:00"/>
    <n v="13.2"/>
    <n v="75625"/>
    <s v="Finance"/>
    <s v="Sales"/>
    <s v="Technicians"/>
    <x v="8"/>
    <s v="Individual Contributor"/>
    <n v="34"/>
    <s v="Salaried"/>
    <n v="3"/>
    <n v="85200"/>
    <n v="1.74"/>
    <n v="8"/>
    <s v="Male"/>
    <s v="No"/>
    <s v="No"/>
    <s v="White"/>
    <n v="85"/>
    <n v="0.88"/>
  </r>
  <r>
    <n v="4887816258"/>
    <n v="5070585433"/>
    <s v="Closed"/>
    <s v="Hired"/>
    <s v="Twitter"/>
    <s v="Sales"/>
    <x v="0"/>
    <s v="United States"/>
    <s v="Full-time"/>
    <d v="2009-09-05T00:00:00"/>
    <n v="10.7"/>
    <n v="72886"/>
    <s v="Finance"/>
    <s v="Senior Management"/>
    <s v="Operatives"/>
    <x v="64"/>
    <s v="Individual Contributor"/>
    <n v="44"/>
    <s v="Salaried"/>
    <n v="6"/>
    <n v="198600"/>
    <n v="1.43"/>
    <n v="6"/>
    <s v="Male"/>
    <s v="No"/>
    <s v="No"/>
    <s v="Native Hawaiian or Other Pacific Islander"/>
    <n v="41"/>
    <n v="0.87"/>
  </r>
  <r>
    <n v="3128675098"/>
    <n v="4506643107"/>
    <s v="Closed"/>
    <s v="Hired"/>
    <s v="Monster"/>
    <s v="Sales"/>
    <x v="4"/>
    <s v="United States"/>
    <s v="Full-time"/>
    <d v="2014-07-20T00:00:00"/>
    <n v="4.4000000000000004"/>
    <n v="11399"/>
    <s v="Customer Service"/>
    <s v="Executive"/>
    <s v="Laborers and Helpers"/>
    <x v="48"/>
    <s v="Manager"/>
    <n v="37"/>
    <s v="Salaried"/>
    <n v="8"/>
    <n v="262600"/>
    <n v="0.44"/>
    <n v="3"/>
    <s v="Male"/>
    <s v="No"/>
    <s v="No"/>
    <s v="Native American or Alaska Native"/>
    <n v="50"/>
    <n v="0.18"/>
  </r>
  <r>
    <n v="5263701409"/>
    <n v="3097302637"/>
    <s v="Closed"/>
    <s v="Hired"/>
    <s v="Internal posting"/>
    <s v="Products"/>
    <x v="6"/>
    <s v="United States"/>
    <s v="Full-time"/>
    <d v="1988-01-29T00:00:00"/>
    <n v="7.7"/>
    <n v="22571"/>
    <s v="Finance"/>
    <s v="Technical"/>
    <s v="Laborers and Helpers"/>
    <x v="30"/>
    <s v="Individual Contributor"/>
    <n v="30"/>
    <s v="Hourly"/>
    <n v="6"/>
    <n v="191500"/>
    <n v="1.83"/>
    <n v="8"/>
    <s v="Male"/>
    <s v="No"/>
    <s v="No"/>
    <s v="Black or African American"/>
    <n v="67"/>
    <n v="0.51"/>
  </r>
  <r>
    <n v="5802745844"/>
    <n v="8253523668"/>
    <s v="Closed"/>
    <s v="Hired"/>
    <s v="Internal posting"/>
    <s v="Sales"/>
    <x v="6"/>
    <s v="United States"/>
    <s v="Part-time"/>
    <d v="2002-12-13T00:00:00"/>
    <n v="12.8"/>
    <n v="29382"/>
    <s v="Finance"/>
    <s v="Professional"/>
    <s v="Operatives"/>
    <x v="2"/>
    <s v="Individual Contributor"/>
    <n v="36"/>
    <s v="Hourly"/>
    <n v="8"/>
    <n v="152900"/>
    <n v="2.72"/>
    <n v="7"/>
    <s v="Female"/>
    <s v="No"/>
    <s v="No"/>
    <s v="Native Hawaiian or Other Pacific Islander"/>
    <n v="47"/>
    <n v="0.19"/>
  </r>
  <r>
    <n v="1389618943"/>
    <n v="7224806815"/>
    <s v="Closed"/>
    <s v="Hired"/>
    <s v="Twitter"/>
    <s v="Products"/>
    <x v="2"/>
    <s v="United States"/>
    <s v="Full-time"/>
    <d v="2015-07-03T00:00:00"/>
    <n v="7.2"/>
    <n v="75006"/>
    <s v="Manufacturing"/>
    <s v="Technical"/>
    <s v="Executive/Senior Level Officials and Managers"/>
    <x v="65"/>
    <s v="Individual Contributor"/>
    <n v="49"/>
    <s v="Salaried"/>
    <n v="10"/>
    <n v="273500"/>
    <n v="1.88"/>
    <n v="5"/>
    <s v="Male"/>
    <s v="No"/>
    <s v="No"/>
    <s v="White"/>
    <n v="63"/>
    <n v="0.74"/>
  </r>
  <r>
    <n v="7353638232"/>
    <n v="6643040635"/>
    <s v="Closed"/>
    <s v="Hired"/>
    <s v="LinkedIn"/>
    <s v="Sales"/>
    <x v="1"/>
    <s v="United States"/>
    <s v="Full-time"/>
    <d v="2019-07-29T00:00:00"/>
    <n v="10.5"/>
    <n v="55636"/>
    <s v="Finance"/>
    <s v="Professional"/>
    <s v="Technicians"/>
    <x v="1"/>
    <s v="Individual Contributor"/>
    <n v="62"/>
    <s v="Hourly"/>
    <n v="8"/>
    <n v="164000"/>
    <n v="1.33"/>
    <n v="5"/>
    <s v="Male"/>
    <s v="Yes"/>
    <s v="No"/>
    <s v="White"/>
    <n v="52"/>
    <n v="0.04"/>
  </r>
  <r>
    <n v="7623993181"/>
    <n v="3817883872"/>
    <s v="Closed"/>
    <s v="Hired"/>
    <s v="Glassdoor"/>
    <s v="Support"/>
    <x v="5"/>
    <s v="United States"/>
    <s v="Part-time"/>
    <d v="2017-07-27T00:00:00"/>
    <n v="12.9"/>
    <n v="51222"/>
    <s v="Sales"/>
    <s v="Professional"/>
    <s v="Laborers and Helpers"/>
    <x v="32"/>
    <s v="Individual Contributor"/>
    <n v="35"/>
    <s v="Salaried"/>
    <n v="6"/>
    <n v="205800"/>
    <n v="2.34"/>
    <n v="4"/>
    <s v="Male"/>
    <s v="Yes"/>
    <s v="Yes"/>
    <s v="White"/>
    <n v="54"/>
    <n v="0.84"/>
  </r>
  <r>
    <n v="2828416204"/>
    <n v="8837082543"/>
    <s v="Closed"/>
    <s v="Hired"/>
    <s v="Referral"/>
    <s v="Corporate"/>
    <x v="5"/>
    <s v="United States"/>
    <s v="Full-time"/>
    <d v="2020-03-12T00:00:00"/>
    <n v="5.4"/>
    <n v="24643"/>
    <s v="Customer Service"/>
    <s v="Technical"/>
    <s v="First/Mid-Level Officials and Managers"/>
    <x v="49"/>
    <s v="Individual Contributor"/>
    <n v="34"/>
    <s v="Salaried"/>
    <n v="1"/>
    <n v="63500"/>
    <n v="1.91"/>
    <n v="7"/>
    <s v="Male"/>
    <s v="No"/>
    <s v="Yes"/>
    <s v="White"/>
    <n v="60"/>
    <n v="0.09"/>
  </r>
  <r>
    <n v="2968897085"/>
    <n v="7123345775"/>
    <s v="Closed"/>
    <s v="Hired"/>
    <s v="Career Center"/>
    <s v="Support"/>
    <x v="0"/>
    <s v="United States"/>
    <s v="Full-time"/>
    <d v="1993-12-12T00:00:00"/>
    <n v="19.100000000000001"/>
    <n v="10027"/>
    <s v="Analyst"/>
    <s v="Professional"/>
    <s v="Administrative Support Workers"/>
    <x v="66"/>
    <s v="Manager"/>
    <n v="49"/>
    <s v="Salaried"/>
    <n v="1"/>
    <n v="37500"/>
    <n v="1.47"/>
    <n v="8"/>
    <s v="Female"/>
    <s v="No"/>
    <s v="Yes"/>
    <s v="Native American or Alaska Native"/>
    <n v="49"/>
    <n v="0.26"/>
  </r>
  <r>
    <n v="9117673599"/>
    <n v="8440611705"/>
    <s v="Closed"/>
    <s v="Hired"/>
    <s v="Career Center"/>
    <s v="Corporate"/>
    <x v="1"/>
    <s v="United States"/>
    <s v="Full-time"/>
    <d v="2007-05-27T00:00:00"/>
    <n v="10.5"/>
    <n v="96100"/>
    <s v="Human Resources"/>
    <s v="Senior Management"/>
    <s v="First/Mid-Level Officials and Managers"/>
    <x v="1"/>
    <s v="Individual Contributor"/>
    <n v="35"/>
    <s v="Salaried"/>
    <n v="1"/>
    <n v="46600"/>
    <n v="1.86"/>
    <n v="7"/>
    <s v="Female"/>
    <s v="Yes"/>
    <s v="No"/>
    <s v="Asian"/>
    <n v="38"/>
    <n v="0.03"/>
  </r>
  <r>
    <n v="3033766015"/>
    <n v="4045936279"/>
    <s v="Closed"/>
    <s v="Hired"/>
    <s v="LinkedIn"/>
    <s v="Products"/>
    <x v="2"/>
    <s v="United States"/>
    <s v="Full-time"/>
    <d v="2024-11-23T00:00:00"/>
    <n v="13.4"/>
    <n v="49857"/>
    <s v="Sales"/>
    <s v="Executive"/>
    <s v="Technicians"/>
    <x v="67"/>
    <s v="Individual Contributor"/>
    <n v="36"/>
    <s v="Salaried"/>
    <n v="3"/>
    <n v="103500"/>
    <n v="2.2599999999999998"/>
    <n v="1"/>
    <s v="Male"/>
    <s v="No"/>
    <s v="No"/>
    <s v="Native Hawaiian or Other Pacific Islander"/>
    <n v="52"/>
    <n v="0.87"/>
  </r>
  <r>
    <n v="8654155479"/>
    <n v="8247054708"/>
    <s v="Closed"/>
    <s v="Hired"/>
    <s v="Referral"/>
    <s v="Products"/>
    <x v="4"/>
    <s v="United States"/>
    <s v="Full-time"/>
    <d v="2000-08-14T00:00:00"/>
    <n v="11.6"/>
    <n v="85112"/>
    <s v="Finance"/>
    <s v="Executive"/>
    <s v="Operatives"/>
    <x v="18"/>
    <s v="Individual Contributor"/>
    <n v="52"/>
    <s v="Salaried"/>
    <n v="4"/>
    <n v="113200"/>
    <n v="2.16"/>
    <n v="7"/>
    <s v="Male"/>
    <s v="Yes"/>
    <s v="No"/>
    <s v="Hispanic or Latino"/>
    <n v="14"/>
    <n v="0.38"/>
  </r>
  <r>
    <n v="8607135564"/>
    <n v="2889973756"/>
    <s v="Closed"/>
    <s v="Hired"/>
    <s v="ZipRecruiter"/>
    <s v="Corporate"/>
    <x v="4"/>
    <s v="United States"/>
    <s v="Contractor"/>
    <d v="1987-12-04T00:00:00"/>
    <n v="10.199999999999999"/>
    <n v="45041"/>
    <s v="Human Resources"/>
    <s v="Sales"/>
    <s v="Sales Workers"/>
    <x v="27"/>
    <s v="Individual Contributor"/>
    <n v="41"/>
    <s v="Salaried"/>
    <n v="3"/>
    <n v="39500"/>
    <n v="2.86"/>
    <n v="6"/>
    <s v="Male"/>
    <s v="No"/>
    <s v="No"/>
    <s v="Hispanic or Latino"/>
    <n v="60"/>
    <n v="0.53"/>
  </r>
  <r>
    <n v="3602866012"/>
    <n v="1410958196"/>
    <s v="Closed"/>
    <s v="Hired"/>
    <s v="Indeed"/>
    <s v="Corporate"/>
    <x v="5"/>
    <s v="United States"/>
    <s v="Full-time"/>
    <d v="2015-05-17T00:00:00"/>
    <n v="15"/>
    <n v="66270"/>
    <s v="Production"/>
    <s v="Senior Management"/>
    <s v="First/Mid-Level Officials and Managers"/>
    <x v="27"/>
    <s v="Manager"/>
    <n v="37"/>
    <s v="Salaried"/>
    <n v="3"/>
    <n v="39100"/>
    <n v="3.6"/>
    <n v="4"/>
    <s v="Female"/>
    <s v="No"/>
    <s v="No"/>
    <s v="Two or More Races"/>
    <n v="61"/>
    <n v="0.75"/>
  </r>
  <r>
    <n v="9272277508"/>
    <n v="5868458257"/>
    <s v="Closed"/>
    <s v="Hired"/>
    <s v="CareerBuilder"/>
    <s v="Sales"/>
    <x v="0"/>
    <s v="United States"/>
    <s v="Full-time"/>
    <d v="2016-09-30T00:00:00"/>
    <n v="4.0999999999999996"/>
    <n v="78750"/>
    <s v="Executive"/>
    <s v="Clerical"/>
    <s v="Professionals"/>
    <x v="1"/>
    <s v="Individual Contributor"/>
    <n v="42"/>
    <s v="Salaried"/>
    <n v="3"/>
    <n v="66100"/>
    <n v="3.1"/>
    <n v="6"/>
    <s v="Male"/>
    <s v="No"/>
    <s v="Not Available"/>
    <s v="Native American or Alaska Native"/>
    <n v="69"/>
    <n v="0.32"/>
  </r>
  <r>
    <n v="8596386996"/>
    <n v="5551636322"/>
    <s v="Closed"/>
    <s v="Hired"/>
    <s v="CareerBuilder"/>
    <s v="Products"/>
    <x v="0"/>
    <s v="United States"/>
    <s v="Full-time"/>
    <d v="1990-05-17T00:00:00"/>
    <n v="14.1"/>
    <n v="20372"/>
    <s v="Sales"/>
    <s v="Manual Labor"/>
    <s v="First/Mid-Level Officials and Managers"/>
    <x v="10"/>
    <s v="Individual Contributor"/>
    <n v="52"/>
    <s v="Salaried"/>
    <n v="3"/>
    <n v="63000"/>
    <n v="0.52"/>
    <n v="6"/>
    <s v="Female"/>
    <s v="No"/>
    <s v="No"/>
    <s v="Native Hawaiian or Other Pacific Islander"/>
    <n v="64"/>
    <n v="0.18"/>
  </r>
  <r>
    <n v="9469713575"/>
    <n v="2589975888"/>
    <s v="Closed"/>
    <s v="Hired"/>
    <s v="Monster"/>
    <s v="Sales"/>
    <x v="3"/>
    <s v="United States"/>
    <s v="Part-time"/>
    <d v="2022-03-22T00:00:00"/>
    <n v="13.5"/>
    <n v="52762"/>
    <s v="Sales"/>
    <s v="Professional"/>
    <s v="Operatives"/>
    <x v="43"/>
    <s v="Individual Contributor"/>
    <n v="37"/>
    <s v="Hourly"/>
    <n v="8"/>
    <n v="165900"/>
    <n v="4.3099999999999996"/>
    <n v="3"/>
    <s v="Female"/>
    <s v="No"/>
    <s v="No"/>
    <s v="White"/>
    <n v="23"/>
    <n v="0.22"/>
  </r>
  <r>
    <n v="8989903930"/>
    <n v="6810727866"/>
    <s v="Closed"/>
    <s v="Hired"/>
    <s v="Glassdoor"/>
    <s v="Products"/>
    <x v="0"/>
    <s v="United States"/>
    <s v="Full-time"/>
    <d v="2007-10-24T00:00:00"/>
    <n v="21.6"/>
    <n v="23237"/>
    <s v="Executive"/>
    <s v="Manual Labor"/>
    <s v="Sales Workers"/>
    <x v="17"/>
    <s v="Individual Contributor"/>
    <n v="45"/>
    <s v="Salaried"/>
    <n v="9"/>
    <n v="225700"/>
    <n v="2.87"/>
    <n v="5"/>
    <s v="Male"/>
    <s v="No"/>
    <s v="Yes"/>
    <s v="Hispanic or Latino"/>
    <n v="24"/>
    <n v="0.37"/>
  </r>
  <r>
    <n v="6201478282"/>
    <n v="9366676167"/>
    <s v="Closed"/>
    <s v="Hired"/>
    <s v="CareerBuilder"/>
    <s v="Support"/>
    <x v="4"/>
    <s v="United States"/>
    <s v="Part-time"/>
    <d v="2007-11-13T00:00:00"/>
    <n v="9.6999999999999993"/>
    <n v="30323"/>
    <s v="Analyst"/>
    <s v="Senior Management"/>
    <s v="Executive/Senior Level Officials and Managers"/>
    <x v="36"/>
    <s v="Manager"/>
    <n v="37"/>
    <s v="Salaried"/>
    <n v="5"/>
    <n v="101100"/>
    <n v="4.51"/>
    <n v="4"/>
    <s v="Male"/>
    <s v="No"/>
    <s v="No"/>
    <s v="Two or More Races"/>
    <n v="39"/>
    <n v="0.53"/>
  </r>
  <r>
    <n v="5067288681"/>
    <n v="2184901787"/>
    <s v="Closed"/>
    <s v="Hired"/>
    <s v="ZipRecruiter"/>
    <s v="Support"/>
    <x v="0"/>
    <s v="United States"/>
    <s v="Full-time"/>
    <d v="2008-06-20T00:00:00"/>
    <n v="14.4"/>
    <n v="56777"/>
    <s v="Finance"/>
    <s v="Senior Management"/>
    <s v="Technicians"/>
    <x v="68"/>
    <s v="Manager"/>
    <n v="44"/>
    <s v="Hourly"/>
    <n v="3"/>
    <n v="80000"/>
    <n v="0.33"/>
    <n v="7"/>
    <s v="Female"/>
    <s v="No"/>
    <s v="No"/>
    <s v="Black or African American"/>
    <n v="44"/>
    <n v="0.69"/>
  </r>
  <r>
    <n v="1768995333"/>
    <n v="9888191285"/>
    <s v="Closed"/>
    <s v="Hired"/>
    <s v="Career Center"/>
    <s v="Products"/>
    <x v="2"/>
    <s v="United States"/>
    <s v="Full-time"/>
    <d v="1993-06-24T00:00:00"/>
    <n v="5"/>
    <n v="93964"/>
    <s v="Production"/>
    <s v="Technical"/>
    <s v="Professionals"/>
    <x v="15"/>
    <s v="Individual Contributor"/>
    <n v="28"/>
    <s v="Hourly"/>
    <n v="10"/>
    <n v="283200"/>
    <n v="0.22"/>
    <n v="10"/>
    <s v="Male"/>
    <s v="No"/>
    <s v="No"/>
    <s v="Asian"/>
    <n v="15"/>
    <n v="0.41"/>
  </r>
  <r>
    <n v="1457261738"/>
    <n v="2389803385"/>
    <s v="Closed"/>
    <s v="Hired"/>
    <s v="Internal posting"/>
    <s v="Corporate"/>
    <x v="6"/>
    <s v="United States"/>
    <s v="Full-time"/>
    <d v="2017-06-12T00:00:00"/>
    <n v="18.100000000000001"/>
    <n v="17087"/>
    <s v="Executive"/>
    <s v="Manual Labor"/>
    <s v="Professionals"/>
    <x v="11"/>
    <s v="Individual Contributor"/>
    <n v="42"/>
    <s v="Salaried"/>
    <n v="10"/>
    <n v="238600"/>
    <n v="0.88"/>
    <n v="6"/>
    <s v="Male"/>
    <s v="No"/>
    <s v="No"/>
    <s v="Two or More Races"/>
    <n v="43"/>
    <n v="0.61"/>
  </r>
  <r>
    <n v="2304174972"/>
    <n v="9386423260"/>
    <s v="Closed"/>
    <s v="Hired"/>
    <s v="Career Center"/>
    <s v="Support"/>
    <x v="0"/>
    <s v="United States"/>
    <s v="Part-time"/>
    <d v="2024-03-25T00:00:00"/>
    <n v="16.8"/>
    <n v="20191"/>
    <s v="Customer Service"/>
    <s v="Sales"/>
    <s v="Professionals"/>
    <x v="67"/>
    <s v="Individual Contributor"/>
    <n v="39"/>
    <s v="Salaried"/>
    <n v="9"/>
    <n v="193400"/>
    <n v="2.96"/>
    <n v="4"/>
    <s v="Female"/>
    <s v="No"/>
    <s v="No"/>
    <s v="White"/>
    <n v="57"/>
    <n v="0.5"/>
  </r>
  <r>
    <n v="6368048249"/>
    <n v="9917981516"/>
    <s v="Closed"/>
    <s v="Hired"/>
    <s v="Referral"/>
    <s v="Sales"/>
    <x v="2"/>
    <s v="United States"/>
    <s v="Full-time"/>
    <d v="2015-11-17T00:00:00"/>
    <n v="14.5"/>
    <n v="46434"/>
    <s v="Information Technology"/>
    <s v="Professional"/>
    <s v="Executive/Senior Level Officials and Managers"/>
    <x v="57"/>
    <s v="Manager"/>
    <n v="65"/>
    <s v="Salaried"/>
    <n v="1"/>
    <n v="52000"/>
    <n v="3.11"/>
    <n v="4"/>
    <s v="Female"/>
    <s v="No"/>
    <s v="No"/>
    <s v="Asian"/>
    <n v="41"/>
    <n v="0.06"/>
  </r>
  <r>
    <n v="4556291373"/>
    <n v="1373556805"/>
    <s v="Closed"/>
    <s v="Hired"/>
    <s v="LinkedIn"/>
    <s v="Products"/>
    <x v="0"/>
    <s v="United States"/>
    <s v="Full-time"/>
    <d v="2007-07-02T00:00:00"/>
    <n v="17.899999999999999"/>
    <n v="45169"/>
    <s v="Sales"/>
    <s v="Clerical"/>
    <s v="Professionals"/>
    <x v="42"/>
    <s v="Manager"/>
    <n v="47"/>
    <s v="Salaried"/>
    <n v="4"/>
    <n v="94200"/>
    <n v="3.95"/>
    <n v="4"/>
    <s v="Male"/>
    <s v="No"/>
    <s v="Yes"/>
    <s v="Black or African American"/>
    <n v="86"/>
    <n v="0.67"/>
  </r>
  <r>
    <n v="9807970435"/>
    <n v="8639921512"/>
    <s v="Closed"/>
    <s v="Hired"/>
    <s v="Career Center"/>
    <s v="Products"/>
    <x v="1"/>
    <s v="United States"/>
    <s v="Full-time"/>
    <d v="1997-05-25T00:00:00"/>
    <n v="7.9"/>
    <n v="83315"/>
    <s v="Sales"/>
    <s v="Clerical"/>
    <s v="Administrative Support Workers"/>
    <x v="27"/>
    <s v="Individual Contributor"/>
    <n v="31"/>
    <s v="Salaried"/>
    <n v="8"/>
    <n v="216000"/>
    <n v="3.57"/>
    <n v="8"/>
    <s v="Female"/>
    <s v="No"/>
    <s v="No"/>
    <s v="Native Hawaiian or Other Pacific Islander"/>
    <n v="45"/>
    <n v="0.53"/>
  </r>
  <r>
    <n v="4140232139"/>
    <n v="7821787690"/>
    <s v="Closed"/>
    <s v="Hired"/>
    <s v="Career Center"/>
    <s v="Sales"/>
    <x v="4"/>
    <s v="United States"/>
    <s v="Part-time"/>
    <d v="2015-11-18T00:00:00"/>
    <n v="2.2000000000000002"/>
    <n v="30789"/>
    <s v="Customer Service"/>
    <s v="Manual Labor"/>
    <s v="Sales Workers"/>
    <x v="41"/>
    <s v="Individual Contributor"/>
    <n v="32"/>
    <s v="Salaried"/>
    <n v="6"/>
    <n v="120700"/>
    <n v="1.47"/>
    <n v="4"/>
    <s v="Female"/>
    <s v="No"/>
    <s v="No"/>
    <s v="Two or More Races"/>
    <n v="49"/>
    <n v="0.06"/>
  </r>
  <r>
    <n v="3278563058"/>
    <n v="4470591645"/>
    <s v="Closed"/>
    <s v="Hired"/>
    <s v="CareerBuilder"/>
    <s v="Products"/>
    <x v="3"/>
    <s v="United States"/>
    <s v="Full-time"/>
    <d v="2000-12-23T00:00:00"/>
    <n v="3.5"/>
    <n v="36305"/>
    <s v="Manufacturing"/>
    <s v="Professional"/>
    <s v="Sales Workers"/>
    <x v="31"/>
    <s v="Manager"/>
    <n v="27"/>
    <s v="Hourly"/>
    <n v="4"/>
    <n v="98800"/>
    <n v="2.61"/>
    <n v="9"/>
    <s v="Female"/>
    <s v="No"/>
    <s v="No"/>
    <s v="Two or More Races"/>
    <n v="48"/>
    <n v="0.23"/>
  </r>
  <r>
    <n v="7120247651"/>
    <n v="5204291609"/>
    <s v="Closed"/>
    <s v="Hired"/>
    <s v="Referral"/>
    <s v="Sales"/>
    <x v="0"/>
    <s v="United States"/>
    <s v="Contractor"/>
    <d v="2022-08-13T00:00:00"/>
    <n v="10.199999999999999"/>
    <n v="15119"/>
    <s v="Customer Service"/>
    <s v="Executive"/>
    <s v="First/Mid-Level Officials and Managers"/>
    <x v="69"/>
    <s v="Individual Contributor"/>
    <n v="38"/>
    <s v="Salaried"/>
    <n v="7"/>
    <n v="219500"/>
    <n v="3.29"/>
    <n v="2"/>
    <s v="Male"/>
    <s v="No"/>
    <s v="No"/>
    <s v="Black or African American"/>
    <n v="4"/>
    <n v="0.1"/>
  </r>
  <r>
    <n v="3861327917"/>
    <n v="1664847319"/>
    <s v="Closed"/>
    <s v="Hired"/>
    <s v="ZipRecruiter"/>
    <s v="Support"/>
    <x v="3"/>
    <s v="United States"/>
    <s v="Full-time"/>
    <d v="2003-11-21T00:00:00"/>
    <n v="12.4"/>
    <n v="43468"/>
    <s v="Human Resources"/>
    <s v="Executive"/>
    <s v="Sales Workers"/>
    <x v="42"/>
    <s v="Individual Contributor"/>
    <n v="35"/>
    <s v="Salaried"/>
    <n v="7"/>
    <n v="205300"/>
    <n v="4.6100000000000003"/>
    <n v="7"/>
    <s v="Female"/>
    <s v="No"/>
    <s v="No"/>
    <s v="Asian"/>
    <n v="57"/>
    <n v="0.34"/>
  </r>
  <r>
    <n v="2644847276"/>
    <n v="5382988867"/>
    <s v="Closed"/>
    <s v="Hired"/>
    <s v="LinkedIn"/>
    <s v="Corporate"/>
    <x v="1"/>
    <s v="United States"/>
    <s v="Contractor"/>
    <d v="2000-08-26T00:00:00"/>
    <n v="5.2"/>
    <n v="35733"/>
    <s v="Analyst"/>
    <s v="Professional"/>
    <s v="Operatives"/>
    <x v="16"/>
    <s v="Individual Contributor"/>
    <n v="29"/>
    <s v="Hourly"/>
    <n v="8"/>
    <n v="221800"/>
    <n v="4.49"/>
    <n v="8"/>
    <s v="Female"/>
    <s v="No"/>
    <s v="No"/>
    <s v="Native American or Alaska Native"/>
    <n v="22"/>
    <n v="0.56999999999999995"/>
  </r>
  <r>
    <n v="6687666402"/>
    <n v="3474420092"/>
    <s v="Closed"/>
    <s v="Hired"/>
    <s v="Referral"/>
    <s v="Support"/>
    <x v="4"/>
    <s v="United States"/>
    <s v="Full-time"/>
    <d v="2010-11-24T00:00:00"/>
    <n v="9.1999999999999993"/>
    <n v="15535"/>
    <s v="Customer Service"/>
    <s v="Technical"/>
    <s v="Administrative Support Workers"/>
    <x v="36"/>
    <s v="Manager"/>
    <n v="33"/>
    <s v="Salaried"/>
    <n v="1"/>
    <n v="28900"/>
    <n v="2.11"/>
    <n v="6"/>
    <s v="Male"/>
    <s v="No"/>
    <s v="No"/>
    <s v="Asian"/>
    <n v="48"/>
    <n v="0.59"/>
  </r>
  <r>
    <n v="3618188178"/>
    <n v="7301035934"/>
    <s v="Closed"/>
    <s v="Hired"/>
    <s v="CareerBuilder"/>
    <s v="Corporate"/>
    <x v="6"/>
    <s v="United States"/>
    <s v="Full-time"/>
    <d v="2009-06-02T00:00:00"/>
    <n v="19.2"/>
    <n v="88439"/>
    <s v="Information Technology"/>
    <s v="Technical"/>
    <s v="Technicians"/>
    <x v="4"/>
    <s v="Individual Contributor"/>
    <n v="60"/>
    <s v="Salaried"/>
    <n v="9"/>
    <n v="237300"/>
    <n v="0.44"/>
    <n v="7"/>
    <s v="Male"/>
    <s v="No"/>
    <s v="No"/>
    <s v="Native Hawaiian or Other Pacific Islander"/>
    <n v="6"/>
    <n v="0.16"/>
  </r>
  <r>
    <n v="7652045572"/>
    <n v="1278627610"/>
    <s v="Closed"/>
    <s v="Hired"/>
    <s v="Indeed"/>
    <s v="Corporate"/>
    <x v="2"/>
    <s v="United States"/>
    <s v="Full-time"/>
    <d v="1989-08-02T00:00:00"/>
    <n v="6.9"/>
    <n v="53574"/>
    <s v="Production"/>
    <s v="Senior Management"/>
    <s v="Operatives"/>
    <x v="66"/>
    <s v="Individual Contributor"/>
    <n v="30"/>
    <s v="Salaried"/>
    <n v="7"/>
    <n v="217900"/>
    <n v="3.86"/>
    <n v="8"/>
    <s v="Female"/>
    <s v="No"/>
    <s v="No"/>
    <s v="Native American or Alaska Native"/>
    <n v="14"/>
    <n v="0.28999999999999998"/>
  </r>
  <r>
    <n v="3791857792"/>
    <n v="1867542631"/>
    <s v="Closed"/>
    <s v="Hired"/>
    <s v="ZipRecruiter"/>
    <s v="Support"/>
    <x v="2"/>
    <s v="United States"/>
    <s v="Full-time"/>
    <d v="1997-11-28T00:00:00"/>
    <n v="14.6"/>
    <n v="75878"/>
    <s v="Executive"/>
    <s v="Professional"/>
    <s v="Technicians"/>
    <x v="38"/>
    <s v="Individual Contributor"/>
    <n v="46"/>
    <s v="Salaried"/>
    <n v="9"/>
    <n v="202100"/>
    <n v="1.92"/>
    <n v="8"/>
    <s v="Male"/>
    <s v="No"/>
    <s v="Yes"/>
    <s v="Native Hawaiian or Other Pacific Islander"/>
    <n v="19"/>
    <n v="0.1"/>
  </r>
  <r>
    <n v="5199176431"/>
    <n v="9853429656"/>
    <s v="Closed"/>
    <s v="Hired"/>
    <s v="Referral"/>
    <s v="Support"/>
    <x v="2"/>
    <s v="United States"/>
    <s v="Part-time"/>
    <d v="2008-11-23T00:00:00"/>
    <n v="5.0999999999999996"/>
    <n v="12087"/>
    <s v="Information Technology"/>
    <s v="Technical"/>
    <s v="Technicians"/>
    <x v="4"/>
    <s v="Individual Contributor"/>
    <n v="29"/>
    <s v="Hourly"/>
    <n v="9"/>
    <n v="235800"/>
    <n v="4.0199999999999996"/>
    <n v="5"/>
    <s v="Male"/>
    <s v="No"/>
    <s v="No"/>
    <s v="Asian"/>
    <n v="26"/>
    <n v="0.48"/>
  </r>
  <r>
    <n v="1754321211"/>
    <n v="7703819127"/>
    <s v="Closed"/>
    <s v="Hired"/>
    <s v="Internal posting"/>
    <s v="Support"/>
    <x v="1"/>
    <s v="United States"/>
    <s v="Contractor"/>
    <d v="1992-09-09T00:00:00"/>
    <n v="14.8"/>
    <n v="10069"/>
    <s v="Sales"/>
    <s v="Client Services"/>
    <s v="Sales Workers"/>
    <x v="70"/>
    <s v="Individual Contributor"/>
    <n v="36"/>
    <s v="Salaried"/>
    <n v="4"/>
    <n v="63300"/>
    <n v="2.2000000000000002"/>
    <n v="8"/>
    <s v="Male"/>
    <s v="No"/>
    <s v="Yes"/>
    <s v="Native American or Alaska Native"/>
    <n v="60"/>
    <n v="0.21"/>
  </r>
  <r>
    <n v="4221721910"/>
    <n v="4066755136"/>
    <s v="Closed"/>
    <s v="Hired"/>
    <s v="CareerBuilder"/>
    <s v="Support"/>
    <x v="6"/>
    <s v="United States"/>
    <s v="Full-time"/>
    <d v="2024-04-06T00:00:00"/>
    <n v="5.5"/>
    <n v="17683"/>
    <s v="Human Resources"/>
    <s v="Sales"/>
    <s v="Operatives"/>
    <x v="9"/>
    <s v="Individual Contributor"/>
    <n v="40"/>
    <s v="Salaried"/>
    <n v="2"/>
    <n v="111900"/>
    <n v="3.05"/>
    <n v="2"/>
    <s v="Female"/>
    <s v="Yes"/>
    <s v="No"/>
    <s v="Black or African American"/>
    <n v="30"/>
    <n v="0.78"/>
  </r>
  <r>
    <n v="6944062423"/>
    <n v="5111832212"/>
    <s v="Closed"/>
    <s v="Hired"/>
    <s v="Monster"/>
    <s v="Products"/>
    <x v="1"/>
    <s v="United States"/>
    <s v="Full-time"/>
    <d v="1993-08-03T00:00:00"/>
    <n v="3.9"/>
    <n v="21537"/>
    <s v="Manufacturing"/>
    <s v="Client Services"/>
    <s v="Laborers and Helpers"/>
    <x v="44"/>
    <s v="Individual Contributor"/>
    <n v="44"/>
    <s v="Hourly"/>
    <n v="9"/>
    <n v="214900"/>
    <n v="2.69"/>
    <n v="10"/>
    <s v="Male"/>
    <s v="No"/>
    <s v="No"/>
    <s v="White"/>
    <n v="69"/>
    <n v="0.28999999999999998"/>
  </r>
  <r>
    <n v="4796865162"/>
    <n v="4892544235"/>
    <s v="Closed"/>
    <s v="Hired"/>
    <s v="Twitter"/>
    <s v="Sales"/>
    <x v="6"/>
    <s v="United States"/>
    <s v="Part-time"/>
    <d v="2025-02-26T00:00:00"/>
    <n v="6.9"/>
    <n v="39764"/>
    <s v="Sales"/>
    <s v="Senior Management"/>
    <s v="Technicians"/>
    <x v="65"/>
    <s v="Individual Contributor"/>
    <n v="31"/>
    <s v="Salaried"/>
    <n v="3"/>
    <n v="82900"/>
    <n v="2.57"/>
    <n v="3"/>
    <s v="Male"/>
    <s v="No"/>
    <s v="Yes"/>
    <s v="White"/>
    <n v="48"/>
    <n v="0.69"/>
  </r>
  <r>
    <n v="5133799712"/>
    <n v="6967699920"/>
    <s v="Closed"/>
    <s v="Hired"/>
    <s v="Glassdoor"/>
    <s v="Support"/>
    <x v="0"/>
    <s v="United States"/>
    <s v="Contractor"/>
    <d v="1990-07-24T00:00:00"/>
    <n v="22.2"/>
    <n v="48425"/>
    <s v="Manufacturing"/>
    <s v="Manual Labor"/>
    <s v="Technicians"/>
    <x v="21"/>
    <s v="Individual Contributor"/>
    <n v="45"/>
    <s v="Salaried"/>
    <n v="9"/>
    <n v="206400"/>
    <n v="1.6"/>
    <n v="9"/>
    <s v="Male"/>
    <s v="No"/>
    <s v="Not Available"/>
    <s v="White"/>
    <n v="62"/>
    <n v="0.32"/>
  </r>
  <r>
    <n v="9539979154"/>
    <n v="2878625527"/>
    <s v="Closed"/>
    <s v="Hired"/>
    <s v="CareerBuilder"/>
    <s v="Sales"/>
    <x v="0"/>
    <s v="United States"/>
    <s v="Part-time"/>
    <d v="1993-05-29T00:00:00"/>
    <n v="8.5"/>
    <n v="37719"/>
    <s v="Production"/>
    <s v="Manual Labor"/>
    <s v="Executive/Senior Level Officials and Managers"/>
    <x v="15"/>
    <s v="Individual Contributor"/>
    <n v="56"/>
    <s v="Salaried"/>
    <n v="3"/>
    <n v="104100"/>
    <n v="1.42"/>
    <n v="7"/>
    <s v="Female"/>
    <s v="No"/>
    <s v="No"/>
    <s v="Black or African American"/>
    <n v="58"/>
    <n v="0.26"/>
  </r>
  <r>
    <n v="2073487379"/>
    <n v="6849963626"/>
    <s v="Closed"/>
    <s v="Hired"/>
    <s v="Career Center"/>
    <s v="Corporate"/>
    <x v="0"/>
    <s v="United States"/>
    <s v="Full-time"/>
    <d v="1991-01-24T00:00:00"/>
    <n v="2"/>
    <n v="77286"/>
    <s v="Sales"/>
    <s v="Executive"/>
    <s v="Sales Workers"/>
    <x v="47"/>
    <s v="Individual Contributor"/>
    <n v="37"/>
    <s v="Salaried"/>
    <n v="6"/>
    <n v="176700"/>
    <n v="0.86"/>
    <n v="10"/>
    <s v="Male"/>
    <s v="No"/>
    <s v="No"/>
    <s v="Native American or Alaska Native"/>
    <n v="67"/>
    <n v="0.18"/>
  </r>
  <r>
    <n v="1987202268"/>
    <n v="9368210526"/>
    <s v="Closed"/>
    <s v="Hired"/>
    <s v="LinkedIn"/>
    <s v="Support"/>
    <x v="2"/>
    <s v="United States"/>
    <s v="Full-time"/>
    <d v="2015-10-21T00:00:00"/>
    <n v="10.7"/>
    <n v="89920"/>
    <s v="Executive"/>
    <s v="Sales"/>
    <s v="First/Mid-Level Officials and Managers"/>
    <x v="1"/>
    <s v="Individual Contributor"/>
    <n v="45"/>
    <s v="Salaried"/>
    <n v="7"/>
    <n v="157500"/>
    <n v="4.58"/>
    <n v="3"/>
    <s v="Male"/>
    <s v="No"/>
    <s v="No"/>
    <s v="Black or African American"/>
    <n v="5"/>
    <n v="0.32"/>
  </r>
  <r>
    <n v="2772315019"/>
    <n v="7902338893"/>
    <s v="Closed"/>
    <s v="Hired"/>
    <s v="Glassdoor"/>
    <s v="Support"/>
    <x v="1"/>
    <s v="United States"/>
    <s v="Full-time"/>
    <d v="1988-11-30T00:00:00"/>
    <n v="9"/>
    <n v="28364"/>
    <s v="Information Technology"/>
    <s v="Client Services"/>
    <s v="Administrative Support Workers"/>
    <x v="7"/>
    <s v="Individual Contributor"/>
    <n v="42"/>
    <s v="Salaried"/>
    <n v="3"/>
    <n v="90100"/>
    <n v="3.96"/>
    <n v="8"/>
    <s v="Male"/>
    <s v="No"/>
    <s v="No"/>
    <s v="Native American or Alaska Native"/>
    <n v="62"/>
    <n v="0.81"/>
  </r>
  <r>
    <n v="2756666624"/>
    <n v="3080515301"/>
    <s v="Closed"/>
    <s v="Hired"/>
    <s v="ZipRecruiter"/>
    <s v="Sales"/>
    <x v="1"/>
    <s v="United States"/>
    <s v="Contractor"/>
    <d v="2016-09-05T00:00:00"/>
    <n v="20.100000000000001"/>
    <n v="69151"/>
    <s v="Manufacturing"/>
    <s v="Technical"/>
    <s v="Professionals"/>
    <x v="71"/>
    <s v="Individual Contributor"/>
    <n v="42"/>
    <s v="Hourly"/>
    <n v="1"/>
    <n v="58500"/>
    <n v="0.86"/>
    <n v="7"/>
    <s v="Male"/>
    <s v="No"/>
    <s v="No"/>
    <s v="Native Hawaiian or Other Pacific Islander"/>
    <n v="22"/>
    <n v="0.33"/>
  </r>
  <r>
    <n v="5428284461"/>
    <n v="5308454632"/>
    <s v="Closed"/>
    <s v="Hired"/>
    <s v="Referral"/>
    <s v="Products"/>
    <x v="0"/>
    <s v="United States"/>
    <s v="Full-time"/>
    <d v="2012-09-04T00:00:00"/>
    <n v="1"/>
    <n v="27635"/>
    <s v="Human Resources"/>
    <s v="Client Services"/>
    <s v="Laborers and Helpers"/>
    <x v="52"/>
    <s v="Individual Contributor"/>
    <n v="37"/>
    <s v="Salaried"/>
    <n v="1"/>
    <n v="52900"/>
    <n v="2.5499999999999998"/>
    <n v="6"/>
    <s v="Male"/>
    <s v="No"/>
    <s v="No"/>
    <s v="Asian"/>
    <n v="46"/>
    <n v="0.02"/>
  </r>
  <r>
    <n v="2465576748"/>
    <n v="9072151871"/>
    <s v="Closed"/>
    <s v="Hired"/>
    <s v="Internal posting"/>
    <s v="Products"/>
    <x v="1"/>
    <s v="United States"/>
    <s v="Full-time"/>
    <d v="2004-02-29T00:00:00"/>
    <n v="6.2"/>
    <n v="61259"/>
    <s v="Sales"/>
    <s v="Sales"/>
    <s v="Professionals"/>
    <x v="70"/>
    <s v="Individual Contributor"/>
    <n v="60"/>
    <s v="Salaried"/>
    <n v="8"/>
    <n v="189700"/>
    <n v="3.19"/>
    <n v="4"/>
    <s v="Female"/>
    <s v="No"/>
    <s v="No"/>
    <s v="Native American or Alaska Native"/>
    <n v="70"/>
    <n v="0.66"/>
  </r>
  <r>
    <n v="6330710675"/>
    <n v="1649852533"/>
    <s v="Closed"/>
    <s v="Hired"/>
    <s v="Glassdoor"/>
    <s v="Products"/>
    <x v="3"/>
    <s v="United States"/>
    <s v="Full-time"/>
    <d v="1997-03-16T00:00:00"/>
    <n v="22.3"/>
    <n v="32161"/>
    <s v="Production"/>
    <s v="Sales"/>
    <s v="Technicians"/>
    <x v="72"/>
    <s v="Individual Contributor"/>
    <n v="44"/>
    <s v="Salaried"/>
    <n v="2"/>
    <n v="81500"/>
    <n v="3.96"/>
    <n v="5"/>
    <s v="Female"/>
    <s v="No"/>
    <s v="No"/>
    <s v="Asian"/>
    <n v="34"/>
    <n v="0.89"/>
  </r>
  <r>
    <n v="7867414708"/>
    <n v="1696846464"/>
    <s v="Closed"/>
    <s v="Hired"/>
    <s v="Monster"/>
    <s v="Support"/>
    <x v="6"/>
    <s v="United States"/>
    <s v="Full-time"/>
    <d v="2001-10-28T00:00:00"/>
    <n v="9"/>
    <n v="81989"/>
    <s v="Finance"/>
    <s v="Technical"/>
    <s v="Executive/Senior Level Officials and Managers"/>
    <x v="73"/>
    <s v="Individual Contributor"/>
    <n v="37"/>
    <s v="Salaried"/>
    <n v="3"/>
    <n v="65700"/>
    <n v="4.1100000000000003"/>
    <n v="5"/>
    <s v="Female"/>
    <s v="No"/>
    <s v="No"/>
    <s v="Asian"/>
    <n v="27"/>
    <n v="0.27"/>
  </r>
  <r>
    <n v="5277609488"/>
    <n v="1919058248"/>
    <s v="Closed"/>
    <s v="Hired"/>
    <s v="Internal posting"/>
    <s v="Sales"/>
    <x v="1"/>
    <s v="United States"/>
    <s v="Full-time"/>
    <d v="2024-04-13T00:00:00"/>
    <n v="9.1"/>
    <n v="63026"/>
    <s v="Sales"/>
    <s v="Management"/>
    <s v="Operatives"/>
    <x v="7"/>
    <s v="Individual Contributor"/>
    <n v="38"/>
    <s v="Salaried"/>
    <n v="6"/>
    <n v="127600"/>
    <n v="2.29"/>
    <n v="0"/>
    <s v="Female"/>
    <s v="No"/>
    <s v="Not Available"/>
    <s v="Asian"/>
    <n v="65"/>
    <n v="0.68"/>
  </r>
  <r>
    <n v="4342811602"/>
    <n v="3054278779"/>
    <s v="Closed"/>
    <s v="Hired"/>
    <s v="Indeed"/>
    <s v="Support"/>
    <x v="6"/>
    <s v="United States"/>
    <s v="Full-time"/>
    <d v="2016-07-02T00:00:00"/>
    <n v="15.5"/>
    <n v="37234"/>
    <s v="Executive"/>
    <s v="Senior Management"/>
    <s v="Operatives"/>
    <x v="54"/>
    <s v="Individual Contributor"/>
    <n v="54"/>
    <s v="Salaried"/>
    <n v="10"/>
    <n v="300500"/>
    <n v="1.54"/>
    <n v="5"/>
    <s v="Male"/>
    <s v="No"/>
    <s v="No"/>
    <s v="Hispanic or Latino"/>
    <n v="24"/>
    <n v="0.49"/>
  </r>
  <r>
    <n v="2042086420"/>
    <n v="7614189891"/>
    <s v="Closed"/>
    <s v="Hired"/>
    <s v="Indeed"/>
    <s v="Support"/>
    <x v="4"/>
    <s v="United States"/>
    <s v="Full-time"/>
    <d v="2001-12-18T00:00:00"/>
    <n v="7.7"/>
    <n v="69637"/>
    <s v="Executive"/>
    <s v="Senior Management"/>
    <s v="Technicians"/>
    <x v="29"/>
    <s v="Individual Contributor"/>
    <n v="63"/>
    <s v="Salaried"/>
    <n v="10"/>
    <n v="254600"/>
    <n v="4.95"/>
    <n v="7"/>
    <s v="Male"/>
    <s v="No"/>
    <s v="No"/>
    <s v="Hispanic or Latino"/>
    <n v="51"/>
    <n v="0.41"/>
  </r>
  <r>
    <n v="1439427140"/>
    <n v="4582416803"/>
    <s v="Closed"/>
    <s v="Hired"/>
    <s v="Internal posting"/>
    <s v="Support"/>
    <x v="2"/>
    <s v="United States"/>
    <s v="Contractor"/>
    <d v="1995-01-07T00:00:00"/>
    <n v="1"/>
    <n v="40603"/>
    <s v="Executive"/>
    <s v="Senior Management"/>
    <s v="First/Mid-Level Officials and Managers"/>
    <x v="52"/>
    <s v="Individual Contributor"/>
    <n v="32"/>
    <s v="Salaried"/>
    <n v="7"/>
    <n v="210900"/>
    <n v="0.18"/>
    <n v="9"/>
    <s v="Female"/>
    <s v="No"/>
    <s v="No"/>
    <s v="Black or African American"/>
    <n v="54"/>
    <n v="0"/>
  </r>
  <r>
    <n v="1412498542"/>
    <n v="2904308418"/>
    <s v="Closed"/>
    <s v="Hired"/>
    <s v="Career Center"/>
    <s v="Products"/>
    <x v="2"/>
    <s v="United States"/>
    <s v="Full-time"/>
    <d v="2001-01-22T00:00:00"/>
    <n v="11"/>
    <n v="87982"/>
    <s v="Customer Service"/>
    <s v="Professional"/>
    <s v="Technicians"/>
    <x v="74"/>
    <s v="Manager"/>
    <n v="32"/>
    <s v="Salaried"/>
    <n v="10"/>
    <n v="261600"/>
    <n v="3.78"/>
    <n v="8"/>
    <s v="Female"/>
    <s v="No"/>
    <s v="No"/>
    <s v="Native American or Alaska Native"/>
    <n v="26"/>
    <n v="0.24"/>
  </r>
  <r>
    <n v="3344557360"/>
    <n v="8682236820"/>
    <s v="Closed"/>
    <s v="Hired"/>
    <s v="CareerBuilder"/>
    <s v="Products"/>
    <x v="0"/>
    <s v="United States"/>
    <s v="Full-time"/>
    <d v="2001-12-02T00:00:00"/>
    <n v="15.5"/>
    <n v="85846"/>
    <s v="Analyst"/>
    <s v="Manual Labor"/>
    <s v="Administrative Support Workers"/>
    <x v="40"/>
    <s v="Individual Contributor"/>
    <n v="46"/>
    <s v="Salaried"/>
    <n v="6"/>
    <n v="167800"/>
    <n v="3.34"/>
    <n v="3"/>
    <s v="Male"/>
    <s v="No"/>
    <s v="Not Available"/>
    <s v="White"/>
    <n v="64"/>
    <n v="0.67"/>
  </r>
  <r>
    <n v="1652174484"/>
    <n v="6971064982"/>
    <s v="Closed"/>
    <s v="Hired"/>
    <s v="LinkedIn"/>
    <s v="Corporate"/>
    <x v="2"/>
    <s v="United States"/>
    <s v="Full-time"/>
    <d v="2007-09-09T00:00:00"/>
    <n v="15.1"/>
    <n v="77013"/>
    <s v="Executive"/>
    <s v="Manual Labor"/>
    <s v="Sales Workers"/>
    <x v="15"/>
    <s v="Individual Contributor"/>
    <n v="37"/>
    <s v="Salaried"/>
    <n v="8"/>
    <n v="230300"/>
    <n v="3.77"/>
    <n v="5"/>
    <s v="Female"/>
    <s v="No"/>
    <s v="Yes"/>
    <s v="Black or African American"/>
    <n v="80"/>
    <n v="0.82"/>
  </r>
  <r>
    <n v="6938171032"/>
    <n v="2512701547"/>
    <s v="Closed"/>
    <s v="Hired"/>
    <s v="Twitter"/>
    <s v="Support"/>
    <x v="2"/>
    <s v="United States"/>
    <s v="Full-time"/>
    <d v="2024-06-21T00:00:00"/>
    <n v="12.3"/>
    <n v="81991"/>
    <s v="Customer Service"/>
    <s v="Professional"/>
    <s v="Sales Workers"/>
    <x v="71"/>
    <s v="Individual Contributor"/>
    <n v="39"/>
    <s v="Salaried"/>
    <n v="6"/>
    <n v="134200"/>
    <n v="1.68"/>
    <n v="1"/>
    <s v="Male"/>
    <s v="No"/>
    <s v="No"/>
    <s v="Hispanic or Latino"/>
    <n v="57"/>
    <n v="0.38"/>
  </r>
  <r>
    <n v="4186066547"/>
    <n v="7566833700"/>
    <s v="Closed"/>
    <s v="Hired"/>
    <s v="Referral"/>
    <s v="Products"/>
    <x v="5"/>
    <s v="United States"/>
    <s v="Full-time"/>
    <d v="2023-02-22T00:00:00"/>
    <n v="13.9"/>
    <n v="28408"/>
    <s v="Analyst"/>
    <s v="Management"/>
    <s v="Professionals"/>
    <x v="42"/>
    <s v="Individual Contributor"/>
    <n v="43"/>
    <s v="Salaried"/>
    <n v="4"/>
    <n v="108200"/>
    <n v="0.3"/>
    <n v="4"/>
    <s v="Male"/>
    <s v="No"/>
    <s v="Not Available"/>
    <s v="Native Hawaiian or Other Pacific Islander"/>
    <n v="5"/>
    <n v="0.09"/>
  </r>
  <r>
    <n v="1540148130"/>
    <n v="2637750783"/>
    <s v="Closed"/>
    <s v="Hired"/>
    <s v="CareerBuilder"/>
    <s v="Sales"/>
    <x v="0"/>
    <s v="United States"/>
    <s v="Part-time"/>
    <d v="1989-08-03T00:00:00"/>
    <n v="13.7"/>
    <n v="27009"/>
    <s v="Analyst"/>
    <s v="Management"/>
    <s v="Administrative Support Workers"/>
    <x v="9"/>
    <s v="Individual Contributor"/>
    <n v="40"/>
    <s v="Salaried"/>
    <n v="2"/>
    <n v="118100"/>
    <n v="3.59"/>
    <n v="6"/>
    <s v="Female"/>
    <s v="No"/>
    <s v="No"/>
    <s v="Black or African American"/>
    <n v="27"/>
    <n v="0.82"/>
  </r>
  <r>
    <n v="4067961943"/>
    <n v="2670255496"/>
    <s v="Closed"/>
    <s v="Hired"/>
    <s v="Internal posting"/>
    <s v="Support"/>
    <x v="6"/>
    <s v="United States"/>
    <s v="Full-time"/>
    <d v="1990-12-25T00:00:00"/>
    <n v="12.3"/>
    <n v="49612"/>
    <s v="Executive"/>
    <s v="Executive"/>
    <s v="Executive/Senior Level Officials and Managers"/>
    <x v="74"/>
    <s v="Individual Contributor"/>
    <n v="39"/>
    <s v="Salaried"/>
    <n v="7"/>
    <n v="212900"/>
    <n v="3.92"/>
    <n v="10"/>
    <s v="Female"/>
    <s v="No"/>
    <s v="No"/>
    <s v="Asian"/>
    <n v="60"/>
    <n v="0.38"/>
  </r>
  <r>
    <n v="3981630061"/>
    <n v="9721507219"/>
    <s v="Closed"/>
    <s v="Hired"/>
    <s v="Referral"/>
    <s v="Support"/>
    <x v="0"/>
    <s v="United States"/>
    <s v="Full-time"/>
    <d v="2005-08-15T00:00:00"/>
    <n v="10.1"/>
    <n v="26759"/>
    <s v="Finance"/>
    <s v="Senior Management"/>
    <s v="Laborers and Helpers"/>
    <x v="70"/>
    <s v="Individual Contributor"/>
    <n v="46"/>
    <s v="Salaried"/>
    <n v="6"/>
    <n v="148200"/>
    <n v="2.7"/>
    <n v="4"/>
    <s v="Male"/>
    <s v="No"/>
    <s v="No"/>
    <s v="Asian"/>
    <n v="66"/>
    <n v="0.56000000000000005"/>
  </r>
  <r>
    <n v="9959380382"/>
    <n v="9686824525"/>
    <s v="Closed"/>
    <s v="Hired"/>
    <s v="Monster"/>
    <s v="Corporate"/>
    <x v="0"/>
    <s v="United States"/>
    <s v="Part-time"/>
    <d v="2007-01-07T00:00:00"/>
    <n v="8"/>
    <n v="89287"/>
    <s v="Customer Service"/>
    <s v="Manual Labor"/>
    <s v="Professionals"/>
    <x v="70"/>
    <s v="Individual Contributor"/>
    <n v="35"/>
    <s v="Salaried"/>
    <n v="4"/>
    <n v="87400"/>
    <n v="2.0499999999999998"/>
    <n v="8"/>
    <s v="Male"/>
    <s v="No"/>
    <s v="No"/>
    <s v="White"/>
    <n v="79"/>
    <n v="0.72"/>
  </r>
  <r>
    <n v="6506640008"/>
    <n v="9267403315"/>
    <s v="Closed"/>
    <s v="Hired"/>
    <s v="Referral"/>
    <s v="Sales"/>
    <x v="0"/>
    <s v="United States"/>
    <s v="Part-time"/>
    <d v="1990-05-03T00:00:00"/>
    <n v="10.8"/>
    <n v="74788"/>
    <s v="Production"/>
    <s v="Manual Labor"/>
    <s v="Laborers and Helpers"/>
    <x v="29"/>
    <s v="Individual Contributor"/>
    <n v="47"/>
    <s v="Hourly"/>
    <n v="10"/>
    <n v="270800"/>
    <n v="0.51"/>
    <n v="9"/>
    <s v="Female"/>
    <s v="No"/>
    <s v="No"/>
    <s v="Native American or Alaska Native"/>
    <n v="33"/>
    <n v="0.03"/>
  </r>
  <r>
    <n v="1692044390"/>
    <n v="1945826486"/>
    <s v="Closed"/>
    <s v="Hired"/>
    <s v="Monster"/>
    <s v="Sales"/>
    <x v="6"/>
    <s v="United States"/>
    <s v="Part-time"/>
    <d v="2008-08-29T00:00:00"/>
    <n v="7.3"/>
    <n v="75622"/>
    <s v="Manufacturing"/>
    <s v="Sales"/>
    <s v="First/Mid-Level Officials and Managers"/>
    <x v="75"/>
    <s v="Manager"/>
    <n v="46"/>
    <s v="Hourly"/>
    <n v="4"/>
    <n v="103900"/>
    <n v="3.18"/>
    <n v="4"/>
    <s v="Male"/>
    <s v="No"/>
    <s v="No"/>
    <s v="Native Hawaiian or Other Pacific Islander"/>
    <n v="62"/>
    <n v="0.77"/>
  </r>
  <r>
    <n v="8405370349"/>
    <n v="2137095986"/>
    <s v="Closed"/>
    <s v="Hired"/>
    <s v="Twitter"/>
    <s v="Products"/>
    <x v="2"/>
    <s v="United States"/>
    <s v="Part-time"/>
    <d v="2006-09-18T00:00:00"/>
    <n v="15.2"/>
    <n v="40780"/>
    <s v="Production"/>
    <s v="Executive"/>
    <s v="Technicians"/>
    <x v="16"/>
    <s v="Individual Contributor"/>
    <n v="39"/>
    <s v="Salaried"/>
    <n v="2"/>
    <n v="90200"/>
    <n v="0.93"/>
    <n v="7"/>
    <s v="Male"/>
    <s v="No"/>
    <s v="No"/>
    <s v="Asian"/>
    <n v="29"/>
    <n v="0.63"/>
  </r>
  <r>
    <n v="2510002930"/>
    <n v="4211659085"/>
    <s v="Closed"/>
    <s v="Hired"/>
    <s v="LinkedIn"/>
    <s v="Sales"/>
    <x v="0"/>
    <s v="United States"/>
    <s v="Full-time"/>
    <d v="2009-01-26T00:00:00"/>
    <n v="6.8"/>
    <n v="90272"/>
    <s v="Human Resources"/>
    <s v="Professional"/>
    <s v="Administrative Support Workers"/>
    <x v="46"/>
    <s v="Individual Contributor"/>
    <n v="51"/>
    <s v="Salaried"/>
    <n v="2"/>
    <n v="26900"/>
    <n v="2.69"/>
    <n v="9"/>
    <s v="Male"/>
    <s v="No"/>
    <s v="No"/>
    <s v="Hispanic or Latino"/>
    <n v="57"/>
    <n v="0.73"/>
  </r>
  <r>
    <n v="8684846286"/>
    <n v="4540774757"/>
    <s v="Closed"/>
    <s v="Hired"/>
    <s v="Monster"/>
    <s v="Sales"/>
    <x v="5"/>
    <s v="United States"/>
    <s v="Full-time"/>
    <d v="2010-07-30T00:00:00"/>
    <n v="8.1"/>
    <n v="62165"/>
    <s v="Production"/>
    <s v="Clerical"/>
    <s v="Administrative Support Workers"/>
    <x v="18"/>
    <s v="Individual Contributor"/>
    <n v="35"/>
    <s v="Salaried"/>
    <n v="6"/>
    <n v="202100"/>
    <n v="2.64"/>
    <n v="8"/>
    <s v="Female"/>
    <s v="No"/>
    <s v="No"/>
    <s v="Native Hawaiian or Other Pacific Islander"/>
    <n v="64"/>
    <n v="0.19"/>
  </r>
  <r>
    <n v="7973074025"/>
    <n v="9629259723"/>
    <s v="Closed"/>
    <s v="Hired"/>
    <s v="Referral"/>
    <s v="Products"/>
    <x v="0"/>
    <s v="United States"/>
    <s v="Full-time"/>
    <d v="2011-01-16T00:00:00"/>
    <n v="11.2"/>
    <n v="62111"/>
    <s v="Executive"/>
    <s v="Clerical"/>
    <s v="Professionals"/>
    <x v="11"/>
    <s v="Individual Contributor"/>
    <n v="44"/>
    <s v="Salaried"/>
    <n v="9"/>
    <n v="158400"/>
    <n v="2.23"/>
    <n v="5"/>
    <s v="Male"/>
    <s v="Yes"/>
    <s v="No"/>
    <s v="Native American or Alaska Native"/>
    <n v="38"/>
    <n v="0.15"/>
  </r>
  <r>
    <n v="8738351331"/>
    <n v="1639578858"/>
    <s v="Closed"/>
    <s v="Hired"/>
    <s v="Referral"/>
    <s v="Products"/>
    <x v="5"/>
    <s v="United States"/>
    <s v="Full-time"/>
    <d v="1998-10-31T00:00:00"/>
    <n v="16.2"/>
    <n v="51307"/>
    <s v="Production"/>
    <s v="Client Services"/>
    <s v="Laborers and Helpers"/>
    <x v="75"/>
    <s v="Individual Contributor"/>
    <n v="38"/>
    <s v="Salaried"/>
    <n v="6"/>
    <n v="177700"/>
    <n v="3.09"/>
    <n v="7"/>
    <s v="Male"/>
    <s v="No"/>
    <s v="No"/>
    <s v="Hispanic or Latino"/>
    <n v="64"/>
    <n v="0.43"/>
  </r>
  <r>
    <n v="4680775250"/>
    <n v="4285392988"/>
    <s v="Closed"/>
    <s v="Hired"/>
    <s v="Glassdoor"/>
    <s v="Sales"/>
    <x v="6"/>
    <s v="United States"/>
    <s v="Part-time"/>
    <d v="1992-08-04T00:00:00"/>
    <n v="1.9"/>
    <n v="64028"/>
    <s v="Manufacturing"/>
    <s v="Sales"/>
    <s v="Professionals"/>
    <x v="41"/>
    <s v="Manager"/>
    <n v="46"/>
    <s v="Salaried"/>
    <n v="7"/>
    <n v="169900"/>
    <n v="0.34"/>
    <n v="9"/>
    <s v="Male"/>
    <s v="No"/>
    <s v="No"/>
    <s v="Native American or Alaska Native"/>
    <n v="28"/>
    <n v="0"/>
  </r>
  <r>
    <n v="4841601171"/>
    <n v="7837492049"/>
    <s v="Closed"/>
    <s v="Hired"/>
    <s v="Career Center"/>
    <s v="Sales"/>
    <x v="6"/>
    <s v="United States"/>
    <s v="Full-time"/>
    <d v="2023-12-16T00:00:00"/>
    <n v="15.9"/>
    <n v="28163"/>
    <s v="Manufacturing"/>
    <s v="Management"/>
    <s v="Executive/Senior Level Officials and Managers"/>
    <x v="39"/>
    <s v="Individual Contributor"/>
    <n v="48"/>
    <s v="Salaried"/>
    <n v="7"/>
    <n v="165600"/>
    <n v="0.11"/>
    <n v="4"/>
    <s v="Male"/>
    <s v="No"/>
    <s v="No"/>
    <s v="White"/>
    <n v="46"/>
    <n v="0.41"/>
  </r>
  <r>
    <n v="6873314716"/>
    <n v="8428129738"/>
    <s v="Closed"/>
    <s v="Hired"/>
    <s v="Referral"/>
    <s v="Corporate"/>
    <x v="3"/>
    <s v="United States"/>
    <s v="Full-time"/>
    <d v="2013-03-25T00:00:00"/>
    <n v="4"/>
    <n v="97298"/>
    <s v="Human Resources"/>
    <s v="Clerical"/>
    <s v="First/Mid-Level Officials and Managers"/>
    <x v="31"/>
    <s v="Individual Contributor"/>
    <n v="55"/>
    <s v="Salaried"/>
    <n v="2"/>
    <n v="21400"/>
    <n v="4.1399999999999997"/>
    <n v="5"/>
    <s v="Male"/>
    <s v="No"/>
    <s v="No"/>
    <s v="Hispanic or Latino"/>
    <n v="60"/>
    <n v="0.14000000000000001"/>
  </r>
  <r>
    <n v="6703476099"/>
    <n v="6221413488"/>
    <s v="Closed"/>
    <s v="Hired"/>
    <s v="CareerBuilder"/>
    <s v="Support"/>
    <x v="3"/>
    <s v="United States"/>
    <s v="Full-time"/>
    <d v="2001-02-02T00:00:00"/>
    <n v="21.6"/>
    <n v="27781"/>
    <s v="Finance"/>
    <s v="Client Services"/>
    <s v="First/Mid-Level Officials and Managers"/>
    <x v="65"/>
    <s v="Individual Contributor"/>
    <n v="45"/>
    <s v="Salaried"/>
    <n v="1"/>
    <n v="62300"/>
    <n v="0.48"/>
    <n v="4"/>
    <s v="Male"/>
    <s v="Yes"/>
    <s v="No"/>
    <s v="Native American or Alaska Native"/>
    <n v="63"/>
    <n v="0.49"/>
  </r>
  <r>
    <n v="8785532495"/>
    <n v="6736690534"/>
    <s v="Closed"/>
    <s v="Hired"/>
    <s v="Indeed"/>
    <s v="Sales"/>
    <x v="6"/>
    <s v="United States"/>
    <s v="Full-time"/>
    <d v="2001-06-11T00:00:00"/>
    <n v="13.3"/>
    <n v="44698"/>
    <s v="Finance"/>
    <s v="Senior Management"/>
    <s v="Administrative Support Workers"/>
    <x v="20"/>
    <s v="Manager"/>
    <n v="43"/>
    <s v="Salaried"/>
    <n v="6"/>
    <n v="101200"/>
    <n v="3.6"/>
    <n v="5"/>
    <s v="Female"/>
    <s v="No"/>
    <s v="No"/>
    <s v="Black or African American"/>
    <n v="79"/>
    <n v="0.59"/>
  </r>
  <r>
    <n v="3088458262"/>
    <n v="1064484699"/>
    <s v="Closed"/>
    <s v="Hired"/>
    <s v="Monster"/>
    <s v="Sales"/>
    <x v="0"/>
    <s v="United States"/>
    <s v="Full-time"/>
    <d v="1987-03-22T00:00:00"/>
    <n v="13.7"/>
    <n v="11299"/>
    <s v="Analyst"/>
    <s v="Professional"/>
    <s v="Laborers and Helpers"/>
    <x v="61"/>
    <s v="Individual Contributor"/>
    <n v="40"/>
    <s v="Hourly"/>
    <n v="3"/>
    <n v="69800"/>
    <n v="2.2599999999999998"/>
    <n v="7"/>
    <s v="Female"/>
    <s v="No"/>
    <s v="No"/>
    <s v="Two or More Races"/>
    <n v="15"/>
    <n v="7.0000000000000007E-2"/>
  </r>
  <r>
    <n v="7141358741"/>
    <n v="8652281649"/>
    <s v="Closed"/>
    <s v="Hired"/>
    <s v="Internal posting"/>
    <s v="Corporate"/>
    <x v="6"/>
    <s v="United States"/>
    <s v="Part-time"/>
    <d v="2019-01-18T00:00:00"/>
    <n v="13.1"/>
    <n v="11901"/>
    <s v="Analyst"/>
    <s v="Senior Management"/>
    <s v="Administrative Support Workers"/>
    <x v="42"/>
    <s v="Individual Contributor"/>
    <n v="35"/>
    <s v="Salaried"/>
    <n v="1"/>
    <n v="63900"/>
    <n v="2.4500000000000002"/>
    <n v="5"/>
    <s v="Female"/>
    <s v="No"/>
    <s v="Yes"/>
    <s v="Asian"/>
    <n v="24"/>
    <n v="0.34"/>
  </r>
  <r>
    <n v="6756055349"/>
    <n v="5844171168"/>
    <s v="Closed"/>
    <s v="Hired"/>
    <s v="CareerBuilder"/>
    <s v="Corporate"/>
    <x v="0"/>
    <s v="United States"/>
    <s v="Full-time"/>
    <d v="2007-07-28T00:00:00"/>
    <n v="8.1"/>
    <n v="43786"/>
    <s v="Sales"/>
    <s v="Client Services"/>
    <s v="Operatives"/>
    <x v="45"/>
    <s v="Individual Contributor"/>
    <n v="55"/>
    <s v="Salaried"/>
    <n v="3"/>
    <n v="41900"/>
    <n v="0.88"/>
    <n v="5"/>
    <s v="Male"/>
    <s v="No"/>
    <s v="No"/>
    <s v="Hispanic or Latino"/>
    <n v="54"/>
    <n v="0.73"/>
  </r>
  <r>
    <n v="8370987661"/>
    <n v="8973921474"/>
    <s v="Closed"/>
    <s v="Hired"/>
    <s v="Glassdoor"/>
    <s v="Support"/>
    <x v="0"/>
    <s v="United States"/>
    <s v="Full-time"/>
    <d v="1996-05-10T00:00:00"/>
    <n v="3.6"/>
    <n v="61023"/>
    <s v="Customer Service"/>
    <s v="Professional"/>
    <s v="First/Mid-Level Officials and Managers"/>
    <x v="31"/>
    <s v="Individual Contributor"/>
    <n v="44"/>
    <s v="Salaried"/>
    <n v="8"/>
    <n v="147200"/>
    <n v="3.18"/>
    <n v="9"/>
    <s v="Female"/>
    <s v="No"/>
    <s v="No"/>
    <s v="Two or More Races"/>
    <n v="15"/>
    <n v="0.13"/>
  </r>
  <r>
    <n v="9643290928"/>
    <n v="9428056968"/>
    <s v="Closed"/>
    <s v="Hired"/>
    <s v="Twitter"/>
    <s v="Support"/>
    <x v="1"/>
    <s v="United States"/>
    <s v="Full-time"/>
    <d v="2008-09-16T00:00:00"/>
    <n v="5.3"/>
    <n v="50525"/>
    <s v="Customer Service"/>
    <s v="Professional"/>
    <s v="Professionals"/>
    <x v="16"/>
    <s v="Individual Contributor"/>
    <n v="36"/>
    <s v="Salaried"/>
    <n v="1"/>
    <n v="58500"/>
    <n v="4.18"/>
    <n v="7"/>
    <s v="Male"/>
    <s v="No"/>
    <s v="No"/>
    <s v="Native American or Alaska Native"/>
    <n v="43"/>
    <n v="0.43"/>
  </r>
  <r>
    <n v="1416026153"/>
    <n v="4346242886"/>
    <s v="Closed"/>
    <s v="Hired"/>
    <s v="Career Center"/>
    <s v="Support"/>
    <x v="0"/>
    <s v="United States"/>
    <s v="Full-time"/>
    <d v="2006-01-29T00:00:00"/>
    <n v="10"/>
    <n v="43152"/>
    <s v="Human Resources"/>
    <s v="Sales"/>
    <s v="Technicians"/>
    <x v="14"/>
    <s v="Manager"/>
    <n v="59"/>
    <s v="Hourly"/>
    <n v="2"/>
    <n v="77500"/>
    <n v="3.36"/>
    <n v="7"/>
    <s v="Male"/>
    <s v="Yes"/>
    <s v="No"/>
    <s v="Asian"/>
    <n v="56"/>
    <n v="0.26"/>
  </r>
  <r>
    <n v="1243329601"/>
    <n v="5383941015"/>
    <s v="Closed"/>
    <s v="Hired"/>
    <s v="Glassdoor"/>
    <s v="Products"/>
    <x v="0"/>
    <s v="United States"/>
    <s v="Full-time"/>
    <d v="2015-06-25T00:00:00"/>
    <n v="1.7"/>
    <n v="99514"/>
    <s v="Finance"/>
    <s v="Sales"/>
    <s v="Professionals"/>
    <x v="34"/>
    <s v="Individual Contributor"/>
    <n v="40"/>
    <s v="Salaried"/>
    <n v="7"/>
    <n v="167800"/>
    <n v="1.29"/>
    <n v="5"/>
    <s v="Female"/>
    <s v="No"/>
    <s v="No"/>
    <s v="Two or More Races"/>
    <n v="44"/>
    <n v="0.11"/>
  </r>
  <r>
    <n v="9200147452"/>
    <n v="1306702926"/>
    <s v="Closed"/>
    <s v="Hired"/>
    <s v="ZipRecruiter"/>
    <s v="Support"/>
    <x v="6"/>
    <s v="United States"/>
    <s v="Full-time"/>
    <d v="2011-05-18T00:00:00"/>
    <n v="10"/>
    <n v="20089"/>
    <s v="Sales"/>
    <s v="Professional"/>
    <s v="Sales Workers"/>
    <x v="76"/>
    <s v="Individual Contributor"/>
    <n v="49"/>
    <s v="Hourly"/>
    <n v="5"/>
    <n v="161900"/>
    <n v="3.78"/>
    <n v="7"/>
    <s v="Male"/>
    <s v="No"/>
    <s v="No"/>
    <s v="Black or African American"/>
    <n v="29"/>
    <n v="0.2"/>
  </r>
  <r>
    <n v="2452066459"/>
    <n v="9824210727"/>
    <s v="Closed"/>
    <s v="Hired"/>
    <s v="Internal posting"/>
    <s v="Sales"/>
    <x v="1"/>
    <s v="United States"/>
    <s v="Full-time"/>
    <d v="2019-03-01T00:00:00"/>
    <n v="17.5"/>
    <n v="69338"/>
    <s v="Executive"/>
    <s v="Senior Management"/>
    <s v="First/Mid-Level Officials and Managers"/>
    <x v="36"/>
    <s v="Individual Contributor"/>
    <n v="40"/>
    <s v="Salaried"/>
    <n v="3"/>
    <n v="72900"/>
    <n v="4.29"/>
    <n v="7"/>
    <s v="Female"/>
    <s v="No"/>
    <s v="No"/>
    <s v="Hispanic or Latino"/>
    <n v="70"/>
    <n v="0.28000000000000003"/>
  </r>
  <r>
    <n v="1937032010"/>
    <n v="7581095906"/>
    <s v="Closed"/>
    <s v="Hired"/>
    <s v="LinkedIn"/>
    <s v="Support"/>
    <x v="2"/>
    <s v="United States"/>
    <s v="Full-time"/>
    <d v="2000-09-28T00:00:00"/>
    <n v="9"/>
    <n v="19744"/>
    <s v="Customer Service"/>
    <s v="Executive"/>
    <s v="Executive/Senior Level Officials and Managers"/>
    <x v="35"/>
    <s v="Individual Contributor"/>
    <n v="32"/>
    <s v="Salaried"/>
    <n v="3"/>
    <n v="32600"/>
    <n v="1.56"/>
    <n v="5"/>
    <s v="Female"/>
    <s v="No"/>
    <s v="No"/>
    <s v="Two or More Races"/>
    <n v="53"/>
    <n v="0.8"/>
  </r>
  <r>
    <n v="3432485696"/>
    <n v="2109692905"/>
    <s v="Closed"/>
    <s v="Hired"/>
    <s v="Glassdoor"/>
    <s v="Corporate"/>
    <x v="6"/>
    <s v="United States"/>
    <s v="Part-time"/>
    <d v="1996-03-09T00:00:00"/>
    <n v="7.3"/>
    <n v="99838"/>
    <s v="Executive"/>
    <s v="Sales"/>
    <s v="Laborers and Helpers"/>
    <x v="36"/>
    <s v="Individual Contributor"/>
    <n v="43"/>
    <s v="Salaried"/>
    <n v="10"/>
    <n v="272500"/>
    <n v="0.2"/>
    <n v="6"/>
    <s v="Female"/>
    <s v="No"/>
    <s v="Not Available"/>
    <s v="Black or African American"/>
    <n v="69"/>
    <n v="0.34"/>
  </r>
  <r>
    <n v="4989253906"/>
    <n v="4953233832"/>
    <s v="Closed"/>
    <s v="Hired"/>
    <s v="Indeed"/>
    <s v="Corporate"/>
    <x v="6"/>
    <s v="United States"/>
    <s v="Full-time"/>
    <d v="1990-02-20T00:00:00"/>
    <n v="12.8"/>
    <n v="70458"/>
    <s v="Executive"/>
    <s v="Sales"/>
    <s v="Administrative Support Workers"/>
    <x v="44"/>
    <s v="Individual Contributor"/>
    <n v="42"/>
    <s v="Hourly"/>
    <n v="3"/>
    <n v="65400"/>
    <n v="0.64"/>
    <n v="6"/>
    <s v="Female"/>
    <s v="No"/>
    <s v="No"/>
    <s v="Two or More Races"/>
    <n v="31"/>
    <n v="0.05"/>
  </r>
  <r>
    <n v="2683446724"/>
    <n v="6772649622"/>
    <s v="Closed"/>
    <s v="Hired"/>
    <s v="Career Center"/>
    <s v="Products"/>
    <x v="5"/>
    <s v="United States"/>
    <s v="Full-time"/>
    <d v="1993-12-18T00:00:00"/>
    <n v="5.3"/>
    <n v="19287"/>
    <s v="Finance"/>
    <s v="Senior Management"/>
    <s v="Executive/Senior Level Officials and Managers"/>
    <x v="30"/>
    <s v="Individual Contributor"/>
    <n v="44"/>
    <s v="Hourly"/>
    <n v="4"/>
    <n v="77600"/>
    <n v="4.3499999999999996"/>
    <n v="7"/>
    <s v="Female"/>
    <s v="No"/>
    <s v="No"/>
    <s v="White"/>
    <n v="69"/>
    <n v="0.78"/>
  </r>
  <r>
    <n v="5334930042"/>
    <n v="1360299556"/>
    <s v="Closed"/>
    <s v="Hired"/>
    <s v="CareerBuilder"/>
    <s v="Products"/>
    <x v="6"/>
    <s v="United States"/>
    <s v="Full-time"/>
    <d v="2011-12-19T00:00:00"/>
    <n v="9.4"/>
    <n v="13143"/>
    <s v="Sales"/>
    <s v="Technical"/>
    <s v="Technicians"/>
    <x v="24"/>
    <s v="Individual Contributor"/>
    <n v="43"/>
    <s v="Salaried"/>
    <n v="4"/>
    <n v="135000"/>
    <n v="0.51"/>
    <n v="7"/>
    <s v="Female"/>
    <s v="No"/>
    <s v="No"/>
    <s v="Two or More Races"/>
    <n v="35"/>
    <n v="0.59"/>
  </r>
  <r>
    <n v="7711463369"/>
    <n v="4553324308"/>
    <s v="Closed"/>
    <s v="Hired"/>
    <s v="Monster"/>
    <s v="Corporate"/>
    <x v="6"/>
    <s v="United States"/>
    <s v="Full-time"/>
    <d v="2001-07-31T00:00:00"/>
    <n v="7.6"/>
    <n v="49117"/>
    <s v="Production"/>
    <s v="Manual Labor"/>
    <s v="First/Mid-Level Officials and Managers"/>
    <x v="72"/>
    <s v="Individual Contributor"/>
    <n v="50"/>
    <s v="Salaried"/>
    <n v="5"/>
    <n v="177200"/>
    <n v="1.28"/>
    <n v="6"/>
    <s v="Male"/>
    <s v="Yes"/>
    <s v="No"/>
    <s v="Two or More Races"/>
    <n v="78"/>
    <n v="0.88"/>
  </r>
  <r>
    <n v="6432741106"/>
    <n v="7895989342"/>
    <s v="Closed"/>
    <s v="Hired"/>
    <s v="Monster"/>
    <s v="Support"/>
    <x v="0"/>
    <s v="United States"/>
    <s v="Part-time"/>
    <d v="2007-04-25T00:00:00"/>
    <n v="2.1"/>
    <n v="91830"/>
    <s v="Finance"/>
    <s v="Technical"/>
    <s v="Professionals"/>
    <x v="59"/>
    <s v="Individual Contributor"/>
    <n v="30"/>
    <s v="Salaried"/>
    <n v="6"/>
    <n v="128200"/>
    <n v="1.38"/>
    <n v="6"/>
    <s v="Female"/>
    <s v="No"/>
    <s v="No"/>
    <s v="Native Hawaiian or Other Pacific Islander"/>
    <n v="18"/>
    <n v="0.21"/>
  </r>
  <r>
    <n v="9527091489"/>
    <n v="7417403386"/>
    <s v="Closed"/>
    <s v="Hired"/>
    <s v="Career Center"/>
    <s v="Support"/>
    <x v="0"/>
    <s v="United States"/>
    <s v="Full-time"/>
    <d v="2018-09-11T00:00:00"/>
    <n v="6"/>
    <n v="35232"/>
    <s v="Finance"/>
    <s v="Professional"/>
    <s v="First/Mid-Level Officials and Managers"/>
    <x v="77"/>
    <s v="Individual Contributor"/>
    <n v="52"/>
    <s v="Salaried"/>
    <n v="4"/>
    <n v="144400"/>
    <n v="0.6"/>
    <n v="5"/>
    <s v="Female"/>
    <s v="No"/>
    <s v="No"/>
    <s v="Native American or Alaska Native"/>
    <n v="8"/>
    <n v="0"/>
  </r>
  <r>
    <n v="5954207902"/>
    <n v="3860030122"/>
    <s v="Closed"/>
    <s v="Hired"/>
    <s v="CareerBuilder"/>
    <s v="Sales"/>
    <x v="5"/>
    <s v="United States"/>
    <s v="Contractor"/>
    <d v="2011-07-07T00:00:00"/>
    <n v="13.6"/>
    <n v="80675"/>
    <s v="Analyst"/>
    <s v="Senior Management"/>
    <s v="First/Mid-Level Officials and Managers"/>
    <x v="40"/>
    <s v="Individual Contributor"/>
    <n v="47"/>
    <s v="Salaried"/>
    <n v="5"/>
    <n v="130300"/>
    <n v="0.2"/>
    <n v="2"/>
    <s v="Male"/>
    <s v="No"/>
    <s v="No"/>
    <s v="Asian"/>
    <n v="89"/>
    <n v="0.9"/>
  </r>
  <r>
    <n v="3647669982"/>
    <n v="4403596665"/>
    <s v="Closed"/>
    <s v="Hired"/>
    <s v="CareerBuilder"/>
    <s v="Corporate"/>
    <x v="2"/>
    <s v="United States"/>
    <s v="Part-time"/>
    <d v="2025-05-26T00:00:00"/>
    <n v="8.6"/>
    <n v="98000"/>
    <s v="Executive"/>
    <s v="Technical"/>
    <s v="Professionals"/>
    <x v="29"/>
    <s v="Individual Contributor"/>
    <n v="53"/>
    <s v="Salaried"/>
    <n v="10"/>
    <n v="205000"/>
    <n v="0.56000000000000005"/>
    <n v="2"/>
    <s v="Female"/>
    <s v="No"/>
    <s v="No"/>
    <s v="Two or More Races"/>
    <n v="73"/>
    <n v="0.39"/>
  </r>
  <r>
    <n v="6020616922"/>
    <n v="6167646708"/>
    <s v="Closed"/>
    <s v="Hired"/>
    <s v="Twitter"/>
    <s v="Products"/>
    <x v="2"/>
    <s v="United States"/>
    <s v="Full-time"/>
    <d v="1987-04-29T00:00:00"/>
    <n v="6.9"/>
    <n v="11257"/>
    <s v="Production"/>
    <s v="Sales"/>
    <s v="Executive/Senior Level Officials and Managers"/>
    <x v="19"/>
    <s v="Manager"/>
    <n v="30"/>
    <s v="Salaried"/>
    <n v="6"/>
    <n v="164300"/>
    <n v="2.79"/>
    <n v="8"/>
    <s v="Male"/>
    <s v="No"/>
    <s v="No"/>
    <s v="Hispanic or Latino"/>
    <n v="62"/>
    <n v="0.52"/>
  </r>
  <r>
    <n v="8039917766"/>
    <n v="7894693258"/>
    <s v="Closed"/>
    <s v="Hired"/>
    <s v="ZipRecruiter"/>
    <s v="Corporate"/>
    <x v="0"/>
    <s v="United States"/>
    <s v="Full-time"/>
    <d v="2009-01-01T00:00:00"/>
    <n v="9.6999999999999993"/>
    <n v="91567"/>
    <s v="Analyst"/>
    <s v="Professional"/>
    <s v="Operatives"/>
    <x v="75"/>
    <s v="Individual Contributor"/>
    <n v="46"/>
    <s v="Salaried"/>
    <n v="3"/>
    <n v="91100"/>
    <n v="3.67"/>
    <n v="5"/>
    <s v="Female"/>
    <s v="No"/>
    <s v="No"/>
    <s v="Hispanic or Latino"/>
    <n v="67"/>
    <n v="0.5"/>
  </r>
  <r>
    <n v="9066728060"/>
    <n v="7487276429"/>
    <s v="Closed"/>
    <s v="Hired"/>
    <s v="Career Center"/>
    <s v="Products"/>
    <x v="0"/>
    <s v="United States"/>
    <s v="Full-time"/>
    <d v="2016-07-22T00:00:00"/>
    <n v="18.899999999999999"/>
    <n v="69394"/>
    <s v="Sales"/>
    <s v="Executive"/>
    <s v="Professionals"/>
    <x v="36"/>
    <s v="Individual Contributor"/>
    <n v="44"/>
    <s v="Hourly"/>
    <n v="4"/>
    <n v="149900"/>
    <n v="2.83"/>
    <n v="3"/>
    <s v="Male"/>
    <s v="No"/>
    <s v="No"/>
    <s v="Hispanic or Latino"/>
    <n v="29"/>
    <n v="0.59"/>
  </r>
  <r>
    <n v="1735888343"/>
    <n v="9395338827"/>
    <s v="Closed"/>
    <s v="Hired"/>
    <s v="Glassdoor"/>
    <s v="Support"/>
    <x v="6"/>
    <s v="United States"/>
    <s v="Full-time"/>
    <d v="2002-08-21T00:00:00"/>
    <n v="6.5"/>
    <n v="52799"/>
    <s v="Executive"/>
    <s v="Management"/>
    <s v="Professionals"/>
    <x v="11"/>
    <s v="Individual Contributor"/>
    <n v="42"/>
    <s v="Salaried"/>
    <n v="8"/>
    <n v="250900"/>
    <n v="4.3899999999999997"/>
    <n v="7"/>
    <s v="Female"/>
    <s v="No"/>
    <s v="No"/>
    <s v="Two or More Races"/>
    <n v="49"/>
    <n v="0.71"/>
  </r>
  <r>
    <n v="1502621186"/>
    <n v="9162264848"/>
    <s v="Closed"/>
    <s v="Hired"/>
    <s v="LinkedIn"/>
    <s v="Support"/>
    <x v="2"/>
    <s v="United States"/>
    <s v="Full-time"/>
    <d v="2009-05-22T00:00:00"/>
    <n v="12.9"/>
    <n v="21265"/>
    <s v="Customer Service"/>
    <s v="Manual Labor"/>
    <s v="Technicians"/>
    <x v="69"/>
    <s v="Individual Contributor"/>
    <n v="39"/>
    <s v="Hourly"/>
    <n v="7"/>
    <n v="183200"/>
    <n v="4.72"/>
    <n v="7"/>
    <s v="Male"/>
    <s v="No"/>
    <s v="No"/>
    <s v="Native Hawaiian or Other Pacific Islander"/>
    <n v="54"/>
    <n v="0.37"/>
  </r>
  <r>
    <n v="5186131787"/>
    <n v="6936124697"/>
    <s v="Closed"/>
    <s v="Hired"/>
    <s v="Referral"/>
    <s v="Support"/>
    <x v="0"/>
    <s v="United States"/>
    <s v="Full-time"/>
    <d v="1999-10-16T00:00:00"/>
    <n v="9.4"/>
    <n v="41242"/>
    <s v="Customer Service"/>
    <s v="Management"/>
    <s v="Operatives"/>
    <x v="2"/>
    <s v="Individual Contributor"/>
    <n v="49"/>
    <s v="Salaried"/>
    <n v="1"/>
    <n v="61400"/>
    <n v="1.1299999999999999"/>
    <n v="8"/>
    <s v="Female"/>
    <s v="No"/>
    <s v="No"/>
    <s v="Black or African American"/>
    <n v="52"/>
    <n v="0.32"/>
  </r>
  <r>
    <n v="5641648217"/>
    <n v="2466954340"/>
    <s v="Closed"/>
    <s v="Hired"/>
    <s v="Internal posting"/>
    <s v="Products"/>
    <x v="5"/>
    <s v="United States"/>
    <s v="Full-time"/>
    <d v="2006-12-14T00:00:00"/>
    <n v="6.9"/>
    <n v="70068"/>
    <s v="Finance"/>
    <s v="Manual Labor"/>
    <s v="Operatives"/>
    <x v="9"/>
    <s v="Individual Contributor"/>
    <n v="40"/>
    <s v="Salaried"/>
    <n v="7"/>
    <n v="224300"/>
    <n v="3.14"/>
    <n v="3"/>
    <s v="Male"/>
    <s v="No"/>
    <s v="Yes"/>
    <s v="Native Hawaiian or Other Pacific Islander"/>
    <n v="33"/>
    <n v="0.42"/>
  </r>
  <r>
    <n v="9522965428"/>
    <n v="8325222092"/>
    <s v="Closed"/>
    <s v="Hired"/>
    <s v="CareerBuilder"/>
    <s v="Support"/>
    <x v="1"/>
    <s v="United States"/>
    <s v="Full-time"/>
    <d v="2000-08-03T00:00:00"/>
    <n v="13.1"/>
    <n v="13232"/>
    <s v="Sales"/>
    <s v="Manual Labor"/>
    <s v="First/Mid-Level Officials and Managers"/>
    <x v="56"/>
    <s v="Individual Contributor"/>
    <n v="37"/>
    <s v="Salaried"/>
    <n v="6"/>
    <n v="105200"/>
    <n v="0.33"/>
    <n v="8"/>
    <s v="Male"/>
    <s v="No"/>
    <s v="No"/>
    <s v="Native Hawaiian or Other Pacific Islander"/>
    <n v="45"/>
    <n v="0.04"/>
  </r>
  <r>
    <n v="2885133086"/>
    <n v="7347519787"/>
    <s v="Closed"/>
    <s v="Hired"/>
    <s v="Twitter"/>
    <s v="Corporate"/>
    <x v="0"/>
    <s v="United States"/>
    <s v="Contractor"/>
    <d v="1994-12-17T00:00:00"/>
    <n v="10.6"/>
    <n v="47361"/>
    <s v="Executive"/>
    <s v="Manual Labor"/>
    <s v="Executive/Senior Level Officials and Managers"/>
    <x v="71"/>
    <s v="Individual Contributor"/>
    <n v="40"/>
    <s v="Salaried"/>
    <n v="5"/>
    <n v="105200"/>
    <n v="3.52"/>
    <n v="8"/>
    <s v="Female"/>
    <s v="No"/>
    <s v="No"/>
    <s v="Asian"/>
    <n v="52"/>
    <n v="0.36"/>
  </r>
  <r>
    <n v="3173028996"/>
    <n v="1741134891"/>
    <s v="Closed"/>
    <s v="Hired"/>
    <s v="CareerBuilder"/>
    <s v="Corporate"/>
    <x v="1"/>
    <s v="United States"/>
    <s v="Full-time"/>
    <d v="2007-05-22T00:00:00"/>
    <n v="8.8000000000000007"/>
    <n v="67342"/>
    <s v="Sales"/>
    <s v="Senior Management"/>
    <s v="Executive/Senior Level Officials and Managers"/>
    <x v="6"/>
    <s v="Individual Contributor"/>
    <n v="32"/>
    <s v="Salaried"/>
    <n v="6"/>
    <n v="154300"/>
    <n v="3.45"/>
    <n v="6"/>
    <s v="Female"/>
    <s v="No"/>
    <s v="No"/>
    <s v="Asian"/>
    <n v="3"/>
    <n v="0.06"/>
  </r>
  <r>
    <n v="1582918332"/>
    <n v="9657680328"/>
    <s v="Closed"/>
    <s v="Hired"/>
    <s v="CareerBuilder"/>
    <s v="Corporate"/>
    <x v="1"/>
    <s v="United States"/>
    <s v="Full-time"/>
    <d v="1992-10-30T00:00:00"/>
    <n v="11.2"/>
    <n v="41860"/>
    <s v="Executive"/>
    <s v="Sales"/>
    <s v="Operatives"/>
    <x v="72"/>
    <s v="Individual Contributor"/>
    <n v="51"/>
    <s v="Salaried"/>
    <n v="10"/>
    <n v="270900"/>
    <n v="4.4800000000000004"/>
    <n v="6"/>
    <s v="Female"/>
    <s v="No"/>
    <s v="No"/>
    <s v="Hispanic or Latino"/>
    <n v="62"/>
    <n v="0.83"/>
  </r>
  <r>
    <n v="3498187046"/>
    <n v="1170735270"/>
    <s v="Closed"/>
    <s v="Hired"/>
    <s v="Monster"/>
    <s v="Products"/>
    <x v="1"/>
    <s v="United States"/>
    <s v="Part-time"/>
    <d v="2008-08-31T00:00:00"/>
    <n v="4"/>
    <n v="65796"/>
    <s v="Analyst"/>
    <s v="Professional"/>
    <s v="Professionals"/>
    <x v="3"/>
    <s v="Individual Contributor"/>
    <n v="48"/>
    <s v="Salaried"/>
    <n v="1"/>
    <n v="27100"/>
    <n v="1.78"/>
    <n v="7"/>
    <s v="Male"/>
    <s v="No"/>
    <s v="No"/>
    <s v="Two or More Races"/>
    <n v="53"/>
    <n v="0.76"/>
  </r>
  <r>
    <n v="9119337640"/>
    <n v="5819769602"/>
    <s v="Closed"/>
    <s v="Hired"/>
    <s v="ZipRecruiter"/>
    <s v="Products"/>
    <x v="6"/>
    <s v="United States"/>
    <s v="Full-time"/>
    <d v="2023-04-27T00:00:00"/>
    <n v="15.2"/>
    <n v="68756"/>
    <s v="Analyst"/>
    <s v="Executive"/>
    <s v="Administrative Support Workers"/>
    <x v="29"/>
    <s v="Manager"/>
    <n v="51"/>
    <s v="Salaried"/>
    <n v="5"/>
    <n v="107900"/>
    <n v="1.03"/>
    <n v="1"/>
    <s v="Female"/>
    <s v="No"/>
    <s v="No"/>
    <s v="Two or More Races"/>
    <n v="19"/>
    <n v="0.5"/>
  </r>
  <r>
    <n v="8750668758"/>
    <n v="6235970805"/>
    <s v="Closed"/>
    <s v="Hired"/>
    <s v="Internal posting"/>
    <s v="Sales"/>
    <x v="6"/>
    <s v="United States"/>
    <s v="Part-time"/>
    <d v="2003-09-21T00:00:00"/>
    <n v="9.6"/>
    <n v="89171"/>
    <s v="Human Resources"/>
    <s v="Sales"/>
    <s v="Executive/Senior Level Officials and Managers"/>
    <x v="35"/>
    <s v="Manager"/>
    <n v="37"/>
    <s v="Salaried"/>
    <n v="2"/>
    <n v="53900"/>
    <n v="0.76"/>
    <n v="4"/>
    <s v="Female"/>
    <s v="No"/>
    <s v="No"/>
    <s v="Native Hawaiian or Other Pacific Islander"/>
    <n v="76"/>
    <n v="0.69"/>
  </r>
  <r>
    <n v="7896382125"/>
    <n v="4643576871"/>
    <s v="Closed"/>
    <s v="Hired"/>
    <s v="ZipRecruiter"/>
    <s v="Sales"/>
    <x v="0"/>
    <s v="United States"/>
    <s v="Full-time"/>
    <d v="2007-10-05T00:00:00"/>
    <n v="5.8"/>
    <n v="96661"/>
    <s v="Customer Service"/>
    <s v="Clerical"/>
    <s v="Operatives"/>
    <x v="27"/>
    <s v="Manager"/>
    <n v="46"/>
    <s v="Salaried"/>
    <n v="8"/>
    <n v="204100"/>
    <n v="3.49"/>
    <n v="5"/>
    <s v="Male"/>
    <s v="No"/>
    <s v="No"/>
    <s v="White"/>
    <n v="49"/>
    <n v="0.43"/>
  </r>
  <r>
    <n v="2175945569"/>
    <n v="5081116913"/>
    <s v="Closed"/>
    <s v="Hired"/>
    <s v="Internal posting"/>
    <s v="Products"/>
    <x v="0"/>
    <s v="United States"/>
    <s v="Full-time"/>
    <d v="1991-08-24T00:00:00"/>
    <n v="10.4"/>
    <n v="99417"/>
    <s v="Executive"/>
    <s v="Client Services"/>
    <s v="Professionals"/>
    <x v="27"/>
    <s v="Individual Contributor"/>
    <n v="56"/>
    <s v="Hourly"/>
    <n v="4"/>
    <n v="104700"/>
    <n v="3.81"/>
    <n v="8"/>
    <s v="Male"/>
    <s v="No"/>
    <s v="No"/>
    <s v="Black or African American"/>
    <n v="8"/>
    <n v="0.16"/>
  </r>
  <r>
    <n v="2711123163"/>
    <n v="1923810879"/>
    <s v="Closed"/>
    <s v="Hired"/>
    <s v="Referral"/>
    <s v="Sales"/>
    <x v="5"/>
    <s v="United States"/>
    <s v="Full-time"/>
    <d v="2014-06-08T00:00:00"/>
    <n v="11"/>
    <n v="12116"/>
    <s v="Finance"/>
    <s v="Clerical"/>
    <s v="Administrative Support Workers"/>
    <x v="9"/>
    <s v="Individual Contributor"/>
    <n v="47"/>
    <s v="Salaried"/>
    <n v="3"/>
    <n v="45800"/>
    <n v="1.8"/>
    <n v="4"/>
    <s v="Male"/>
    <s v="No"/>
    <s v="No"/>
    <s v="Native Hawaiian or Other Pacific Islander"/>
    <n v="13"/>
    <n v="0.15"/>
  </r>
  <r>
    <n v="9922893828"/>
    <n v="5112928418"/>
    <s v="Closed"/>
    <s v="Hired"/>
    <s v="Career Center"/>
    <s v="Corporate"/>
    <x v="2"/>
    <s v="United States"/>
    <s v="Full-time"/>
    <d v="1994-11-11T00:00:00"/>
    <n v="7.7"/>
    <n v="63008"/>
    <s v="Customer Service"/>
    <s v="Management"/>
    <s v="Professionals"/>
    <x v="1"/>
    <s v="Individual Contributor"/>
    <n v="39"/>
    <s v="Salaried"/>
    <n v="6"/>
    <n v="117700"/>
    <n v="2.84"/>
    <n v="10"/>
    <s v="Male"/>
    <s v="No"/>
    <s v="Yes"/>
    <s v="Native Hawaiian or Other Pacific Islander"/>
    <n v="39"/>
    <n v="0.3"/>
  </r>
  <r>
    <n v="8725950616"/>
    <n v="5899260013"/>
    <s v="Closed"/>
    <s v="Hired"/>
    <s v="Glassdoor"/>
    <s v="Products"/>
    <x v="6"/>
    <s v="United States"/>
    <s v="Full-time"/>
    <d v="2016-02-15T00:00:00"/>
    <n v="12.3"/>
    <n v="17563"/>
    <s v="Information Technology"/>
    <s v="Client Services"/>
    <s v="Laborers and Helpers"/>
    <x v="27"/>
    <s v="Individual Contributor"/>
    <n v="47"/>
    <s v="Salaried"/>
    <n v="6"/>
    <n v="164300"/>
    <n v="1.57"/>
    <n v="4"/>
    <s v="Female"/>
    <s v="No"/>
    <s v="No"/>
    <s v="Asian"/>
    <n v="40"/>
    <n v="0.73"/>
  </r>
  <r>
    <n v="6510997463"/>
    <n v="7913450953"/>
    <s v="Closed"/>
    <s v="Hired"/>
    <s v="Glassdoor"/>
    <s v="Sales"/>
    <x v="0"/>
    <s v="United States"/>
    <s v="Part-time"/>
    <d v="2014-08-03T00:00:00"/>
    <n v="19.3"/>
    <n v="50525"/>
    <s v="Executive"/>
    <s v="Professional"/>
    <s v="Operatives"/>
    <x v="56"/>
    <s v="Manager"/>
    <n v="41"/>
    <s v="Salaried"/>
    <n v="7"/>
    <n v="213400"/>
    <n v="2.0699999999999998"/>
    <n v="4"/>
    <s v="Male"/>
    <s v="No"/>
    <s v="No"/>
    <s v="Native Hawaiian or Other Pacific Islander"/>
    <n v="52"/>
    <n v="0.21"/>
  </r>
  <r>
    <n v="1295678014"/>
    <n v="7862329140"/>
    <s v="Closed"/>
    <s v="Hired"/>
    <s v="Career Center"/>
    <s v="Sales"/>
    <x v="0"/>
    <s v="United States"/>
    <s v="Full-time"/>
    <d v="2015-03-10T00:00:00"/>
    <n v="15.4"/>
    <n v="38548"/>
    <s v="Finance"/>
    <s v="Sales"/>
    <s v="Sales Workers"/>
    <x v="78"/>
    <s v="Individual Contributor"/>
    <n v="38"/>
    <s v="Salaried"/>
    <n v="8"/>
    <n v="234400"/>
    <n v="2.46"/>
    <n v="5"/>
    <s v="Male"/>
    <s v="No"/>
    <s v="No"/>
    <s v="Native American or Alaska Native"/>
    <n v="41"/>
    <n v="0.5"/>
  </r>
  <r>
    <n v="9147687657"/>
    <n v="6901798608"/>
    <s v="Closed"/>
    <s v="Hired"/>
    <s v="Indeed"/>
    <s v="Support"/>
    <x v="0"/>
    <s v="United States"/>
    <s v="Full-time"/>
    <d v="2012-04-10T00:00:00"/>
    <n v="18.100000000000001"/>
    <n v="33729"/>
    <s v="Information Technology"/>
    <s v="Client Services"/>
    <s v="Technicians"/>
    <x v="30"/>
    <s v="Individual Contributor"/>
    <n v="48"/>
    <s v="Salaried"/>
    <n v="6"/>
    <n v="103300"/>
    <n v="4.54"/>
    <n v="5"/>
    <s v="Female"/>
    <s v="No"/>
    <s v="No"/>
    <s v="Black or African American"/>
    <n v="55"/>
    <n v="0.38"/>
  </r>
  <r>
    <n v="7721161831"/>
    <n v="8318786687"/>
    <s v="Closed"/>
    <s v="Hired"/>
    <s v="Indeed"/>
    <s v="Products"/>
    <x v="1"/>
    <s v="United States"/>
    <s v="Full-time"/>
    <d v="1989-06-29T00:00:00"/>
    <n v="14.2"/>
    <n v="58424"/>
    <s v="Executive"/>
    <s v="Client Services"/>
    <s v="Sales Workers"/>
    <x v="43"/>
    <s v="Individual Contributor"/>
    <n v="44"/>
    <s v="Salaried"/>
    <n v="10"/>
    <n v="215200"/>
    <n v="0.76"/>
    <n v="7"/>
    <s v="Male"/>
    <s v="No"/>
    <s v="Yes"/>
    <s v="Native Hawaiian or Other Pacific Islander"/>
    <n v="11"/>
    <n v="0.26"/>
  </r>
  <r>
    <n v="1208775906"/>
    <n v="2991918962"/>
    <s v="Closed"/>
    <s v="Hired"/>
    <s v="ZipRecruiter"/>
    <s v="Corporate"/>
    <x v="2"/>
    <s v="United States"/>
    <s v="Full-time"/>
    <d v="1987-08-14T00:00:00"/>
    <n v="15.8"/>
    <n v="98869"/>
    <s v="Human Resources"/>
    <s v="Senior Management"/>
    <s v="Executive/Senior Level Officials and Managers"/>
    <x v="11"/>
    <s v="Individual Contributor"/>
    <n v="40"/>
    <s v="Salaried"/>
    <n v="5"/>
    <n v="132500"/>
    <n v="4.05"/>
    <n v="8"/>
    <s v="Female"/>
    <s v="No"/>
    <s v="No"/>
    <s v="Two or More Races"/>
    <n v="62"/>
    <n v="0.45"/>
  </r>
  <r>
    <n v="8169652310"/>
    <n v="4045607582"/>
    <s v="Closed"/>
    <s v="Hired"/>
    <s v="Twitter"/>
    <s v="Corporate"/>
    <x v="4"/>
    <s v="United States"/>
    <s v="Contractor"/>
    <d v="2025-08-24T00:00:00"/>
    <n v="12.2"/>
    <n v="50768"/>
    <s v="Production"/>
    <s v="Executive"/>
    <s v="Administrative Support Workers"/>
    <x v="24"/>
    <s v="Individual Contributor"/>
    <n v="37"/>
    <s v="Salaried"/>
    <n v="4"/>
    <n v="75300"/>
    <n v="2.72"/>
    <n v="0"/>
    <s v="Male"/>
    <s v="No"/>
    <s v="No"/>
    <s v="Black or African American"/>
    <n v="52"/>
    <n v="0.72"/>
  </r>
  <r>
    <n v="7724287042"/>
    <n v="1475641654"/>
    <s v="Closed"/>
    <s v="Hired"/>
    <s v="Referral"/>
    <s v="Support"/>
    <x v="1"/>
    <s v="United States"/>
    <s v="Full-time"/>
    <d v="2017-12-05T00:00:00"/>
    <n v="11.5"/>
    <n v="69232"/>
    <s v="Production"/>
    <s v="Sales"/>
    <s v="Executive/Senior Level Officials and Managers"/>
    <x v="70"/>
    <s v="Individual Contributor"/>
    <n v="44"/>
    <s v="Salaried"/>
    <n v="5"/>
    <n v="123300"/>
    <n v="4.9800000000000004"/>
    <n v="4"/>
    <s v="Female"/>
    <s v="No"/>
    <s v="No"/>
    <s v="Black or African American"/>
    <n v="63"/>
    <n v="0.84"/>
  </r>
  <r>
    <n v="3504640817"/>
    <n v="9914507434"/>
    <s v="Closed"/>
    <s v="Hired"/>
    <s v="Internal posting"/>
    <s v="Support"/>
    <x v="6"/>
    <s v="United States"/>
    <s v="Full-time"/>
    <d v="1998-04-05T00:00:00"/>
    <n v="10.9"/>
    <n v="68428"/>
    <s v="Human Resources"/>
    <s v="Sales"/>
    <s v="Executive/Senior Level Officials and Managers"/>
    <x v="14"/>
    <s v="Individual Contributor"/>
    <n v="40"/>
    <s v="Hourly"/>
    <n v="10"/>
    <n v="279700"/>
    <n v="1.58"/>
    <n v="6"/>
    <s v="Male"/>
    <s v="No"/>
    <s v="No"/>
    <s v="White"/>
    <n v="19"/>
    <n v="0.25"/>
  </r>
  <r>
    <n v="6383802605"/>
    <n v="3517677005"/>
    <s v="Closed"/>
    <s v="Hired"/>
    <s v="LinkedIn"/>
    <s v="Products"/>
    <x v="3"/>
    <s v="United States"/>
    <s v="Part-time"/>
    <d v="2019-10-02T00:00:00"/>
    <n v="10.6"/>
    <n v="26287"/>
    <s v="Manufacturing"/>
    <s v="Sales"/>
    <s v="Sales Workers"/>
    <x v="67"/>
    <s v="Manager"/>
    <n v="33"/>
    <s v="Hourly"/>
    <n v="10"/>
    <n v="281400"/>
    <n v="2.71"/>
    <n v="6"/>
    <s v="Male"/>
    <s v="No"/>
    <s v="Yes"/>
    <s v="Asian"/>
    <n v="32"/>
    <n v="0.63"/>
  </r>
  <r>
    <n v="1416056343"/>
    <n v="7593731031"/>
    <s v="Closed"/>
    <s v="Hired"/>
    <s v="Glassdoor"/>
    <s v="Sales"/>
    <x v="2"/>
    <s v="United States"/>
    <s v="Contractor"/>
    <d v="2007-11-20T00:00:00"/>
    <n v="14.2"/>
    <n v="91417"/>
    <s v="Information Technology"/>
    <s v="Professional"/>
    <s v="Professionals"/>
    <x v="26"/>
    <s v="Individual Contributor"/>
    <n v="57"/>
    <s v="Salaried"/>
    <n v="8"/>
    <n v="157500"/>
    <n v="4.51"/>
    <n v="5"/>
    <s v="Male"/>
    <s v="No"/>
    <s v="No"/>
    <s v="Asian"/>
    <n v="57"/>
    <n v="0.25"/>
  </r>
  <r>
    <n v="5437560815"/>
    <n v="7345385864"/>
    <s v="Closed"/>
    <s v="Hired"/>
    <s v="Career Center"/>
    <s v="Products"/>
    <x v="6"/>
    <s v="United States"/>
    <s v="Full-time"/>
    <d v="1995-11-12T00:00:00"/>
    <n v="19.7"/>
    <n v="65072"/>
    <s v="Production"/>
    <s v="Sales"/>
    <s v="Technicians"/>
    <x v="3"/>
    <s v="Individual Contributor"/>
    <n v="42"/>
    <s v="Salaried"/>
    <n v="10"/>
    <n v="244200"/>
    <n v="1.1399999999999999"/>
    <n v="10"/>
    <s v="Female"/>
    <s v="No"/>
    <s v="No"/>
    <s v="Hispanic or Latino"/>
    <n v="68"/>
    <n v="0.4"/>
  </r>
  <r>
    <n v="3432547646"/>
    <n v="4609734448"/>
    <s v="Closed"/>
    <s v="Hired"/>
    <s v="Career Center"/>
    <s v="Sales"/>
    <x v="3"/>
    <s v="United States"/>
    <s v="Part-time"/>
    <d v="2010-11-01T00:00:00"/>
    <n v="8.5"/>
    <n v="45519"/>
    <s v="Customer Service"/>
    <s v="Professional"/>
    <s v="Laborers and Helpers"/>
    <x v="66"/>
    <s v="Individual Contributor"/>
    <n v="41"/>
    <s v="Salaried"/>
    <n v="3"/>
    <n v="40100"/>
    <n v="0.43"/>
    <n v="8"/>
    <s v="Female"/>
    <s v="Yes"/>
    <s v="No"/>
    <s v="Native Hawaiian or Other Pacific Islander"/>
    <n v="57"/>
    <n v="0.56999999999999995"/>
  </r>
  <r>
    <n v="8721631198"/>
    <n v="9123215994"/>
    <s v="Closed"/>
    <s v="Hired"/>
    <s v="Glassdoor"/>
    <s v="Products"/>
    <x v="6"/>
    <s v="United States"/>
    <s v="Full-time"/>
    <d v="1990-04-21T00:00:00"/>
    <n v="8.3000000000000007"/>
    <n v="77237"/>
    <s v="Customer Service"/>
    <s v="Professional"/>
    <s v="Laborers and Helpers"/>
    <x v="15"/>
    <s v="Manager"/>
    <n v="41"/>
    <s v="Salaried"/>
    <n v="9"/>
    <n v="272100"/>
    <n v="2.31"/>
    <n v="7"/>
    <s v="Female"/>
    <s v="No"/>
    <s v="No"/>
    <s v="Two or More Races"/>
    <n v="23"/>
    <n v="0.55000000000000004"/>
  </r>
  <r>
    <n v="6349478736"/>
    <n v="9605919334"/>
    <s v="Closed"/>
    <s v="Hired"/>
    <s v="ZipRecruiter"/>
    <s v="Sales"/>
    <x v="0"/>
    <s v="United States"/>
    <s v="Full-time"/>
    <d v="2013-12-13T00:00:00"/>
    <n v="13.5"/>
    <n v="85043"/>
    <s v="Sales"/>
    <s v="Technical"/>
    <s v="Operatives"/>
    <x v="53"/>
    <s v="Individual Contributor"/>
    <n v="36"/>
    <s v="Salaried"/>
    <n v="2"/>
    <n v="92200"/>
    <n v="4.34"/>
    <n v="4"/>
    <s v="Female"/>
    <s v="No"/>
    <s v="No"/>
    <s v="Two or More Races"/>
    <n v="44"/>
    <n v="0.37"/>
  </r>
  <r>
    <n v="7099816416"/>
    <n v="5704029171"/>
    <s v="Closed"/>
    <s v="Hired"/>
    <s v="LinkedIn"/>
    <s v="Support"/>
    <x v="5"/>
    <s v="United States"/>
    <s v="Full-time"/>
    <d v="2023-01-22T00:00:00"/>
    <n v="12.2"/>
    <n v="28596"/>
    <s v="Sales"/>
    <s v="Management"/>
    <s v="Technicians"/>
    <x v="71"/>
    <s v="Individual Contributor"/>
    <n v="33"/>
    <s v="Salaried"/>
    <n v="4"/>
    <n v="60600"/>
    <n v="4.54"/>
    <n v="0"/>
    <s v="Male"/>
    <s v="Yes"/>
    <s v="No"/>
    <s v="Native Hawaiian or Other Pacific Islander"/>
    <n v="24"/>
    <n v="0.43"/>
  </r>
  <r>
    <n v="6765086231"/>
    <n v="1964343756"/>
    <s v="Closed"/>
    <s v="Hired"/>
    <s v="Glassdoor"/>
    <s v="Sales"/>
    <x v="3"/>
    <s v="United States"/>
    <s v="Full-time"/>
    <d v="2018-07-03T00:00:00"/>
    <n v="8.6"/>
    <n v="37795"/>
    <s v="Human Resources"/>
    <s v="Client Services"/>
    <s v="First/Mid-Level Officials and Managers"/>
    <x v="9"/>
    <s v="Manager"/>
    <n v="54"/>
    <s v="Salaried"/>
    <n v="2"/>
    <n v="57100"/>
    <n v="2.4"/>
    <n v="6"/>
    <s v="Male"/>
    <s v="No"/>
    <s v="No"/>
    <s v="Two or More Races"/>
    <n v="38"/>
    <n v="0.63"/>
  </r>
  <r>
    <n v="6881083339"/>
    <n v="7035216541"/>
    <s v="Closed"/>
    <s v="Hired"/>
    <s v="Twitter"/>
    <s v="Corporate"/>
    <x v="0"/>
    <s v="United States"/>
    <s v="Full-time"/>
    <d v="1992-03-14T00:00:00"/>
    <n v="10.199999999999999"/>
    <n v="38931"/>
    <s v="Production"/>
    <s v="Clerical"/>
    <s v="Technicians"/>
    <x v="36"/>
    <s v="Individual Contributor"/>
    <n v="46"/>
    <s v="Hourly"/>
    <n v="3"/>
    <n v="21100"/>
    <n v="1.74"/>
    <n v="10"/>
    <s v="Female"/>
    <s v="No"/>
    <s v="Yes"/>
    <s v="Native American or Alaska Native"/>
    <n v="19"/>
    <n v="0.4"/>
  </r>
  <r>
    <n v="7482301234"/>
    <n v="2881937953"/>
    <s v="Closed"/>
    <s v="Hired"/>
    <s v="ZipRecruiter"/>
    <s v="Products"/>
    <x v="5"/>
    <s v="United States"/>
    <s v="Part-time"/>
    <d v="2009-01-03T00:00:00"/>
    <n v="10.3"/>
    <n v="58967"/>
    <s v="Production"/>
    <s v="Executive"/>
    <s v="Operatives"/>
    <x v="67"/>
    <s v="Individual Contributor"/>
    <n v="33"/>
    <s v="Salaried"/>
    <n v="3"/>
    <n v="114800"/>
    <n v="1.88"/>
    <n v="8"/>
    <s v="Male"/>
    <s v="No"/>
    <s v="No"/>
    <s v="Native American or Alaska Native"/>
    <n v="19"/>
    <n v="0.37"/>
  </r>
  <r>
    <n v="3172620347"/>
    <n v="5197702821"/>
    <s v="Closed"/>
    <s v="Hired"/>
    <s v="Internal posting"/>
    <s v="Corporate"/>
    <x v="2"/>
    <s v="United States"/>
    <s v="Part-time"/>
    <d v="1989-10-09T00:00:00"/>
    <n v="14.9"/>
    <n v="42632"/>
    <s v="Human Resources"/>
    <s v="Technical"/>
    <s v="Professionals"/>
    <x v="15"/>
    <s v="Individual Contributor"/>
    <n v="47"/>
    <s v="Salaried"/>
    <n v="6"/>
    <n v="123700"/>
    <n v="2.16"/>
    <n v="5"/>
    <s v="Female"/>
    <s v="No"/>
    <s v="No"/>
    <s v="Two or More Races"/>
    <n v="46"/>
    <n v="0.24"/>
  </r>
  <r>
    <n v="6385000447"/>
    <n v="5922621459"/>
    <s v="Closed"/>
    <s v="Hired"/>
    <s v="Indeed"/>
    <s v="Sales"/>
    <x v="3"/>
    <s v="United States"/>
    <s v="Full-time"/>
    <d v="2001-02-07T00:00:00"/>
    <n v="10.7"/>
    <n v="50053"/>
    <s v="Manufacturing"/>
    <s v="Senior Management"/>
    <s v="Sales Workers"/>
    <x v="30"/>
    <s v="Manager"/>
    <n v="41"/>
    <s v="Salaried"/>
    <n v="2"/>
    <n v="62900"/>
    <n v="1.39"/>
    <n v="5"/>
    <s v="Female"/>
    <s v="No"/>
    <s v="No"/>
    <s v="Native Hawaiian or Other Pacific Islander"/>
    <n v="66"/>
    <n v="0.22"/>
  </r>
  <r>
    <n v="7377834977"/>
    <n v="4758066922"/>
    <s v="Closed"/>
    <s v="Hired"/>
    <s v="Career Center"/>
    <s v="Corporate"/>
    <x v="0"/>
    <s v="United States"/>
    <s v="Contractor"/>
    <d v="2011-09-16T00:00:00"/>
    <n v="11.4"/>
    <n v="15586"/>
    <s v="Information Technology"/>
    <s v="Clerical"/>
    <s v="First/Mid-Level Officials and Managers"/>
    <x v="60"/>
    <s v="Manager"/>
    <n v="44"/>
    <s v="Salaried"/>
    <n v="1"/>
    <n v="52300"/>
    <n v="1.44"/>
    <n v="8"/>
    <s v="Female"/>
    <s v="No"/>
    <s v="No"/>
    <s v="Native Hawaiian or Other Pacific Islander"/>
    <n v="58"/>
    <n v="0.12"/>
  </r>
  <r>
    <n v="8804403024"/>
    <n v="2850914417"/>
    <s v="Closed"/>
    <s v="Hired"/>
    <s v="Glassdoor"/>
    <s v="Sales"/>
    <x v="3"/>
    <s v="United States"/>
    <s v="Full-time"/>
    <d v="2019-11-10T00:00:00"/>
    <n v="13.5"/>
    <n v="61834"/>
    <s v="Executive"/>
    <s v="Executive"/>
    <s v="Technicians"/>
    <x v="78"/>
    <s v="Individual Contributor"/>
    <n v="36"/>
    <s v="Salaried"/>
    <n v="6"/>
    <n v="233700"/>
    <n v="1.31"/>
    <n v="2"/>
    <s v="Female"/>
    <s v="No"/>
    <s v="No"/>
    <s v="Native American or Alaska Native"/>
    <n v="72"/>
    <n v="0.55000000000000004"/>
  </r>
  <r>
    <n v="7016293621"/>
    <n v="7640296994"/>
    <s v="Closed"/>
    <s v="Hired"/>
    <s v="Career Center"/>
    <s v="Support"/>
    <x v="2"/>
    <s v="United States"/>
    <s v="Full-time"/>
    <d v="1987-06-04T00:00:00"/>
    <n v="6.8"/>
    <n v="33286"/>
    <s v="Sales"/>
    <s v="Management"/>
    <s v="First/Mid-Level Officials and Managers"/>
    <x v="4"/>
    <s v="Manager"/>
    <n v="35"/>
    <s v="Salaried"/>
    <n v="8"/>
    <n v="268800"/>
    <n v="1.41"/>
    <n v="9"/>
    <s v="Male"/>
    <s v="No"/>
    <s v="No"/>
    <s v="Black or African American"/>
    <n v="77"/>
    <n v="0.84"/>
  </r>
  <r>
    <n v="2243876683"/>
    <n v="4006335477"/>
    <s v="Closed"/>
    <s v="Hired"/>
    <s v="Career Center"/>
    <s v="Sales"/>
    <x v="1"/>
    <s v="United States"/>
    <s v="Full-time"/>
    <d v="2021-02-15T00:00:00"/>
    <n v="11.2"/>
    <n v="96944"/>
    <s v="Production"/>
    <s v="Senior Management"/>
    <s v="Administrative Support Workers"/>
    <x v="27"/>
    <s v="Manager"/>
    <n v="34"/>
    <s v="Hourly"/>
    <n v="4"/>
    <n v="106500"/>
    <n v="1.69"/>
    <n v="5"/>
    <s v="Male"/>
    <s v="No"/>
    <s v="Yes"/>
    <s v="Two or More Races"/>
    <n v="71"/>
    <n v="0.2"/>
  </r>
  <r>
    <n v="2143067209"/>
    <n v="9355830578"/>
    <s v="Closed"/>
    <s v="Hired"/>
    <s v="LinkedIn"/>
    <s v="Corporate"/>
    <x v="0"/>
    <s v="United States"/>
    <s v="Contractor"/>
    <d v="1989-06-28T00:00:00"/>
    <n v="4.3"/>
    <n v="55417"/>
    <s v="Human Resources"/>
    <s v="Sales"/>
    <s v="Professionals"/>
    <x v="14"/>
    <s v="Individual Contributor"/>
    <n v="49"/>
    <s v="Salaried"/>
    <n v="5"/>
    <n v="164100"/>
    <n v="3.1"/>
    <n v="8"/>
    <s v="Female"/>
    <s v="No"/>
    <s v="No"/>
    <s v="Black or African American"/>
    <n v="55"/>
    <n v="0.5"/>
  </r>
  <r>
    <n v="3307401327"/>
    <n v="2589001157"/>
    <s v="Closed"/>
    <s v="Hired"/>
    <s v="LinkedIn"/>
    <s v="Support"/>
    <x v="3"/>
    <s v="United States"/>
    <s v="Contractor"/>
    <d v="2019-08-05T00:00:00"/>
    <n v="5.9"/>
    <n v="38644"/>
    <s v="Production"/>
    <s v="Management"/>
    <s v="Technicians"/>
    <x v="36"/>
    <s v="Individual Contributor"/>
    <n v="45"/>
    <s v="Salaried"/>
    <n v="6"/>
    <n v="165300"/>
    <n v="5"/>
    <n v="3"/>
    <s v="Female"/>
    <s v="No"/>
    <s v="No"/>
    <s v="Two or More Races"/>
    <n v="63"/>
    <n v="0.43"/>
  </r>
  <r>
    <n v="7369972027"/>
    <n v="5144289583"/>
    <s v="Closed"/>
    <s v="Hired"/>
    <s v="Indeed"/>
    <s v="Products"/>
    <x v="1"/>
    <s v="United States"/>
    <s v="Full-time"/>
    <d v="2005-08-15T00:00:00"/>
    <n v="4.5999999999999996"/>
    <n v="68189"/>
    <s v="Manufacturing"/>
    <s v="Senior Management"/>
    <s v="Laborers and Helpers"/>
    <x v="4"/>
    <s v="Individual Contributor"/>
    <n v="43"/>
    <s v="Salaried"/>
    <n v="5"/>
    <n v="78300"/>
    <n v="1.34"/>
    <n v="7"/>
    <s v="Female"/>
    <s v="Yes"/>
    <s v="No"/>
    <s v="Asian"/>
    <n v="69"/>
    <n v="0.62"/>
  </r>
  <r>
    <n v="6075188222"/>
    <n v="4401248572"/>
    <s v="Closed"/>
    <s v="Hired"/>
    <s v="Monster"/>
    <s v="Products"/>
    <x v="5"/>
    <s v="United States"/>
    <s v="Part-time"/>
    <d v="2023-01-02T00:00:00"/>
    <n v="6.5"/>
    <n v="95696"/>
    <s v="Customer Service"/>
    <s v="Sales"/>
    <s v="Administrative Support Workers"/>
    <x v="39"/>
    <s v="Individual Contributor"/>
    <n v="38"/>
    <s v="Salaried"/>
    <n v="5"/>
    <n v="76800"/>
    <n v="1.17"/>
    <n v="3"/>
    <s v="Male"/>
    <s v="No"/>
    <s v="No"/>
    <s v="Black or African American"/>
    <n v="72"/>
    <n v="0.63"/>
  </r>
  <r>
    <n v="3456709521"/>
    <n v="2698502431"/>
    <s v="Closed"/>
    <s v="Hired"/>
    <s v="Twitter"/>
    <s v="Support"/>
    <x v="2"/>
    <s v="United States"/>
    <s v="Full-time"/>
    <d v="2015-05-18T00:00:00"/>
    <n v="13"/>
    <n v="89576"/>
    <s v="Analyst"/>
    <s v="Sales"/>
    <s v="Administrative Support Workers"/>
    <x v="9"/>
    <s v="Individual Contributor"/>
    <n v="38"/>
    <s v="Salaried"/>
    <n v="10"/>
    <n v="240600"/>
    <n v="2.35"/>
    <n v="4"/>
    <s v="Female"/>
    <s v="No"/>
    <s v="No"/>
    <s v="Two or More Races"/>
    <n v="50"/>
    <n v="0.33"/>
  </r>
  <r>
    <n v="5943724655"/>
    <n v="3965663196"/>
    <s v="Closed"/>
    <s v="Hired"/>
    <s v="Internal posting"/>
    <s v="Products"/>
    <x v="1"/>
    <s v="United States"/>
    <s v="Full-time"/>
    <d v="2019-05-27T00:00:00"/>
    <n v="10.5"/>
    <n v="12284"/>
    <s v="Human Resources"/>
    <s v="Client Services"/>
    <s v="Sales Workers"/>
    <x v="68"/>
    <s v="Individual Contributor"/>
    <n v="47"/>
    <s v="Salaried"/>
    <n v="3"/>
    <n v="114100"/>
    <n v="2.85"/>
    <n v="3"/>
    <s v="Female"/>
    <s v="No"/>
    <s v="No"/>
    <s v="Black or African American"/>
    <n v="67"/>
    <n v="0.72"/>
  </r>
  <r>
    <n v="1544998804"/>
    <n v="6639737026"/>
    <s v="Closed"/>
    <s v="Hired"/>
    <s v="LinkedIn"/>
    <s v="Sales"/>
    <x v="2"/>
    <s v="United States"/>
    <s v="Full-time"/>
    <d v="1992-04-30T00:00:00"/>
    <n v="8"/>
    <n v="21221"/>
    <s v="Analyst"/>
    <s v="Sales"/>
    <s v="Operatives"/>
    <x v="38"/>
    <s v="Individual Contributor"/>
    <n v="41"/>
    <s v="Hourly"/>
    <n v="8"/>
    <n v="160400"/>
    <n v="4.46"/>
    <n v="9"/>
    <s v="Female"/>
    <s v="Yes"/>
    <s v="No"/>
    <s v="White"/>
    <n v="12"/>
    <n v="0.01"/>
  </r>
  <r>
    <n v="6427906903"/>
    <n v="9988692110"/>
    <s v="Closed"/>
    <s v="Hired"/>
    <s v="Indeed"/>
    <s v="Support"/>
    <x v="0"/>
    <s v="United States"/>
    <s v="Full-time"/>
    <d v="1992-09-13T00:00:00"/>
    <n v="12.5"/>
    <n v="62185"/>
    <s v="Production"/>
    <s v="Technical"/>
    <s v="Operatives"/>
    <x v="26"/>
    <s v="Manager"/>
    <n v="34"/>
    <s v="Salaried"/>
    <n v="7"/>
    <n v="213800"/>
    <n v="1.55"/>
    <n v="8"/>
    <s v="Male"/>
    <s v="Yes"/>
    <s v="No"/>
    <s v="White"/>
    <n v="33"/>
    <n v="0.38"/>
  </r>
  <r>
    <n v="3028519189"/>
    <n v="5372837607"/>
    <s v="Closed"/>
    <s v="Hired"/>
    <s v="Twitter"/>
    <s v="Corporate"/>
    <x v="5"/>
    <s v="United States"/>
    <s v="Full-time"/>
    <d v="2014-01-06T00:00:00"/>
    <n v="7"/>
    <n v="32782"/>
    <s v="Human Resources"/>
    <s v="Executive"/>
    <s v="Administrative Support Workers"/>
    <x v="70"/>
    <s v="Individual Contributor"/>
    <n v="35"/>
    <s v="Salaried"/>
    <n v="10"/>
    <n v="286300"/>
    <n v="0.57999999999999996"/>
    <n v="6"/>
    <s v="Female"/>
    <s v="No"/>
    <s v="Yes"/>
    <s v="Native Hawaiian or Other Pacific Islander"/>
    <n v="30"/>
    <n v="0.36"/>
  </r>
  <r>
    <n v="6608065785"/>
    <n v="3483321097"/>
    <s v="Closed"/>
    <s v="Hired"/>
    <s v="Internal posting"/>
    <s v="Sales"/>
    <x v="2"/>
    <s v="United States"/>
    <s v="Full-time"/>
    <d v="2021-11-20T00:00:00"/>
    <n v="8.6"/>
    <n v="64600"/>
    <s v="Manufacturing"/>
    <s v="Sales"/>
    <s v="Sales Workers"/>
    <x v="13"/>
    <s v="Manager"/>
    <n v="43"/>
    <s v="Hourly"/>
    <n v="6"/>
    <n v="157600"/>
    <n v="3.88"/>
    <n v="4"/>
    <s v="Female"/>
    <s v="No"/>
    <s v="No"/>
    <s v="Black or African American"/>
    <n v="15"/>
    <n v="0.48"/>
  </r>
  <r>
    <n v="1133747952"/>
    <n v="4722586659"/>
    <s v="Closed"/>
    <s v="Hired"/>
    <s v="ZipRecruiter"/>
    <s v="Products"/>
    <x v="6"/>
    <s v="United States"/>
    <s v="Contractor"/>
    <d v="2000-06-18T00:00:00"/>
    <n v="11.3"/>
    <n v="39710"/>
    <s v="Sales"/>
    <s v="Professional"/>
    <s v="Professionals"/>
    <x v="11"/>
    <s v="Individual Contributor"/>
    <n v="51"/>
    <s v="Salaried"/>
    <n v="9"/>
    <n v="278900"/>
    <n v="0.99"/>
    <n v="7"/>
    <s v="Male"/>
    <s v="No"/>
    <s v="No"/>
    <s v="Black or African American"/>
    <n v="65"/>
    <n v="0.27"/>
  </r>
  <r>
    <n v="2915263394"/>
    <n v="1869986241"/>
    <s v="Closed"/>
    <s v="Hired"/>
    <s v="Monster"/>
    <s v="Products"/>
    <x v="1"/>
    <s v="United States"/>
    <s v="Contractor"/>
    <d v="2017-02-04T00:00:00"/>
    <n v="4.8"/>
    <n v="85166"/>
    <s v="Customer Service"/>
    <s v="Executive"/>
    <s v="Laborers and Helpers"/>
    <x v="4"/>
    <s v="Individual Contributor"/>
    <n v="43"/>
    <s v="Salaried"/>
    <n v="9"/>
    <n v="230700"/>
    <n v="0.8"/>
    <n v="2"/>
    <s v="Female"/>
    <s v="No"/>
    <s v="No"/>
    <s v="Black or African American"/>
    <n v="42"/>
    <n v="0.65"/>
  </r>
  <r>
    <n v="4154369191"/>
    <n v="7550842481"/>
    <s v="Closed"/>
    <s v="Hired"/>
    <s v="Referral"/>
    <s v="Corporate"/>
    <x v="6"/>
    <s v="United States"/>
    <s v="Contractor"/>
    <d v="2007-08-09T00:00:00"/>
    <n v="7.4"/>
    <n v="50543"/>
    <s v="Customer Service"/>
    <s v="Executive"/>
    <s v="Sales Workers"/>
    <x v="46"/>
    <s v="Individual Contributor"/>
    <n v="35"/>
    <s v="Salaried"/>
    <n v="3"/>
    <n v="42900"/>
    <n v="1.5"/>
    <n v="6"/>
    <s v="Male"/>
    <s v="No"/>
    <s v="No"/>
    <s v="Two or More Races"/>
    <n v="50"/>
    <n v="0.87"/>
  </r>
  <r>
    <n v="4332404822"/>
    <n v="2590408851"/>
    <s v="Closed"/>
    <s v="Hired"/>
    <s v="CareerBuilder"/>
    <s v="Products"/>
    <x v="3"/>
    <s v="United States"/>
    <s v="Full-time"/>
    <d v="2001-03-26T00:00:00"/>
    <n v="12.2"/>
    <n v="15653"/>
    <s v="Human Resources"/>
    <s v="Executive"/>
    <s v="Technicians"/>
    <x v="9"/>
    <s v="Individual Contributor"/>
    <n v="43"/>
    <s v="Salaried"/>
    <n v="2"/>
    <n v="66100"/>
    <n v="3.34"/>
    <n v="7"/>
    <s v="Female"/>
    <s v="No"/>
    <s v="No"/>
    <s v="Native Hawaiian or Other Pacific Islander"/>
    <n v="78"/>
    <n v="0.62"/>
  </r>
  <r>
    <n v="2103212258"/>
    <n v="6352483486"/>
    <s v="Closed"/>
    <s v="Hired"/>
    <s v="Glassdoor"/>
    <s v="Support"/>
    <x v="2"/>
    <s v="United States"/>
    <s v="Part-time"/>
    <d v="1990-06-29T00:00:00"/>
    <n v="11.7"/>
    <n v="91955"/>
    <s v="Production"/>
    <s v="Sales"/>
    <s v="Laborers and Helpers"/>
    <x v="14"/>
    <s v="Individual Contributor"/>
    <n v="35"/>
    <s v="Hourly"/>
    <n v="4"/>
    <n v="84700"/>
    <n v="0.52"/>
    <n v="10"/>
    <s v="Male"/>
    <s v="No"/>
    <s v="No"/>
    <s v="Native American or Alaska Native"/>
    <n v="47"/>
    <n v="0.08"/>
  </r>
  <r>
    <n v="6950952784"/>
    <n v="7215110267"/>
    <s v="Closed"/>
    <s v="Hired"/>
    <s v="Glassdoor"/>
    <s v="Products"/>
    <x v="1"/>
    <s v="United States"/>
    <s v="Full-time"/>
    <d v="2009-03-27T00:00:00"/>
    <n v="6.9"/>
    <n v="62579"/>
    <s v="Finance"/>
    <s v="Manual Labor"/>
    <s v="First/Mid-Level Officials and Managers"/>
    <x v="8"/>
    <s v="Individual Contributor"/>
    <n v="56"/>
    <s v="Salaried"/>
    <n v="8"/>
    <n v="248300"/>
    <n v="4.45"/>
    <n v="6"/>
    <s v="Female"/>
    <s v="No"/>
    <s v="No"/>
    <s v="Hispanic or Latino"/>
    <n v="40"/>
    <n v="0.47"/>
  </r>
  <r>
    <n v="5105433614"/>
    <n v="7969837927"/>
    <s v="Closed"/>
    <s v="Hired"/>
    <s v="Internal posting"/>
    <s v="Support"/>
    <x v="0"/>
    <s v="United States"/>
    <s v="Full-time"/>
    <d v="1993-06-27T00:00:00"/>
    <n v="8.5"/>
    <n v="25014"/>
    <s v="Customer Service"/>
    <s v="Client Services"/>
    <s v="Administrative Support Workers"/>
    <x v="54"/>
    <s v="Individual Contributor"/>
    <n v="32"/>
    <s v="Hourly"/>
    <n v="6"/>
    <n v="226300"/>
    <n v="3.8"/>
    <n v="8"/>
    <s v="Male"/>
    <s v="No"/>
    <s v="No"/>
    <s v="Two or More Races"/>
    <n v="21"/>
    <n v="0.52"/>
  </r>
  <r>
    <n v="4639618881"/>
    <n v="4797809576"/>
    <s v="Closed"/>
    <s v="Hired"/>
    <s v="LinkedIn"/>
    <s v="Corporate"/>
    <x v="1"/>
    <s v="United States"/>
    <s v="Part-time"/>
    <d v="1997-11-13T00:00:00"/>
    <n v="13.7"/>
    <n v="68336"/>
    <s v="Information Technology"/>
    <s v="Management"/>
    <s v="Administrative Support Workers"/>
    <x v="31"/>
    <s v="Manager"/>
    <n v="53"/>
    <s v="Salaried"/>
    <n v="7"/>
    <n v="171400"/>
    <n v="1.28"/>
    <n v="10"/>
    <s v="Female"/>
    <s v="No"/>
    <s v="Yes"/>
    <s v="Native Hawaiian or Other Pacific Islander"/>
    <n v="34"/>
    <n v="0.26"/>
  </r>
  <r>
    <n v="8973989997"/>
    <n v="6681476601"/>
    <s v="Closed"/>
    <s v="Hired"/>
    <s v="Career Center"/>
    <s v="Products"/>
    <x v="6"/>
    <s v="United States"/>
    <s v="Full-time"/>
    <d v="2000-08-15T00:00:00"/>
    <n v="16.899999999999999"/>
    <n v="81068"/>
    <s v="Executive"/>
    <s v="Senior Management"/>
    <s v="Laborers and Helpers"/>
    <x v="79"/>
    <s v="Individual Contributor"/>
    <n v="41"/>
    <s v="Salaried"/>
    <n v="9"/>
    <n v="184100"/>
    <n v="1.96"/>
    <n v="5"/>
    <s v="Male"/>
    <s v="No"/>
    <s v="No"/>
    <s v="Asian"/>
    <n v="79"/>
    <n v="0.87"/>
  </r>
  <r>
    <n v="9707742997"/>
    <n v="1363608048"/>
    <s v="Closed"/>
    <s v="Hired"/>
    <s v="Internal posting"/>
    <s v="Corporate"/>
    <x v="3"/>
    <s v="United States"/>
    <s v="Full-time"/>
    <d v="2001-09-21T00:00:00"/>
    <n v="6.7"/>
    <n v="90528"/>
    <s v="Manufacturing"/>
    <s v="Senior Management"/>
    <s v="Executive/Senior Level Officials and Managers"/>
    <x v="8"/>
    <s v="Individual Contributor"/>
    <n v="32"/>
    <s v="Salaried"/>
    <n v="2"/>
    <n v="37300"/>
    <n v="3.81"/>
    <n v="9"/>
    <s v="Female"/>
    <s v="No"/>
    <s v="No"/>
    <s v="Native Hawaiian or Other Pacific Islander"/>
    <n v="46"/>
    <n v="0.53"/>
  </r>
  <r>
    <n v="6545827794"/>
    <n v="8183216649"/>
    <s v="Closed"/>
    <s v="Hired"/>
    <s v="CareerBuilder"/>
    <s v="Corporate"/>
    <x v="0"/>
    <s v="United States"/>
    <s v="Part-time"/>
    <d v="1997-11-02T00:00:00"/>
    <n v="13.2"/>
    <n v="77093"/>
    <s v="Sales"/>
    <s v="Executive"/>
    <s v="Professionals"/>
    <x v="73"/>
    <s v="Manager"/>
    <n v="34"/>
    <s v="Salaried"/>
    <n v="5"/>
    <n v="172200"/>
    <n v="4.2"/>
    <n v="7"/>
    <s v="Male"/>
    <s v="No"/>
    <s v="Not Available"/>
    <s v="Two or More Races"/>
    <n v="14"/>
    <n v="0.23"/>
  </r>
  <r>
    <n v="9080150282"/>
    <n v="1399699943"/>
    <s v="Closed"/>
    <s v="Hired"/>
    <s v="Twitter"/>
    <s v="Support"/>
    <x v="3"/>
    <s v="United States"/>
    <s v="Full-time"/>
    <d v="2013-01-01T00:00:00"/>
    <n v="8"/>
    <n v="98759"/>
    <s v="Production"/>
    <s v="Executive"/>
    <s v="Technicians"/>
    <x v="42"/>
    <s v="Individual Contributor"/>
    <n v="48"/>
    <s v="Salaried"/>
    <n v="10"/>
    <n v="290000"/>
    <n v="1.88"/>
    <n v="5"/>
    <s v="Female"/>
    <s v="No"/>
    <s v="No"/>
    <s v="Two or More Races"/>
    <n v="67"/>
    <n v="0.54"/>
  </r>
  <r>
    <n v="3885733726"/>
    <n v="3561557300"/>
    <s v="Closed"/>
    <s v="Hired"/>
    <s v="ZipRecruiter"/>
    <s v="Corporate"/>
    <x v="5"/>
    <s v="United States"/>
    <s v="Full-time"/>
    <d v="2009-09-29T00:00:00"/>
    <n v="7.3"/>
    <n v="62157"/>
    <s v="Executive"/>
    <s v="Professional"/>
    <s v="First/Mid-Level Officials and Managers"/>
    <x v="42"/>
    <s v="Individual Contributor"/>
    <n v="31"/>
    <s v="Salaried"/>
    <n v="8"/>
    <n v="183600"/>
    <n v="5"/>
    <n v="6"/>
    <s v="Male"/>
    <s v="Yes"/>
    <s v="No"/>
    <s v="Two or More Races"/>
    <n v="65"/>
    <n v="0.5"/>
  </r>
  <r>
    <n v="1831287016"/>
    <n v="4948695256"/>
    <s v="Closed"/>
    <s v="Hired"/>
    <s v="Career Center"/>
    <s v="Sales"/>
    <x v="5"/>
    <s v="United States"/>
    <s v="Full-time"/>
    <d v="1994-10-23T00:00:00"/>
    <n v="8.5"/>
    <n v="76881"/>
    <s v="Manufacturing"/>
    <s v="Management"/>
    <s v="Operatives"/>
    <x v="46"/>
    <s v="Individual Contributor"/>
    <n v="54"/>
    <s v="Salaried"/>
    <n v="6"/>
    <n v="200000"/>
    <n v="1.85"/>
    <n v="9"/>
    <s v="Male"/>
    <s v="No"/>
    <s v="No"/>
    <s v="Native American or Alaska Native"/>
    <n v="41"/>
    <n v="0.15"/>
  </r>
  <r>
    <n v="3856190108"/>
    <n v="2552328441"/>
    <s v="Closed"/>
    <s v="Hired"/>
    <s v="Monster"/>
    <s v="Sales"/>
    <x v="1"/>
    <s v="United States"/>
    <s v="Full-time"/>
    <d v="1998-06-08T00:00:00"/>
    <n v="8.1"/>
    <n v="93269"/>
    <s v="Sales"/>
    <s v="Technical"/>
    <s v="Executive/Senior Level Officials and Managers"/>
    <x v="0"/>
    <s v="Manager"/>
    <n v="41"/>
    <s v="Salaried"/>
    <n v="3"/>
    <n v="78200"/>
    <n v="2.69"/>
    <n v="9"/>
    <s v="Male"/>
    <s v="No"/>
    <s v="No"/>
    <s v="Native Hawaiian or Other Pacific Islander"/>
    <n v="20"/>
    <n v="0.31"/>
  </r>
  <r>
    <n v="2720484983"/>
    <n v="2422040412"/>
    <s v="Closed"/>
    <s v="Hired"/>
    <s v="CareerBuilder"/>
    <s v="Corporate"/>
    <x v="6"/>
    <s v="United States"/>
    <s v="Part-time"/>
    <d v="2005-09-08T00:00:00"/>
    <n v="8.1999999999999993"/>
    <n v="94080"/>
    <s v="Production"/>
    <s v="Client Services"/>
    <s v="Technicians"/>
    <x v="46"/>
    <s v="Manager"/>
    <n v="51"/>
    <s v="Salaried"/>
    <n v="10"/>
    <n v="245600"/>
    <n v="3.17"/>
    <n v="6"/>
    <s v="Female"/>
    <s v="No"/>
    <s v="No"/>
    <s v="Native American or Alaska Native"/>
    <n v="13"/>
    <n v="0.38"/>
  </r>
  <r>
    <n v="2617999521"/>
    <n v="7550043232"/>
    <s v="Closed"/>
    <s v="Hired"/>
    <s v="CareerBuilder"/>
    <s v="Corporate"/>
    <x v="0"/>
    <s v="United States"/>
    <s v="Full-time"/>
    <d v="2003-12-04T00:00:00"/>
    <n v="13.5"/>
    <n v="55249"/>
    <s v="Customer Service"/>
    <s v="Technical"/>
    <s v="Sales Workers"/>
    <x v="26"/>
    <s v="Manager"/>
    <n v="37"/>
    <s v="Salaried"/>
    <n v="5"/>
    <n v="126100"/>
    <n v="4.74"/>
    <n v="5"/>
    <s v="Male"/>
    <s v="No"/>
    <s v="No"/>
    <s v="Native American or Alaska Native"/>
    <n v="35"/>
    <n v="0.08"/>
  </r>
  <r>
    <n v="4498226612"/>
    <n v="6411252253"/>
    <s v="Closed"/>
    <s v="Hired"/>
    <s v="Twitter"/>
    <s v="Support"/>
    <x v="2"/>
    <s v="United States"/>
    <s v="Part-time"/>
    <d v="2013-12-08T00:00:00"/>
    <n v="12.3"/>
    <n v="63602"/>
    <s v="Sales"/>
    <s v="Management"/>
    <s v="Laborers and Helpers"/>
    <x v="19"/>
    <s v="Individual Contributor"/>
    <n v="49"/>
    <s v="Salaried"/>
    <n v="9"/>
    <n v="230600"/>
    <n v="0.23"/>
    <n v="4"/>
    <s v="Male"/>
    <s v="No"/>
    <s v="No"/>
    <s v="Hispanic or Latino"/>
    <n v="18"/>
    <n v="0.19"/>
  </r>
  <r>
    <n v="6600269620"/>
    <n v="6307042062"/>
    <s v="Closed"/>
    <s v="Hired"/>
    <s v="Monster"/>
    <s v="Corporate"/>
    <x v="6"/>
    <s v="United States"/>
    <s v="Full-time"/>
    <d v="2006-04-01T00:00:00"/>
    <n v="13.4"/>
    <n v="59556"/>
    <s v="Manufacturing"/>
    <s v="Technical"/>
    <s v="Professionals"/>
    <x v="9"/>
    <s v="Individual Contributor"/>
    <n v="47"/>
    <s v="Salaried"/>
    <n v="5"/>
    <n v="106300"/>
    <n v="3.92"/>
    <n v="5"/>
    <s v="Male"/>
    <s v="No"/>
    <s v="No"/>
    <s v="Native Hawaiian or Other Pacific Islander"/>
    <n v="20"/>
    <n v="0.23"/>
  </r>
  <r>
    <n v="5811161965"/>
    <n v="7073166054"/>
    <s v="Closed"/>
    <s v="Hired"/>
    <s v="Internal posting"/>
    <s v="Corporate"/>
    <x v="0"/>
    <s v="United States"/>
    <s v="Full-time"/>
    <d v="2020-01-22T00:00:00"/>
    <n v="5.9"/>
    <n v="74374"/>
    <s v="Customer Service"/>
    <s v="Sales"/>
    <s v="First/Mid-Level Officials and Managers"/>
    <x v="70"/>
    <s v="Manager"/>
    <n v="57"/>
    <s v="Salaried"/>
    <n v="4"/>
    <n v="107100"/>
    <n v="3.26"/>
    <n v="6"/>
    <s v="Male"/>
    <s v="No"/>
    <s v="No"/>
    <s v="Black or African American"/>
    <n v="64"/>
    <n v="0.57999999999999996"/>
  </r>
  <r>
    <n v="7002858454"/>
    <n v="3019130310"/>
    <s v="Closed"/>
    <s v="Hired"/>
    <s v="Career Center"/>
    <s v="Support"/>
    <x v="6"/>
    <s v="United States"/>
    <s v="Full-time"/>
    <d v="1986-07-23T00:00:00"/>
    <n v="13"/>
    <n v="68502"/>
    <s v="Finance"/>
    <s v="Professional"/>
    <s v="Administrative Support Workers"/>
    <x v="21"/>
    <s v="Manager"/>
    <n v="40"/>
    <s v="Salaried"/>
    <n v="6"/>
    <n v="214100"/>
    <n v="3.2"/>
    <n v="5"/>
    <s v="Male"/>
    <s v="No"/>
    <s v="No"/>
    <s v="Two or More Races"/>
    <n v="9"/>
    <n v="0.18"/>
  </r>
  <r>
    <n v="1415435433"/>
    <n v="8279577736"/>
    <s v="Closed"/>
    <s v="Hired"/>
    <s v="Twitter"/>
    <s v="Support"/>
    <x v="1"/>
    <s v="United States"/>
    <s v="Part-time"/>
    <d v="2012-04-07T00:00:00"/>
    <n v="5"/>
    <n v="29770"/>
    <s v="Human Resources"/>
    <s v="Senior Management"/>
    <s v="First/Mid-Level Officials and Managers"/>
    <x v="54"/>
    <s v="Individual Contributor"/>
    <n v="38"/>
    <s v="Hourly"/>
    <n v="2"/>
    <n v="63300"/>
    <n v="1.03"/>
    <n v="5"/>
    <s v="Female"/>
    <s v="No"/>
    <s v="No"/>
    <s v="Native Hawaiian or Other Pacific Islander"/>
    <n v="44"/>
    <n v="0.86"/>
  </r>
  <r>
    <n v="2870122068"/>
    <n v="4431078106"/>
    <s v="Closed"/>
    <s v="Hired"/>
    <s v="Indeed"/>
    <s v="Products"/>
    <x v="2"/>
    <s v="United States"/>
    <s v="Full-time"/>
    <d v="2016-05-04T00:00:00"/>
    <n v="17.899999999999999"/>
    <n v="42706"/>
    <s v="Sales"/>
    <s v="Manual Labor"/>
    <s v="Sales Workers"/>
    <x v="11"/>
    <s v="Individual Contributor"/>
    <n v="41"/>
    <s v="Salaried"/>
    <n v="5"/>
    <n v="91900"/>
    <n v="3.28"/>
    <n v="4"/>
    <s v="Male"/>
    <s v="No"/>
    <s v="No"/>
    <s v="Native American or Alaska Native"/>
    <n v="20"/>
    <n v="0.48"/>
  </r>
  <r>
    <n v="8565466251"/>
    <n v="3965860354"/>
    <s v="Closed"/>
    <s v="Hired"/>
    <s v="Indeed"/>
    <s v="Corporate"/>
    <x v="2"/>
    <s v="United States"/>
    <s v="Part-time"/>
    <d v="2011-06-06T00:00:00"/>
    <n v="22.6"/>
    <n v="18870"/>
    <s v="Executive"/>
    <s v="Management"/>
    <s v="Executive/Senior Level Officials and Managers"/>
    <x v="7"/>
    <s v="Individual Contributor"/>
    <n v="43"/>
    <s v="Salaried"/>
    <n v="8"/>
    <n v="255400"/>
    <n v="3.29"/>
    <n v="4"/>
    <s v="Female"/>
    <s v="No"/>
    <s v="Not Available"/>
    <s v="Black or African American"/>
    <n v="63"/>
    <n v="0.9"/>
  </r>
  <r>
    <n v="3999214187"/>
    <n v="8543106319"/>
    <s v="Closed"/>
    <s v="Hired"/>
    <s v="ZipRecruiter"/>
    <s v="Support"/>
    <x v="0"/>
    <s v="United States"/>
    <s v="Full-time"/>
    <d v="2004-06-01T00:00:00"/>
    <n v="11.8"/>
    <n v="55003"/>
    <s v="Manufacturing"/>
    <s v="Technical"/>
    <s v="Operatives"/>
    <x v="28"/>
    <s v="Individual Contributor"/>
    <n v="55"/>
    <s v="Salaried"/>
    <n v="6"/>
    <n v="124900"/>
    <n v="4.68"/>
    <n v="6"/>
    <s v="Female"/>
    <s v="Yes"/>
    <s v="No"/>
    <s v="Native Hawaiian or Other Pacific Islander"/>
    <n v="13"/>
    <n v="0.08"/>
  </r>
  <r>
    <n v="5483407610"/>
    <n v="3001032544"/>
    <s v="Closed"/>
    <s v="Hired"/>
    <s v="Referral"/>
    <s v="Corporate"/>
    <x v="1"/>
    <s v="United States"/>
    <s v="Full-time"/>
    <d v="1996-04-22T00:00:00"/>
    <n v="12.1"/>
    <n v="99091"/>
    <s v="Finance"/>
    <s v="Client Services"/>
    <s v="Sales Workers"/>
    <x v="26"/>
    <s v="Individual Contributor"/>
    <n v="38"/>
    <s v="Salaried"/>
    <n v="1"/>
    <n v="62400"/>
    <n v="2.61"/>
    <n v="8"/>
    <s v="Female"/>
    <s v="Yes"/>
    <s v="No"/>
    <s v="Native Hawaiian or Other Pacific Islander"/>
    <n v="27"/>
    <n v="0.03"/>
  </r>
  <r>
    <n v="5501759051"/>
    <n v="1676220116"/>
    <s v="Closed"/>
    <s v="Hired"/>
    <s v="Glassdoor"/>
    <s v="Support"/>
    <x v="2"/>
    <s v="United States"/>
    <s v="Contractor"/>
    <d v="1994-02-20T00:00:00"/>
    <n v="8.9"/>
    <n v="81142"/>
    <s v="Executive"/>
    <s v="Technical"/>
    <s v="Operatives"/>
    <x v="42"/>
    <s v="Manager"/>
    <n v="39"/>
    <s v="Hourly"/>
    <n v="5"/>
    <n v="120500"/>
    <n v="0.83"/>
    <n v="8"/>
    <s v="Male"/>
    <s v="No"/>
    <s v="Yes"/>
    <s v="Hispanic or Latino"/>
    <n v="77"/>
    <n v="0.87"/>
  </r>
  <r>
    <n v="6781465992"/>
    <n v="4374115502"/>
    <s v="Closed"/>
    <s v="Hired"/>
    <s v="Career Center"/>
    <s v="Support"/>
    <x v="6"/>
    <s v="United States"/>
    <s v="Full-time"/>
    <d v="2019-04-24T00:00:00"/>
    <n v="8.1"/>
    <n v="52329"/>
    <s v="Human Resources"/>
    <s v="Management"/>
    <s v="Operatives"/>
    <x v="71"/>
    <s v="Individual Contributor"/>
    <n v="55"/>
    <s v="Salaried"/>
    <n v="8"/>
    <n v="187200"/>
    <n v="2.82"/>
    <n v="4"/>
    <s v="Male"/>
    <s v="No"/>
    <s v="No"/>
    <s v="Native American or Alaska Native"/>
    <n v="26"/>
    <n v="0.47"/>
  </r>
  <r>
    <n v="8149841996"/>
    <n v="6035165371"/>
    <s v="Closed"/>
    <s v="Hired"/>
    <s v="Internal posting"/>
    <s v="Support"/>
    <x v="2"/>
    <s v="United States"/>
    <s v="Part-time"/>
    <d v="1998-11-04T00:00:00"/>
    <n v="13.1"/>
    <n v="45290"/>
    <s v="Finance"/>
    <s v="Sales"/>
    <s v="First/Mid-Level Officials and Managers"/>
    <x v="49"/>
    <s v="Individual Contributor"/>
    <n v="36"/>
    <s v="Salaried"/>
    <n v="10"/>
    <n v="202200"/>
    <n v="4.91"/>
    <n v="10"/>
    <s v="Male"/>
    <s v="No"/>
    <s v="No"/>
    <s v="Asian"/>
    <n v="27"/>
    <n v="0.11"/>
  </r>
  <r>
    <n v="3428087857"/>
    <n v="6682238587"/>
    <s v="Closed"/>
    <s v="Hired"/>
    <s v="ZipRecruiter"/>
    <s v="Products"/>
    <x v="6"/>
    <s v="United States"/>
    <s v="Part-time"/>
    <d v="2009-02-27T00:00:00"/>
    <n v="11.5"/>
    <n v="88419"/>
    <s v="Human Resources"/>
    <s v="Professional"/>
    <s v="Administrative Support Workers"/>
    <x v="49"/>
    <s v="Individual Contributor"/>
    <n v="51"/>
    <s v="Hourly"/>
    <n v="4"/>
    <n v="164700"/>
    <n v="1.4"/>
    <n v="6"/>
    <s v="Male"/>
    <s v="No"/>
    <s v="No"/>
    <s v="Black or African American"/>
    <n v="59"/>
    <n v="0.42"/>
  </r>
  <r>
    <n v="2231317910"/>
    <n v="7529678452"/>
    <s v="Closed"/>
    <s v="Hired"/>
    <s v="Glassdoor"/>
    <s v="Sales"/>
    <x v="2"/>
    <s v="United States"/>
    <s v="Full-time"/>
    <d v="2012-01-08T00:00:00"/>
    <n v="16.899999999999999"/>
    <n v="54146"/>
    <s v="Manufacturing"/>
    <s v="Senior Management"/>
    <s v="Technicians"/>
    <x v="31"/>
    <s v="Individual Contributor"/>
    <n v="57"/>
    <s v="Salaried"/>
    <n v="4"/>
    <n v="114400"/>
    <n v="0.56000000000000005"/>
    <n v="7"/>
    <s v="Female"/>
    <s v="No"/>
    <s v="No"/>
    <s v="Asian"/>
    <n v="58"/>
    <n v="0.51"/>
  </r>
  <r>
    <n v="2358241431"/>
    <n v="4418680334"/>
    <s v="Closed"/>
    <s v="Hired"/>
    <s v="Glassdoor"/>
    <s v="Sales"/>
    <x v="4"/>
    <s v="United States"/>
    <s v="Part-time"/>
    <d v="2000-10-05T00:00:00"/>
    <n v="3.2"/>
    <n v="55643"/>
    <s v="Customer Service"/>
    <s v="Sales"/>
    <s v="Administrative Support Workers"/>
    <x v="6"/>
    <s v="Individual Contributor"/>
    <n v="39"/>
    <s v="Hourly"/>
    <n v="8"/>
    <n v="208600"/>
    <n v="3.06"/>
    <n v="7"/>
    <s v="Male"/>
    <s v="No"/>
    <s v="No"/>
    <s v="Hispanic or Latino"/>
    <n v="75"/>
    <n v="0.56000000000000005"/>
  </r>
  <r>
    <n v="5879617459"/>
    <n v="9827821906"/>
    <s v="Closed"/>
    <s v="Hired"/>
    <s v="Internal posting"/>
    <s v="Support"/>
    <x v="0"/>
    <s v="United States"/>
    <s v="Part-time"/>
    <d v="1999-07-21T00:00:00"/>
    <n v="12.9"/>
    <n v="33392"/>
    <s v="Information Technology"/>
    <s v="Management"/>
    <s v="Laborers and Helpers"/>
    <x v="0"/>
    <s v="Individual Contributor"/>
    <n v="48"/>
    <s v="Salaried"/>
    <n v="8"/>
    <n v="229900"/>
    <n v="4.54"/>
    <n v="7"/>
    <s v="Female"/>
    <s v="No"/>
    <s v="No"/>
    <s v="Hispanic or Latino"/>
    <n v="67"/>
    <n v="0.78"/>
  </r>
  <r>
    <n v="8736828459"/>
    <n v="5801462032"/>
    <s v="Closed"/>
    <s v="Hired"/>
    <s v="CareerBuilder"/>
    <s v="Products"/>
    <x v="1"/>
    <s v="United States"/>
    <s v="Full-time"/>
    <d v="2020-05-31T00:00:00"/>
    <n v="5.4"/>
    <n v="90438"/>
    <s v="Sales"/>
    <s v="Clerical"/>
    <s v="Operatives"/>
    <x v="21"/>
    <s v="Individual Contributor"/>
    <n v="27"/>
    <s v="Salaried"/>
    <n v="4"/>
    <n v="112100"/>
    <n v="3.01"/>
    <n v="5"/>
    <s v="Male"/>
    <s v="No"/>
    <s v="No"/>
    <s v="Black or African American"/>
    <n v="80"/>
    <n v="0.82"/>
  </r>
  <r>
    <n v="4459041081"/>
    <n v="3001472250"/>
    <s v="Closed"/>
    <s v="Hired"/>
    <s v="Internal posting"/>
    <s v="Corporate"/>
    <x v="6"/>
    <s v="United States"/>
    <s v="Full-time"/>
    <d v="2016-08-20T00:00:00"/>
    <n v="10.6"/>
    <n v="70000"/>
    <s v="Information Technology"/>
    <s v="Sales"/>
    <s v="Sales Workers"/>
    <x v="17"/>
    <s v="Individual Contributor"/>
    <n v="44"/>
    <s v="Salaried"/>
    <n v="4"/>
    <n v="113100"/>
    <n v="2.75"/>
    <n v="4"/>
    <s v="Female"/>
    <s v="No"/>
    <s v="No"/>
    <s v="Hispanic or Latino"/>
    <n v="62"/>
    <n v="0.8"/>
  </r>
  <r>
    <n v="4550353803"/>
    <n v="1477096961"/>
    <s v="Closed"/>
    <s v="Hired"/>
    <s v="Indeed"/>
    <s v="Corporate"/>
    <x v="0"/>
    <s v="United States"/>
    <s v="Full-time"/>
    <d v="2007-10-16T00:00:00"/>
    <n v="15.9"/>
    <n v="57338"/>
    <s v="Human Resources"/>
    <s v="Client Services"/>
    <s v="Laborers and Helpers"/>
    <x v="6"/>
    <s v="Individual Contributor"/>
    <n v="44"/>
    <s v="Salaried"/>
    <n v="7"/>
    <n v="183800"/>
    <n v="3.07"/>
    <n v="5"/>
    <s v="Male"/>
    <s v="No"/>
    <s v="No"/>
    <s v="Hispanic or Latino"/>
    <n v="71"/>
    <n v="0.43"/>
  </r>
  <r>
    <n v="4359506482"/>
    <n v="8552526194"/>
    <s v="Closed"/>
    <s v="Hired"/>
    <s v="Twitter"/>
    <s v="Products"/>
    <x v="0"/>
    <s v="United States"/>
    <s v="Contractor"/>
    <d v="2024-04-25T00:00:00"/>
    <n v="6.2"/>
    <n v="85582"/>
    <s v="Manufacturing"/>
    <s v="Manual Labor"/>
    <s v="First/Mid-Level Officials and Managers"/>
    <x v="12"/>
    <s v="Manager"/>
    <n v="50"/>
    <s v="Salaried"/>
    <n v="2"/>
    <n v="71600"/>
    <n v="1.0900000000000001"/>
    <n v="3"/>
    <s v="Male"/>
    <s v="Yes"/>
    <s v="No"/>
    <s v="Native Hawaiian or Other Pacific Islander"/>
    <n v="34"/>
    <n v="0.91"/>
  </r>
  <r>
    <n v="6516195409"/>
    <n v="3445690964"/>
    <s v="Closed"/>
    <s v="Hired"/>
    <s v="Monster"/>
    <s v="Corporate"/>
    <x v="2"/>
    <s v="United States"/>
    <s v="Full-time"/>
    <d v="2012-10-06T00:00:00"/>
    <n v="9.6999999999999993"/>
    <n v="18246"/>
    <s v="Production"/>
    <s v="Sales"/>
    <s v="Professionals"/>
    <x v="75"/>
    <s v="Individual Contributor"/>
    <n v="31"/>
    <s v="Salaried"/>
    <n v="5"/>
    <n v="114500"/>
    <n v="4.2"/>
    <n v="2"/>
    <s v="Male"/>
    <s v="No"/>
    <s v="No"/>
    <s v="Two or More Races"/>
    <n v="60"/>
    <n v="0.28999999999999998"/>
  </r>
  <r>
    <n v="6374032156"/>
    <n v="4201103712"/>
    <s v="Closed"/>
    <s v="Hired"/>
    <s v="Indeed"/>
    <s v="Sales"/>
    <x v="1"/>
    <s v="United States"/>
    <s v="Full-time"/>
    <d v="1986-06-24T00:00:00"/>
    <n v="13.6"/>
    <n v="84276"/>
    <s v="Information Technology"/>
    <s v="Manual Labor"/>
    <s v="Administrative Support Workers"/>
    <x v="1"/>
    <s v="Manager"/>
    <n v="40"/>
    <s v="Hourly"/>
    <n v="7"/>
    <n v="198700"/>
    <n v="1.64"/>
    <n v="6"/>
    <s v="Female"/>
    <s v="No"/>
    <s v="No"/>
    <s v="Native Hawaiian or Other Pacific Islander"/>
    <n v="18"/>
    <n v="0.6"/>
  </r>
  <r>
    <n v="1820257761"/>
    <n v="4169790997"/>
    <s v="Closed"/>
    <s v="Hired"/>
    <s v="CareerBuilder"/>
    <s v="Support"/>
    <x v="0"/>
    <s v="United States"/>
    <s v="Full-time"/>
    <d v="2018-08-01T00:00:00"/>
    <n v="15.5"/>
    <n v="88213"/>
    <s v="Information Technology"/>
    <s v="Client Services"/>
    <s v="Executive/Senior Level Officials and Managers"/>
    <x v="4"/>
    <s v="Individual Contributor"/>
    <n v="52"/>
    <s v="Hourly"/>
    <n v="5"/>
    <n v="104500"/>
    <n v="1.68"/>
    <n v="5"/>
    <s v="Female"/>
    <s v="No"/>
    <s v="No"/>
    <s v="Native American or Alaska Native"/>
    <n v="39"/>
    <n v="0.3"/>
  </r>
  <r>
    <n v="7059602873"/>
    <n v="8902207709"/>
    <s v="Closed"/>
    <s v="Hired"/>
    <s v="Glassdoor"/>
    <s v="Corporate"/>
    <x v="6"/>
    <s v="United States"/>
    <s v="Full-time"/>
    <d v="2002-10-28T00:00:00"/>
    <n v="18.5"/>
    <n v="84766"/>
    <s v="Manufacturing"/>
    <s v="Senior Management"/>
    <s v="Technicians"/>
    <x v="27"/>
    <s v="Individual Contributor"/>
    <n v="52"/>
    <s v="Hourly"/>
    <n v="8"/>
    <n v="198800"/>
    <n v="1.37"/>
    <n v="6"/>
    <s v="Male"/>
    <s v="No"/>
    <s v="No"/>
    <s v="Hispanic or Latino"/>
    <n v="26"/>
    <n v="0.54"/>
  </r>
  <r>
    <n v="8748902092"/>
    <n v="6683066445"/>
    <s v="Closed"/>
    <s v="Hired"/>
    <s v="ZipRecruiter"/>
    <s v="Support"/>
    <x v="2"/>
    <s v="United States"/>
    <s v="Full-time"/>
    <d v="1988-02-28T00:00:00"/>
    <n v="11.6"/>
    <n v="10347"/>
    <s v="Sales"/>
    <s v="Executive"/>
    <s v="Technicians"/>
    <x v="58"/>
    <s v="Individual Contributor"/>
    <n v="33"/>
    <s v="Hourly"/>
    <n v="4"/>
    <n v="166700"/>
    <n v="0.64"/>
    <n v="7"/>
    <s v="Male"/>
    <s v="No"/>
    <s v="No"/>
    <s v="Native American or Alaska Native"/>
    <n v="53"/>
    <n v="0.67"/>
  </r>
  <r>
    <n v="6244291385"/>
    <n v="8943143990"/>
    <s v="Closed"/>
    <s v="Hired"/>
    <s v="Indeed"/>
    <s v="Products"/>
    <x v="6"/>
    <s v="United States"/>
    <s v="Full-time"/>
    <d v="1998-08-02T00:00:00"/>
    <n v="15.3"/>
    <n v="45503"/>
    <s v="Human Resources"/>
    <s v="Clerical"/>
    <s v="First/Mid-Level Officials and Managers"/>
    <x v="72"/>
    <s v="Individual Contributor"/>
    <n v="48"/>
    <s v="Salaried"/>
    <n v="3"/>
    <n v="44700"/>
    <n v="2.95"/>
    <n v="10"/>
    <s v="Male"/>
    <s v="No"/>
    <s v="No"/>
    <s v="Hispanic or Latino"/>
    <n v="40"/>
    <n v="0.28999999999999998"/>
  </r>
  <r>
    <n v="2684371781"/>
    <n v="7141264617"/>
    <s v="Closed"/>
    <s v="Hired"/>
    <s v="CareerBuilder"/>
    <s v="Products"/>
    <x v="1"/>
    <s v="United States"/>
    <s v="Part-time"/>
    <d v="2010-04-15T00:00:00"/>
    <n v="7.8"/>
    <n v="26584"/>
    <s v="Production"/>
    <s v="Management"/>
    <s v="First/Mid-Level Officials and Managers"/>
    <x v="36"/>
    <s v="Individual Contributor"/>
    <n v="48"/>
    <s v="Salaried"/>
    <n v="5"/>
    <n v="107200"/>
    <n v="2.23"/>
    <n v="8"/>
    <s v="Female"/>
    <s v="No"/>
    <s v="Yes"/>
    <s v="Black or African American"/>
    <n v="24"/>
    <n v="0.44"/>
  </r>
  <r>
    <n v="3667292043"/>
    <n v="8715177240"/>
    <s v="Closed"/>
    <s v="Hired"/>
    <s v="Twitter"/>
    <s v="Corporate"/>
    <x v="1"/>
    <s v="United States"/>
    <s v="Part-time"/>
    <d v="2010-07-03T00:00:00"/>
    <n v="9.6999999999999993"/>
    <n v="70420"/>
    <s v="Finance"/>
    <s v="Clerical"/>
    <s v="Administrative Support Workers"/>
    <x v="80"/>
    <s v="Individual Contributor"/>
    <n v="52"/>
    <s v="Salaried"/>
    <n v="10"/>
    <n v="232700"/>
    <n v="2.0099999999999998"/>
    <n v="4"/>
    <s v="Female"/>
    <s v="No"/>
    <s v="Not Available"/>
    <s v="Asian"/>
    <n v="30"/>
    <n v="0.86"/>
  </r>
  <r>
    <n v="6871945596"/>
    <n v="8194509551"/>
    <s v="Closed"/>
    <s v="Hired"/>
    <s v="Referral"/>
    <s v="Sales"/>
    <x v="0"/>
    <s v="United States"/>
    <s v="Full-time"/>
    <d v="2006-07-04T00:00:00"/>
    <n v="18.399999999999999"/>
    <n v="31805"/>
    <s v="Manufacturing"/>
    <s v="Management"/>
    <s v="First/Mid-Level Officials and Managers"/>
    <x v="79"/>
    <s v="Individual Contributor"/>
    <n v="51"/>
    <s v="Salaried"/>
    <n v="1"/>
    <n v="34700"/>
    <n v="4.5599999999999996"/>
    <n v="7"/>
    <s v="Female"/>
    <s v="No"/>
    <s v="No"/>
    <s v="Native American or Alaska Native"/>
    <n v="70"/>
    <n v="0.8"/>
  </r>
  <r>
    <n v="1291605342"/>
    <n v="1508499097"/>
    <s v="Closed"/>
    <s v="Hired"/>
    <s v="CareerBuilder"/>
    <s v="Sales"/>
    <x v="0"/>
    <s v="United States"/>
    <s v="Full-time"/>
    <d v="1988-12-03T00:00:00"/>
    <n v="19.3"/>
    <n v="53553"/>
    <s v="Human Resources"/>
    <s v="Clerical"/>
    <s v="Technicians"/>
    <x v="71"/>
    <s v="Individual Contributor"/>
    <n v="43"/>
    <s v="Salaried"/>
    <n v="4"/>
    <n v="98000"/>
    <n v="0.59"/>
    <n v="9"/>
    <s v="Female"/>
    <s v="No"/>
    <s v="No"/>
    <s v="Native American or Alaska Native"/>
    <n v="35"/>
    <n v="0.24"/>
  </r>
  <r>
    <n v="4576109211"/>
    <n v="3137507466"/>
    <s v="Closed"/>
    <s v="Hired"/>
    <s v="ZipRecruiter"/>
    <s v="Corporate"/>
    <x v="1"/>
    <s v="United States"/>
    <s v="Contractor"/>
    <d v="2004-01-24T00:00:00"/>
    <n v="8"/>
    <n v="60868"/>
    <s v="Sales"/>
    <s v="Manual Labor"/>
    <s v="Administrative Support Workers"/>
    <x v="43"/>
    <s v="Individual Contributor"/>
    <n v="56"/>
    <s v="Salaried"/>
    <n v="4"/>
    <n v="70700"/>
    <n v="0.17"/>
    <n v="8"/>
    <s v="Male"/>
    <s v="No"/>
    <s v="No"/>
    <s v="Native Hawaiian or Other Pacific Islander"/>
    <n v="22"/>
    <n v="0.12"/>
  </r>
  <r>
    <n v="2106565172"/>
    <n v="4311402472"/>
    <s v="Closed"/>
    <s v="Hired"/>
    <s v="Referral"/>
    <s v="Corporate"/>
    <x v="4"/>
    <s v="United States"/>
    <s v="Full-time"/>
    <d v="2010-07-29T00:00:00"/>
    <n v="12.3"/>
    <n v="37502"/>
    <s v="Sales"/>
    <s v="Clerical"/>
    <s v="Technicians"/>
    <x v="0"/>
    <s v="Manager"/>
    <n v="43"/>
    <s v="Salaried"/>
    <n v="9"/>
    <n v="270500"/>
    <n v="2.91"/>
    <n v="5"/>
    <s v="Male"/>
    <s v="No"/>
    <s v="No"/>
    <s v="Native Hawaiian or Other Pacific Islander"/>
    <n v="74"/>
    <n v="0.82"/>
  </r>
  <r>
    <n v="2897840239"/>
    <n v="1986563860"/>
    <s v="Closed"/>
    <s v="Hired"/>
    <s v="Monster"/>
    <s v="Sales"/>
    <x v="6"/>
    <s v="United States"/>
    <s v="Contractor"/>
    <d v="2004-08-16T00:00:00"/>
    <n v="9.9"/>
    <n v="97674"/>
    <s v="Executive"/>
    <s v="Senior Management"/>
    <s v="Professionals"/>
    <x v="44"/>
    <s v="Individual Contributor"/>
    <n v="31"/>
    <s v="Salaried"/>
    <n v="7"/>
    <n v="131800"/>
    <n v="4.05"/>
    <n v="5"/>
    <s v="Male"/>
    <s v="No"/>
    <s v="No"/>
    <s v="Black or African American"/>
    <n v="21"/>
    <n v="0.09"/>
  </r>
  <r>
    <n v="3102895903"/>
    <n v="2423577106"/>
    <s v="Closed"/>
    <s v="Hired"/>
    <s v="Glassdoor"/>
    <s v="Products"/>
    <x v="3"/>
    <s v="United States"/>
    <s v="Contractor"/>
    <d v="2006-01-16T00:00:00"/>
    <n v="7.1"/>
    <n v="52380"/>
    <s v="Information Technology"/>
    <s v="Management"/>
    <s v="Technicians"/>
    <x v="38"/>
    <s v="Individual Contributor"/>
    <n v="56"/>
    <s v="Salaried"/>
    <n v="1"/>
    <n v="53600"/>
    <n v="0.69"/>
    <n v="9"/>
    <s v="Male"/>
    <s v="No"/>
    <s v="Yes"/>
    <s v="Asian"/>
    <n v="3"/>
    <n v="0.06"/>
  </r>
  <r>
    <n v="3426709025"/>
    <n v="6084870519"/>
    <s v="Closed"/>
    <s v="Hired"/>
    <s v="Referral"/>
    <s v="Products"/>
    <x v="4"/>
    <s v="United States"/>
    <s v="Full-time"/>
    <d v="2004-02-11T00:00:00"/>
    <n v="11"/>
    <n v="84647"/>
    <s v="Executive"/>
    <s v="Client Services"/>
    <s v="First/Mid-Level Officials and Managers"/>
    <x v="18"/>
    <s v="Individual Contributor"/>
    <n v="44"/>
    <s v="Salaried"/>
    <n v="9"/>
    <n v="211000"/>
    <n v="4.71"/>
    <n v="5"/>
    <s v="Female"/>
    <s v="No"/>
    <s v="Yes"/>
    <s v="White"/>
    <n v="70"/>
    <n v="0.4"/>
  </r>
  <r>
    <n v="1687312201"/>
    <n v="6444259885"/>
    <s v="Closed"/>
    <s v="Hired"/>
    <s v="Monster"/>
    <s v="Support"/>
    <x v="6"/>
    <s v="United States"/>
    <s v="Full-time"/>
    <d v="1991-03-20T00:00:00"/>
    <n v="16.2"/>
    <n v="54222"/>
    <s v="Sales"/>
    <s v="Technical"/>
    <s v="Laborers and Helpers"/>
    <x v="31"/>
    <s v="Individual Contributor"/>
    <n v="67"/>
    <s v="Salaried"/>
    <n v="4"/>
    <n v="114000"/>
    <n v="3.51"/>
    <n v="7"/>
    <s v="Male"/>
    <s v="No"/>
    <s v="Not Available"/>
    <s v="Black or African American"/>
    <n v="35"/>
    <n v="0.08"/>
  </r>
  <r>
    <n v="8459264626"/>
    <n v="2024522901"/>
    <s v="Closed"/>
    <s v="Hired"/>
    <s v="ZipRecruiter"/>
    <s v="Products"/>
    <x v="6"/>
    <s v="United States"/>
    <s v="Full-time"/>
    <d v="2004-01-17T00:00:00"/>
    <n v="3.8"/>
    <n v="14087"/>
    <s v="Executive"/>
    <s v="Technical"/>
    <s v="Operatives"/>
    <x v="44"/>
    <s v="Manager"/>
    <n v="39"/>
    <s v="Salaried"/>
    <n v="9"/>
    <n v="208900"/>
    <n v="3.93"/>
    <n v="6"/>
    <s v="Male"/>
    <s v="No"/>
    <s v="Yes"/>
    <s v="Native Hawaiian or Other Pacific Islander"/>
    <n v="47"/>
    <n v="0.68"/>
  </r>
  <r>
    <n v="5261711194"/>
    <n v="8785920419"/>
    <s v="Closed"/>
    <s v="Hired"/>
    <s v="Twitter"/>
    <s v="Sales"/>
    <x v="2"/>
    <s v="United States"/>
    <s v="Full-time"/>
    <d v="2007-02-22T00:00:00"/>
    <n v="13.4"/>
    <n v="87941"/>
    <s v="Sales"/>
    <s v="Executive"/>
    <s v="Operatives"/>
    <x v="23"/>
    <s v="Individual Contributor"/>
    <n v="55"/>
    <s v="Salaried"/>
    <n v="8"/>
    <n v="215400"/>
    <n v="4.3"/>
    <n v="6"/>
    <s v="Female"/>
    <s v="No"/>
    <s v="No"/>
    <s v="Native Hawaiian or Other Pacific Islander"/>
    <n v="40"/>
    <n v="0.56999999999999995"/>
  </r>
  <r>
    <n v="7833563240"/>
    <n v="9748322973"/>
    <s v="Closed"/>
    <s v="Hired"/>
    <s v="Twitter"/>
    <s v="Sales"/>
    <x v="3"/>
    <s v="United States"/>
    <s v="Full-time"/>
    <d v="1988-07-08T00:00:00"/>
    <n v="11.7"/>
    <n v="81012"/>
    <s v="Customer Service"/>
    <s v="Management"/>
    <s v="Laborers and Helpers"/>
    <x v="55"/>
    <s v="Individual Contributor"/>
    <n v="50"/>
    <s v="Hourly"/>
    <n v="3"/>
    <n v="55900"/>
    <n v="0.26"/>
    <n v="8"/>
    <s v="Female"/>
    <s v="No"/>
    <s v="No"/>
    <s v="Hispanic or Latino"/>
    <n v="44"/>
    <n v="0.26"/>
  </r>
  <r>
    <n v="3131715682"/>
    <n v="5112100178"/>
    <s v="Closed"/>
    <s v="Hired"/>
    <s v="LinkedIn"/>
    <s v="Sales"/>
    <x v="6"/>
    <s v="United States"/>
    <s v="Full-time"/>
    <d v="2000-05-27T00:00:00"/>
    <n v="15.4"/>
    <n v="17857"/>
    <s v="Finance"/>
    <s v="Sales"/>
    <s v="Technicians"/>
    <x v="28"/>
    <s v="Individual Contributor"/>
    <n v="49"/>
    <s v="Salaried"/>
    <n v="10"/>
    <n v="220300"/>
    <n v="0.93"/>
    <n v="9"/>
    <s v="Male"/>
    <s v="No"/>
    <s v="No"/>
    <s v="Black or African American"/>
    <n v="13"/>
    <n v="0.2"/>
  </r>
  <r>
    <n v="1243376637"/>
    <n v="1232804774"/>
    <s v="Closed"/>
    <s v="Hired"/>
    <s v="Glassdoor"/>
    <s v="Products"/>
    <x v="6"/>
    <s v="United States"/>
    <s v="Full-time"/>
    <d v="2015-06-29T00:00:00"/>
    <n v="15"/>
    <n v="61173"/>
    <s v="Finance"/>
    <s v="Senior Management"/>
    <s v="Sales Workers"/>
    <x v="76"/>
    <s v="Individual Contributor"/>
    <n v="50"/>
    <s v="Salaried"/>
    <n v="4"/>
    <n v="108200"/>
    <n v="2.02"/>
    <n v="7"/>
    <s v="Female"/>
    <s v="No"/>
    <s v="No"/>
    <s v="Asian"/>
    <n v="76"/>
    <n v="0.68"/>
  </r>
  <r>
    <n v="9939148379"/>
    <n v="9785727315"/>
    <s v="Closed"/>
    <s v="Hired"/>
    <s v="Indeed"/>
    <s v="Support"/>
    <x v="6"/>
    <s v="United States"/>
    <s v="Part-time"/>
    <d v="2002-03-02T00:00:00"/>
    <n v="15"/>
    <n v="57672"/>
    <s v="Finance"/>
    <s v="Client Services"/>
    <s v="Laborers and Helpers"/>
    <x v="61"/>
    <s v="Individual Contributor"/>
    <n v="58"/>
    <s v="Salaried"/>
    <n v="8"/>
    <n v="197100"/>
    <n v="1.3"/>
    <n v="3"/>
    <s v="Female"/>
    <s v="No"/>
    <s v="No"/>
    <s v="Native Hawaiian or Other Pacific Islander"/>
    <n v="70"/>
    <n v="0.73"/>
  </r>
  <r>
    <n v="5743940506"/>
    <n v="1339273625"/>
    <s v="Closed"/>
    <s v="Hired"/>
    <s v="Career Center"/>
    <s v="Support"/>
    <x v="6"/>
    <s v="United States"/>
    <s v="Full-time"/>
    <d v="1991-11-20T00:00:00"/>
    <n v="10.4"/>
    <n v="37241"/>
    <s v="Finance"/>
    <s v="Executive"/>
    <s v="Executive/Senior Level Officials and Managers"/>
    <x v="71"/>
    <s v="Manager"/>
    <n v="47"/>
    <s v="Salaried"/>
    <n v="9"/>
    <n v="283700"/>
    <n v="4.62"/>
    <n v="9"/>
    <s v="Female"/>
    <s v="No"/>
    <s v="No"/>
    <s v="Native American or Alaska Native"/>
    <n v="45"/>
    <n v="0.16"/>
  </r>
  <r>
    <n v="8719478317"/>
    <n v="2854186059"/>
    <s v="Closed"/>
    <s v="Hired"/>
    <s v="Referral"/>
    <s v="Products"/>
    <x v="5"/>
    <s v="United States"/>
    <s v="Part-time"/>
    <d v="2018-07-10T00:00:00"/>
    <n v="15.1"/>
    <n v="36100"/>
    <s v="Production"/>
    <s v="Executive"/>
    <s v="First/Mid-Level Officials and Managers"/>
    <x v="5"/>
    <s v="Individual Contributor"/>
    <n v="51"/>
    <s v="Salaried"/>
    <n v="1"/>
    <n v="34400"/>
    <n v="1.21"/>
    <n v="7"/>
    <s v="Male"/>
    <s v="No"/>
    <s v="No"/>
    <s v="Asian"/>
    <n v="56"/>
    <n v="0.09"/>
  </r>
  <r>
    <n v="6097934243"/>
    <n v="6280852997"/>
    <s v="Closed"/>
    <s v="Hired"/>
    <s v="ZipRecruiter"/>
    <s v="Products"/>
    <x v="6"/>
    <s v="United States"/>
    <s v="Full-time"/>
    <d v="2003-10-25T00:00:00"/>
    <n v="13.7"/>
    <n v="13581"/>
    <s v="Production"/>
    <s v="Sales"/>
    <s v="Laborers and Helpers"/>
    <x v="67"/>
    <s v="Individual Contributor"/>
    <n v="37"/>
    <s v="Salaried"/>
    <n v="8"/>
    <n v="180100"/>
    <n v="0.47"/>
    <n v="8"/>
    <s v="Male"/>
    <s v="Yes"/>
    <s v="No"/>
    <s v="White"/>
    <n v="56"/>
    <n v="0.74"/>
  </r>
  <r>
    <n v="2834877455"/>
    <n v="9082423578"/>
    <s v="Closed"/>
    <s v="Hired"/>
    <s v="Twitter"/>
    <s v="Sales"/>
    <x v="6"/>
    <s v="United States"/>
    <s v="Full-time"/>
    <d v="1995-12-09T00:00:00"/>
    <n v="10.4"/>
    <n v="94084"/>
    <s v="Manufacturing"/>
    <s v="Management"/>
    <s v="First/Mid-Level Officials and Managers"/>
    <x v="50"/>
    <s v="Individual Contributor"/>
    <n v="48"/>
    <s v="Hourly"/>
    <n v="10"/>
    <n v="253900"/>
    <n v="3.7"/>
    <n v="8"/>
    <s v="Female"/>
    <s v="No"/>
    <s v="Not Available"/>
    <s v="Asian"/>
    <n v="72"/>
    <n v="0.48"/>
  </r>
  <r>
    <n v="9829550644"/>
    <n v="5497533469"/>
    <s v="Closed"/>
    <s v="Hired"/>
    <s v="Referral"/>
    <s v="Corporate"/>
    <x v="2"/>
    <s v="United States"/>
    <s v="Contractor"/>
    <d v="2005-01-06T00:00:00"/>
    <n v="13.5"/>
    <n v="63626"/>
    <s v="Customer Service"/>
    <s v="Professional"/>
    <s v="Executive/Senior Level Officials and Managers"/>
    <x v="75"/>
    <s v="Individual Contributor"/>
    <n v="78"/>
    <s v="Salaried"/>
    <n v="3"/>
    <n v="61900"/>
    <n v="2.57"/>
    <n v="10"/>
    <s v="Male"/>
    <s v="No"/>
    <s v="Not Available"/>
    <s v="Two or More Races"/>
    <n v="62"/>
    <n v="0.01"/>
  </r>
  <r>
    <n v="2936755326"/>
    <n v="6268988303"/>
    <s v="Closed"/>
    <s v="Hired"/>
    <s v="CareerBuilder"/>
    <s v="Corporate"/>
    <x v="6"/>
    <s v="United States"/>
    <s v="Full-time"/>
    <d v="1994-06-22T00:00:00"/>
    <n v="7.2"/>
    <n v="53006"/>
    <s v="Human Resources"/>
    <s v="Professional"/>
    <s v="Executive/Senior Level Officials and Managers"/>
    <x v="65"/>
    <s v="Individual Contributor"/>
    <n v="46"/>
    <s v="Salaried"/>
    <n v="5"/>
    <n v="154800"/>
    <n v="3.68"/>
    <n v="7"/>
    <s v="Female"/>
    <s v="Yes"/>
    <s v="No"/>
    <s v="Two or More Races"/>
    <n v="72"/>
    <n v="0.82"/>
  </r>
  <r>
    <n v="8321761825"/>
    <n v="6026110651"/>
    <s v="Closed"/>
    <s v="Hired"/>
    <s v="Monster"/>
    <s v="Corporate"/>
    <x v="4"/>
    <s v="United States"/>
    <s v="Contractor"/>
    <d v="1989-02-14T00:00:00"/>
    <n v="11.8"/>
    <n v="89963"/>
    <s v="Information Technology"/>
    <s v="Management"/>
    <s v="Professionals"/>
    <x v="72"/>
    <s v="Individual Contributor"/>
    <n v="43"/>
    <s v="Hourly"/>
    <n v="7"/>
    <n v="132300"/>
    <n v="3.81"/>
    <n v="9"/>
    <s v="Male"/>
    <s v="Yes"/>
    <s v="No"/>
    <s v="Native Hawaiian or Other Pacific Islander"/>
    <n v="47"/>
    <n v="0.45"/>
  </r>
  <r>
    <n v="8006745733"/>
    <n v="9981364488"/>
    <s v="Closed"/>
    <s v="Hired"/>
    <s v="Twitter"/>
    <s v="Corporate"/>
    <x v="0"/>
    <s v="United States"/>
    <s v="Full-time"/>
    <d v="1989-11-16T00:00:00"/>
    <n v="16.8"/>
    <n v="40983"/>
    <s v="Sales"/>
    <s v="Professional"/>
    <s v="First/Mid-Level Officials and Managers"/>
    <x v="9"/>
    <s v="Individual Contributor"/>
    <n v="40"/>
    <s v="Salaried"/>
    <n v="4"/>
    <n v="132700"/>
    <n v="4.4000000000000004"/>
    <n v="8"/>
    <s v="Male"/>
    <s v="No"/>
    <s v="No"/>
    <s v="Native American or Alaska Native"/>
    <n v="26"/>
    <n v="0.77"/>
  </r>
  <r>
    <n v="9138644862"/>
    <n v="9217740012"/>
    <s v="Closed"/>
    <s v="Hired"/>
    <s v="Twitter"/>
    <s v="Support"/>
    <x v="0"/>
    <s v="United States"/>
    <s v="Part-time"/>
    <d v="2000-06-07T00:00:00"/>
    <n v="9.9"/>
    <n v="16564"/>
    <s v="Human Resources"/>
    <s v="Technical"/>
    <s v="First/Mid-Level Officials and Managers"/>
    <x v="66"/>
    <s v="Individual Contributor"/>
    <n v="40"/>
    <s v="Salaried"/>
    <n v="1"/>
    <n v="47200"/>
    <n v="2.64"/>
    <n v="6"/>
    <s v="Male"/>
    <s v="No"/>
    <s v="No"/>
    <s v="Black or African American"/>
    <n v="67"/>
    <n v="0.2"/>
  </r>
  <r>
    <n v="7962066857"/>
    <n v="8712568483"/>
    <s v="Closed"/>
    <s v="Hired"/>
    <s v="CareerBuilder"/>
    <s v="Support"/>
    <x v="3"/>
    <s v="United States"/>
    <s v="Full-time"/>
    <d v="2015-04-29T00:00:00"/>
    <n v="11"/>
    <n v="60194"/>
    <s v="Manufacturing"/>
    <s v="Executive"/>
    <s v="Professionals"/>
    <x v="81"/>
    <s v="Individual Contributor"/>
    <n v="59"/>
    <s v="Hourly"/>
    <n v="6"/>
    <n v="248900"/>
    <n v="3.57"/>
    <n v="3"/>
    <s v="Male"/>
    <s v="No"/>
    <s v="No"/>
    <s v="Black or African American"/>
    <n v="62"/>
    <n v="0.89"/>
  </r>
  <r>
    <n v="2024542722"/>
    <n v="9430531410"/>
    <s v="Closed"/>
    <s v="Hired"/>
    <s v="LinkedIn"/>
    <s v="Corporate"/>
    <x v="2"/>
    <s v="United States"/>
    <s v="Full-time"/>
    <d v="1993-01-07T00:00:00"/>
    <n v="3.8"/>
    <n v="30066"/>
    <s v="Analyst"/>
    <s v="Technical"/>
    <s v="Administrative Support Workers"/>
    <x v="49"/>
    <s v="Individual Contributor"/>
    <n v="38"/>
    <s v="Salaried"/>
    <n v="4"/>
    <n v="93500"/>
    <n v="4.63"/>
    <n v="8"/>
    <s v="Female"/>
    <s v="No"/>
    <s v="Not Available"/>
    <s v="Asian"/>
    <n v="66"/>
    <n v="0.2"/>
  </r>
  <r>
    <n v="6141226746"/>
    <n v="3605959759"/>
    <s v="Closed"/>
    <s v="Hired"/>
    <s v="CareerBuilder"/>
    <s v="Corporate"/>
    <x v="5"/>
    <s v="United States"/>
    <s v="Contractor"/>
    <d v="2013-11-01T00:00:00"/>
    <n v="12.9"/>
    <n v="11105"/>
    <s v="Manufacturing"/>
    <s v="Executive"/>
    <s v="First/Mid-Level Officials and Managers"/>
    <x v="2"/>
    <s v="Individual Contributor"/>
    <n v="37"/>
    <s v="Salaried"/>
    <n v="8"/>
    <n v="226900"/>
    <n v="4.97"/>
    <n v="6"/>
    <s v="Male"/>
    <s v="No"/>
    <s v="No"/>
    <s v="Black or African American"/>
    <n v="42"/>
    <n v="0.46"/>
  </r>
  <r>
    <n v="5611640220"/>
    <n v="8984587234"/>
    <s v="Closed"/>
    <s v="Hired"/>
    <s v="Career Center"/>
    <s v="Support"/>
    <x v="3"/>
    <s v="United States"/>
    <s v="Full-time"/>
    <d v="2011-04-28T00:00:00"/>
    <n v="4.0999999999999996"/>
    <n v="16159"/>
    <s v="Manufacturing"/>
    <s v="Sales"/>
    <s v="First/Mid-Level Officials and Managers"/>
    <x v="31"/>
    <s v="Individual Contributor"/>
    <n v="38"/>
    <s v="Salaried"/>
    <n v="1"/>
    <n v="24400"/>
    <n v="0.23"/>
    <n v="3"/>
    <s v="Female"/>
    <s v="No"/>
    <s v="No"/>
    <s v="Hispanic or Latino"/>
    <n v="63"/>
    <n v="0.31"/>
  </r>
  <r>
    <n v="3348171498"/>
    <n v="9718859146"/>
    <s v="Closed"/>
    <s v="Hired"/>
    <s v="Internal posting"/>
    <s v="Products"/>
    <x v="4"/>
    <s v="United States"/>
    <s v="Part-time"/>
    <d v="1993-03-15T00:00:00"/>
    <n v="16.3"/>
    <n v="84600"/>
    <s v="Executive"/>
    <s v="Sales"/>
    <s v="First/Mid-Level Officials and Managers"/>
    <x v="82"/>
    <s v="Manager"/>
    <n v="38"/>
    <s v="Salaried"/>
    <n v="5"/>
    <n v="116400"/>
    <n v="3.79"/>
    <n v="6"/>
    <s v="Female"/>
    <s v="No"/>
    <s v="Yes"/>
    <s v="Native American or Alaska Native"/>
    <n v="70"/>
    <n v="0.88"/>
  </r>
  <r>
    <n v="2719966564"/>
    <n v="3439970171"/>
    <s v="Closed"/>
    <s v="Hired"/>
    <s v="Referral"/>
    <s v="Products"/>
    <x v="2"/>
    <s v="United States"/>
    <s v="Part-time"/>
    <d v="1999-08-02T00:00:00"/>
    <n v="18"/>
    <n v="41775"/>
    <s v="Production"/>
    <s v="Senior Management"/>
    <s v="Sales Workers"/>
    <x v="49"/>
    <s v="Individual Contributor"/>
    <n v="41"/>
    <s v="Hourly"/>
    <n v="7"/>
    <n v="187300"/>
    <n v="3.54"/>
    <n v="6"/>
    <s v="Female"/>
    <s v="No"/>
    <s v="Yes"/>
    <s v="Hispanic or Latino"/>
    <n v="30"/>
    <n v="0.44"/>
  </r>
  <r>
    <n v="7254789317"/>
    <n v="1995358283"/>
    <s v="Closed"/>
    <s v="Hired"/>
    <s v="CareerBuilder"/>
    <s v="Products"/>
    <x v="2"/>
    <s v="United States"/>
    <s v="Full-time"/>
    <d v="1999-12-23T00:00:00"/>
    <n v="22.3"/>
    <n v="38361"/>
    <s v="Human Resources"/>
    <s v="Sales"/>
    <s v="Laborers and Helpers"/>
    <x v="3"/>
    <s v="Individual Contributor"/>
    <n v="46"/>
    <s v="Salaried"/>
    <n v="5"/>
    <n v="123200"/>
    <n v="1.81"/>
    <n v="9"/>
    <s v="Female"/>
    <s v="No"/>
    <s v="No"/>
    <s v="White"/>
    <n v="9"/>
    <n v="0"/>
  </r>
  <r>
    <n v="4562272871"/>
    <n v="2763138690"/>
    <s v="Closed"/>
    <s v="Hired"/>
    <s v="Career Center"/>
    <s v="Sales"/>
    <x v="6"/>
    <s v="United States"/>
    <s v="Full-time"/>
    <d v="1991-12-28T00:00:00"/>
    <n v="2.5"/>
    <n v="39912"/>
    <s v="Human Resources"/>
    <s v="Professional"/>
    <s v="Laborers and Helpers"/>
    <x v="60"/>
    <s v="Individual Contributor"/>
    <n v="56"/>
    <s v="Salaried"/>
    <n v="4"/>
    <n v="144100"/>
    <n v="2.88"/>
    <n v="8"/>
    <s v="Male"/>
    <s v="Yes"/>
    <s v="No"/>
    <s v="Two or More Races"/>
    <n v="15"/>
    <n v="0.33"/>
  </r>
  <r>
    <n v="6200011339"/>
    <n v="5439176290"/>
    <s v="Closed"/>
    <s v="Hired"/>
    <s v="Twitter"/>
    <s v="Sales"/>
    <x v="6"/>
    <s v="United States"/>
    <s v="Full-time"/>
    <d v="2008-07-21T00:00:00"/>
    <n v="7.4"/>
    <n v="92991"/>
    <s v="Finance"/>
    <s v="Manual Labor"/>
    <s v="Operatives"/>
    <x v="4"/>
    <s v="Individual Contributor"/>
    <n v="46"/>
    <s v="Salaried"/>
    <n v="10"/>
    <n v="237400"/>
    <n v="1.58"/>
    <n v="7"/>
    <s v="Male"/>
    <s v="No"/>
    <s v="No"/>
    <s v="Black or African American"/>
    <n v="49"/>
    <n v="0.16"/>
  </r>
  <r>
    <n v="4996944007"/>
    <n v="7569797910"/>
    <s v="Closed"/>
    <s v="Hired"/>
    <s v="Indeed"/>
    <s v="Corporate"/>
    <x v="3"/>
    <s v="United States"/>
    <s v="Contractor"/>
    <d v="2024-02-05T00:00:00"/>
    <n v="9.9"/>
    <n v="20534"/>
    <s v="Analyst"/>
    <s v="Senior Management"/>
    <s v="Operatives"/>
    <x v="30"/>
    <s v="Manager"/>
    <n v="49"/>
    <s v="Salaried"/>
    <n v="7"/>
    <n v="180800"/>
    <n v="1.82"/>
    <n v="4"/>
    <s v="Male"/>
    <s v="Yes"/>
    <s v="No"/>
    <s v="Black or African American"/>
    <n v="72"/>
    <n v="0.45"/>
  </r>
  <r>
    <n v="9344950649"/>
    <n v="8943866829"/>
    <s v="Closed"/>
    <s v="Hired"/>
    <s v="Glassdoor"/>
    <s v="Corporate"/>
    <x v="6"/>
    <s v="United States"/>
    <s v="Full-time"/>
    <d v="1991-01-21T00:00:00"/>
    <n v="11.2"/>
    <n v="93115"/>
    <s v="Executive"/>
    <s v="Sales"/>
    <s v="Administrative Support Workers"/>
    <x v="67"/>
    <s v="Individual Contributor"/>
    <n v="34"/>
    <s v="Hourly"/>
    <n v="4"/>
    <n v="115900"/>
    <n v="4.03"/>
    <n v="7"/>
    <s v="Male"/>
    <s v="No"/>
    <s v="No"/>
    <s v="Black or African American"/>
    <n v="22"/>
    <n v="0.55000000000000004"/>
  </r>
  <r>
    <n v="8380507338"/>
    <n v="8832108743"/>
    <s v="Closed"/>
    <s v="Hired"/>
    <s v="Monster"/>
    <s v="Products"/>
    <x v="6"/>
    <s v="United States"/>
    <s v="Contractor"/>
    <d v="2006-11-12T00:00:00"/>
    <n v="7.7"/>
    <n v="17451"/>
    <s v="Information Technology"/>
    <s v="Management"/>
    <s v="First/Mid-Level Officials and Managers"/>
    <x v="49"/>
    <s v="Individual Contributor"/>
    <n v="43"/>
    <s v="Salaried"/>
    <n v="10"/>
    <n v="240600"/>
    <n v="4.03"/>
    <n v="8"/>
    <s v="Female"/>
    <s v="No"/>
    <s v="Not Available"/>
    <s v="Native Hawaiian or Other Pacific Islander"/>
    <n v="42"/>
    <n v="0.09"/>
  </r>
  <r>
    <n v="5562653160"/>
    <n v="8913915028"/>
    <s v="Closed"/>
    <s v="Hired"/>
    <s v="Twitter"/>
    <s v="Support"/>
    <x v="6"/>
    <s v="United States"/>
    <s v="Full-time"/>
    <d v="2010-01-29T00:00:00"/>
    <n v="3.9"/>
    <n v="41275"/>
    <s v="Sales"/>
    <s v="Technical"/>
    <s v="Professionals"/>
    <x v="6"/>
    <s v="Individual Contributor"/>
    <n v="44"/>
    <s v="Salaried"/>
    <n v="6"/>
    <n v="151500"/>
    <n v="4.17"/>
    <n v="7"/>
    <s v="Male"/>
    <s v="No"/>
    <s v="No"/>
    <s v="White"/>
    <n v="75"/>
    <n v="0.46"/>
  </r>
  <r>
    <n v="8134112721"/>
    <n v="7945217063"/>
    <s v="Closed"/>
    <s v="Hired"/>
    <s v="Internal posting"/>
    <s v="Support"/>
    <x v="0"/>
    <s v="United States"/>
    <s v="Part-time"/>
    <d v="2007-06-22T00:00:00"/>
    <n v="8.1"/>
    <n v="84959"/>
    <s v="Finance"/>
    <s v="Sales"/>
    <s v="Sales Workers"/>
    <x v="75"/>
    <s v="Individual Contributor"/>
    <n v="30"/>
    <s v="Salaried"/>
    <n v="6"/>
    <n v="158800"/>
    <n v="2.68"/>
    <n v="6"/>
    <s v="Female"/>
    <s v="No"/>
    <s v="No"/>
    <s v="Hispanic or Latino"/>
    <n v="22"/>
    <n v="0.65"/>
  </r>
  <r>
    <n v="3300397566"/>
    <n v="9937651021"/>
    <s v="Closed"/>
    <s v="Hired"/>
    <s v="Monster"/>
    <s v="Products"/>
    <x v="6"/>
    <s v="United States"/>
    <s v="Full-time"/>
    <d v="2001-07-21T00:00:00"/>
    <n v="10.5"/>
    <n v="76143"/>
    <s v="Customer Service"/>
    <s v="Technical"/>
    <s v="Laborers and Helpers"/>
    <x v="31"/>
    <s v="Individual Contributor"/>
    <n v="47"/>
    <s v="Salaried"/>
    <n v="9"/>
    <n v="202600"/>
    <n v="0.68"/>
    <n v="7"/>
    <s v="Male"/>
    <s v="No"/>
    <s v="No"/>
    <s v="Two or More Races"/>
    <n v="34"/>
    <n v="0.04"/>
  </r>
  <r>
    <n v="6839096412"/>
    <n v="8900948338"/>
    <s v="Closed"/>
    <s v="Hired"/>
    <s v="Indeed"/>
    <s v="Sales"/>
    <x v="5"/>
    <s v="United States"/>
    <s v="Contractor"/>
    <d v="2007-07-08T00:00:00"/>
    <n v="23"/>
    <n v="75824"/>
    <s v="Analyst"/>
    <s v="Clerical"/>
    <s v="Laborers and Helpers"/>
    <x v="15"/>
    <s v="Individual Contributor"/>
    <n v="45"/>
    <s v="Salaried"/>
    <n v="7"/>
    <n v="148500"/>
    <n v="3.91"/>
    <n v="5"/>
    <s v="Female"/>
    <s v="No"/>
    <s v="No"/>
    <s v="Black or African American"/>
    <n v="34"/>
    <n v="0"/>
  </r>
  <r>
    <n v="4079223686"/>
    <n v="7397963801"/>
    <s v="Closed"/>
    <s v="Hired"/>
    <s v="CareerBuilder"/>
    <s v="Products"/>
    <x v="1"/>
    <s v="United States"/>
    <s v="Full-time"/>
    <d v="1995-08-15T00:00:00"/>
    <n v="12.6"/>
    <n v="48316"/>
    <s v="Sales"/>
    <s v="Professional"/>
    <s v="Laborers and Helpers"/>
    <x v="40"/>
    <s v="Manager"/>
    <n v="36"/>
    <s v="Salaried"/>
    <n v="8"/>
    <n v="164800"/>
    <n v="4.01"/>
    <n v="6"/>
    <s v="Male"/>
    <s v="No"/>
    <s v="No"/>
    <s v="Native American or Alaska Native"/>
    <n v="65"/>
    <n v="0.5"/>
  </r>
  <r>
    <n v="8152259379"/>
    <n v="5923492457"/>
    <s v="Closed"/>
    <s v="Hired"/>
    <s v="Career Center"/>
    <s v="Corporate"/>
    <x v="1"/>
    <s v="United States"/>
    <s v="Full-time"/>
    <d v="1996-08-10T00:00:00"/>
    <n v="6.6"/>
    <n v="12550"/>
    <s v="Sales"/>
    <s v="Executive"/>
    <s v="Professionals"/>
    <x v="39"/>
    <s v="Individual Contributor"/>
    <n v="48"/>
    <s v="Salaried"/>
    <n v="5"/>
    <n v="129900"/>
    <n v="2.38"/>
    <n v="8"/>
    <s v="Female"/>
    <s v="No"/>
    <s v="No"/>
    <s v="White"/>
    <n v="8"/>
    <n v="0.09"/>
  </r>
  <r>
    <n v="1577737703"/>
    <n v="8437965451"/>
    <s v="Closed"/>
    <s v="Hired"/>
    <s v="ZipRecruiter"/>
    <s v="Support"/>
    <x v="0"/>
    <s v="United States"/>
    <s v="Full-time"/>
    <d v="1992-01-19T00:00:00"/>
    <n v="10.1"/>
    <n v="20139"/>
    <s v="Finance"/>
    <s v="Technical"/>
    <s v="Laborers and Helpers"/>
    <x v="29"/>
    <s v="Manager"/>
    <n v="39"/>
    <s v="Salaried"/>
    <n v="9"/>
    <n v="221300"/>
    <n v="0.71"/>
    <n v="10"/>
    <s v="Female"/>
    <s v="No"/>
    <s v="Yes"/>
    <s v="Asian"/>
    <n v="35"/>
    <n v="0.55000000000000004"/>
  </r>
  <r>
    <n v="6788175717"/>
    <n v="1852808613"/>
    <s v="Closed"/>
    <s v="Hired"/>
    <s v="Glassdoor"/>
    <s v="Support"/>
    <x v="3"/>
    <s v="United States"/>
    <s v="Part-time"/>
    <d v="2006-11-14T00:00:00"/>
    <n v="9.6999999999999993"/>
    <n v="41398"/>
    <s v="Information Technology"/>
    <s v="Management"/>
    <s v="Administrative Support Workers"/>
    <x v="29"/>
    <s v="Individual Contributor"/>
    <n v="32"/>
    <s v="Salaried"/>
    <n v="9"/>
    <n v="217800"/>
    <n v="3.19"/>
    <n v="5"/>
    <s v="Female"/>
    <s v="No"/>
    <s v="Not Available"/>
    <s v="Two or More Races"/>
    <n v="54"/>
    <n v="0.46"/>
  </r>
  <r>
    <n v="2710076377"/>
    <n v="5420258513"/>
    <s v="Closed"/>
    <s v="Hired"/>
    <s v="Internal posting"/>
    <s v="Support"/>
    <x v="5"/>
    <s v="United States"/>
    <s v="Contractor"/>
    <d v="2008-04-09T00:00:00"/>
    <n v="10.6"/>
    <n v="83281"/>
    <s v="Analyst"/>
    <s v="Executive"/>
    <s v="Executive/Senior Level Officials and Managers"/>
    <x v="42"/>
    <s v="Individual Contributor"/>
    <n v="44"/>
    <s v="Salaried"/>
    <n v="2"/>
    <n v="106000"/>
    <n v="3.53"/>
    <n v="6"/>
    <s v="Female"/>
    <s v="No"/>
    <s v="No"/>
    <s v="White"/>
    <n v="31"/>
    <n v="0.63"/>
  </r>
  <r>
    <n v="9640565939"/>
    <n v="1255549190"/>
    <s v="Closed"/>
    <s v="Hired"/>
    <s v="ZipRecruiter"/>
    <s v="Sales"/>
    <x v="5"/>
    <s v="United States"/>
    <s v="Full-time"/>
    <d v="2025-06-16T00:00:00"/>
    <n v="5.6"/>
    <n v="35055"/>
    <s v="Information Technology"/>
    <s v="Sales"/>
    <s v="Technicians"/>
    <x v="5"/>
    <s v="Individual Contributor"/>
    <n v="34"/>
    <s v="Salaried"/>
    <n v="2"/>
    <n v="21600"/>
    <n v="2.4700000000000002"/>
    <n v="2"/>
    <s v="Female"/>
    <s v="No"/>
    <s v="No"/>
    <s v="Native American or Alaska Native"/>
    <n v="16"/>
    <n v="0.13"/>
  </r>
  <r>
    <n v="7276690860"/>
    <n v="2482789277"/>
    <s v="Closed"/>
    <s v="Hired"/>
    <s v="Internal posting"/>
    <s v="Products"/>
    <x v="0"/>
    <s v="United States"/>
    <s v="Full-time"/>
    <d v="1998-12-05T00:00:00"/>
    <n v="6.9"/>
    <n v="79747"/>
    <s v="Analyst"/>
    <s v="Professional"/>
    <s v="Administrative Support Workers"/>
    <x v="70"/>
    <s v="Individual Contributor"/>
    <n v="38"/>
    <s v="Salaried"/>
    <n v="1"/>
    <n v="33100"/>
    <n v="2.33"/>
    <n v="7"/>
    <s v="Male"/>
    <s v="No"/>
    <s v="No"/>
    <s v="Black or African American"/>
    <n v="35"/>
    <n v="0.61"/>
  </r>
  <r>
    <n v="4889761307"/>
    <n v="1069757657"/>
    <s v="Closed"/>
    <s v="Hired"/>
    <s v="Internal posting"/>
    <s v="Sales"/>
    <x v="2"/>
    <s v="United States"/>
    <s v="Part-time"/>
    <d v="2015-03-13T00:00:00"/>
    <n v="3.3"/>
    <n v="24416"/>
    <s v="Executive"/>
    <s v="Professional"/>
    <s v="Administrative Support Workers"/>
    <x v="6"/>
    <s v="Individual Contributor"/>
    <n v="37"/>
    <s v="Salaried"/>
    <n v="5"/>
    <n v="164000"/>
    <n v="3.61"/>
    <n v="5"/>
    <s v="Female"/>
    <s v="No"/>
    <s v="No"/>
    <s v="Two or More Races"/>
    <n v="23"/>
    <n v="0.32"/>
  </r>
  <r>
    <n v="9218525137"/>
    <n v="1300142965"/>
    <s v="Closed"/>
    <s v="Hired"/>
    <s v="ZipRecruiter"/>
    <s v="Support"/>
    <x v="2"/>
    <s v="United States"/>
    <s v="Full-time"/>
    <d v="2022-06-12T00:00:00"/>
    <n v="14.8"/>
    <n v="89486"/>
    <s v="Production"/>
    <s v="Professional"/>
    <s v="Professionals"/>
    <x v="14"/>
    <s v="Individual Contributor"/>
    <n v="36"/>
    <s v="Salaried"/>
    <n v="2"/>
    <n v="49000"/>
    <n v="2.02"/>
    <n v="4"/>
    <s v="Female"/>
    <s v="No"/>
    <s v="No"/>
    <s v="White"/>
    <n v="44"/>
    <n v="0.43"/>
  </r>
  <r>
    <n v="2952641348"/>
    <n v="2782138375"/>
    <s v="Closed"/>
    <s v="Hired"/>
    <s v="Internal posting"/>
    <s v="Support"/>
    <x v="0"/>
    <s v="United States"/>
    <s v="Full-time"/>
    <d v="2002-01-26T00:00:00"/>
    <n v="8.6999999999999993"/>
    <n v="62412"/>
    <s v="Manufacturing"/>
    <s v="Sales"/>
    <s v="Professionals"/>
    <x v="13"/>
    <s v="Individual Contributor"/>
    <n v="49"/>
    <s v="Salaried"/>
    <n v="9"/>
    <n v="199100"/>
    <n v="3.57"/>
    <n v="6"/>
    <s v="Male"/>
    <s v="No"/>
    <s v="No"/>
    <s v="Native Hawaiian or Other Pacific Islander"/>
    <n v="37"/>
    <n v="0.64"/>
  </r>
  <r>
    <n v="6525576685"/>
    <n v="8111191488"/>
    <s v="Closed"/>
    <s v="Hired"/>
    <s v="Career Center"/>
    <s v="Support"/>
    <x v="3"/>
    <s v="United States"/>
    <s v="Full-time"/>
    <d v="2007-02-18T00:00:00"/>
    <n v="11.1"/>
    <n v="10974"/>
    <s v="Customer Service"/>
    <s v="Technical"/>
    <s v="Operatives"/>
    <x v="67"/>
    <s v="Individual Contributor"/>
    <n v="50"/>
    <s v="Salaried"/>
    <n v="3"/>
    <n v="49500"/>
    <n v="1.03"/>
    <n v="6"/>
    <s v="Female"/>
    <s v="No"/>
    <s v="No"/>
    <s v="Native American or Alaska Native"/>
    <n v="63"/>
    <n v="0.55000000000000004"/>
  </r>
  <r>
    <n v="5114325536"/>
    <n v="6498703287"/>
    <s v="Closed"/>
    <s v="Hired"/>
    <s v="Glassdoor"/>
    <s v="Corporate"/>
    <x v="2"/>
    <s v="United States"/>
    <s v="Full-time"/>
    <d v="1994-07-27T00:00:00"/>
    <n v="10.3"/>
    <n v="21627"/>
    <s v="Executive"/>
    <s v="Sales"/>
    <s v="Executive/Senior Level Officials and Managers"/>
    <x v="45"/>
    <s v="Manager"/>
    <n v="42"/>
    <s v="Salaried"/>
    <n v="8"/>
    <n v="244600"/>
    <n v="2.5099999999999998"/>
    <n v="5"/>
    <s v="Male"/>
    <s v="No"/>
    <s v="No"/>
    <s v="White"/>
    <n v="74"/>
    <n v="0.85"/>
  </r>
  <r>
    <n v="1925915326"/>
    <n v="5437090032"/>
    <s v="Closed"/>
    <s v="Hired"/>
    <s v="Referral"/>
    <s v="Products"/>
    <x v="1"/>
    <s v="United States"/>
    <s v="Full-time"/>
    <d v="2021-08-17T00:00:00"/>
    <n v="15.6"/>
    <n v="80570"/>
    <s v="Manufacturing"/>
    <s v="Clerical"/>
    <s v="Professionals"/>
    <x v="13"/>
    <s v="Individual Contributor"/>
    <n v="47"/>
    <s v="Salaried"/>
    <n v="8"/>
    <n v="232000"/>
    <n v="1.23"/>
    <n v="4"/>
    <s v="Female"/>
    <s v="No"/>
    <s v="No"/>
    <s v="Two or More Races"/>
    <n v="26"/>
    <n v="0.49"/>
  </r>
  <r>
    <n v="2843567009"/>
    <n v="1769945233"/>
    <s v="Closed"/>
    <s v="Hired"/>
    <s v="Referral"/>
    <s v="Sales"/>
    <x v="3"/>
    <s v="United States"/>
    <s v="Part-time"/>
    <d v="2018-07-03T00:00:00"/>
    <n v="8.6999999999999993"/>
    <n v="58281"/>
    <s v="Human Resources"/>
    <s v="Management"/>
    <s v="Technicians"/>
    <x v="46"/>
    <s v="Manager"/>
    <n v="32"/>
    <s v="Salaried"/>
    <n v="5"/>
    <n v="68300"/>
    <n v="3.14"/>
    <n v="3"/>
    <s v="Female"/>
    <s v="No"/>
    <s v="No"/>
    <s v="Hispanic or Latino"/>
    <n v="48"/>
    <n v="0.7"/>
  </r>
  <r>
    <n v="2705881515"/>
    <n v="7333468383"/>
    <s v="Closed"/>
    <s v="Hired"/>
    <s v="Referral"/>
    <s v="Products"/>
    <x v="5"/>
    <s v="United States"/>
    <s v="Part-time"/>
    <d v="2025-09-09T00:00:00"/>
    <n v="10.8"/>
    <n v="23891"/>
    <s v="Customer Service"/>
    <s v="Client Services"/>
    <s v="Laborers and Helpers"/>
    <x v="70"/>
    <s v="Individual Contributor"/>
    <n v="39"/>
    <s v="Salaried"/>
    <n v="9"/>
    <n v="249500"/>
    <n v="2.14"/>
    <n v="3"/>
    <s v="Male"/>
    <s v="No"/>
    <s v="Yes"/>
    <s v="Black or African American"/>
    <n v="81"/>
    <n v="0.72"/>
  </r>
  <r>
    <n v="4903603992"/>
    <n v="3197757742"/>
    <s v="Closed"/>
    <s v="Hired"/>
    <s v="Referral"/>
    <s v="Sales"/>
    <x v="2"/>
    <s v="United States"/>
    <s v="Full-time"/>
    <d v="1990-12-17T00:00:00"/>
    <n v="16.600000000000001"/>
    <n v="54710"/>
    <s v="Production"/>
    <s v="Executive"/>
    <s v="Administrative Support Workers"/>
    <x v="67"/>
    <s v="Manager"/>
    <n v="39"/>
    <s v="Salaried"/>
    <n v="2"/>
    <n v="53400"/>
    <n v="3.9"/>
    <n v="5"/>
    <s v="Male"/>
    <s v="No"/>
    <s v="No"/>
    <s v="Hispanic or Latino"/>
    <n v="42"/>
    <n v="0.8"/>
  </r>
  <r>
    <n v="2520585151"/>
    <n v="4435351920"/>
    <s v="Closed"/>
    <s v="Hired"/>
    <s v="ZipRecruiter"/>
    <s v="Support"/>
    <x v="4"/>
    <s v="United States"/>
    <s v="Part-time"/>
    <d v="2025-12-16T00:00:00"/>
    <n v="13.5"/>
    <n v="90837"/>
    <s v="Information Technology"/>
    <s v="Client Services"/>
    <s v="Executive/Senior Level Officials and Managers"/>
    <x v="70"/>
    <s v="Individual Contributor"/>
    <n v="46"/>
    <s v="Salaried"/>
    <n v="9"/>
    <n v="225900"/>
    <n v="2.06"/>
    <n v="1"/>
    <s v="Female"/>
    <s v="No"/>
    <s v="Not Available"/>
    <s v="Native Hawaiian or Other Pacific Islander"/>
    <n v="40"/>
    <n v="0.79"/>
  </r>
  <r>
    <n v="7154471984"/>
    <n v="8042260341"/>
    <s v="Closed"/>
    <s v="Hired"/>
    <s v="LinkedIn"/>
    <s v="Support"/>
    <x v="2"/>
    <s v="United States"/>
    <s v="Part-time"/>
    <d v="2019-12-04T00:00:00"/>
    <n v="4.2"/>
    <n v="66555"/>
    <s v="Executive"/>
    <s v="Client Services"/>
    <s v="First/Mid-Level Officials and Managers"/>
    <x v="44"/>
    <s v="Individual Contributor"/>
    <n v="49"/>
    <s v="Salaried"/>
    <n v="4"/>
    <n v="124500"/>
    <n v="3.28"/>
    <n v="3"/>
    <s v="Male"/>
    <s v="No"/>
    <s v="No"/>
    <s v="Asian"/>
    <n v="60"/>
    <n v="0.24"/>
  </r>
  <r>
    <n v="7760158051"/>
    <n v="6611903015"/>
    <s v="Closed"/>
    <s v="Hired"/>
    <s v="Indeed"/>
    <s v="Sales"/>
    <x v="0"/>
    <s v="United States"/>
    <s v="Full-time"/>
    <d v="2024-04-20T00:00:00"/>
    <n v="19.399999999999999"/>
    <n v="14716"/>
    <s v="Information Technology"/>
    <s v="Clerical"/>
    <s v="Administrative Support Workers"/>
    <x v="72"/>
    <s v="Individual Contributor"/>
    <n v="45"/>
    <s v="Salaried"/>
    <n v="10"/>
    <n v="235200"/>
    <n v="3.14"/>
    <n v="3"/>
    <s v="Female"/>
    <s v="No"/>
    <s v="No"/>
    <s v="Black or African American"/>
    <n v="56"/>
    <n v="0.54"/>
  </r>
  <r>
    <n v="6973394281"/>
    <n v="7646947955"/>
    <s v="Closed"/>
    <s v="Hired"/>
    <s v="Indeed"/>
    <s v="Corporate"/>
    <x v="0"/>
    <s v="United States"/>
    <s v="Full-time"/>
    <d v="2009-12-20T00:00:00"/>
    <n v="11.6"/>
    <n v="54520"/>
    <s v="Finance"/>
    <s v="Senior Management"/>
    <s v="First/Mid-Level Officials and Managers"/>
    <x v="14"/>
    <s v="Individual Contributor"/>
    <n v="35"/>
    <s v="Hourly"/>
    <n v="3"/>
    <n v="109000"/>
    <n v="4.8499999999999996"/>
    <n v="5"/>
    <s v="Male"/>
    <s v="No"/>
    <s v="Not Available"/>
    <s v="Native Hawaiian or Other Pacific Islander"/>
    <n v="14"/>
    <n v="0.22"/>
  </r>
  <r>
    <n v="8569491238"/>
    <n v="1756367883"/>
    <s v="Closed"/>
    <s v="Hired"/>
    <s v="LinkedIn"/>
    <s v="Products"/>
    <x v="1"/>
    <s v="United States"/>
    <s v="Full-time"/>
    <d v="1996-03-16T00:00:00"/>
    <n v="12.8"/>
    <n v="32280"/>
    <s v="Human Resources"/>
    <s v="Executive"/>
    <s v="Executive/Senior Level Officials and Managers"/>
    <x v="19"/>
    <s v="Manager"/>
    <n v="48"/>
    <s v="Salaried"/>
    <n v="3"/>
    <n v="107300"/>
    <n v="4.91"/>
    <n v="7"/>
    <s v="Female"/>
    <s v="No"/>
    <s v="No"/>
    <s v="Black or African American"/>
    <n v="57"/>
    <n v="0.36"/>
  </r>
  <r>
    <n v="6577215453"/>
    <n v="3028168523"/>
    <s v="Closed"/>
    <s v="Hired"/>
    <s v="Glassdoor"/>
    <s v="Support"/>
    <x v="6"/>
    <s v="United States"/>
    <s v="Full-time"/>
    <d v="1995-07-28T00:00:00"/>
    <n v="16.899999999999999"/>
    <n v="43442"/>
    <s v="Information Technology"/>
    <s v="Executive"/>
    <s v="Operatives"/>
    <x v="19"/>
    <s v="Individual Contributor"/>
    <n v="48"/>
    <s v="Hourly"/>
    <n v="10"/>
    <n v="282300"/>
    <n v="0.64"/>
    <n v="8"/>
    <s v="Female"/>
    <s v="No"/>
    <s v="No"/>
    <s v="Hispanic or Latino"/>
    <n v="46"/>
    <n v="0.71"/>
  </r>
  <r>
    <n v="5053796127"/>
    <n v="9034461003"/>
    <s v="Closed"/>
    <s v="Hired"/>
    <s v="LinkedIn"/>
    <s v="Support"/>
    <x v="0"/>
    <s v="United States"/>
    <s v="Full-time"/>
    <d v="2006-11-03T00:00:00"/>
    <n v="15.3"/>
    <n v="72259"/>
    <s v="Analyst"/>
    <s v="Executive"/>
    <s v="Technicians"/>
    <x v="57"/>
    <s v="Manager"/>
    <n v="56"/>
    <s v="Salaried"/>
    <n v="3"/>
    <n v="118000"/>
    <n v="4.25"/>
    <n v="8"/>
    <s v="Male"/>
    <s v="No"/>
    <s v="No"/>
    <s v="Black or African American"/>
    <n v="39"/>
    <n v="0"/>
  </r>
  <r>
    <n v="4919649984"/>
    <n v="7242019798"/>
    <s v="Closed"/>
    <s v="Hired"/>
    <s v="Glassdoor"/>
    <s v="Sales"/>
    <x v="5"/>
    <s v="United States"/>
    <s v="Contractor"/>
    <d v="2009-04-26T00:00:00"/>
    <n v="4.5999999999999996"/>
    <n v="69290"/>
    <s v="Analyst"/>
    <s v="Clerical"/>
    <s v="Laborers and Helpers"/>
    <x v="43"/>
    <s v="Individual Contributor"/>
    <n v="64"/>
    <s v="Salaried"/>
    <n v="2"/>
    <n v="66700"/>
    <n v="0.49"/>
    <n v="8"/>
    <s v="Male"/>
    <s v="No"/>
    <s v="Not Available"/>
    <s v="Native American or Alaska Native"/>
    <n v="32"/>
    <n v="0.12"/>
  </r>
  <r>
    <n v="7544331855"/>
    <n v="4132088971"/>
    <s v="Closed"/>
    <s v="Hired"/>
    <s v="Monster"/>
    <s v="Sales"/>
    <x v="2"/>
    <s v="United States"/>
    <s v="Full-time"/>
    <d v="2010-05-18T00:00:00"/>
    <n v="7.1"/>
    <n v="88372"/>
    <s v="Information Technology"/>
    <s v="Executive"/>
    <s v="Technicians"/>
    <x v="75"/>
    <s v="Individual Contributor"/>
    <n v="48"/>
    <s v="Salaried"/>
    <n v="1"/>
    <n v="59000"/>
    <n v="3.54"/>
    <n v="8"/>
    <s v="Female"/>
    <s v="Yes"/>
    <s v="No"/>
    <s v="Black or African American"/>
    <n v="46"/>
    <n v="0.84"/>
  </r>
  <r>
    <n v="2713189716"/>
    <n v="4187043237"/>
    <s v="Closed"/>
    <s v="Hired"/>
    <s v="Indeed"/>
    <s v="Products"/>
    <x v="2"/>
    <s v="United States"/>
    <s v="Full-time"/>
    <d v="2019-05-30T00:00:00"/>
    <n v="15.7"/>
    <n v="68368"/>
    <s v="Executive"/>
    <s v="Manual Labor"/>
    <s v="Sales Workers"/>
    <x v="65"/>
    <s v="Individual Contributor"/>
    <n v="38"/>
    <s v="Salaried"/>
    <n v="2"/>
    <n v="32800"/>
    <n v="3.37"/>
    <n v="4"/>
    <s v="Male"/>
    <s v="No"/>
    <s v="No"/>
    <s v="Black or African American"/>
    <n v="74"/>
    <n v="0.89"/>
  </r>
  <r>
    <n v="2144335983"/>
    <n v="7755273988"/>
    <s v="Closed"/>
    <s v="Hired"/>
    <s v="ZipRecruiter"/>
    <s v="Products"/>
    <x v="6"/>
    <s v="United States"/>
    <s v="Full-time"/>
    <d v="1994-11-01T00:00:00"/>
    <n v="7.9"/>
    <n v="41133"/>
    <s v="Executive"/>
    <s v="Clerical"/>
    <s v="Sales Workers"/>
    <x v="67"/>
    <s v="Individual Contributor"/>
    <n v="48"/>
    <s v="Hourly"/>
    <n v="10"/>
    <n v="280600"/>
    <n v="0.06"/>
    <n v="9"/>
    <s v="Female"/>
    <s v="No"/>
    <s v="No"/>
    <s v="Two or More Races"/>
    <n v="68"/>
    <n v="0.46"/>
  </r>
  <r>
    <n v="4120930408"/>
    <n v="3415802569"/>
    <s v="Closed"/>
    <s v="Hired"/>
    <s v="Referral"/>
    <s v="Sales"/>
    <x v="0"/>
    <s v="United States"/>
    <s v="Part-time"/>
    <d v="2012-10-06T00:00:00"/>
    <n v="2.4"/>
    <n v="86763"/>
    <s v="Sales"/>
    <s v="Professional"/>
    <s v="Administrative Support Workers"/>
    <x v="59"/>
    <s v="Individual Contributor"/>
    <n v="41"/>
    <s v="Salaried"/>
    <n v="9"/>
    <n v="214700"/>
    <n v="1.32"/>
    <n v="6"/>
    <s v="Male"/>
    <s v="No"/>
    <s v="No"/>
    <s v="Hispanic or Latino"/>
    <n v="39"/>
    <n v="0.04"/>
  </r>
  <r>
    <n v="8710494605"/>
    <n v="8455688681"/>
    <s v="Closed"/>
    <s v="Hired"/>
    <s v="Twitter"/>
    <s v="Support"/>
    <x v="0"/>
    <s v="United States"/>
    <s v="Part-time"/>
    <d v="2023-09-16T00:00:00"/>
    <n v="7.8"/>
    <n v="86871"/>
    <s v="Customer Service"/>
    <s v="Executive"/>
    <s v="Operatives"/>
    <x v="68"/>
    <s v="Individual Contributor"/>
    <n v="33"/>
    <s v="Hourly"/>
    <n v="2"/>
    <n v="103300"/>
    <n v="0.95"/>
    <n v="0"/>
    <s v="Female"/>
    <s v="No"/>
    <s v="No"/>
    <s v="Native American or Alaska Native"/>
    <n v="28"/>
    <n v="0.89"/>
  </r>
  <r>
    <n v="6503647391"/>
    <n v="4653936649"/>
    <s v="Closed"/>
    <s v="Hired"/>
    <s v="Internal posting"/>
    <s v="Corporate"/>
    <x v="5"/>
    <s v="United States"/>
    <s v="Contractor"/>
    <d v="1987-11-13T00:00:00"/>
    <n v="22.4"/>
    <n v="60504"/>
    <s v="Customer Service"/>
    <s v="Professional"/>
    <s v="Administrative Support Workers"/>
    <x v="67"/>
    <s v="Individual Contributor"/>
    <n v="45"/>
    <s v="Salaried"/>
    <n v="6"/>
    <n v="129300"/>
    <n v="2.75"/>
    <n v="10"/>
    <s v="Male"/>
    <s v="No"/>
    <s v="No"/>
    <s v="Asian"/>
    <n v="27"/>
    <n v="0.1"/>
  </r>
  <r>
    <n v="4417097158"/>
    <n v="5440042755"/>
    <s v="Closed"/>
    <s v="Hired"/>
    <s v="CareerBuilder"/>
    <s v="Products"/>
    <x v="2"/>
    <s v="United States"/>
    <s v="Full-time"/>
    <d v="1987-07-16T00:00:00"/>
    <n v="15.3"/>
    <n v="14904"/>
    <s v="Finance"/>
    <s v="Client Services"/>
    <s v="Executive/Senior Level Officials and Managers"/>
    <x v="38"/>
    <s v="Individual Contributor"/>
    <n v="39"/>
    <s v="Salaried"/>
    <n v="3"/>
    <n v="69700"/>
    <n v="1.84"/>
    <n v="10"/>
    <s v="Male"/>
    <s v="No"/>
    <s v="Yes"/>
    <s v="Hispanic or Latino"/>
    <n v="69"/>
    <n v="0.45"/>
  </r>
  <r>
    <n v="1697341120"/>
    <n v="3896960280"/>
    <s v="Closed"/>
    <s v="Hired"/>
    <s v="Referral"/>
    <s v="Corporate"/>
    <x v="0"/>
    <s v="United States"/>
    <s v="Full-time"/>
    <d v="2000-08-24T00:00:00"/>
    <n v="17"/>
    <n v="73518"/>
    <s v="Information Technology"/>
    <s v="Client Services"/>
    <s v="Administrative Support Workers"/>
    <x v="45"/>
    <s v="Individual Contributor"/>
    <n v="52"/>
    <s v="Salaried"/>
    <n v="4"/>
    <n v="111100"/>
    <n v="2.67"/>
    <n v="10"/>
    <s v="Female"/>
    <s v="No"/>
    <s v="Not Available"/>
    <s v="Native American or Alaska Native"/>
    <n v="63"/>
    <n v="0.55000000000000004"/>
  </r>
  <r>
    <n v="7752880042"/>
    <n v="4954163864"/>
    <s v="Closed"/>
    <s v="Hired"/>
    <s v="ZipRecruiter"/>
    <s v="Support"/>
    <x v="5"/>
    <s v="United States"/>
    <s v="Full-time"/>
    <d v="2000-02-15T00:00:00"/>
    <n v="13.6"/>
    <n v="54589"/>
    <s v="Sales"/>
    <s v="Management"/>
    <s v="First/Mid-Level Officials and Managers"/>
    <x v="50"/>
    <s v="Individual Contributor"/>
    <n v="42"/>
    <s v="Hourly"/>
    <n v="6"/>
    <n v="190700"/>
    <n v="0.51"/>
    <n v="7"/>
    <s v="Female"/>
    <s v="No"/>
    <s v="No"/>
    <s v="Hispanic or Latino"/>
    <n v="65"/>
    <n v="0.67"/>
  </r>
  <r>
    <n v="8074954798"/>
    <n v="8521389520"/>
    <s v="Closed"/>
    <s v="Hired"/>
    <s v="CareerBuilder"/>
    <s v="Sales"/>
    <x v="3"/>
    <s v="United States"/>
    <s v="Full-time"/>
    <d v="2024-08-29T00:00:00"/>
    <n v="18.7"/>
    <n v="20337"/>
    <s v="Manufacturing"/>
    <s v="Management"/>
    <s v="First/Mid-Level Officials and Managers"/>
    <x v="28"/>
    <s v="Individual Contributor"/>
    <n v="39"/>
    <s v="Salaried"/>
    <n v="1"/>
    <n v="67400"/>
    <n v="3.12"/>
    <n v="2"/>
    <s v="Male"/>
    <s v="No"/>
    <s v="No"/>
    <s v="Black or African American"/>
    <n v="26"/>
    <n v="0.28000000000000003"/>
  </r>
  <r>
    <n v="7508080884"/>
    <n v="9492886409"/>
    <s v="Closed"/>
    <s v="Hired"/>
    <s v="Glassdoor"/>
    <s v="Support"/>
    <x v="0"/>
    <s v="United States"/>
    <s v="Full-time"/>
    <d v="1994-01-28T00:00:00"/>
    <n v="9"/>
    <n v="84127"/>
    <s v="Sales"/>
    <s v="Client Services"/>
    <s v="Sales Workers"/>
    <x v="19"/>
    <s v="Individual Contributor"/>
    <n v="36"/>
    <s v="Hourly"/>
    <n v="4"/>
    <n v="130500"/>
    <n v="3.53"/>
    <n v="7"/>
    <s v="Male"/>
    <s v="No"/>
    <s v="Not Available"/>
    <s v="Native Hawaiian or Other Pacific Islander"/>
    <n v="29"/>
    <n v="0.84"/>
  </r>
  <r>
    <n v="1757305041"/>
    <n v="3098545541"/>
    <s v="Closed"/>
    <s v="Hired"/>
    <s v="Internal posting"/>
    <s v="Products"/>
    <x v="4"/>
    <s v="United States"/>
    <s v="Full-time"/>
    <d v="1990-12-27T00:00:00"/>
    <n v="11.7"/>
    <n v="65116"/>
    <s v="Analyst"/>
    <s v="Client Services"/>
    <s v="Professionals"/>
    <x v="83"/>
    <s v="Individual Contributor"/>
    <n v="58"/>
    <s v="Salaried"/>
    <n v="2"/>
    <n v="91000"/>
    <n v="4.1500000000000004"/>
    <n v="5"/>
    <s v="Female"/>
    <s v="No"/>
    <s v="Not Available"/>
    <s v="Asian"/>
    <n v="61"/>
    <n v="0.64"/>
  </r>
  <r>
    <n v="1721981389"/>
    <n v="4480443642"/>
    <s v="Closed"/>
    <s v="Hired"/>
    <s v="Indeed"/>
    <s v="Support"/>
    <x v="4"/>
    <s v="United States"/>
    <s v="Full-time"/>
    <d v="2024-11-22T00:00:00"/>
    <n v="13.6"/>
    <n v="74301"/>
    <s v="Information Technology"/>
    <s v="Senior Management"/>
    <s v="Operatives"/>
    <x v="33"/>
    <s v="Manager"/>
    <n v="41"/>
    <s v="Salaried"/>
    <n v="10"/>
    <n v="294200"/>
    <n v="1.9"/>
    <n v="0"/>
    <s v="Female"/>
    <s v="No"/>
    <s v="No"/>
    <s v="White"/>
    <n v="48"/>
    <n v="0.85"/>
  </r>
  <r>
    <n v="5157148297"/>
    <n v="3305711735"/>
    <s v="Closed"/>
    <s v="Hired"/>
    <s v="Glassdoor"/>
    <s v="Products"/>
    <x v="6"/>
    <s v="United States"/>
    <s v="Full-time"/>
    <d v="2013-09-02T00:00:00"/>
    <n v="10.199999999999999"/>
    <n v="18997"/>
    <s v="Customer Service"/>
    <s v="Professional"/>
    <s v="Sales Workers"/>
    <x v="84"/>
    <s v="Individual Contributor"/>
    <n v="55"/>
    <s v="Salaried"/>
    <n v="4"/>
    <n v="106500"/>
    <n v="3.9"/>
    <n v="4"/>
    <s v="Male"/>
    <s v="No"/>
    <s v="No"/>
    <s v="Black or African American"/>
    <n v="17"/>
    <n v="0.11"/>
  </r>
  <r>
    <n v="4454152476"/>
    <n v="1089365072"/>
    <s v="Closed"/>
    <s v="Hired"/>
    <s v="LinkedIn"/>
    <s v="Support"/>
    <x v="5"/>
    <s v="United States"/>
    <s v="Contractor"/>
    <d v="2012-06-19T00:00:00"/>
    <n v="10.199999999999999"/>
    <n v="18825"/>
    <s v="Information Technology"/>
    <s v="Client Services"/>
    <s v="Sales Workers"/>
    <x v="27"/>
    <s v="Individual Contributor"/>
    <n v="47"/>
    <s v="Salaried"/>
    <n v="6"/>
    <n v="169900"/>
    <n v="0.31"/>
    <n v="5"/>
    <s v="Female"/>
    <s v="No"/>
    <s v="No"/>
    <s v="Native American or Alaska Native"/>
    <n v="32"/>
    <n v="0.23"/>
  </r>
  <r>
    <n v="5555027957"/>
    <n v="8162102928"/>
    <s v="Closed"/>
    <s v="Hired"/>
    <s v="Twitter"/>
    <s v="Corporate"/>
    <x v="0"/>
    <s v="United States"/>
    <s v="Full-time"/>
    <d v="2013-06-29T00:00:00"/>
    <n v="15.2"/>
    <n v="15733"/>
    <s v="Manufacturing"/>
    <s v="Management"/>
    <s v="Executive/Senior Level Officials and Managers"/>
    <x v="61"/>
    <s v="Individual Contributor"/>
    <n v="37"/>
    <s v="Salaried"/>
    <n v="10"/>
    <n v="292900"/>
    <n v="4.0599999999999996"/>
    <n v="2"/>
    <s v="Female"/>
    <s v="No"/>
    <s v="No"/>
    <s v="Two or More Races"/>
    <n v="46"/>
    <n v="0.6"/>
  </r>
  <r>
    <n v="4180378138"/>
    <n v="7946038106"/>
    <s v="Closed"/>
    <s v="Hired"/>
    <s v="Monster"/>
    <s v="Corporate"/>
    <x v="5"/>
    <s v="United States"/>
    <s v="Part-time"/>
    <d v="2002-09-17T00:00:00"/>
    <n v="7.2"/>
    <n v="73862"/>
    <s v="Production"/>
    <s v="Management"/>
    <s v="Administrative Support Workers"/>
    <x v="19"/>
    <s v="Individual Contributor"/>
    <n v="34"/>
    <s v="Salaried"/>
    <n v="6"/>
    <n v="164900"/>
    <n v="4.8600000000000003"/>
    <n v="7"/>
    <s v="Female"/>
    <s v="No"/>
    <s v="No"/>
    <s v="Native Hawaiian or Other Pacific Islander"/>
    <n v="45"/>
    <n v="0.69"/>
  </r>
  <r>
    <n v="7243788374"/>
    <n v="6292209057"/>
    <s v="Closed"/>
    <s v="Hired"/>
    <s v="LinkedIn"/>
    <s v="Corporate"/>
    <x v="2"/>
    <s v="United States"/>
    <s v="Part-time"/>
    <d v="2019-12-17T00:00:00"/>
    <n v="10.6"/>
    <n v="74210"/>
    <s v="Information Technology"/>
    <s v="Technical"/>
    <s v="First/Mid-Level Officials and Managers"/>
    <x v="65"/>
    <s v="Individual Contributor"/>
    <n v="37"/>
    <s v="Salaried"/>
    <n v="9"/>
    <n v="253200"/>
    <n v="3.32"/>
    <n v="6"/>
    <s v="Male"/>
    <s v="No"/>
    <s v="No"/>
    <s v="Native American or Alaska Native"/>
    <n v="80"/>
    <n v="0.6"/>
  </r>
  <r>
    <n v="6605243179"/>
    <n v="1182084427"/>
    <s v="Closed"/>
    <s v="Hired"/>
    <s v="Referral"/>
    <s v="Support"/>
    <x v="5"/>
    <s v="United States"/>
    <s v="Contractor"/>
    <d v="1989-02-28T00:00:00"/>
    <n v="5"/>
    <n v="69226"/>
    <s v="Sales"/>
    <s v="Senior Management"/>
    <s v="Professionals"/>
    <x v="18"/>
    <s v="Individual Contributor"/>
    <n v="36"/>
    <s v="Salaried"/>
    <n v="10"/>
    <n v="251000"/>
    <n v="2.72"/>
    <n v="8"/>
    <s v="Male"/>
    <s v="No"/>
    <s v="No"/>
    <s v="Native Hawaiian or Other Pacific Islander"/>
    <n v="69"/>
    <n v="0.43"/>
  </r>
  <r>
    <n v="1519546158"/>
    <n v="6307215162"/>
    <s v="Closed"/>
    <s v="Hired"/>
    <s v="Glassdoor"/>
    <s v="Products"/>
    <x v="1"/>
    <s v="United States"/>
    <s v="Full-time"/>
    <d v="1995-03-22T00:00:00"/>
    <n v="8.3000000000000007"/>
    <n v="22652"/>
    <s v="Finance"/>
    <s v="Senior Management"/>
    <s v="Operatives"/>
    <x v="55"/>
    <s v="Individual Contributor"/>
    <n v="61"/>
    <s v="Salaried"/>
    <n v="2"/>
    <n v="60600"/>
    <n v="4.6100000000000003"/>
    <n v="5"/>
    <s v="Female"/>
    <s v="No"/>
    <s v="No"/>
    <s v="Native American or Alaska Native"/>
    <n v="20"/>
    <n v="0.54"/>
  </r>
  <r>
    <n v="9200233904"/>
    <n v="9151560334"/>
    <s v="Closed"/>
    <s v="Hired"/>
    <s v="Indeed"/>
    <s v="Products"/>
    <x v="2"/>
    <s v="United States"/>
    <s v="Part-time"/>
    <d v="2019-08-23T00:00:00"/>
    <n v="8.3000000000000007"/>
    <n v="59343"/>
    <s v="Executive"/>
    <s v="Clerical"/>
    <s v="Executive/Senior Level Officials and Managers"/>
    <x v="12"/>
    <s v="Individual Contributor"/>
    <n v="54"/>
    <s v="Salaried"/>
    <n v="5"/>
    <n v="159900"/>
    <n v="1.43"/>
    <n v="7"/>
    <s v="Male"/>
    <s v="No"/>
    <s v="No"/>
    <s v="Two or More Races"/>
    <n v="66"/>
    <n v="0.2"/>
  </r>
  <r>
    <n v="5084320126"/>
    <n v="6400026847"/>
    <s v="Closed"/>
    <s v="Hired"/>
    <s v="CareerBuilder"/>
    <s v="Sales"/>
    <x v="5"/>
    <s v="United States"/>
    <s v="Full-time"/>
    <d v="1989-05-06T00:00:00"/>
    <n v="14.1"/>
    <n v="34979"/>
    <s v="Sales"/>
    <s v="Professional"/>
    <s v="Professionals"/>
    <x v="52"/>
    <s v="Individual Contributor"/>
    <n v="44"/>
    <s v="Salaried"/>
    <n v="2"/>
    <n v="41100"/>
    <n v="3.06"/>
    <n v="9"/>
    <s v="Male"/>
    <s v="Yes"/>
    <s v="No"/>
    <s v="White"/>
    <n v="40"/>
    <n v="0.03"/>
  </r>
  <r>
    <n v="3482007078"/>
    <n v="1328751403"/>
    <s v="Closed"/>
    <s v="Hired"/>
    <s v="Referral"/>
    <s v="Corporate"/>
    <x v="2"/>
    <s v="United States"/>
    <s v="Full-time"/>
    <d v="2020-12-13T00:00:00"/>
    <n v="16.600000000000001"/>
    <n v="13890"/>
    <s v="Manufacturing"/>
    <s v="Sales"/>
    <s v="Sales Workers"/>
    <x v="23"/>
    <s v="Manager"/>
    <n v="40"/>
    <s v="Salaried"/>
    <n v="4"/>
    <n v="148600"/>
    <n v="4.16"/>
    <n v="4"/>
    <s v="Male"/>
    <s v="No"/>
    <s v="No"/>
    <s v="Two or More Races"/>
    <n v="14"/>
    <n v="0.2"/>
  </r>
  <r>
    <n v="7743417981"/>
    <n v="8979273911"/>
    <s v="Closed"/>
    <s v="Hired"/>
    <s v="Glassdoor"/>
    <s v="Corporate"/>
    <x v="6"/>
    <s v="United States"/>
    <s v="Full-time"/>
    <d v="2004-08-06T00:00:00"/>
    <n v="19.2"/>
    <n v="55442"/>
    <s v="Analyst"/>
    <s v="Executive"/>
    <s v="Professionals"/>
    <x v="7"/>
    <s v="Individual Contributor"/>
    <n v="41"/>
    <s v="Hourly"/>
    <n v="9"/>
    <n v="231700"/>
    <n v="2.76"/>
    <n v="5"/>
    <s v="Male"/>
    <s v="No"/>
    <s v="Yes"/>
    <s v="Native Hawaiian or Other Pacific Islander"/>
    <n v="39"/>
    <n v="0.73"/>
  </r>
  <r>
    <n v="2960379288"/>
    <n v="2204011980"/>
    <s v="Closed"/>
    <s v="Hired"/>
    <s v="Indeed"/>
    <s v="Support"/>
    <x v="6"/>
    <s v="United States"/>
    <s v="Full-time"/>
    <d v="2012-02-20T00:00:00"/>
    <n v="12.7"/>
    <n v="21925"/>
    <s v="Information Technology"/>
    <s v="Sales"/>
    <s v="Laborers and Helpers"/>
    <x v="62"/>
    <s v="Individual Contributor"/>
    <n v="50"/>
    <s v="Salaried"/>
    <n v="7"/>
    <n v="240500"/>
    <n v="1.71"/>
    <n v="4"/>
    <s v="Female"/>
    <s v="No"/>
    <s v="No"/>
    <s v="Native American or Alaska Native"/>
    <n v="35"/>
    <n v="0.86"/>
  </r>
  <r>
    <n v="2185193869"/>
    <n v="8163901518"/>
    <s v="Closed"/>
    <s v="Hired"/>
    <s v="Monster"/>
    <s v="Support"/>
    <x v="0"/>
    <s v="United States"/>
    <s v="Part-time"/>
    <d v="2024-11-16T00:00:00"/>
    <n v="6.1"/>
    <n v="92056"/>
    <s v="Human Resources"/>
    <s v="Professional"/>
    <s v="Laborers and Helpers"/>
    <x v="6"/>
    <s v="Individual Contributor"/>
    <n v="50"/>
    <s v="Hourly"/>
    <n v="3"/>
    <n v="68400"/>
    <n v="0.83"/>
    <n v="3"/>
    <s v="Female"/>
    <s v="No"/>
    <s v="No"/>
    <s v="Two or More Races"/>
    <n v="20"/>
    <n v="0.19"/>
  </r>
  <r>
    <n v="5830513583"/>
    <n v="3427974255"/>
    <s v="Closed"/>
    <s v="Hired"/>
    <s v="Monster"/>
    <s v="Support"/>
    <x v="0"/>
    <s v="United States"/>
    <s v="Full-time"/>
    <d v="2005-05-30T00:00:00"/>
    <n v="23.4"/>
    <n v="81427"/>
    <s v="Sales"/>
    <s v="Senior Management"/>
    <s v="Professionals"/>
    <x v="9"/>
    <s v="Individual Contributor"/>
    <n v="45"/>
    <s v="Hourly"/>
    <n v="3"/>
    <n v="113600"/>
    <n v="1.35"/>
    <n v="4"/>
    <s v="Male"/>
    <s v="No"/>
    <s v="No"/>
    <s v="Black or African American"/>
    <n v="63"/>
    <n v="0.5"/>
  </r>
  <r>
    <n v="6940136692"/>
    <n v="4364526708"/>
    <s v="Closed"/>
    <s v="Hired"/>
    <s v="Twitter"/>
    <s v="Corporate"/>
    <x v="1"/>
    <s v="United States"/>
    <s v="Full-time"/>
    <d v="2007-01-02T00:00:00"/>
    <n v="10.9"/>
    <n v="74003"/>
    <s v="Sales"/>
    <s v="Sales"/>
    <s v="Sales Workers"/>
    <x v="9"/>
    <s v="Individual Contributor"/>
    <n v="36"/>
    <s v="Salaried"/>
    <n v="2"/>
    <n v="52500"/>
    <n v="0.46"/>
    <n v="5"/>
    <s v="Female"/>
    <s v="Yes"/>
    <s v="No"/>
    <s v="Black or African American"/>
    <n v="62"/>
    <n v="0.71"/>
  </r>
  <r>
    <n v="9234930973"/>
    <n v="4860075997"/>
    <s v="Closed"/>
    <s v="Hired"/>
    <s v="ZipRecruiter"/>
    <s v="Products"/>
    <x v="6"/>
    <s v="United States"/>
    <s v="Full-time"/>
    <d v="2018-07-30T00:00:00"/>
    <n v="11.1"/>
    <n v="46203"/>
    <s v="Sales"/>
    <s v="Sales"/>
    <s v="Laborers and Helpers"/>
    <x v="12"/>
    <s v="Individual Contributor"/>
    <n v="45"/>
    <s v="Salaried"/>
    <n v="10"/>
    <n v="224400"/>
    <n v="1.5"/>
    <n v="4"/>
    <s v="Female"/>
    <s v="No"/>
    <s v="No"/>
    <s v="Asian"/>
    <n v="72"/>
    <n v="0.66"/>
  </r>
  <r>
    <n v="3345164087"/>
    <n v="4142963107"/>
    <s v="Closed"/>
    <s v="Hired"/>
    <s v="Glassdoor"/>
    <s v="Support"/>
    <x v="5"/>
    <s v="United States"/>
    <s v="Full-time"/>
    <d v="1989-05-14T00:00:00"/>
    <n v="7"/>
    <n v="32613"/>
    <s v="Executive"/>
    <s v="Professional"/>
    <s v="Operatives"/>
    <x v="1"/>
    <s v="Individual Contributor"/>
    <n v="30"/>
    <s v="Salaried"/>
    <n v="10"/>
    <n v="229200"/>
    <n v="4.1900000000000004"/>
    <n v="6"/>
    <s v="Male"/>
    <s v="No"/>
    <s v="No"/>
    <s v="Native Hawaiian or Other Pacific Islander"/>
    <n v="77"/>
    <n v="0.55000000000000004"/>
  </r>
  <r>
    <n v="7111396382"/>
    <n v="7147449836"/>
    <s v="Closed"/>
    <s v="Hired"/>
    <s v="CareerBuilder"/>
    <s v="Support"/>
    <x v="0"/>
    <s v="United States"/>
    <s v="Full-time"/>
    <d v="2019-02-13T00:00:00"/>
    <n v="16.100000000000001"/>
    <n v="62944"/>
    <s v="Analyst"/>
    <s v="Manual Labor"/>
    <s v="First/Mid-Level Officials and Managers"/>
    <x v="3"/>
    <s v="Individual Contributor"/>
    <n v="38"/>
    <s v="Salaried"/>
    <n v="6"/>
    <n v="136100"/>
    <n v="2.89"/>
    <n v="4"/>
    <s v="Male"/>
    <s v="No"/>
    <s v="No"/>
    <s v="Native American or Alaska Native"/>
    <n v="13"/>
    <n v="0"/>
  </r>
  <r>
    <n v="7705530537"/>
    <n v="9101975620"/>
    <s v="Closed"/>
    <s v="Hired"/>
    <s v="ZipRecruiter"/>
    <s v="Products"/>
    <x v="0"/>
    <s v="United States"/>
    <s v="Contractor"/>
    <d v="2001-05-06T00:00:00"/>
    <n v="13.5"/>
    <n v="65716"/>
    <s v="Executive"/>
    <s v="Management"/>
    <s v="Executive/Senior Level Officials and Managers"/>
    <x v="51"/>
    <s v="Individual Contributor"/>
    <n v="40"/>
    <s v="Salaried"/>
    <n v="5"/>
    <n v="102700"/>
    <n v="4.38"/>
    <n v="5"/>
    <s v="Male"/>
    <s v="No"/>
    <s v="No"/>
    <s v="Two or More Races"/>
    <n v="67"/>
    <n v="0.75"/>
  </r>
  <r>
    <n v="9053231514"/>
    <n v="4985212098"/>
    <s v="Closed"/>
    <s v="Hired"/>
    <s v="Indeed"/>
    <s v="Corporate"/>
    <x v="6"/>
    <s v="United States"/>
    <s v="Full-time"/>
    <d v="2008-01-31T00:00:00"/>
    <n v="8"/>
    <n v="40843"/>
    <s v="Information Technology"/>
    <s v="Professional"/>
    <s v="Executive/Senior Level Officials and Managers"/>
    <x v="4"/>
    <s v="Individual Contributor"/>
    <n v="43"/>
    <s v="Salaried"/>
    <n v="4"/>
    <n v="78300"/>
    <n v="4.66"/>
    <n v="8"/>
    <s v="Male"/>
    <s v="No"/>
    <s v="No"/>
    <s v="White"/>
    <n v="19"/>
    <n v="0.14000000000000001"/>
  </r>
  <r>
    <n v="6691628146"/>
    <n v="9744120054"/>
    <s v="Closed"/>
    <s v="Hired"/>
    <s v="Indeed"/>
    <s v="Corporate"/>
    <x v="6"/>
    <s v="United States"/>
    <s v="Full-time"/>
    <d v="2016-09-05T00:00:00"/>
    <n v="10.6"/>
    <n v="70089"/>
    <s v="Human Resources"/>
    <s v="Executive"/>
    <s v="Operatives"/>
    <x v="32"/>
    <s v="Individual Contributor"/>
    <n v="42"/>
    <s v="Salaried"/>
    <n v="10"/>
    <n v="252500"/>
    <n v="2.63"/>
    <n v="1"/>
    <s v="Female"/>
    <s v="No"/>
    <s v="No"/>
    <s v="Hispanic or Latino"/>
    <n v="37"/>
    <n v="0.71"/>
  </r>
  <r>
    <n v="4975831753"/>
    <n v="6366418987"/>
    <s v="Closed"/>
    <s v="Hired"/>
    <s v="Referral"/>
    <s v="Corporate"/>
    <x v="2"/>
    <s v="United States"/>
    <s v="Full-time"/>
    <d v="2020-12-08T00:00:00"/>
    <n v="10.8"/>
    <n v="93205"/>
    <s v="Information Technology"/>
    <s v="Management"/>
    <s v="Sales Workers"/>
    <x v="7"/>
    <s v="Individual Contributor"/>
    <n v="34"/>
    <s v="Salaried"/>
    <n v="9"/>
    <n v="236900"/>
    <n v="3.92"/>
    <n v="1"/>
    <s v="Female"/>
    <s v="No"/>
    <s v="Yes"/>
    <s v="Black or African American"/>
    <n v="23"/>
    <n v="0.67"/>
  </r>
  <r>
    <n v="3853234069"/>
    <n v="7471862847"/>
    <s v="Closed"/>
    <s v="Hired"/>
    <s v="Twitter"/>
    <s v="Products"/>
    <x v="6"/>
    <s v="United States"/>
    <s v="Full-time"/>
    <d v="2003-09-19T00:00:00"/>
    <n v="10.8"/>
    <n v="23508"/>
    <s v="Customer Service"/>
    <s v="Professional"/>
    <s v="Laborers and Helpers"/>
    <x v="6"/>
    <s v="Manager"/>
    <n v="46"/>
    <s v="Salaried"/>
    <n v="4"/>
    <n v="141000"/>
    <n v="2.4500000000000002"/>
    <n v="8"/>
    <s v="Female"/>
    <s v="No"/>
    <s v="Yes"/>
    <s v="Hispanic or Latino"/>
    <n v="43"/>
    <n v="0.09"/>
  </r>
  <r>
    <n v="9999520085"/>
    <n v="3884494006"/>
    <s v="Closed"/>
    <s v="Hired"/>
    <s v="Career Center"/>
    <s v="Support"/>
    <x v="0"/>
    <s v="United States"/>
    <s v="Full-time"/>
    <d v="2003-11-23T00:00:00"/>
    <n v="15.8"/>
    <n v="57603"/>
    <s v="Human Resources"/>
    <s v="Management"/>
    <s v="First/Mid-Level Officials and Managers"/>
    <x v="71"/>
    <s v="Individual Contributor"/>
    <n v="40"/>
    <s v="Salaried"/>
    <n v="6"/>
    <n v="130000"/>
    <n v="0.95"/>
    <n v="5"/>
    <s v="Male"/>
    <s v="No"/>
    <s v="No"/>
    <s v="White"/>
    <n v="61"/>
    <n v="0.65"/>
  </r>
  <r>
    <n v="1191237069"/>
    <n v="5857181464"/>
    <s v="Closed"/>
    <s v="Hired"/>
    <s v="CareerBuilder"/>
    <s v="Sales"/>
    <x v="0"/>
    <s v="United States"/>
    <s v="Full-time"/>
    <d v="2009-02-26T00:00:00"/>
    <n v="20.7"/>
    <n v="30557"/>
    <s v="Manufacturing"/>
    <s v="Executive"/>
    <s v="Administrative Support Workers"/>
    <x v="8"/>
    <s v="Individual Contributor"/>
    <n v="50"/>
    <s v="Hourly"/>
    <n v="4"/>
    <n v="164500"/>
    <n v="4.9000000000000004"/>
    <n v="9"/>
    <s v="Male"/>
    <s v="No"/>
    <s v="No"/>
    <s v="Black or African American"/>
    <n v="57"/>
    <n v="0.46"/>
  </r>
  <r>
    <n v="7151535410"/>
    <n v="4165649201"/>
    <s v="Closed"/>
    <s v="Hired"/>
    <s v="Career Center"/>
    <s v="Sales"/>
    <x v="5"/>
    <s v="United States"/>
    <s v="Full-time"/>
    <d v="1988-03-20T00:00:00"/>
    <n v="9"/>
    <n v="44108"/>
    <s v="Information Technology"/>
    <s v="Executive"/>
    <s v="Sales Workers"/>
    <x v="61"/>
    <s v="Individual Contributor"/>
    <n v="51"/>
    <s v="Salaried"/>
    <n v="10"/>
    <n v="198000"/>
    <n v="2.63"/>
    <n v="8"/>
    <s v="Female"/>
    <s v="No"/>
    <s v="No"/>
    <s v="Hispanic or Latino"/>
    <n v="26"/>
    <n v="0.66"/>
  </r>
  <r>
    <n v="3444667393"/>
    <n v="4178659381"/>
    <s v="Closed"/>
    <s v="Hired"/>
    <s v="Monster"/>
    <s v="Sales"/>
    <x v="4"/>
    <s v="United States"/>
    <s v="Contractor"/>
    <d v="2020-05-04T00:00:00"/>
    <n v="10"/>
    <n v="94604"/>
    <s v="Manufacturing"/>
    <s v="Management"/>
    <s v="Administrative Support Workers"/>
    <x v="55"/>
    <s v="Individual Contributor"/>
    <n v="44"/>
    <s v="Salaried"/>
    <n v="5"/>
    <n v="151100"/>
    <n v="2.2799999999999998"/>
    <n v="5"/>
    <s v="Male"/>
    <s v="No"/>
    <s v="No"/>
    <s v="Hispanic or Latino"/>
    <n v="80"/>
    <n v="0.63"/>
  </r>
  <r>
    <n v="3368355864"/>
    <n v="8968364599"/>
    <s v="Closed"/>
    <s v="Hired"/>
    <s v="LinkedIn"/>
    <s v="Products"/>
    <x v="1"/>
    <s v="United States"/>
    <s v="Full-time"/>
    <d v="2000-10-24T00:00:00"/>
    <n v="3.5"/>
    <n v="26569"/>
    <s v="Production"/>
    <s v="Professional"/>
    <s v="Technicians"/>
    <x v="6"/>
    <s v="Individual Contributor"/>
    <n v="50"/>
    <s v="Salaried"/>
    <n v="1"/>
    <n v="51400"/>
    <n v="2.5"/>
    <n v="8"/>
    <s v="Male"/>
    <s v="No"/>
    <s v="No"/>
    <s v="Two or More Races"/>
    <n v="76"/>
    <n v="0.53"/>
  </r>
  <r>
    <n v="3596335142"/>
    <n v="3360311082"/>
    <s v="Closed"/>
    <s v="Hired"/>
    <s v="Internal posting"/>
    <s v="Support"/>
    <x v="5"/>
    <s v="United States"/>
    <s v="Full-time"/>
    <d v="2016-08-09T00:00:00"/>
    <n v="12"/>
    <n v="74297"/>
    <s v="Information Technology"/>
    <s v="Executive"/>
    <s v="Administrative Support Workers"/>
    <x v="43"/>
    <s v="Individual Contributor"/>
    <n v="43"/>
    <s v="Salaried"/>
    <n v="4"/>
    <n v="69500"/>
    <n v="3.38"/>
    <n v="5"/>
    <s v="Female"/>
    <s v="No"/>
    <s v="No"/>
    <s v="Native American or Alaska Native"/>
    <n v="19"/>
    <n v="0.12"/>
  </r>
  <r>
    <n v="3099500153"/>
    <n v="1554921184"/>
    <s v="Closed"/>
    <s v="Hired"/>
    <s v="LinkedIn"/>
    <s v="Products"/>
    <x v="4"/>
    <s v="United States"/>
    <s v="Full-time"/>
    <d v="2024-11-01T00:00:00"/>
    <n v="2.2000000000000002"/>
    <n v="99737"/>
    <s v="Customer Service"/>
    <s v="Clerical"/>
    <s v="Executive/Senior Level Officials and Managers"/>
    <x v="10"/>
    <s v="Manager"/>
    <n v="47"/>
    <s v="Salaried"/>
    <n v="1"/>
    <n v="33500"/>
    <n v="0.74"/>
    <n v="5"/>
    <s v="Male"/>
    <s v="No"/>
    <s v="No"/>
    <s v="Black or African American"/>
    <n v="57"/>
    <n v="0.2"/>
  </r>
  <r>
    <n v="6569405027"/>
    <n v="8833752209"/>
    <s v="Closed"/>
    <s v="Hired"/>
    <s v="Glassdoor"/>
    <s v="Sales"/>
    <x v="3"/>
    <s v="United States"/>
    <s v="Part-time"/>
    <d v="1988-01-25T00:00:00"/>
    <n v="4.3"/>
    <n v="89445"/>
    <s v="Analyst"/>
    <s v="Senior Management"/>
    <s v="Technicians"/>
    <x v="57"/>
    <s v="Individual Contributor"/>
    <n v="37"/>
    <s v="Salaried"/>
    <n v="3"/>
    <n v="72700"/>
    <n v="3.78"/>
    <n v="10"/>
    <s v="Female"/>
    <s v="Yes"/>
    <s v="No"/>
    <s v="Asian"/>
    <n v="25"/>
    <n v="0.22"/>
  </r>
  <r>
    <n v="9099596606"/>
    <n v="8982197815"/>
    <s v="Closed"/>
    <s v="Hired"/>
    <s v="LinkedIn"/>
    <s v="Support"/>
    <x v="5"/>
    <s v="United States"/>
    <s v="Part-time"/>
    <d v="2004-07-30T00:00:00"/>
    <n v="12.5"/>
    <n v="72759"/>
    <s v="Finance"/>
    <s v="Client Services"/>
    <s v="Professionals"/>
    <x v="36"/>
    <s v="Individual Contributor"/>
    <n v="56"/>
    <s v="Salaried"/>
    <n v="3"/>
    <n v="71200"/>
    <n v="2.7"/>
    <n v="9"/>
    <s v="Male"/>
    <s v="No"/>
    <s v="No"/>
    <s v="White"/>
    <n v="54"/>
    <n v="0.73"/>
  </r>
  <r>
    <n v="5036616886"/>
    <n v="1877434572"/>
    <s v="Closed"/>
    <s v="Hired"/>
    <s v="Referral"/>
    <s v="Support"/>
    <x v="1"/>
    <s v="United States"/>
    <s v="Part-time"/>
    <d v="2024-07-21T00:00:00"/>
    <n v="9.5"/>
    <n v="60635"/>
    <s v="Production"/>
    <s v="Clerical"/>
    <s v="Operatives"/>
    <x v="19"/>
    <s v="Individual Contributor"/>
    <n v="47"/>
    <s v="Salaried"/>
    <n v="2"/>
    <n v="66200"/>
    <n v="3.9"/>
    <n v="2"/>
    <s v="Female"/>
    <s v="No"/>
    <s v="Yes"/>
    <s v="Two or More Races"/>
    <n v="38"/>
    <n v="0.21"/>
  </r>
  <r>
    <n v="5079161918"/>
    <n v="1868859809"/>
    <s v="Closed"/>
    <s v="Hired"/>
    <s v="Referral"/>
    <s v="Support"/>
    <x v="6"/>
    <s v="United States"/>
    <s v="Full-time"/>
    <d v="2006-03-25T00:00:00"/>
    <n v="9.8000000000000007"/>
    <n v="54267"/>
    <s v="Human Resources"/>
    <s v="Professional"/>
    <s v="Administrative Support Workers"/>
    <x v="29"/>
    <s v="Individual Contributor"/>
    <n v="33"/>
    <s v="Salaried"/>
    <n v="5"/>
    <n v="175800"/>
    <n v="3.39"/>
    <n v="6"/>
    <s v="Female"/>
    <s v="No"/>
    <s v="No"/>
    <s v="Native American or Alaska Native"/>
    <n v="19"/>
    <n v="0.14000000000000001"/>
  </r>
  <r>
    <n v="7200220223"/>
    <n v="8448666187"/>
    <s v="Closed"/>
    <s v="Hired"/>
    <s v="Glassdoor"/>
    <s v="Sales"/>
    <x v="2"/>
    <s v="United States"/>
    <s v="Full-time"/>
    <d v="2022-05-02T00:00:00"/>
    <n v="16.5"/>
    <n v="34651"/>
    <s v="Customer Service"/>
    <s v="Professional"/>
    <s v="Technicians"/>
    <x v="1"/>
    <s v="Manager"/>
    <n v="40"/>
    <s v="Hourly"/>
    <n v="4"/>
    <n v="109300"/>
    <n v="2.0299999999999998"/>
    <n v="1"/>
    <s v="Male"/>
    <s v="No"/>
    <s v="No"/>
    <s v="Native American or Alaska Native"/>
    <n v="26"/>
    <n v="0.28999999999999998"/>
  </r>
  <r>
    <n v="6932581841"/>
    <n v="1342825256"/>
    <s v="Closed"/>
    <s v="Hired"/>
    <s v="Career Center"/>
    <s v="Products"/>
    <x v="1"/>
    <s v="United States"/>
    <s v="Full-time"/>
    <d v="2020-12-30T00:00:00"/>
    <n v="19.600000000000001"/>
    <n v="59827"/>
    <s v="Information Technology"/>
    <s v="Executive"/>
    <s v="First/Mid-Level Officials and Managers"/>
    <x v="70"/>
    <s v="Individual Contributor"/>
    <n v="41"/>
    <s v="Salaried"/>
    <n v="2"/>
    <n v="61100"/>
    <n v="2.95"/>
    <n v="6"/>
    <s v="Female"/>
    <s v="No"/>
    <s v="No"/>
    <s v="Two or More Races"/>
    <n v="26"/>
    <n v="0.32"/>
  </r>
  <r>
    <n v="7136173390"/>
    <n v="6326403406"/>
    <s v="Closed"/>
    <s v="Hired"/>
    <s v="ZipRecruiter"/>
    <s v="Products"/>
    <x v="5"/>
    <s v="United States"/>
    <s v="Part-time"/>
    <d v="1987-10-31T00:00:00"/>
    <n v="11.9"/>
    <n v="36081"/>
    <s v="Production"/>
    <s v="Executive"/>
    <s v="Professionals"/>
    <x v="16"/>
    <s v="Individual Contributor"/>
    <n v="61"/>
    <s v="Salaried"/>
    <n v="7"/>
    <n v="234600"/>
    <n v="3.11"/>
    <n v="10"/>
    <s v="Female"/>
    <s v="No"/>
    <s v="No"/>
    <s v="Black or African American"/>
    <n v="48"/>
    <n v="0.27"/>
  </r>
  <r>
    <n v="2792433036"/>
    <n v="1261903104"/>
    <s v="Closed"/>
    <s v="Hired"/>
    <s v="ZipRecruiter"/>
    <s v="Products"/>
    <x v="0"/>
    <s v="United States"/>
    <s v="Part-time"/>
    <d v="1987-02-02T00:00:00"/>
    <n v="7.9"/>
    <n v="90844"/>
    <s v="Analyst"/>
    <s v="Client Services"/>
    <s v="Technicians"/>
    <x v="29"/>
    <s v="Manager"/>
    <n v="45"/>
    <s v="Hourly"/>
    <n v="1"/>
    <n v="51300"/>
    <n v="1.66"/>
    <n v="9"/>
    <s v="Female"/>
    <s v="Yes"/>
    <s v="No"/>
    <s v="White"/>
    <n v="10"/>
    <n v="0.15"/>
  </r>
  <r>
    <n v="8398297717"/>
    <n v="8986617486"/>
    <s v="Closed"/>
    <s v="Hired"/>
    <s v="CareerBuilder"/>
    <s v="Corporate"/>
    <x v="3"/>
    <s v="United States"/>
    <s v="Full-time"/>
    <d v="2016-10-13T00:00:00"/>
    <n v="11.1"/>
    <n v="74032"/>
    <s v="Manufacturing"/>
    <s v="Clerical"/>
    <s v="Professionals"/>
    <x v="15"/>
    <s v="Manager"/>
    <n v="33"/>
    <s v="Salaried"/>
    <n v="5"/>
    <n v="143900"/>
    <n v="2.65"/>
    <n v="3"/>
    <s v="Male"/>
    <s v="No"/>
    <s v="No"/>
    <s v="Hispanic or Latino"/>
    <n v="29"/>
    <n v="0.14000000000000001"/>
  </r>
  <r>
    <n v="4972053670"/>
    <n v="3216176949"/>
    <s v="Closed"/>
    <s v="Hired"/>
    <s v="Indeed"/>
    <s v="Sales"/>
    <x v="5"/>
    <s v="United States"/>
    <s v="Full-time"/>
    <d v="2015-04-02T00:00:00"/>
    <n v="5.7"/>
    <n v="92674"/>
    <s v="Sales"/>
    <s v="Senior Management"/>
    <s v="Professionals"/>
    <x v="54"/>
    <s v="Individual Contributor"/>
    <n v="44"/>
    <s v="Hourly"/>
    <n v="9"/>
    <n v="235100"/>
    <n v="4.49"/>
    <n v="4"/>
    <s v="Male"/>
    <s v="No"/>
    <s v="No"/>
    <s v="Black or African American"/>
    <n v="55"/>
    <n v="0.15"/>
  </r>
  <r>
    <n v="6591927761"/>
    <n v="3731069282"/>
    <s v="Closed"/>
    <s v="Hired"/>
    <s v="Internal posting"/>
    <s v="Products"/>
    <x v="5"/>
    <s v="United States"/>
    <s v="Full-time"/>
    <d v="2002-10-07T00:00:00"/>
    <n v="18.600000000000001"/>
    <n v="81211"/>
    <s v="Information Technology"/>
    <s v="Professional"/>
    <s v="First/Mid-Level Officials and Managers"/>
    <x v="19"/>
    <s v="Manager"/>
    <n v="48"/>
    <s v="Salaried"/>
    <n v="2"/>
    <n v="67100"/>
    <n v="1.8"/>
    <n v="8"/>
    <s v="Female"/>
    <s v="No"/>
    <s v="Yes"/>
    <s v="Native American or Alaska Native"/>
    <n v="42"/>
    <n v="0.56000000000000005"/>
  </r>
  <r>
    <n v="8243746556"/>
    <n v="9687275388"/>
    <s v="Closed"/>
    <s v="Hired"/>
    <s v="Career Center"/>
    <s v="Products"/>
    <x v="5"/>
    <s v="United States"/>
    <s v="Full-time"/>
    <d v="2008-01-20T00:00:00"/>
    <n v="11"/>
    <n v="13247"/>
    <s v="Sales"/>
    <s v="Senior Management"/>
    <s v="Administrative Support Workers"/>
    <x v="24"/>
    <s v="Individual Contributor"/>
    <n v="34"/>
    <s v="Salaried"/>
    <n v="6"/>
    <n v="227700"/>
    <n v="3.88"/>
    <n v="4"/>
    <s v="Female"/>
    <s v="No"/>
    <s v="No"/>
    <s v="Hispanic or Latino"/>
    <n v="79"/>
    <n v="0.64"/>
  </r>
  <r>
    <n v="1802328719"/>
    <n v="6157617867"/>
    <s v="Closed"/>
    <s v="Hired"/>
    <s v="CareerBuilder"/>
    <s v="Products"/>
    <x v="4"/>
    <s v="United States"/>
    <s v="Full-time"/>
    <d v="1999-02-18T00:00:00"/>
    <n v="10.8"/>
    <n v="89223"/>
    <s v="Production"/>
    <s v="Senior Management"/>
    <s v="Operatives"/>
    <x v="62"/>
    <s v="Individual Contributor"/>
    <n v="34"/>
    <s v="Salaried"/>
    <n v="5"/>
    <n v="148900"/>
    <n v="1.27"/>
    <n v="6"/>
    <s v="Female"/>
    <s v="No"/>
    <s v="No"/>
    <s v="Two or More Races"/>
    <n v="65"/>
    <n v="0.78"/>
  </r>
  <r>
    <n v="5846880870"/>
    <n v="1442421654"/>
    <s v="Closed"/>
    <s v="Hired"/>
    <s v="Career Center"/>
    <s v="Products"/>
    <x v="6"/>
    <s v="United States"/>
    <s v="Full-time"/>
    <d v="1995-09-25T00:00:00"/>
    <n v="2.2999999999999998"/>
    <n v="82323"/>
    <s v="Information Technology"/>
    <s v="Clerical"/>
    <s v="Technicians"/>
    <x v="56"/>
    <s v="Manager"/>
    <n v="30"/>
    <s v="Salaried"/>
    <n v="10"/>
    <n v="288200"/>
    <n v="4.47"/>
    <n v="8"/>
    <s v="Female"/>
    <s v="No"/>
    <s v="No"/>
    <s v="Asian"/>
    <n v="18"/>
    <n v="0.3"/>
  </r>
  <r>
    <n v="9418625524"/>
    <n v="9409682410"/>
    <s v="Closed"/>
    <s v="Hired"/>
    <s v="ZipRecruiter"/>
    <s v="Support"/>
    <x v="6"/>
    <s v="United States"/>
    <s v="Full-time"/>
    <d v="2019-03-04T00:00:00"/>
    <n v="7.4"/>
    <n v="72895"/>
    <s v="Production"/>
    <s v="Clerical"/>
    <s v="Operatives"/>
    <x v="30"/>
    <s v="Individual Contributor"/>
    <n v="40"/>
    <s v="Salaried"/>
    <n v="9"/>
    <n v="228700"/>
    <n v="1.65"/>
    <n v="3"/>
    <s v="Male"/>
    <s v="No"/>
    <s v="No"/>
    <s v="Native Hawaiian or Other Pacific Islander"/>
    <n v="20"/>
    <n v="0.43"/>
  </r>
  <r>
    <n v="8556573246"/>
    <n v="4633257620"/>
    <s v="Closed"/>
    <s v="Hired"/>
    <s v="Internal posting"/>
    <s v="Support"/>
    <x v="0"/>
    <s v="United States"/>
    <s v="Contractor"/>
    <d v="1998-12-01T00:00:00"/>
    <n v="7.2"/>
    <n v="51958"/>
    <s v="Finance"/>
    <s v="Manual Labor"/>
    <s v="Technicians"/>
    <x v="19"/>
    <s v="Manager"/>
    <n v="33"/>
    <s v="Hourly"/>
    <n v="5"/>
    <n v="105500"/>
    <n v="2.88"/>
    <n v="7"/>
    <s v="Female"/>
    <s v="No"/>
    <s v="No"/>
    <s v="Black or African American"/>
    <n v="81"/>
    <n v="0.64"/>
  </r>
  <r>
    <n v="8753964973"/>
    <n v="4332513925"/>
    <s v="Closed"/>
    <s v="Hired"/>
    <s v="CareerBuilder"/>
    <s v="Products"/>
    <x v="6"/>
    <s v="United States"/>
    <s v="Full-time"/>
    <d v="2010-08-09T00:00:00"/>
    <n v="6.9"/>
    <n v="21708"/>
    <s v="Analyst"/>
    <s v="Technical"/>
    <s v="Technicians"/>
    <x v="67"/>
    <s v="Individual Contributor"/>
    <n v="33"/>
    <s v="Salaried"/>
    <n v="10"/>
    <n v="234400"/>
    <n v="3.92"/>
    <n v="6"/>
    <s v="Male"/>
    <s v="No"/>
    <s v="No"/>
    <s v="Black or African American"/>
    <n v="65"/>
    <n v="0.45"/>
  </r>
  <r>
    <n v="3223115272"/>
    <n v="8735667403"/>
    <s v="Closed"/>
    <s v="Hired"/>
    <s v="Referral"/>
    <s v="Corporate"/>
    <x v="0"/>
    <s v="United States"/>
    <s v="Full-time"/>
    <d v="2001-05-17T00:00:00"/>
    <n v="2.8"/>
    <n v="60123"/>
    <s v="Analyst"/>
    <s v="Manual Labor"/>
    <s v="Sales Workers"/>
    <x v="74"/>
    <s v="Individual Contributor"/>
    <n v="40"/>
    <s v="Hourly"/>
    <n v="1"/>
    <n v="39600"/>
    <n v="0.09"/>
    <n v="6"/>
    <s v="Male"/>
    <s v="No"/>
    <s v="No"/>
    <s v="Asian"/>
    <n v="44"/>
    <n v="0.42"/>
  </r>
  <r>
    <n v="6223269868"/>
    <n v="5169319206"/>
    <s v="Closed"/>
    <s v="Hired"/>
    <s v="Twitter"/>
    <s v="Corporate"/>
    <x v="2"/>
    <s v="United States"/>
    <s v="Full-time"/>
    <d v="2012-09-28T00:00:00"/>
    <n v="8.3000000000000007"/>
    <n v="71601"/>
    <s v="Sales"/>
    <s v="Technical"/>
    <s v="Sales Workers"/>
    <x v="34"/>
    <s v="Individual Contributor"/>
    <n v="42"/>
    <s v="Salaried"/>
    <n v="1"/>
    <n v="41800"/>
    <n v="0.03"/>
    <n v="4"/>
    <s v="Male"/>
    <s v="Yes"/>
    <s v="No"/>
    <s v="Asian"/>
    <n v="17"/>
    <n v="0.16"/>
  </r>
  <r>
    <n v="3956801637"/>
    <n v="6945728232"/>
    <s v="Closed"/>
    <s v="Hired"/>
    <s v="LinkedIn"/>
    <s v="Products"/>
    <x v="0"/>
    <s v="United States"/>
    <s v="Full-time"/>
    <d v="2025-02-13T00:00:00"/>
    <n v="15.9"/>
    <n v="63908"/>
    <s v="Production"/>
    <s v="Professional"/>
    <s v="Executive/Senior Level Officials and Managers"/>
    <x v="69"/>
    <s v="Individual Contributor"/>
    <n v="44"/>
    <s v="Salaried"/>
    <n v="2"/>
    <n v="59400"/>
    <n v="2.2000000000000002"/>
    <n v="3"/>
    <s v="Female"/>
    <s v="No"/>
    <s v="No"/>
    <s v="Two or More Races"/>
    <n v="6"/>
    <n v="0.01"/>
  </r>
  <r>
    <n v="2431813429"/>
    <n v="3181627202"/>
    <s v="Closed"/>
    <s v="Hired"/>
    <s v="Internal posting"/>
    <s v="Corporate"/>
    <x v="6"/>
    <s v="United States"/>
    <s v="Full-time"/>
    <d v="1991-10-07T00:00:00"/>
    <n v="12.7"/>
    <n v="49526"/>
    <s v="Sales"/>
    <s v="Sales"/>
    <s v="Executive/Senior Level Officials and Managers"/>
    <x v="61"/>
    <s v="Individual Contributor"/>
    <n v="36"/>
    <s v="Salaried"/>
    <n v="6"/>
    <n v="104900"/>
    <n v="1.8"/>
    <n v="6"/>
    <s v="Male"/>
    <s v="No"/>
    <s v="No"/>
    <s v="White"/>
    <n v="76"/>
    <n v="0.81"/>
  </r>
  <r>
    <n v="7292076361"/>
    <n v="8600723288"/>
    <s v="Closed"/>
    <s v="Hired"/>
    <s v="Monster"/>
    <s v="Support"/>
    <x v="0"/>
    <s v="United States"/>
    <s v="Full-time"/>
    <d v="2021-07-15T00:00:00"/>
    <n v="13.2"/>
    <n v="95037"/>
    <s v="Sales"/>
    <s v="Technical"/>
    <s v="Administrative Support Workers"/>
    <x v="58"/>
    <s v="Individual Contributor"/>
    <n v="36"/>
    <s v="Salaried"/>
    <n v="8"/>
    <n v="191800"/>
    <n v="1.02"/>
    <n v="2"/>
    <s v="Male"/>
    <s v="Yes"/>
    <s v="No"/>
    <s v="White"/>
    <n v="80"/>
    <n v="0.51"/>
  </r>
  <r>
    <n v="5796800114"/>
    <n v="5275052490"/>
    <s v="Closed"/>
    <s v="Hired"/>
    <s v="Monster"/>
    <s v="Products"/>
    <x v="6"/>
    <s v="United States"/>
    <s v="Full-time"/>
    <d v="1996-11-18T00:00:00"/>
    <n v="10"/>
    <n v="44571"/>
    <s v="Analyst"/>
    <s v="Clerical"/>
    <s v="Professionals"/>
    <x v="55"/>
    <s v="Individual Contributor"/>
    <n v="39"/>
    <s v="Salaried"/>
    <n v="9"/>
    <n v="225100"/>
    <n v="2.88"/>
    <n v="9"/>
    <s v="Male"/>
    <s v="No"/>
    <s v="No"/>
    <s v="Black or African American"/>
    <n v="50"/>
    <n v="0.7"/>
  </r>
  <r>
    <n v="8392190335"/>
    <n v="6776869849"/>
    <s v="Closed"/>
    <s v="Hired"/>
    <s v="Indeed"/>
    <s v="Corporate"/>
    <x v="6"/>
    <s v="United States"/>
    <s v="Full-time"/>
    <d v="2004-05-01T00:00:00"/>
    <n v="2.8"/>
    <n v="68994"/>
    <s v="Human Resources"/>
    <s v="Technical"/>
    <s v="Professionals"/>
    <x v="74"/>
    <s v="Individual Contributor"/>
    <n v="41"/>
    <s v="Salaried"/>
    <n v="10"/>
    <n v="233000"/>
    <n v="4.0999999999999996"/>
    <n v="3"/>
    <s v="Female"/>
    <s v="No"/>
    <s v="No"/>
    <s v="Native Hawaiian or Other Pacific Islander"/>
    <n v="28"/>
    <n v="0.33"/>
  </r>
  <r>
    <n v="8595701134"/>
    <n v="1035236295"/>
    <s v="Closed"/>
    <s v="Hired"/>
    <s v="Glassdoor"/>
    <s v="Products"/>
    <x v="6"/>
    <s v="United States"/>
    <s v="Full-time"/>
    <d v="2024-02-15T00:00:00"/>
    <n v="16.899999999999999"/>
    <n v="69456"/>
    <s v="Manufacturing"/>
    <s v="Manual Labor"/>
    <s v="Technicians"/>
    <x v="44"/>
    <s v="Individual Contributor"/>
    <n v="39"/>
    <s v="Hourly"/>
    <n v="10"/>
    <n v="245900"/>
    <n v="1.32"/>
    <n v="2"/>
    <s v="Female"/>
    <s v="No"/>
    <s v="No"/>
    <s v="Native American or Alaska Native"/>
    <n v="54"/>
    <n v="0.68"/>
  </r>
  <r>
    <n v="9647526091"/>
    <n v="8313199661"/>
    <s v="Closed"/>
    <s v="Hired"/>
    <s v="Indeed"/>
    <s v="Support"/>
    <x v="2"/>
    <s v="United States"/>
    <s v="Part-time"/>
    <d v="2002-08-14T00:00:00"/>
    <n v="8.3000000000000007"/>
    <n v="50189"/>
    <s v="Finance"/>
    <s v="Manual Labor"/>
    <s v="Technicians"/>
    <x v="35"/>
    <s v="Individual Contributor"/>
    <n v="61"/>
    <s v="Salaried"/>
    <n v="8"/>
    <n v="203400"/>
    <n v="3.88"/>
    <n v="4"/>
    <s v="Male"/>
    <s v="No"/>
    <s v="No"/>
    <s v="Native American or Alaska Native"/>
    <n v="52"/>
    <n v="0.77"/>
  </r>
  <r>
    <n v="2349823507"/>
    <n v="3508098662"/>
    <s v="Closed"/>
    <s v="Hired"/>
    <s v="Internal posting"/>
    <s v="Support"/>
    <x v="1"/>
    <s v="United States"/>
    <s v="Part-time"/>
    <d v="2000-07-02T00:00:00"/>
    <n v="12.5"/>
    <n v="62941"/>
    <s v="Production"/>
    <s v="Client Services"/>
    <s v="Sales Workers"/>
    <x v="69"/>
    <s v="Individual Contributor"/>
    <n v="47"/>
    <s v="Salaried"/>
    <n v="9"/>
    <n v="279100"/>
    <n v="3.71"/>
    <n v="10"/>
    <s v="Female"/>
    <s v="No"/>
    <s v="No"/>
    <s v="Two or More Races"/>
    <n v="59"/>
    <n v="0.26"/>
  </r>
  <r>
    <n v="6357565508"/>
    <n v="3246047970"/>
    <s v="Closed"/>
    <s v="Hired"/>
    <s v="Monster"/>
    <s v="Products"/>
    <x v="4"/>
    <s v="United States"/>
    <s v="Full-time"/>
    <d v="1998-09-19T00:00:00"/>
    <n v="10.3"/>
    <n v="80452"/>
    <s v="Sales"/>
    <s v="Senior Management"/>
    <s v="Professionals"/>
    <x v="60"/>
    <s v="Individual Contributor"/>
    <n v="41"/>
    <s v="Salaried"/>
    <n v="7"/>
    <n v="196000"/>
    <n v="4.4800000000000004"/>
    <n v="10"/>
    <s v="Male"/>
    <s v="No"/>
    <s v="No"/>
    <s v="Hispanic or Latino"/>
    <n v="18"/>
    <n v="0.17"/>
  </r>
  <r>
    <n v="9095263528"/>
    <n v="9757750532"/>
    <s v="Closed"/>
    <s v="Hired"/>
    <s v="Twitter"/>
    <s v="Support"/>
    <x v="0"/>
    <s v="United States"/>
    <s v="Part-time"/>
    <d v="1992-01-24T00:00:00"/>
    <n v="18.3"/>
    <n v="89551"/>
    <s v="Executive"/>
    <s v="Senior Management"/>
    <s v="Technicians"/>
    <x v="67"/>
    <s v="Individual Contributor"/>
    <n v="41"/>
    <s v="Hourly"/>
    <n v="5"/>
    <n v="143300"/>
    <n v="3.34"/>
    <n v="6"/>
    <s v="Female"/>
    <s v="No"/>
    <s v="No"/>
    <s v="Hispanic or Latino"/>
    <n v="40"/>
    <n v="0.9"/>
  </r>
  <r>
    <n v="4538244882"/>
    <n v="2390561934"/>
    <s v="Closed"/>
    <s v="Hired"/>
    <s v="CareerBuilder"/>
    <s v="Products"/>
    <x v="6"/>
    <s v="United States"/>
    <s v="Full-time"/>
    <d v="2019-02-02T00:00:00"/>
    <n v="11.3"/>
    <n v="57386"/>
    <s v="Analyst"/>
    <s v="Technical"/>
    <s v="Laborers and Helpers"/>
    <x v="85"/>
    <s v="Manager"/>
    <n v="33"/>
    <s v="Salaried"/>
    <n v="5"/>
    <n v="85900"/>
    <n v="4.3600000000000003"/>
    <n v="2"/>
    <s v="Male"/>
    <s v="No"/>
    <s v="No"/>
    <s v="Two or More Races"/>
    <n v="46"/>
    <n v="0.68"/>
  </r>
  <r>
    <n v="3472497882"/>
    <n v="5854636277"/>
    <s v="Closed"/>
    <s v="Hired"/>
    <s v="Indeed"/>
    <s v="Products"/>
    <x v="6"/>
    <s v="United States"/>
    <s v="Full-time"/>
    <d v="1987-02-26T00:00:00"/>
    <n v="10"/>
    <n v="85464"/>
    <s v="Analyst"/>
    <s v="Professional"/>
    <s v="Operatives"/>
    <x v="25"/>
    <s v="Individual Contributor"/>
    <n v="48"/>
    <s v="Salaried"/>
    <n v="1"/>
    <n v="52100"/>
    <n v="5"/>
    <n v="10"/>
    <s v="Male"/>
    <s v="No"/>
    <s v="Yes"/>
    <s v="Native Hawaiian or Other Pacific Islander"/>
    <n v="63"/>
    <n v="0.09"/>
  </r>
  <r>
    <n v="3383331379"/>
    <n v="3825799110"/>
    <s v="Closed"/>
    <s v="Hired"/>
    <s v="CareerBuilder"/>
    <s v="Sales"/>
    <x v="1"/>
    <s v="United States"/>
    <s v="Full-time"/>
    <d v="1994-09-05T00:00:00"/>
    <n v="12.2"/>
    <n v="84349"/>
    <s v="Executive"/>
    <s v="Senior Management"/>
    <s v="Operatives"/>
    <x v="56"/>
    <s v="Individual Contributor"/>
    <n v="43"/>
    <s v="Hourly"/>
    <n v="3"/>
    <n v="55400"/>
    <n v="4.38"/>
    <n v="10"/>
    <s v="Male"/>
    <s v="No"/>
    <s v="No"/>
    <s v="Native Hawaiian or Other Pacific Islander"/>
    <n v="42"/>
    <n v="0.24"/>
  </r>
  <r>
    <n v="4095681282"/>
    <n v="8209567608"/>
    <s v="Closed"/>
    <s v="Hired"/>
    <s v="Internal posting"/>
    <s v="Sales"/>
    <x v="5"/>
    <s v="United States"/>
    <s v="Contractor"/>
    <d v="2012-09-24T00:00:00"/>
    <n v="8.1"/>
    <n v="87970"/>
    <s v="Finance"/>
    <s v="Sales"/>
    <s v="Operatives"/>
    <x v="11"/>
    <s v="Individual Contributor"/>
    <n v="41"/>
    <s v="Salaried"/>
    <n v="7"/>
    <n v="143600"/>
    <n v="1"/>
    <n v="3"/>
    <s v="Female"/>
    <s v="No"/>
    <s v="No"/>
    <s v="Two or More Races"/>
    <n v="64"/>
    <n v="0.82"/>
  </r>
  <r>
    <n v="7796142702"/>
    <n v="1058516889"/>
    <s v="Closed"/>
    <s v="Hired"/>
    <s v="Internal posting"/>
    <s v="Products"/>
    <x v="2"/>
    <s v="United States"/>
    <s v="Part-time"/>
    <d v="1992-11-11T00:00:00"/>
    <n v="16.7"/>
    <n v="83872"/>
    <s v="Production"/>
    <s v="Management"/>
    <s v="Administrative Support Workers"/>
    <x v="4"/>
    <s v="Individual Contributor"/>
    <n v="47"/>
    <s v="Salaried"/>
    <n v="8"/>
    <n v="236100"/>
    <n v="1.82"/>
    <n v="8"/>
    <s v="Female"/>
    <s v="No"/>
    <s v="No"/>
    <s v="Two or More Races"/>
    <n v="20"/>
    <n v="0.17"/>
  </r>
  <r>
    <n v="9316609031"/>
    <n v="7710870125"/>
    <s v="Closed"/>
    <s v="Hired"/>
    <s v="Career Center"/>
    <s v="Corporate"/>
    <x v="2"/>
    <s v="United States"/>
    <s v="Part-time"/>
    <d v="2010-12-31T00:00:00"/>
    <n v="4.8"/>
    <n v="29024"/>
    <s v="Manufacturing"/>
    <s v="Management"/>
    <s v="Administrative Support Workers"/>
    <x v="15"/>
    <s v="Individual Contributor"/>
    <n v="30"/>
    <s v="Salaried"/>
    <n v="3"/>
    <n v="112600"/>
    <n v="0.12"/>
    <n v="4"/>
    <s v="Male"/>
    <s v="No"/>
    <s v="No"/>
    <s v="Hispanic or Latino"/>
    <n v="61"/>
    <n v="0.52"/>
  </r>
  <r>
    <n v="2521136431"/>
    <n v="2383082793"/>
    <s v="Closed"/>
    <s v="Hired"/>
    <s v="ZipRecruiter"/>
    <s v="Corporate"/>
    <x v="1"/>
    <s v="United States"/>
    <s v="Full-time"/>
    <d v="2003-09-19T00:00:00"/>
    <n v="8.6"/>
    <n v="86544"/>
    <s v="Human Resources"/>
    <s v="Manual Labor"/>
    <s v="Laborers and Helpers"/>
    <x v="42"/>
    <s v="Individual Contributor"/>
    <n v="31"/>
    <s v="Salaried"/>
    <n v="7"/>
    <n v="181900"/>
    <n v="1.84"/>
    <n v="7"/>
    <s v="Male"/>
    <s v="No"/>
    <s v="No"/>
    <s v="Asian"/>
    <n v="39"/>
    <n v="0.67"/>
  </r>
  <r>
    <n v="7103889958"/>
    <n v="9167683678"/>
    <s v="Closed"/>
    <s v="Hired"/>
    <s v="Career Center"/>
    <s v="Products"/>
    <x v="0"/>
    <s v="United States"/>
    <s v="Full-time"/>
    <d v="1990-07-12T00:00:00"/>
    <n v="20.399999999999999"/>
    <n v="73421"/>
    <s v="Finance"/>
    <s v="Client Services"/>
    <s v="Executive/Senior Level Officials and Managers"/>
    <x v="65"/>
    <s v="Individual Contributor"/>
    <n v="43"/>
    <s v="Salaried"/>
    <n v="4"/>
    <n v="81200"/>
    <n v="1.9"/>
    <n v="8"/>
    <s v="Female"/>
    <s v="No"/>
    <s v="No"/>
    <s v="Black or African American"/>
    <n v="27"/>
    <n v="0.47"/>
  </r>
  <r>
    <n v="9781468007"/>
    <n v="7991219212"/>
    <s v="Closed"/>
    <s v="Hired"/>
    <s v="Referral"/>
    <s v="Corporate"/>
    <x v="0"/>
    <s v="United States"/>
    <s v="Full-time"/>
    <d v="2023-11-29T00:00:00"/>
    <n v="6.9"/>
    <n v="85041"/>
    <s v="Information Technology"/>
    <s v="Clerical"/>
    <s v="Executive/Senior Level Officials and Managers"/>
    <x v="49"/>
    <s v="Manager"/>
    <n v="39"/>
    <s v="Salaried"/>
    <n v="3"/>
    <n v="116800"/>
    <n v="3.85"/>
    <n v="0"/>
    <s v="Female"/>
    <s v="Yes"/>
    <s v="No"/>
    <s v="Asian"/>
    <n v="58"/>
    <n v="0.4"/>
  </r>
  <r>
    <n v="4504756453"/>
    <n v="8876564065"/>
    <s v="Closed"/>
    <s v="Hired"/>
    <s v="Indeed"/>
    <s v="Support"/>
    <x v="6"/>
    <s v="United States"/>
    <s v="Full-time"/>
    <d v="1993-09-17T00:00:00"/>
    <n v="8.9"/>
    <n v="18752"/>
    <s v="Human Resources"/>
    <s v="Clerical"/>
    <s v="Professionals"/>
    <x v="37"/>
    <s v="Manager"/>
    <n v="45"/>
    <s v="Salaried"/>
    <n v="6"/>
    <n v="225400"/>
    <n v="1.37"/>
    <n v="7"/>
    <s v="Male"/>
    <s v="No"/>
    <s v="No"/>
    <s v="White"/>
    <n v="38"/>
    <n v="0.92"/>
  </r>
  <r>
    <n v="2945231142"/>
    <n v="6744039057"/>
    <s v="Closed"/>
    <s v="Hired"/>
    <s v="ZipRecruiter"/>
    <s v="Corporate"/>
    <x v="4"/>
    <s v="United States"/>
    <s v="Full-time"/>
    <d v="2016-05-16T00:00:00"/>
    <n v="14.3"/>
    <n v="62708"/>
    <s v="Human Resources"/>
    <s v="Executive"/>
    <s v="First/Mid-Level Officials and Managers"/>
    <x v="0"/>
    <s v="Individual Contributor"/>
    <n v="57"/>
    <s v="Salaried"/>
    <n v="3"/>
    <n v="39500"/>
    <n v="0.12"/>
    <n v="3"/>
    <s v="Female"/>
    <s v="No"/>
    <s v="No"/>
    <s v="Native American or Alaska Native"/>
    <n v="20"/>
    <n v="0.55000000000000004"/>
  </r>
  <r>
    <n v="1878587567"/>
    <n v="5819946657"/>
    <s v="Closed"/>
    <s v="Hired"/>
    <s v="Career Center"/>
    <s v="Products"/>
    <x v="1"/>
    <s v="United States"/>
    <s v="Full-time"/>
    <d v="2005-08-05T00:00:00"/>
    <n v="20.100000000000001"/>
    <n v="91766"/>
    <s v="Human Resources"/>
    <s v="Senior Management"/>
    <s v="Professionals"/>
    <x v="59"/>
    <s v="Manager"/>
    <n v="42"/>
    <s v="Hourly"/>
    <n v="4"/>
    <n v="77300"/>
    <n v="3.94"/>
    <n v="8"/>
    <s v="Female"/>
    <s v="No"/>
    <s v="No"/>
    <s v="White"/>
    <n v="47"/>
    <n v="0.16"/>
  </r>
  <r>
    <n v="4534825528"/>
    <n v="7748429750"/>
    <s v="Closed"/>
    <s v="Hired"/>
    <s v="Monster"/>
    <s v="Sales"/>
    <x v="0"/>
    <s v="United States"/>
    <s v="Contractor"/>
    <d v="2013-09-13T00:00:00"/>
    <n v="16.100000000000001"/>
    <n v="33506"/>
    <s v="Sales"/>
    <s v="Manual Labor"/>
    <s v="Operatives"/>
    <x v="86"/>
    <s v="Individual Contributor"/>
    <n v="38"/>
    <s v="Salaried"/>
    <n v="6"/>
    <n v="158400"/>
    <n v="1.01"/>
    <n v="1"/>
    <s v="Male"/>
    <s v="No"/>
    <s v="No"/>
    <s v="Hispanic or Latino"/>
    <n v="27"/>
    <n v="0.81"/>
  </r>
  <r>
    <n v="2988049941"/>
    <n v="1697125957"/>
    <s v="Closed"/>
    <s v="Hired"/>
    <s v="CareerBuilder"/>
    <s v="Support"/>
    <x v="5"/>
    <s v="United States"/>
    <s v="Full-time"/>
    <d v="1989-10-13T00:00:00"/>
    <n v="16.600000000000001"/>
    <n v="13584"/>
    <s v="Finance"/>
    <s v="Executive"/>
    <s v="Laborers and Helpers"/>
    <x v="45"/>
    <s v="Individual Contributor"/>
    <n v="40"/>
    <s v="Salaried"/>
    <n v="1"/>
    <n v="29100"/>
    <n v="3.21"/>
    <n v="9"/>
    <s v="Female"/>
    <s v="No"/>
    <s v="No"/>
    <s v="White"/>
    <n v="64"/>
    <n v="0.82"/>
  </r>
  <r>
    <n v="6271277159"/>
    <n v="7935554354"/>
    <s v="Closed"/>
    <s v="Hired"/>
    <s v="Career Center"/>
    <s v="Products"/>
    <x v="2"/>
    <s v="United States"/>
    <s v="Full-time"/>
    <d v="2013-11-28T00:00:00"/>
    <n v="19.2"/>
    <n v="25247"/>
    <s v="Executive"/>
    <s v="Client Services"/>
    <s v="First/Mid-Level Officials and Managers"/>
    <x v="19"/>
    <s v="Individual Contributor"/>
    <n v="41"/>
    <s v="Salaried"/>
    <n v="8"/>
    <n v="150300"/>
    <n v="2.02"/>
    <n v="5"/>
    <s v="Female"/>
    <s v="No"/>
    <s v="No"/>
    <s v="Two or More Races"/>
    <n v="16"/>
    <n v="0.37"/>
  </r>
  <r>
    <n v="4281204295"/>
    <n v="8427120096"/>
    <s v="Closed"/>
    <s v="Hired"/>
    <s v="CareerBuilder"/>
    <s v="Corporate"/>
    <x v="2"/>
    <s v="United States"/>
    <s v="Full-time"/>
    <d v="2024-10-08T00:00:00"/>
    <n v="8.3000000000000007"/>
    <n v="52193"/>
    <s v="Customer Service"/>
    <s v="Client Services"/>
    <s v="Operatives"/>
    <x v="39"/>
    <s v="Individual Contributor"/>
    <n v="29"/>
    <s v="Salaried"/>
    <n v="1"/>
    <n v="45800"/>
    <n v="3.47"/>
    <n v="1"/>
    <s v="Male"/>
    <s v="No"/>
    <s v="No"/>
    <s v="White"/>
    <n v="33"/>
    <n v="0.39"/>
  </r>
  <r>
    <n v="5505758721"/>
    <n v="1600337712"/>
    <s v="Closed"/>
    <s v="Hired"/>
    <s v="ZipRecruiter"/>
    <s v="Corporate"/>
    <x v="2"/>
    <s v="United States"/>
    <s v="Full-time"/>
    <d v="1999-10-31T00:00:00"/>
    <n v="18.7"/>
    <n v="69777"/>
    <s v="Production"/>
    <s v="Sales"/>
    <s v="Technicians"/>
    <x v="20"/>
    <s v="Individual Contributor"/>
    <n v="43"/>
    <s v="Salaried"/>
    <n v="5"/>
    <n v="131500"/>
    <n v="2.4900000000000002"/>
    <n v="7"/>
    <s v="Male"/>
    <s v="No"/>
    <s v="No"/>
    <s v="Native Hawaiian or Other Pacific Islander"/>
    <n v="73"/>
    <n v="0.69"/>
  </r>
  <r>
    <n v="3193894984"/>
    <n v="8782516473"/>
    <s v="Closed"/>
    <s v="Hired"/>
    <s v="LinkedIn"/>
    <s v="Support"/>
    <x v="6"/>
    <s v="United States"/>
    <s v="Full-time"/>
    <d v="2023-08-23T00:00:00"/>
    <n v="7.7"/>
    <n v="25130"/>
    <s v="Manufacturing"/>
    <s v="Sales"/>
    <s v="Operatives"/>
    <x v="9"/>
    <s v="Manager"/>
    <n v="73"/>
    <s v="Hourly"/>
    <n v="2"/>
    <n v="97100"/>
    <n v="3.85"/>
    <n v="4"/>
    <s v="Female"/>
    <s v="Yes"/>
    <s v="No"/>
    <s v="Black or African American"/>
    <n v="35"/>
    <n v="0.8"/>
  </r>
  <r>
    <n v="1928286182"/>
    <n v="8304156673"/>
    <s v="Closed"/>
    <s v="Hired"/>
    <s v="Internal posting"/>
    <s v="Support"/>
    <x v="6"/>
    <s v="United States"/>
    <s v="Part-time"/>
    <d v="2011-12-27T00:00:00"/>
    <n v="11.3"/>
    <n v="83608"/>
    <s v="Information Technology"/>
    <s v="Sales"/>
    <s v="Operatives"/>
    <x v="56"/>
    <s v="Individual Contributor"/>
    <n v="32"/>
    <s v="Salaried"/>
    <n v="9"/>
    <n v="236300"/>
    <n v="3.13"/>
    <n v="5"/>
    <s v="Male"/>
    <s v="No"/>
    <s v="No"/>
    <s v="Two or More Races"/>
    <n v="57"/>
    <n v="0.27"/>
  </r>
  <r>
    <n v="5596817507"/>
    <n v="8852293329"/>
    <s v="Closed"/>
    <s v="Hired"/>
    <s v="Career Center"/>
    <s v="Products"/>
    <x v="3"/>
    <s v="United States"/>
    <s v="Full-time"/>
    <d v="2022-05-11T00:00:00"/>
    <n v="8.8000000000000007"/>
    <n v="92044"/>
    <s v="Executive"/>
    <s v="Senior Management"/>
    <s v="Laborers and Helpers"/>
    <x v="21"/>
    <s v="Individual Contributor"/>
    <n v="33"/>
    <s v="Salaried"/>
    <n v="1"/>
    <n v="33100"/>
    <n v="3.83"/>
    <n v="1"/>
    <s v="Male"/>
    <s v="Yes"/>
    <s v="No"/>
    <s v="Asian"/>
    <n v="38"/>
    <n v="0.35"/>
  </r>
  <r>
    <n v="8030447630"/>
    <n v="7387885748"/>
    <s v="Closed"/>
    <s v="Hired"/>
    <s v="Monster"/>
    <s v="Corporate"/>
    <x v="2"/>
    <s v="United States"/>
    <s v="Full-time"/>
    <d v="2017-09-01T00:00:00"/>
    <n v="20"/>
    <n v="62857"/>
    <s v="Customer Service"/>
    <s v="Senior Management"/>
    <s v="Technicians"/>
    <x v="68"/>
    <s v="Individual Contributor"/>
    <n v="47"/>
    <s v="Salaried"/>
    <n v="7"/>
    <n v="217000"/>
    <n v="4.3899999999999997"/>
    <n v="6"/>
    <s v="Male"/>
    <s v="No"/>
    <s v="No"/>
    <s v="Native Hawaiian or Other Pacific Islander"/>
    <n v="68"/>
    <n v="0.18"/>
  </r>
  <r>
    <n v="4352342737"/>
    <n v="1998799778"/>
    <s v="Closed"/>
    <s v="Hired"/>
    <s v="ZipRecruiter"/>
    <s v="Corporate"/>
    <x v="0"/>
    <s v="United States"/>
    <s v="Full-time"/>
    <d v="2005-03-08T00:00:00"/>
    <n v="11.9"/>
    <n v="91233"/>
    <s v="Manufacturing"/>
    <s v="Technical"/>
    <s v="Administrative Support Workers"/>
    <x v="27"/>
    <s v="Individual Contributor"/>
    <n v="39"/>
    <s v="Salaried"/>
    <n v="2"/>
    <n v="50200"/>
    <n v="3.04"/>
    <n v="9"/>
    <s v="Female"/>
    <s v="No"/>
    <s v="No"/>
    <s v="White"/>
    <n v="38"/>
    <n v="0.36"/>
  </r>
  <r>
    <n v="8100953892"/>
    <n v="4959271680"/>
    <s v="Closed"/>
    <s v="Hired"/>
    <s v="Glassdoor"/>
    <s v="Support"/>
    <x v="3"/>
    <s v="United States"/>
    <s v="Full-time"/>
    <d v="2020-12-01T00:00:00"/>
    <n v="12.5"/>
    <n v="90027"/>
    <s v="Customer Service"/>
    <s v="Technical"/>
    <s v="First/Mid-Level Officials and Managers"/>
    <x v="16"/>
    <s v="Individual Contributor"/>
    <n v="50"/>
    <s v="Salaried"/>
    <n v="2"/>
    <n v="23400"/>
    <n v="4.17"/>
    <n v="6"/>
    <s v="Male"/>
    <s v="No"/>
    <s v="No"/>
    <s v="Hispanic or Latino"/>
    <n v="16"/>
    <n v="0.2"/>
  </r>
  <r>
    <n v="9331879663"/>
    <n v="1057087328"/>
    <s v="Closed"/>
    <s v="Hired"/>
    <s v="ZipRecruiter"/>
    <s v="Corporate"/>
    <x v="5"/>
    <s v="United States"/>
    <s v="Full-time"/>
    <d v="2016-07-07T00:00:00"/>
    <n v="16"/>
    <n v="59343"/>
    <s v="Finance"/>
    <s v="Senior Management"/>
    <s v="Professionals"/>
    <x v="18"/>
    <s v="Individual Contributor"/>
    <n v="45"/>
    <s v="Salaried"/>
    <n v="4"/>
    <n v="103800"/>
    <n v="4.88"/>
    <n v="3"/>
    <s v="Male"/>
    <s v="No"/>
    <s v="No"/>
    <s v="White"/>
    <n v="46"/>
    <n v="0.05"/>
  </r>
  <r>
    <n v="7527011028"/>
    <n v="6447765697"/>
    <s v="Closed"/>
    <s v="Hired"/>
    <s v="Career Center"/>
    <s v="Support"/>
    <x v="4"/>
    <s v="United States"/>
    <s v="Full-time"/>
    <d v="2014-05-15T00:00:00"/>
    <n v="6.1"/>
    <n v="21146"/>
    <s v="Manufacturing"/>
    <s v="Senior Management"/>
    <s v="Technicians"/>
    <x v="11"/>
    <s v="Individual Contributor"/>
    <n v="30"/>
    <s v="Hourly"/>
    <n v="6"/>
    <n v="206100"/>
    <n v="2.04"/>
    <n v="4"/>
    <s v="Male"/>
    <s v="No"/>
    <s v="No"/>
    <s v="Two or More Races"/>
    <n v="27"/>
    <n v="0.56000000000000005"/>
  </r>
  <r>
    <n v="1422701550"/>
    <n v="1636375771"/>
    <s v="Closed"/>
    <s v="Hired"/>
    <s v="LinkedIn"/>
    <s v="Products"/>
    <x v="2"/>
    <s v="United States"/>
    <s v="Full-time"/>
    <d v="1988-10-03T00:00:00"/>
    <n v="7.3"/>
    <n v="40432"/>
    <s v="Manufacturing"/>
    <s v="Clerical"/>
    <s v="Laborers and Helpers"/>
    <x v="27"/>
    <s v="Individual Contributor"/>
    <n v="46"/>
    <s v="Salaried"/>
    <n v="4"/>
    <n v="113700"/>
    <n v="4.46"/>
    <n v="6"/>
    <s v="Male"/>
    <s v="No"/>
    <s v="No"/>
    <s v="Hispanic or Latino"/>
    <n v="48"/>
    <n v="0.13"/>
  </r>
  <r>
    <n v="2753617371"/>
    <n v="4539349405"/>
    <s v="Closed"/>
    <s v="Hired"/>
    <s v="Monster"/>
    <s v="Sales"/>
    <x v="6"/>
    <s v="United States"/>
    <s v="Full-time"/>
    <d v="2007-03-06T00:00:00"/>
    <n v="4.5999999999999996"/>
    <n v="17160"/>
    <s v="Manufacturing"/>
    <s v="Manual Labor"/>
    <s v="Administrative Support Workers"/>
    <x v="29"/>
    <s v="Individual Contributor"/>
    <n v="34"/>
    <s v="Salaried"/>
    <n v="10"/>
    <n v="265600"/>
    <n v="2.94"/>
    <n v="3"/>
    <s v="Female"/>
    <s v="No"/>
    <s v="No"/>
    <s v="Native American or Alaska Native"/>
    <n v="85"/>
    <n v="0.83"/>
  </r>
  <r>
    <n v="8257099732"/>
    <n v="6543527275"/>
    <s v="Closed"/>
    <s v="Hired"/>
    <s v="Glassdoor"/>
    <s v="Support"/>
    <x v="6"/>
    <s v="United States"/>
    <s v="Full-time"/>
    <d v="2014-08-15T00:00:00"/>
    <n v="7.4"/>
    <n v="50838"/>
    <s v="Information Technology"/>
    <s v="Technical"/>
    <s v="Laborers and Helpers"/>
    <x v="5"/>
    <s v="Individual Contributor"/>
    <n v="48"/>
    <s v="Salaried"/>
    <n v="6"/>
    <n v="178800"/>
    <n v="2.61"/>
    <n v="5"/>
    <s v="Female"/>
    <s v="No"/>
    <s v="No"/>
    <s v="Asian"/>
    <n v="62"/>
    <n v="0.37"/>
  </r>
  <r>
    <n v="1124015059"/>
    <n v="6230593697"/>
    <s v="Closed"/>
    <s v="Hired"/>
    <s v="Twitter"/>
    <s v="Products"/>
    <x v="0"/>
    <s v="United States"/>
    <s v="Contractor"/>
    <d v="2008-11-27T00:00:00"/>
    <n v="14.2"/>
    <n v="77694"/>
    <s v="Production"/>
    <s v="Management"/>
    <s v="Administrative Support Workers"/>
    <x v="8"/>
    <s v="Individual Contributor"/>
    <n v="51"/>
    <s v="Salaried"/>
    <n v="5"/>
    <n v="96000"/>
    <n v="2.4300000000000002"/>
    <n v="7"/>
    <s v="Male"/>
    <s v="No"/>
    <s v="No"/>
    <s v="Native Hawaiian or Other Pacific Islander"/>
    <n v="6"/>
    <n v="0.13"/>
  </r>
  <r>
    <n v="8271245852"/>
    <n v="7176427924"/>
    <s v="Closed"/>
    <s v="Hired"/>
    <s v="Referral"/>
    <s v="Products"/>
    <x v="1"/>
    <s v="United States"/>
    <s v="Full-time"/>
    <d v="2024-08-21T00:00:00"/>
    <n v="19.3"/>
    <n v="66143"/>
    <s v="Manufacturing"/>
    <s v="Professional"/>
    <s v="Professionals"/>
    <x v="39"/>
    <s v="Individual Contributor"/>
    <n v="43"/>
    <s v="Salaried"/>
    <n v="5"/>
    <n v="74500"/>
    <n v="2.4500000000000002"/>
    <n v="3"/>
    <s v="Male"/>
    <s v="No"/>
    <s v="No"/>
    <s v="Native American or Alaska Native"/>
    <n v="67"/>
    <n v="0.62"/>
  </r>
  <r>
    <n v="9659161630"/>
    <n v="6320115677"/>
    <s v="Closed"/>
    <s v="Hired"/>
    <s v="Career Center"/>
    <s v="Products"/>
    <x v="0"/>
    <s v="United States"/>
    <s v="Part-time"/>
    <d v="2010-06-26T00:00:00"/>
    <n v="11.1"/>
    <n v="26827"/>
    <s v="Executive"/>
    <s v="Clerical"/>
    <s v="Executive/Senior Level Officials and Managers"/>
    <x v="8"/>
    <s v="Individual Contributor"/>
    <n v="42"/>
    <s v="Salaried"/>
    <n v="3"/>
    <n v="61800"/>
    <n v="3.91"/>
    <n v="3"/>
    <s v="Female"/>
    <s v="No"/>
    <s v="No"/>
    <s v="Two or More Races"/>
    <n v="30"/>
    <n v="0.83"/>
  </r>
  <r>
    <n v="2264942028"/>
    <n v="4700855390"/>
    <s v="Closed"/>
    <s v="Hired"/>
    <s v="Career Center"/>
    <s v="Products"/>
    <x v="6"/>
    <s v="United States"/>
    <s v="Part-time"/>
    <d v="2004-09-16T00:00:00"/>
    <n v="7.6"/>
    <n v="70693"/>
    <s v="Executive"/>
    <s v="Senior Management"/>
    <s v="Laborers and Helpers"/>
    <x v="0"/>
    <s v="Individual Contributor"/>
    <n v="39"/>
    <s v="Salaried"/>
    <n v="5"/>
    <n v="142800"/>
    <n v="2.66"/>
    <n v="7"/>
    <s v="Female"/>
    <s v="No"/>
    <s v="No"/>
    <s v="White"/>
    <n v="80"/>
    <n v="0.71"/>
  </r>
  <r>
    <n v="9479654136"/>
    <n v="4169357602"/>
    <s v="Closed"/>
    <s v="Hired"/>
    <s v="Career Center"/>
    <s v="Sales"/>
    <x v="0"/>
    <s v="United States"/>
    <s v="Full-time"/>
    <d v="2003-02-17T00:00:00"/>
    <n v="10.199999999999999"/>
    <n v="17686"/>
    <s v="Production"/>
    <s v="Sales"/>
    <s v="Sales Workers"/>
    <x v="27"/>
    <s v="Individual Contributor"/>
    <n v="43"/>
    <s v="Hourly"/>
    <n v="1"/>
    <n v="40700"/>
    <n v="3.97"/>
    <n v="6"/>
    <s v="Male"/>
    <s v="No"/>
    <s v="No"/>
    <s v="Hispanic or Latino"/>
    <n v="70"/>
    <n v="0.43"/>
  </r>
  <r>
    <n v="2543696858"/>
    <n v="5307967688"/>
    <s v="Closed"/>
    <s v="Hired"/>
    <s v="Career Center"/>
    <s v="Support"/>
    <x v="6"/>
    <s v="United States"/>
    <s v="Contractor"/>
    <d v="1989-04-08T00:00:00"/>
    <n v="10.8"/>
    <n v="38745"/>
    <s v="Executive"/>
    <s v="Management"/>
    <s v="Operatives"/>
    <x v="46"/>
    <s v="Individual Contributor"/>
    <n v="40"/>
    <s v="Hourly"/>
    <n v="4"/>
    <n v="116900"/>
    <n v="3.6"/>
    <n v="8"/>
    <s v="Male"/>
    <s v="No"/>
    <s v="No"/>
    <s v="Asian"/>
    <n v="31"/>
    <n v="0.75"/>
  </r>
  <r>
    <n v="4131726070"/>
    <n v="2912189154"/>
    <s v="Closed"/>
    <s v="Hired"/>
    <s v="LinkedIn"/>
    <s v="Products"/>
    <x v="0"/>
    <s v="United States"/>
    <s v="Full-time"/>
    <d v="2009-08-09T00:00:00"/>
    <n v="13.8"/>
    <n v="37379"/>
    <s v="Information Technology"/>
    <s v="Sales"/>
    <s v="Technicians"/>
    <x v="45"/>
    <s v="Individual Contributor"/>
    <n v="42"/>
    <s v="Salaried"/>
    <n v="2"/>
    <n v="41600"/>
    <n v="3.78"/>
    <n v="8"/>
    <s v="Female"/>
    <s v="No"/>
    <s v="No"/>
    <s v="Asian"/>
    <n v="38"/>
    <n v="0.38"/>
  </r>
  <r>
    <n v="7902450578"/>
    <n v="1871944076"/>
    <s v="Closed"/>
    <s v="Hired"/>
    <s v="ZipRecruiter"/>
    <s v="Sales"/>
    <x v="6"/>
    <s v="United States"/>
    <s v="Full-time"/>
    <d v="1999-03-01T00:00:00"/>
    <n v="12.9"/>
    <n v="45003"/>
    <s v="Production"/>
    <s v="Clerical"/>
    <s v="Laborers and Helpers"/>
    <x v="80"/>
    <s v="Individual Contributor"/>
    <n v="35"/>
    <s v="Salaried"/>
    <n v="9"/>
    <n v="292100"/>
    <n v="4.4400000000000004"/>
    <n v="8"/>
    <s v="Female"/>
    <s v="No"/>
    <s v="No"/>
    <s v="White"/>
    <n v="21"/>
    <n v="0.26"/>
  </r>
  <r>
    <n v="4981874017"/>
    <n v="1315686781"/>
    <s v="Closed"/>
    <s v="Hired"/>
    <s v="ZipRecruiter"/>
    <s v="Products"/>
    <x v="0"/>
    <s v="United States"/>
    <s v="Full-time"/>
    <d v="2017-08-26T00:00:00"/>
    <n v="5.8"/>
    <n v="27628"/>
    <s v="Executive"/>
    <s v="Professional"/>
    <s v="First/Mid-Level Officials and Managers"/>
    <x v="36"/>
    <s v="Individual Contributor"/>
    <n v="55"/>
    <s v="Salaried"/>
    <n v="4"/>
    <n v="102000"/>
    <n v="0.56000000000000005"/>
    <n v="3"/>
    <s v="Female"/>
    <s v="Yes"/>
    <s v="No"/>
    <s v="Two or More Races"/>
    <n v="56"/>
    <n v="0.45"/>
  </r>
  <r>
    <n v="9032573130"/>
    <n v="1323408297"/>
    <s v="Closed"/>
    <s v="Hired"/>
    <s v="Twitter"/>
    <s v="Products"/>
    <x v="4"/>
    <s v="United States"/>
    <s v="Full-time"/>
    <d v="2009-04-26T00:00:00"/>
    <n v="11.5"/>
    <n v="58005"/>
    <s v="Customer Service"/>
    <s v="Senior Management"/>
    <s v="Sales Workers"/>
    <x v="76"/>
    <s v="Manager"/>
    <n v="35"/>
    <s v="Salaried"/>
    <n v="10"/>
    <n v="267200"/>
    <n v="1.91"/>
    <n v="5"/>
    <s v="Male"/>
    <s v="No"/>
    <s v="No"/>
    <s v="Native American or Alaska Native"/>
    <n v="83"/>
    <n v="0.89"/>
  </r>
  <r>
    <n v="7139268005"/>
    <n v="7587552692"/>
    <s v="Closed"/>
    <s v="Hired"/>
    <s v="Monster"/>
    <s v="Sales"/>
    <x v="6"/>
    <s v="United States"/>
    <s v="Contractor"/>
    <d v="2016-05-25T00:00:00"/>
    <n v="13.7"/>
    <n v="57796"/>
    <s v="Human Resources"/>
    <s v="Manual Labor"/>
    <s v="Executive/Senior Level Officials and Managers"/>
    <x v="82"/>
    <s v="Individual Contributor"/>
    <n v="37"/>
    <s v="Salaried"/>
    <n v="6"/>
    <n v="173500"/>
    <n v="2.02"/>
    <n v="7"/>
    <s v="Female"/>
    <s v="No"/>
    <s v="No"/>
    <s v="White"/>
    <n v="66"/>
    <n v="0.11"/>
  </r>
  <r>
    <n v="8322414774"/>
    <n v="7351029162"/>
    <s v="Closed"/>
    <s v="Hired"/>
    <s v="Twitter"/>
    <s v="Support"/>
    <x v="6"/>
    <s v="United States"/>
    <s v="Full-time"/>
    <d v="1988-09-23T00:00:00"/>
    <n v="8.4"/>
    <n v="31327"/>
    <s v="Manufacturing"/>
    <s v="Manual Labor"/>
    <s v="Executive/Senior Level Officials and Managers"/>
    <x v="11"/>
    <s v="Individual Contributor"/>
    <n v="45"/>
    <s v="Salaried"/>
    <n v="5"/>
    <n v="105000"/>
    <n v="2.68"/>
    <n v="6"/>
    <s v="Male"/>
    <s v="No"/>
    <s v="Yes"/>
    <s v="Native Hawaiian or Other Pacific Islander"/>
    <n v="12"/>
    <n v="0.2"/>
  </r>
  <r>
    <n v="6768555384"/>
    <n v="5496980355"/>
    <s v="Closed"/>
    <s v="Hired"/>
    <s v="Indeed"/>
    <s v="Support"/>
    <x v="2"/>
    <s v="United States"/>
    <s v="Part-time"/>
    <d v="1997-05-16T00:00:00"/>
    <n v="11.5"/>
    <n v="55043"/>
    <s v="Sales"/>
    <s v="Clerical"/>
    <s v="Executive/Senior Level Officials and Managers"/>
    <x v="35"/>
    <s v="Individual Contributor"/>
    <n v="34"/>
    <s v="Salaried"/>
    <n v="5"/>
    <n v="177300"/>
    <n v="4.3499999999999996"/>
    <n v="7"/>
    <s v="Female"/>
    <s v="No"/>
    <s v="No"/>
    <s v="Native Hawaiian or Other Pacific Islander"/>
    <n v="52"/>
    <n v="0.51"/>
  </r>
  <r>
    <n v="7716067319"/>
    <n v="6671233208"/>
    <s v="Closed"/>
    <s v="Hired"/>
    <s v="Glassdoor"/>
    <s v="Corporate"/>
    <x v="1"/>
    <s v="United States"/>
    <s v="Full-time"/>
    <d v="1993-12-04T00:00:00"/>
    <n v="16.899999999999999"/>
    <n v="33003"/>
    <s v="Finance"/>
    <s v="Professional"/>
    <s v="Administrative Support Workers"/>
    <x v="11"/>
    <s v="Individual Contributor"/>
    <n v="60"/>
    <s v="Salaried"/>
    <n v="1"/>
    <n v="26900"/>
    <n v="1.5"/>
    <n v="8"/>
    <s v="Female"/>
    <s v="No"/>
    <s v="No"/>
    <s v="Asian"/>
    <n v="58"/>
    <n v="0.5"/>
  </r>
  <r>
    <n v="6650205489"/>
    <n v="1861601765"/>
    <s v="Closed"/>
    <s v="Hired"/>
    <s v="Indeed"/>
    <s v="Support"/>
    <x v="2"/>
    <s v="United States"/>
    <s v="Contractor"/>
    <d v="2017-03-19T00:00:00"/>
    <n v="12.7"/>
    <n v="68697"/>
    <s v="Finance"/>
    <s v="Manual Labor"/>
    <s v="Technicians"/>
    <x v="75"/>
    <s v="Individual Contributor"/>
    <n v="42"/>
    <s v="Salaried"/>
    <n v="4"/>
    <n v="140400"/>
    <n v="2.77"/>
    <n v="5"/>
    <s v="Female"/>
    <s v="No"/>
    <s v="No"/>
    <s v="Hispanic or Latino"/>
    <n v="40"/>
    <n v="0.36"/>
  </r>
  <r>
    <n v="8093179263"/>
    <n v="6879098746"/>
    <s v="Closed"/>
    <s v="Hired"/>
    <s v="Twitter"/>
    <s v="Support"/>
    <x v="2"/>
    <s v="United States"/>
    <s v="Contractor"/>
    <d v="2014-07-29T00:00:00"/>
    <n v="12.7"/>
    <n v="33567"/>
    <s v="Analyst"/>
    <s v="Manual Labor"/>
    <s v="Technicians"/>
    <x v="17"/>
    <s v="Individual Contributor"/>
    <n v="58"/>
    <s v="Salaried"/>
    <n v="6"/>
    <n v="125500"/>
    <n v="2.58"/>
    <n v="3"/>
    <s v="Male"/>
    <s v="No"/>
    <s v="No"/>
    <s v="Two or More Races"/>
    <n v="85"/>
    <n v="0.79"/>
  </r>
  <r>
    <n v="4859357762"/>
    <n v="2990510491"/>
    <s v="Closed"/>
    <s v="Hired"/>
    <s v="Internal posting"/>
    <s v="Support"/>
    <x v="2"/>
    <s v="United States"/>
    <s v="Full-time"/>
    <d v="2015-03-02T00:00:00"/>
    <n v="3.5"/>
    <n v="19708"/>
    <s v="Information Technology"/>
    <s v="Technical"/>
    <s v="Professionals"/>
    <x v="23"/>
    <s v="Individual Contributor"/>
    <n v="36"/>
    <s v="Salaried"/>
    <n v="8"/>
    <n v="283900"/>
    <n v="2.23"/>
    <n v="5"/>
    <s v="Female"/>
    <s v="No"/>
    <s v="No"/>
    <s v="White"/>
    <n v="20"/>
    <n v="0.56000000000000005"/>
  </r>
  <r>
    <n v="4821286999"/>
    <n v="5952255182"/>
    <s v="Closed"/>
    <s v="Hired"/>
    <s v="Twitter"/>
    <s v="Sales"/>
    <x v="4"/>
    <s v="United States"/>
    <s v="Contractor"/>
    <d v="1995-05-29T00:00:00"/>
    <n v="19.899999999999999"/>
    <n v="80879"/>
    <s v="Analyst"/>
    <s v="Technical"/>
    <s v="Executive/Senior Level Officials and Managers"/>
    <x v="67"/>
    <s v="Individual Contributor"/>
    <n v="48"/>
    <s v="Salaried"/>
    <n v="9"/>
    <n v="202100"/>
    <n v="3.53"/>
    <n v="8"/>
    <s v="Female"/>
    <s v="No"/>
    <s v="No"/>
    <s v="Two or More Races"/>
    <n v="68"/>
    <n v="0.56999999999999995"/>
  </r>
  <r>
    <n v="8363225516"/>
    <n v="9826302271"/>
    <s v="Closed"/>
    <s v="Hired"/>
    <s v="Twitter"/>
    <s v="Support"/>
    <x v="1"/>
    <s v="United States"/>
    <s v="Full-time"/>
    <d v="2004-12-03T00:00:00"/>
    <n v="12.8"/>
    <n v="66280"/>
    <s v="Production"/>
    <s v="Sales"/>
    <s v="Technicians"/>
    <x v="5"/>
    <s v="Individual Contributor"/>
    <n v="35"/>
    <s v="Hourly"/>
    <n v="5"/>
    <n v="160700"/>
    <n v="1.84"/>
    <n v="5"/>
    <s v="Female"/>
    <s v="No"/>
    <s v="Yes"/>
    <s v="Native Hawaiian or Other Pacific Islander"/>
    <n v="31"/>
    <n v="0.19"/>
  </r>
  <r>
    <n v="8319287827"/>
    <n v="6761084958"/>
    <s v="Closed"/>
    <s v="Hired"/>
    <s v="LinkedIn"/>
    <s v="Corporate"/>
    <x v="6"/>
    <s v="United States"/>
    <s v="Full-time"/>
    <d v="1995-01-02T00:00:00"/>
    <n v="8.6999999999999993"/>
    <n v="69233"/>
    <s v="Finance"/>
    <s v="Sales"/>
    <s v="Executive/Senior Level Officials and Managers"/>
    <x v="6"/>
    <s v="Individual Contributor"/>
    <n v="50"/>
    <s v="Hourly"/>
    <n v="1"/>
    <n v="41500"/>
    <n v="1.0900000000000001"/>
    <n v="8"/>
    <s v="Female"/>
    <s v="No"/>
    <s v="No"/>
    <s v="Asian"/>
    <n v="56"/>
    <n v="0.33"/>
  </r>
  <r>
    <n v="8401739069"/>
    <n v="9562653602"/>
    <s v="Closed"/>
    <s v="Hired"/>
    <s v="ZipRecruiter"/>
    <s v="Corporate"/>
    <x v="2"/>
    <s v="United States"/>
    <s v="Contractor"/>
    <d v="1992-12-13T00:00:00"/>
    <n v="9.1"/>
    <n v="91628"/>
    <s v="Analyst"/>
    <s v="Senior Management"/>
    <s v="Operatives"/>
    <x v="85"/>
    <s v="Individual Contributor"/>
    <n v="60"/>
    <s v="Salaried"/>
    <n v="8"/>
    <n v="223600"/>
    <n v="4.05"/>
    <n v="6"/>
    <s v="Male"/>
    <s v="No"/>
    <s v="No"/>
    <s v="Hispanic or Latino"/>
    <n v="26"/>
    <n v="0.84"/>
  </r>
  <r>
    <n v="5295008030"/>
    <n v="9275074323"/>
    <s v="Closed"/>
    <s v="Hired"/>
    <s v="Internal posting"/>
    <s v="Support"/>
    <x v="0"/>
    <s v="United States"/>
    <s v="Full-time"/>
    <d v="2017-09-20T00:00:00"/>
    <n v="13.9"/>
    <n v="96471"/>
    <s v="Executive"/>
    <s v="Sales"/>
    <s v="Administrative Support Workers"/>
    <x v="18"/>
    <s v="Individual Contributor"/>
    <n v="70"/>
    <s v="Salaried"/>
    <n v="9"/>
    <n v="169800"/>
    <n v="3.17"/>
    <n v="4"/>
    <s v="Female"/>
    <s v="No"/>
    <s v="Yes"/>
    <s v="Two or More Races"/>
    <n v="45"/>
    <n v="0.64"/>
  </r>
  <r>
    <n v="3316222488"/>
    <n v="9046820375"/>
    <s v="Closed"/>
    <s v="Hired"/>
    <s v="Indeed"/>
    <s v="Sales"/>
    <x v="0"/>
    <s v="United States"/>
    <s v="Full-time"/>
    <d v="2022-03-18T00:00:00"/>
    <n v="8"/>
    <n v="61277"/>
    <s v="Executive"/>
    <s v="Client Services"/>
    <s v="Operatives"/>
    <x v="55"/>
    <s v="Individual Contributor"/>
    <n v="42"/>
    <s v="Hourly"/>
    <n v="4"/>
    <n v="107500"/>
    <n v="0.03"/>
    <n v="3"/>
    <s v="Male"/>
    <s v="No"/>
    <s v="No"/>
    <s v="Black or African American"/>
    <n v="16"/>
    <n v="0.49"/>
  </r>
  <r>
    <n v="9577117872"/>
    <n v="1100955869"/>
    <s v="Closed"/>
    <s v="Hired"/>
    <s v="ZipRecruiter"/>
    <s v="Corporate"/>
    <x v="1"/>
    <s v="United States"/>
    <s v="Contractor"/>
    <d v="2008-12-30T00:00:00"/>
    <n v="10.6"/>
    <n v="63370"/>
    <s v="Production"/>
    <s v="Management"/>
    <s v="Professionals"/>
    <x v="46"/>
    <s v="Individual Contributor"/>
    <n v="38"/>
    <s v="Salaried"/>
    <n v="8"/>
    <n v="246900"/>
    <n v="4.3899999999999997"/>
    <n v="5"/>
    <s v="Male"/>
    <s v="No"/>
    <s v="No"/>
    <s v="Native American or Alaska Native"/>
    <n v="39"/>
    <n v="0.4"/>
  </r>
  <r>
    <n v="2331039957"/>
    <n v="6059762573"/>
    <s v="Closed"/>
    <s v="Hired"/>
    <s v="Internal posting"/>
    <s v="Sales"/>
    <x v="6"/>
    <s v="United States"/>
    <s v="Full-time"/>
    <d v="1996-07-15T00:00:00"/>
    <n v="12.3"/>
    <n v="59200"/>
    <s v="Human Resources"/>
    <s v="Technical"/>
    <s v="Professionals"/>
    <x v="14"/>
    <s v="Manager"/>
    <n v="34"/>
    <s v="Salaried"/>
    <n v="8"/>
    <n v="210100"/>
    <n v="2.59"/>
    <n v="9"/>
    <s v="Male"/>
    <s v="No"/>
    <s v="No"/>
    <s v="White"/>
    <n v="22"/>
    <n v="0.44"/>
  </r>
  <r>
    <n v="7431076389"/>
    <n v="4765583254"/>
    <s v="Closed"/>
    <s v="Hired"/>
    <s v="Internal posting"/>
    <s v="Products"/>
    <x v="0"/>
    <s v="United States"/>
    <s v="Full-time"/>
    <d v="2006-05-17T00:00:00"/>
    <n v="20.6"/>
    <n v="13103"/>
    <s v="Information Technology"/>
    <s v="Technical"/>
    <s v="First/Mid-Level Officials and Managers"/>
    <x v="43"/>
    <s v="Individual Contributor"/>
    <n v="44"/>
    <s v="Salaried"/>
    <n v="6"/>
    <n v="172000"/>
    <n v="0.05"/>
    <n v="7"/>
    <s v="Female"/>
    <s v="Yes"/>
    <s v="No"/>
    <s v="Hispanic or Latino"/>
    <n v="5"/>
    <n v="0.13"/>
  </r>
  <r>
    <n v="9824750522"/>
    <n v="4162014755"/>
    <s v="Closed"/>
    <s v="Hired"/>
    <s v="ZipRecruiter"/>
    <s v="Support"/>
    <x v="3"/>
    <s v="United States"/>
    <s v="Full-time"/>
    <d v="2005-08-08T00:00:00"/>
    <n v="6.5"/>
    <n v="81146"/>
    <s v="Information Technology"/>
    <s v="Management"/>
    <s v="Operatives"/>
    <x v="8"/>
    <s v="Individual Contributor"/>
    <n v="52"/>
    <s v="Salaried"/>
    <n v="9"/>
    <n v="288300"/>
    <n v="4.3899999999999997"/>
    <n v="3"/>
    <s v="Male"/>
    <s v="No"/>
    <s v="No"/>
    <s v="Asian"/>
    <n v="70"/>
    <n v="0.68"/>
  </r>
  <r>
    <n v="9565270204"/>
    <n v="4807122420"/>
    <s v="Closed"/>
    <s v="Hired"/>
    <s v="ZipRecruiter"/>
    <s v="Support"/>
    <x v="0"/>
    <s v="United States"/>
    <s v="Contractor"/>
    <d v="2007-05-23T00:00:00"/>
    <n v="5.7"/>
    <n v="63090"/>
    <s v="Manufacturing"/>
    <s v="Technical"/>
    <s v="Executive/Senior Level Officials and Managers"/>
    <x v="16"/>
    <s v="Individual Contributor"/>
    <n v="35"/>
    <s v="Salaried"/>
    <n v="5"/>
    <n v="163200"/>
    <n v="0.83"/>
    <n v="6"/>
    <s v="Male"/>
    <s v="No"/>
    <s v="No"/>
    <s v="Asian"/>
    <n v="65"/>
    <n v="0.37"/>
  </r>
  <r>
    <n v="2210310334"/>
    <n v="7643177611"/>
    <s v="Closed"/>
    <s v="Hired"/>
    <s v="CareerBuilder"/>
    <s v="Support"/>
    <x v="3"/>
    <s v="United States"/>
    <s v="Full-time"/>
    <d v="2017-11-19T00:00:00"/>
    <n v="13.2"/>
    <n v="24127"/>
    <s v="Executive"/>
    <s v="Executive"/>
    <s v="Laborers and Helpers"/>
    <x v="70"/>
    <s v="Manager"/>
    <n v="47"/>
    <s v="Salaried"/>
    <n v="2"/>
    <n v="29800"/>
    <n v="1.35"/>
    <n v="4"/>
    <s v="Female"/>
    <s v="Yes"/>
    <s v="No"/>
    <s v="Hispanic or Latino"/>
    <n v="64"/>
    <n v="0.55000000000000004"/>
  </r>
  <r>
    <n v="7523681065"/>
    <n v="2459578621"/>
    <s v="Closed"/>
    <s v="Hired"/>
    <s v="Internal posting"/>
    <s v="Products"/>
    <x v="6"/>
    <s v="United States"/>
    <s v="Part-time"/>
    <d v="2010-12-08T00:00:00"/>
    <n v="15.1"/>
    <n v="90403"/>
    <s v="Human Resources"/>
    <s v="Management"/>
    <s v="Administrative Support Workers"/>
    <x v="38"/>
    <s v="Individual Contributor"/>
    <n v="36"/>
    <s v="Salaried"/>
    <n v="8"/>
    <n v="240300"/>
    <n v="3.35"/>
    <n v="5"/>
    <s v="Male"/>
    <s v="No"/>
    <s v="No"/>
    <s v="Asian"/>
    <n v="69"/>
    <n v="0.41"/>
  </r>
  <r>
    <n v="1611840071"/>
    <n v="7355929233"/>
    <s v="Closed"/>
    <s v="Hired"/>
    <s v="LinkedIn"/>
    <s v="Corporate"/>
    <x v="2"/>
    <s v="United States"/>
    <s v="Part-time"/>
    <d v="2022-04-03T00:00:00"/>
    <n v="11.1"/>
    <n v="48293"/>
    <s v="Customer Service"/>
    <s v="Client Services"/>
    <s v="Administrative Support Workers"/>
    <x v="65"/>
    <s v="Individual Contributor"/>
    <n v="39"/>
    <s v="Salaried"/>
    <n v="8"/>
    <n v="183500"/>
    <n v="2.2200000000000002"/>
    <n v="0"/>
    <s v="Female"/>
    <s v="No"/>
    <s v="No"/>
    <s v="Two or More Races"/>
    <n v="36"/>
    <n v="0.85"/>
  </r>
  <r>
    <n v="7190276026"/>
    <n v="5381866906"/>
    <s v="Closed"/>
    <s v="Hired"/>
    <s v="Referral"/>
    <s v="Sales"/>
    <x v="2"/>
    <s v="United States"/>
    <s v="Full-time"/>
    <d v="2000-01-19T00:00:00"/>
    <n v="8.6"/>
    <n v="21190"/>
    <s v="Production"/>
    <s v="Senior Management"/>
    <s v="Sales Workers"/>
    <x v="3"/>
    <s v="Individual Contributor"/>
    <n v="58"/>
    <s v="Salaried"/>
    <n v="3"/>
    <n v="108900"/>
    <n v="2.7"/>
    <n v="8"/>
    <s v="Male"/>
    <s v="Yes"/>
    <s v="Not Available"/>
    <s v="Hispanic or Latino"/>
    <n v="60"/>
    <n v="0.46"/>
  </r>
  <r>
    <n v="4427030904"/>
    <n v="6994241992"/>
    <s v="Closed"/>
    <s v="Hired"/>
    <s v="Twitter"/>
    <s v="Support"/>
    <x v="6"/>
    <s v="United States"/>
    <s v="Full-time"/>
    <d v="2017-03-22T00:00:00"/>
    <n v="5.5"/>
    <n v="30184"/>
    <s v="Executive"/>
    <s v="Management"/>
    <s v="Professionals"/>
    <x v="14"/>
    <s v="Manager"/>
    <n v="56"/>
    <s v="Hourly"/>
    <n v="10"/>
    <n v="274900"/>
    <n v="0.7"/>
    <n v="6"/>
    <s v="Female"/>
    <s v="No"/>
    <s v="No"/>
    <s v="Black or African American"/>
    <n v="20"/>
    <n v="0.06"/>
  </r>
  <r>
    <n v="6011842297"/>
    <n v="8825544304"/>
    <s v="Closed"/>
    <s v="Hired"/>
    <s v="Indeed"/>
    <s v="Products"/>
    <x v="0"/>
    <s v="United States"/>
    <s v="Contractor"/>
    <d v="1992-03-11T00:00:00"/>
    <n v="1"/>
    <n v="51365"/>
    <s v="Human Resources"/>
    <s v="Senior Management"/>
    <s v="Technicians"/>
    <x v="52"/>
    <s v="Individual Contributor"/>
    <n v="47"/>
    <s v="Salaried"/>
    <n v="9"/>
    <n v="230700"/>
    <n v="0.71"/>
    <n v="8"/>
    <s v="Female"/>
    <s v="No"/>
    <s v="No"/>
    <s v="Two or More Races"/>
    <n v="45"/>
    <n v="0.06"/>
  </r>
  <r>
    <n v="1447116404"/>
    <n v="3243130794"/>
    <s v="Closed"/>
    <s v="Hired"/>
    <s v="Internal posting"/>
    <s v="Products"/>
    <x v="0"/>
    <s v="United States"/>
    <s v="Contractor"/>
    <d v="2019-06-16T00:00:00"/>
    <n v="12"/>
    <n v="66648"/>
    <s v="Analyst"/>
    <s v="Sales"/>
    <s v="Professionals"/>
    <x v="87"/>
    <s v="Individual Contributor"/>
    <n v="49"/>
    <s v="Salaried"/>
    <n v="2"/>
    <n v="57900"/>
    <n v="4.58"/>
    <n v="2"/>
    <s v="Female"/>
    <s v="Yes"/>
    <s v="No"/>
    <s v="Native American or Alaska Native"/>
    <n v="52"/>
    <n v="0.85"/>
  </r>
  <r>
    <n v="6012067717"/>
    <n v="9533595495"/>
    <s v="Closed"/>
    <s v="Hired"/>
    <s v="Career Center"/>
    <s v="Support"/>
    <x v="2"/>
    <s v="United States"/>
    <s v="Part-time"/>
    <d v="2022-09-21T00:00:00"/>
    <n v="11.5"/>
    <n v="50420"/>
    <s v="Executive"/>
    <s v="Clerical"/>
    <s v="Operatives"/>
    <x v="4"/>
    <s v="Individual Contributor"/>
    <n v="43"/>
    <s v="Salaried"/>
    <n v="2"/>
    <n v="57700"/>
    <n v="0.92"/>
    <n v="3"/>
    <s v="Male"/>
    <s v="Yes"/>
    <s v="No"/>
    <s v="White"/>
    <n v="0"/>
    <n v="0.05"/>
  </r>
  <r>
    <n v="7961501559"/>
    <n v="5415030442"/>
    <s v="Closed"/>
    <s v="Hired"/>
    <s v="LinkedIn"/>
    <s v="Products"/>
    <x v="1"/>
    <s v="United States"/>
    <s v="Full-time"/>
    <d v="2020-05-02T00:00:00"/>
    <n v="10.6"/>
    <n v="46421"/>
    <s v="Executive"/>
    <s v="Technical"/>
    <s v="Operatives"/>
    <x v="30"/>
    <s v="Individual Contributor"/>
    <n v="40"/>
    <s v="Salaried"/>
    <n v="9"/>
    <n v="196100"/>
    <n v="3.44"/>
    <n v="4"/>
    <s v="Female"/>
    <s v="No"/>
    <s v="No"/>
    <s v="Hispanic or Latino"/>
    <n v="30"/>
    <n v="0.46"/>
  </r>
  <r>
    <n v="3700768869"/>
    <n v="9186358804"/>
    <s v="Closed"/>
    <s v="Hired"/>
    <s v="Referral"/>
    <s v="Corporate"/>
    <x v="0"/>
    <s v="United States"/>
    <s v="Full-time"/>
    <d v="2004-01-26T00:00:00"/>
    <n v="6.2"/>
    <n v="69168"/>
    <s v="Manufacturing"/>
    <s v="Senior Management"/>
    <s v="Operatives"/>
    <x v="27"/>
    <s v="Individual Contributor"/>
    <n v="28"/>
    <s v="Salaried"/>
    <n v="5"/>
    <n v="160500"/>
    <n v="1.6"/>
    <n v="6"/>
    <s v="Male"/>
    <s v="No"/>
    <s v="No"/>
    <s v="White"/>
    <n v="43"/>
    <n v="0.34"/>
  </r>
  <r>
    <n v="8707128172"/>
    <n v="2988055189"/>
    <s v="Closed"/>
    <s v="Hired"/>
    <s v="Indeed"/>
    <s v="Products"/>
    <x v="3"/>
    <s v="United States"/>
    <s v="Full-time"/>
    <d v="2020-07-31T00:00:00"/>
    <n v="17.399999999999999"/>
    <n v="88855"/>
    <s v="Information Technology"/>
    <s v="Sales"/>
    <s v="Professionals"/>
    <x v="42"/>
    <s v="Manager"/>
    <n v="40"/>
    <s v="Hourly"/>
    <n v="5"/>
    <n v="67300"/>
    <n v="3.38"/>
    <n v="1"/>
    <s v="Female"/>
    <s v="No"/>
    <s v="Not Available"/>
    <s v="White"/>
    <n v="29"/>
    <n v="0.73"/>
  </r>
  <r>
    <n v="8174366397"/>
    <n v="6478436051"/>
    <s v="Closed"/>
    <s v="Hired"/>
    <s v="LinkedIn"/>
    <s v="Products"/>
    <x v="5"/>
    <s v="United States"/>
    <s v="Contractor"/>
    <d v="1997-11-03T00:00:00"/>
    <n v="11.2"/>
    <n v="27088"/>
    <s v="Human Resources"/>
    <s v="Professional"/>
    <s v="First/Mid-Level Officials and Managers"/>
    <x v="70"/>
    <s v="Individual Contributor"/>
    <n v="45"/>
    <s v="Hourly"/>
    <n v="5"/>
    <n v="91800"/>
    <n v="0.27"/>
    <n v="9"/>
    <s v="Female"/>
    <s v="No"/>
    <s v="Yes"/>
    <s v="White"/>
    <n v="55"/>
    <n v="0.61"/>
  </r>
  <r>
    <n v="4974357853"/>
    <n v="5231196084"/>
    <s v="Closed"/>
    <s v="Hired"/>
    <s v="Internal posting"/>
    <s v="Corporate"/>
    <x v="4"/>
    <s v="United States"/>
    <s v="Full-time"/>
    <d v="2008-05-14T00:00:00"/>
    <n v="14.1"/>
    <n v="69077"/>
    <s v="Manufacturing"/>
    <s v="Management"/>
    <s v="Operatives"/>
    <x v="71"/>
    <s v="Individual Contributor"/>
    <n v="53"/>
    <s v="Salaried"/>
    <n v="6"/>
    <n v="168500"/>
    <n v="3.41"/>
    <n v="7"/>
    <s v="Male"/>
    <s v="No"/>
    <s v="No"/>
    <s v="Native Hawaiian or Other Pacific Islander"/>
    <n v="70"/>
    <n v="0.66"/>
  </r>
  <r>
    <n v="5027337925"/>
    <n v="9252940807"/>
    <s v="Closed"/>
    <s v="Hired"/>
    <s v="Career Center"/>
    <s v="Corporate"/>
    <x v="5"/>
    <s v="United States"/>
    <s v="Full-time"/>
    <d v="2003-06-23T00:00:00"/>
    <n v="12.5"/>
    <n v="63773"/>
    <s v="Manufacturing"/>
    <s v="Sales"/>
    <s v="Laborers and Helpers"/>
    <x v="81"/>
    <s v="Manager"/>
    <n v="37"/>
    <s v="Salaried"/>
    <n v="1"/>
    <n v="51500"/>
    <n v="2.02"/>
    <n v="7"/>
    <s v="Female"/>
    <s v="Yes"/>
    <s v="No"/>
    <s v="Asian"/>
    <n v="61"/>
    <n v="0.95"/>
  </r>
  <r>
    <n v="1471997674"/>
    <n v="1028230917"/>
    <s v="Closed"/>
    <s v="Hired"/>
    <s v="Indeed"/>
    <s v="Sales"/>
    <x v="2"/>
    <s v="United States"/>
    <s v="Full-time"/>
    <d v="1996-03-06T00:00:00"/>
    <n v="10.8"/>
    <n v="98815"/>
    <s v="Human Resources"/>
    <s v="Executive"/>
    <s v="First/Mid-Level Officials and Managers"/>
    <x v="44"/>
    <s v="Individual Contributor"/>
    <n v="52"/>
    <s v="Salaried"/>
    <n v="6"/>
    <n v="166400"/>
    <n v="3.62"/>
    <n v="9"/>
    <s v="Female"/>
    <s v="No"/>
    <s v="No"/>
    <s v="Black or African American"/>
    <n v="47"/>
    <n v="0.01"/>
  </r>
  <r>
    <n v="4529615275"/>
    <n v="5840960618"/>
    <s v="Closed"/>
    <s v="Hired"/>
    <s v="LinkedIn"/>
    <s v="Products"/>
    <x v="2"/>
    <s v="United States"/>
    <s v="Full-time"/>
    <d v="1994-06-09T00:00:00"/>
    <n v="12.8"/>
    <n v="94559"/>
    <s v="Finance"/>
    <s v="Clerical"/>
    <s v="Laborers and Helpers"/>
    <x v="40"/>
    <s v="Individual Contributor"/>
    <n v="61"/>
    <s v="Salaried"/>
    <n v="2"/>
    <n v="80300"/>
    <n v="3.11"/>
    <n v="7"/>
    <s v="Female"/>
    <s v="No"/>
    <s v="No"/>
    <s v="Native American or Alaska Native"/>
    <n v="35"/>
    <n v="0.73"/>
  </r>
  <r>
    <n v="9804130816"/>
    <n v="9550041076"/>
    <s v="Closed"/>
    <s v="Hired"/>
    <s v="Referral"/>
    <s v="Support"/>
    <x v="2"/>
    <s v="United States"/>
    <s v="Full-time"/>
    <d v="1988-11-02T00:00:00"/>
    <n v="8"/>
    <n v="56457"/>
    <s v="Customer Service"/>
    <s v="Clerical"/>
    <s v="Executive/Senior Level Officials and Managers"/>
    <x v="4"/>
    <s v="Manager"/>
    <n v="40"/>
    <s v="Salaried"/>
    <n v="10"/>
    <n v="273400"/>
    <n v="0.61"/>
    <n v="8"/>
    <s v="Male"/>
    <s v="No"/>
    <s v="Yes"/>
    <s v="Black or African American"/>
    <n v="49"/>
    <n v="7.0000000000000007E-2"/>
  </r>
  <r>
    <n v="8410598437"/>
    <n v="5800547550"/>
    <s v="Closed"/>
    <s v="Hired"/>
    <s v="Internal posting"/>
    <s v="Support"/>
    <x v="0"/>
    <s v="United States"/>
    <s v="Full-time"/>
    <d v="2024-09-30T00:00:00"/>
    <n v="15.7"/>
    <n v="95904"/>
    <s v="Analyst"/>
    <s v="Sales"/>
    <s v="Operatives"/>
    <x v="45"/>
    <s v="Individual Contributor"/>
    <n v="53"/>
    <s v="Salaried"/>
    <n v="4"/>
    <n v="105600"/>
    <n v="1.92"/>
    <n v="4"/>
    <s v="Male"/>
    <s v="Yes"/>
    <s v="No"/>
    <s v="Black or African American"/>
    <n v="72"/>
    <n v="0.65"/>
  </r>
  <r>
    <n v="1252500343"/>
    <n v="5182609867"/>
    <s v="Closed"/>
    <s v="Hired"/>
    <s v="Monster"/>
    <s v="Corporate"/>
    <x v="0"/>
    <s v="United States"/>
    <s v="Full-time"/>
    <d v="2018-09-16T00:00:00"/>
    <n v="7.2"/>
    <n v="63674"/>
    <s v="Customer Service"/>
    <s v="Technical"/>
    <s v="Professionals"/>
    <x v="67"/>
    <s v="Manager"/>
    <n v="32"/>
    <s v="Salaried"/>
    <n v="2"/>
    <n v="60300"/>
    <n v="3.14"/>
    <n v="3"/>
    <s v="Female"/>
    <s v="No"/>
    <s v="No"/>
    <s v="Asian"/>
    <n v="48"/>
    <n v="0.53"/>
  </r>
  <r>
    <n v="9608299530"/>
    <n v="7798241428"/>
    <s v="Closed"/>
    <s v="Hired"/>
    <s v="Referral"/>
    <s v="Corporate"/>
    <x v="3"/>
    <s v="United States"/>
    <s v="Full-time"/>
    <d v="2019-02-14T00:00:00"/>
    <n v="8.6"/>
    <n v="83196"/>
    <s v="Production"/>
    <s v="Senior Management"/>
    <s v="Executive/Senior Level Officials and Managers"/>
    <x v="27"/>
    <s v="Individual Contributor"/>
    <n v="35"/>
    <s v="Salaried"/>
    <n v="8"/>
    <n v="238500"/>
    <n v="3.45"/>
    <n v="5"/>
    <s v="Female"/>
    <s v="No"/>
    <s v="No"/>
    <s v="White"/>
    <n v="58"/>
    <n v="0.02"/>
  </r>
  <r>
    <n v="1368605032"/>
    <n v="7689533560"/>
    <s v="Closed"/>
    <s v="Hired"/>
    <s v="Indeed"/>
    <s v="Support"/>
    <x v="0"/>
    <s v="United States"/>
    <s v="Full-time"/>
    <d v="1994-05-25T00:00:00"/>
    <n v="14.9"/>
    <n v="83207"/>
    <s v="Manufacturing"/>
    <s v="Client Services"/>
    <s v="First/Mid-Level Officials and Managers"/>
    <x v="5"/>
    <s v="Individual Contributor"/>
    <n v="45"/>
    <s v="Salaried"/>
    <n v="8"/>
    <n v="172200"/>
    <n v="4.8499999999999996"/>
    <n v="7"/>
    <s v="Female"/>
    <s v="No"/>
    <s v="No"/>
    <s v="Black or African American"/>
    <n v="56"/>
    <n v="0.51"/>
  </r>
  <r>
    <n v="4160840703"/>
    <n v="1884398554"/>
    <s v="Closed"/>
    <s v="Hired"/>
    <s v="Twitter"/>
    <s v="Sales"/>
    <x v="6"/>
    <s v="United States"/>
    <s v="Full-time"/>
    <d v="1996-11-07T00:00:00"/>
    <n v="8.6"/>
    <n v="65583"/>
    <s v="Manufacturing"/>
    <s v="Sales"/>
    <s v="Technicians"/>
    <x v="20"/>
    <s v="Individual Contributor"/>
    <n v="35"/>
    <s v="Salaried"/>
    <n v="10"/>
    <n v="287300"/>
    <n v="0.73"/>
    <n v="9"/>
    <s v="Male"/>
    <s v="No"/>
    <s v="Yes"/>
    <s v="Two or More Races"/>
    <n v="59"/>
    <n v="0.55000000000000004"/>
  </r>
  <r>
    <n v="2695447268"/>
    <n v="6165207446"/>
    <s v="Closed"/>
    <s v="Hired"/>
    <s v="Career Center"/>
    <s v="Support"/>
    <x v="5"/>
    <s v="United States"/>
    <s v="Full-time"/>
    <d v="2001-02-09T00:00:00"/>
    <n v="5.4"/>
    <n v="70117"/>
    <s v="Information Technology"/>
    <s v="Clerical"/>
    <s v="First/Mid-Level Officials and Managers"/>
    <x v="57"/>
    <s v="Individual Contributor"/>
    <n v="35"/>
    <s v="Salaried"/>
    <n v="3"/>
    <n v="67900"/>
    <n v="1.6"/>
    <n v="8"/>
    <s v="Male"/>
    <s v="No"/>
    <s v="No"/>
    <s v="Two or More Races"/>
    <n v="68"/>
    <n v="0.52"/>
  </r>
  <r>
    <n v="3395119111"/>
    <n v="5657458027"/>
    <s v="Closed"/>
    <s v="Hired"/>
    <s v="Twitter"/>
    <s v="Corporate"/>
    <x v="1"/>
    <s v="United States"/>
    <s v="Part-time"/>
    <d v="2017-06-16T00:00:00"/>
    <n v="16.600000000000001"/>
    <n v="44093"/>
    <s v="Finance"/>
    <s v="Management"/>
    <s v="Professionals"/>
    <x v="29"/>
    <s v="Manager"/>
    <n v="42"/>
    <s v="Salaried"/>
    <n v="10"/>
    <n v="229900"/>
    <n v="2.33"/>
    <n v="1"/>
    <s v="Male"/>
    <s v="No"/>
    <s v="No"/>
    <s v="White"/>
    <n v="78"/>
    <n v="0.63"/>
  </r>
  <r>
    <n v="8984473676"/>
    <n v="8840325471"/>
    <s v="Closed"/>
    <s v="Hired"/>
    <s v="Internal posting"/>
    <s v="Corporate"/>
    <x v="5"/>
    <s v="United States"/>
    <s v="Contractor"/>
    <d v="2012-12-05T00:00:00"/>
    <n v="13.9"/>
    <n v="97688"/>
    <s v="Sales"/>
    <s v="Senior Management"/>
    <s v="Operatives"/>
    <x v="1"/>
    <s v="Individual Contributor"/>
    <n v="47"/>
    <s v="Hourly"/>
    <n v="2"/>
    <n v="34700"/>
    <n v="0.3"/>
    <n v="3"/>
    <s v="Male"/>
    <s v="No"/>
    <s v="No"/>
    <s v="Native American or Alaska Native"/>
    <n v="69"/>
    <n v="0.43"/>
  </r>
  <r>
    <n v="2443831341"/>
    <n v="5271206218"/>
    <s v="Closed"/>
    <s v="Hired"/>
    <s v="ZipRecruiter"/>
    <s v="Support"/>
    <x v="0"/>
    <s v="United States"/>
    <s v="Part-time"/>
    <d v="1994-08-02T00:00:00"/>
    <n v="3.4"/>
    <n v="28892"/>
    <s v="Production"/>
    <s v="Sales"/>
    <s v="Technicians"/>
    <x v="53"/>
    <s v="Individual Contributor"/>
    <n v="51"/>
    <s v="Salaried"/>
    <n v="10"/>
    <n v="230400"/>
    <n v="2.76"/>
    <n v="10"/>
    <s v="Male"/>
    <s v="No"/>
    <s v="Yes"/>
    <s v="Two or More Races"/>
    <n v="44"/>
    <n v="0.15"/>
  </r>
  <r>
    <n v="1040026000"/>
    <n v="1386931319"/>
    <s v="Closed"/>
    <s v="Hired"/>
    <s v="Internal posting"/>
    <s v="Corporate"/>
    <x v="5"/>
    <s v="United States"/>
    <s v="Full-time"/>
    <d v="1995-10-13T00:00:00"/>
    <n v="13.7"/>
    <n v="54849"/>
    <s v="Executive"/>
    <s v="Management"/>
    <s v="Professionals"/>
    <x v="12"/>
    <s v="Individual Contributor"/>
    <n v="43"/>
    <s v="Salaried"/>
    <n v="2"/>
    <n v="61500"/>
    <n v="4.8600000000000003"/>
    <n v="8"/>
    <s v="Male"/>
    <s v="Yes"/>
    <s v="No"/>
    <s v="Hispanic or Latino"/>
    <n v="59"/>
    <n v="0.83"/>
  </r>
  <r>
    <n v="1584821121"/>
    <n v="5376302686"/>
    <s v="Closed"/>
    <s v="Hired"/>
    <s v="Twitter"/>
    <s v="Products"/>
    <x v="3"/>
    <s v="United States"/>
    <s v="Full-time"/>
    <d v="2021-01-22T00:00:00"/>
    <n v="5"/>
    <n v="19337"/>
    <s v="Information Technology"/>
    <s v="Clerical"/>
    <s v="First/Mid-Level Officials and Managers"/>
    <x v="23"/>
    <s v="Manager"/>
    <n v="60"/>
    <s v="Salaried"/>
    <n v="3"/>
    <n v="33600"/>
    <n v="4.68"/>
    <n v="3"/>
    <s v="Female"/>
    <s v="No"/>
    <s v="No"/>
    <s v="Hispanic or Latino"/>
    <n v="54"/>
    <n v="0.57999999999999996"/>
  </r>
  <r>
    <n v="4167591308"/>
    <n v="1064174343"/>
    <s v="Closed"/>
    <s v="Hired"/>
    <s v="Monster"/>
    <s v="Products"/>
    <x v="1"/>
    <s v="United States"/>
    <s v="Full-time"/>
    <d v="2016-10-31T00:00:00"/>
    <n v="15.7"/>
    <n v="29344"/>
    <s v="Sales"/>
    <s v="Professional"/>
    <s v="Technicians"/>
    <x v="21"/>
    <s v="Individual Contributor"/>
    <n v="45"/>
    <s v="Hourly"/>
    <n v="1"/>
    <n v="62900"/>
    <n v="3.73"/>
    <n v="7"/>
    <s v="Female"/>
    <s v="Yes"/>
    <s v="Not Available"/>
    <s v="Native Hawaiian or Other Pacific Islander"/>
    <n v="58"/>
    <n v="0.63"/>
  </r>
  <r>
    <n v="3258387480"/>
    <n v="9067148137"/>
    <s v="Closed"/>
    <s v="Hired"/>
    <s v="Career Center"/>
    <s v="Sales"/>
    <x v="5"/>
    <s v="United States"/>
    <s v="Part-time"/>
    <d v="1997-04-23T00:00:00"/>
    <n v="11.2"/>
    <n v="48722"/>
    <s v="Information Technology"/>
    <s v="Executive"/>
    <s v="Operatives"/>
    <x v="58"/>
    <s v="Individual Contributor"/>
    <n v="50"/>
    <s v="Salaried"/>
    <n v="10"/>
    <n v="209600"/>
    <n v="2.61"/>
    <n v="8"/>
    <s v="Female"/>
    <s v="No"/>
    <s v="No"/>
    <s v="White"/>
    <n v="27"/>
    <n v="0.45"/>
  </r>
  <r>
    <n v="8067026390"/>
    <n v="1784595168"/>
    <s v="Closed"/>
    <s v="Hired"/>
    <s v="Career Center"/>
    <s v="Support"/>
    <x v="5"/>
    <s v="United States"/>
    <s v="Full-time"/>
    <d v="2006-03-16T00:00:00"/>
    <n v="11.2"/>
    <n v="51996"/>
    <s v="Manufacturing"/>
    <s v="Technical"/>
    <s v="Executive/Senior Level Officials and Managers"/>
    <x v="2"/>
    <s v="Individual Contributor"/>
    <n v="48"/>
    <s v="Salaried"/>
    <n v="3"/>
    <n v="98800"/>
    <n v="4.28"/>
    <n v="5"/>
    <s v="Male"/>
    <s v="No"/>
    <s v="No"/>
    <s v="Two or More Races"/>
    <n v="48"/>
    <n v="0.56000000000000005"/>
  </r>
  <r>
    <n v="1124331395"/>
    <n v="9470922075"/>
    <s v="Closed"/>
    <s v="Hired"/>
    <s v="Career Center"/>
    <s v="Support"/>
    <x v="3"/>
    <s v="United States"/>
    <s v="Full-time"/>
    <d v="2001-08-28T00:00:00"/>
    <n v="11.2"/>
    <n v="95229"/>
    <s v="Production"/>
    <s v="Clerical"/>
    <s v="Executive/Senior Level Officials and Managers"/>
    <x v="16"/>
    <s v="Individual Contributor"/>
    <n v="53"/>
    <s v="Salaried"/>
    <n v="2"/>
    <n v="38600"/>
    <n v="2.12"/>
    <n v="6"/>
    <s v="Female"/>
    <s v="No"/>
    <s v="No"/>
    <s v="White"/>
    <n v="18"/>
    <n v="0.32"/>
  </r>
  <r>
    <n v="7660157097"/>
    <n v="8591506799"/>
    <s v="Closed"/>
    <s v="Hired"/>
    <s v="Career Center"/>
    <s v="Sales"/>
    <x v="6"/>
    <s v="United States"/>
    <s v="Full-time"/>
    <d v="2023-10-01T00:00:00"/>
    <n v="4.4000000000000004"/>
    <n v="36097"/>
    <s v="Production"/>
    <s v="Management"/>
    <s v="Technicians"/>
    <x v="49"/>
    <s v="Individual Contributor"/>
    <n v="32"/>
    <s v="Salaried"/>
    <n v="5"/>
    <n v="138000"/>
    <n v="4.63"/>
    <n v="4"/>
    <s v="Female"/>
    <s v="No"/>
    <s v="No"/>
    <s v="Black or African American"/>
    <n v="54"/>
    <n v="0.34"/>
  </r>
  <r>
    <n v="8324687182"/>
    <n v="8055556030"/>
    <s v="Closed"/>
    <s v="Hired"/>
    <s v="Indeed"/>
    <s v="Support"/>
    <x v="2"/>
    <s v="United States"/>
    <s v="Full-time"/>
    <d v="2009-04-21T00:00:00"/>
    <n v="11.1"/>
    <n v="11925"/>
    <s v="Human Resources"/>
    <s v="Senior Management"/>
    <s v="Sales Workers"/>
    <x v="54"/>
    <s v="Manager"/>
    <n v="52"/>
    <s v="Salaried"/>
    <n v="8"/>
    <n v="171700"/>
    <n v="0.03"/>
    <n v="5"/>
    <s v="Female"/>
    <s v="No"/>
    <s v="No"/>
    <s v="Native Hawaiian or Other Pacific Islander"/>
    <n v="16"/>
    <n v="0.12"/>
  </r>
  <r>
    <n v="4656448543"/>
    <n v="7229502736"/>
    <s v="Closed"/>
    <s v="Hired"/>
    <s v="Referral"/>
    <s v="Sales"/>
    <x v="0"/>
    <s v="United States"/>
    <s v="Full-time"/>
    <d v="2002-04-26T00:00:00"/>
    <n v="13.4"/>
    <n v="78713"/>
    <s v="Human Resources"/>
    <s v="Management"/>
    <s v="Administrative Support Workers"/>
    <x v="51"/>
    <s v="Individual Contributor"/>
    <n v="53"/>
    <s v="Salaried"/>
    <n v="9"/>
    <n v="215000"/>
    <n v="4.2300000000000004"/>
    <n v="5"/>
    <s v="Male"/>
    <s v="No"/>
    <s v="No"/>
    <s v="White"/>
    <n v="71"/>
    <n v="0.95"/>
  </r>
  <r>
    <n v="3665691647"/>
    <n v="3606996024"/>
    <s v="Closed"/>
    <s v="Hired"/>
    <s v="ZipRecruiter"/>
    <s v="Products"/>
    <x v="3"/>
    <s v="United States"/>
    <s v="Contractor"/>
    <d v="2002-12-24T00:00:00"/>
    <n v="7.3"/>
    <n v="27603"/>
    <s v="Customer Service"/>
    <s v="Clerical"/>
    <s v="First/Mid-Level Officials and Managers"/>
    <x v="19"/>
    <s v="Individual Contributor"/>
    <n v="55"/>
    <s v="Salaried"/>
    <n v="2"/>
    <n v="30300"/>
    <n v="2.98"/>
    <n v="5"/>
    <s v="Female"/>
    <s v="Yes"/>
    <s v="No"/>
    <s v="Asian"/>
    <n v="34"/>
    <n v="0.76"/>
  </r>
  <r>
    <n v="4344341915"/>
    <n v="9212959154"/>
    <s v="Closed"/>
    <s v="Hired"/>
    <s v="CareerBuilder"/>
    <s v="Products"/>
    <x v="3"/>
    <s v="United States"/>
    <s v="Full-time"/>
    <d v="2010-01-28T00:00:00"/>
    <n v="7.3"/>
    <n v="21870"/>
    <s v="Executive"/>
    <s v="Technical"/>
    <s v="Technicians"/>
    <x v="42"/>
    <s v="Individual Contributor"/>
    <n v="32"/>
    <s v="Salaried"/>
    <n v="2"/>
    <n v="94600"/>
    <n v="0.26"/>
    <n v="4"/>
    <s v="Female"/>
    <s v="No"/>
    <s v="No"/>
    <s v="Hispanic or Latino"/>
    <n v="38"/>
    <n v="0.87"/>
  </r>
  <r>
    <n v="3276483960"/>
    <n v="7045772988"/>
    <s v="Closed"/>
    <s v="Hired"/>
    <s v="Indeed"/>
    <s v="Products"/>
    <x v="6"/>
    <s v="United States"/>
    <s v="Full-time"/>
    <d v="2000-09-30T00:00:00"/>
    <n v="5.4"/>
    <n v="99123"/>
    <s v="Finance"/>
    <s v="Client Services"/>
    <s v="Laborers and Helpers"/>
    <x v="49"/>
    <s v="Individual Contributor"/>
    <n v="53"/>
    <s v="Salaried"/>
    <n v="4"/>
    <n v="79000"/>
    <n v="1.85"/>
    <n v="9"/>
    <s v="Male"/>
    <s v="No"/>
    <s v="Not Available"/>
    <s v="Black or African American"/>
    <n v="24"/>
    <n v="0.09"/>
  </r>
  <r>
    <n v="6135399228"/>
    <n v="7529793398"/>
    <s v="Closed"/>
    <s v="Hired"/>
    <s v="ZipRecruiter"/>
    <s v="Sales"/>
    <x v="0"/>
    <s v="United States"/>
    <s v="Full-time"/>
    <d v="1995-05-01T00:00:00"/>
    <n v="14.2"/>
    <n v="40715"/>
    <s v="Finance"/>
    <s v="Manual Labor"/>
    <s v="Administrative Support Workers"/>
    <x v="57"/>
    <s v="Individual Contributor"/>
    <n v="47"/>
    <s v="Salaried"/>
    <n v="1"/>
    <n v="56700"/>
    <n v="1.85"/>
    <n v="7"/>
    <s v="Male"/>
    <s v="No"/>
    <s v="No"/>
    <s v="Black or African American"/>
    <n v="63"/>
    <n v="0.22"/>
  </r>
  <r>
    <n v="3107992942"/>
    <n v="9095535261"/>
    <s v="Closed"/>
    <s v="Hired"/>
    <s v="Indeed"/>
    <s v="Support"/>
    <x v="5"/>
    <s v="United States"/>
    <s v="Full-time"/>
    <d v="2005-12-10T00:00:00"/>
    <n v="6.5"/>
    <n v="22863"/>
    <s v="Production"/>
    <s v="Clerical"/>
    <s v="Laborers and Helpers"/>
    <x v="2"/>
    <s v="Individual Contributor"/>
    <n v="38"/>
    <s v="Salaried"/>
    <n v="4"/>
    <n v="91400"/>
    <n v="3.19"/>
    <n v="4"/>
    <s v="Female"/>
    <s v="Yes"/>
    <s v="No"/>
    <s v="White"/>
    <n v="57"/>
    <n v="0.74"/>
  </r>
  <r>
    <n v="1387615589"/>
    <n v="7157381638"/>
    <s v="Closed"/>
    <s v="Hired"/>
    <s v="LinkedIn"/>
    <s v="Products"/>
    <x v="2"/>
    <s v="United States"/>
    <s v="Contractor"/>
    <d v="1988-02-08T00:00:00"/>
    <n v="15.9"/>
    <n v="50563"/>
    <s v="Finance"/>
    <s v="Professional"/>
    <s v="First/Mid-Level Officials and Managers"/>
    <x v="46"/>
    <s v="Individual Contributor"/>
    <n v="49"/>
    <s v="Salaried"/>
    <n v="7"/>
    <n v="180800"/>
    <n v="1.35"/>
    <n v="9"/>
    <s v="Female"/>
    <s v="No"/>
    <s v="No"/>
    <s v="Black or African American"/>
    <n v="26"/>
    <n v="0.3"/>
  </r>
  <r>
    <n v="2936464400"/>
    <n v="3354650368"/>
    <s v="Closed"/>
    <s v="Hired"/>
    <s v="Twitter"/>
    <s v="Products"/>
    <x v="0"/>
    <s v="United States"/>
    <s v="Part-time"/>
    <d v="1988-05-11T00:00:00"/>
    <n v="7.4"/>
    <n v="60023"/>
    <s v="Customer Service"/>
    <s v="Senior Management"/>
    <s v="Operatives"/>
    <x v="55"/>
    <s v="Individual Contributor"/>
    <n v="47"/>
    <s v="Salaried"/>
    <n v="8"/>
    <n v="257300"/>
    <n v="3.23"/>
    <n v="7"/>
    <s v="Male"/>
    <s v="No"/>
    <s v="No"/>
    <s v="White"/>
    <n v="82"/>
    <n v="0.85"/>
  </r>
  <r>
    <n v="6476862198"/>
    <n v="8243940366"/>
    <s v="Closed"/>
    <s v="Hired"/>
    <s v="Career Center"/>
    <s v="Corporate"/>
    <x v="2"/>
    <s v="United States"/>
    <s v="Full-time"/>
    <d v="2010-08-03T00:00:00"/>
    <n v="13.7"/>
    <n v="36255"/>
    <s v="Sales"/>
    <s v="Senior Management"/>
    <s v="Operatives"/>
    <x v="57"/>
    <s v="Individual Contributor"/>
    <n v="56"/>
    <s v="Salaried"/>
    <n v="4"/>
    <n v="84500"/>
    <n v="0.59"/>
    <n v="6"/>
    <s v="Male"/>
    <s v="No"/>
    <s v="No"/>
    <s v="Two or More Races"/>
    <n v="22"/>
    <n v="0.32"/>
  </r>
  <r>
    <n v="7279140605"/>
    <n v="3883811315"/>
    <s v="Closed"/>
    <s v="Hired"/>
    <s v="Internal posting"/>
    <s v="Support"/>
    <x v="1"/>
    <s v="United States"/>
    <s v="Full-time"/>
    <d v="2024-02-05T00:00:00"/>
    <n v="5.2"/>
    <n v="58226"/>
    <s v="Analyst"/>
    <s v="Professional"/>
    <s v="Executive/Senior Level Officials and Managers"/>
    <x v="26"/>
    <s v="Individual Contributor"/>
    <n v="50"/>
    <s v="Salaried"/>
    <n v="4"/>
    <n v="157100"/>
    <n v="3.14"/>
    <n v="3"/>
    <s v="Female"/>
    <s v="Yes"/>
    <s v="Yes"/>
    <s v="Native American or Alaska Native"/>
    <n v="48"/>
    <n v="0.54"/>
  </r>
  <r>
    <n v="6859140780"/>
    <n v="4106811051"/>
    <s v="Closed"/>
    <s v="Hired"/>
    <s v="Monster"/>
    <s v="Sales"/>
    <x v="0"/>
    <s v="United States"/>
    <s v="Full-time"/>
    <d v="1988-01-01T00:00:00"/>
    <n v="17"/>
    <n v="20215"/>
    <s v="Human Resources"/>
    <s v="Sales"/>
    <s v="Sales Workers"/>
    <x v="29"/>
    <s v="Individual Contributor"/>
    <n v="40"/>
    <s v="Hourly"/>
    <n v="3"/>
    <n v="82400"/>
    <n v="1.41"/>
    <n v="9"/>
    <s v="Male"/>
    <s v="No"/>
    <s v="No"/>
    <s v="White"/>
    <n v="56"/>
    <n v="0.11"/>
  </r>
  <r>
    <n v="7191279918"/>
    <n v="4545308821"/>
    <s v="Closed"/>
    <s v="Hired"/>
    <s v="Internal posting"/>
    <s v="Support"/>
    <x v="6"/>
    <s v="United States"/>
    <s v="Full-time"/>
    <d v="2001-01-27T00:00:00"/>
    <n v="18.8"/>
    <n v="16358"/>
    <s v="Finance"/>
    <s v="Management"/>
    <s v="Professionals"/>
    <x v="30"/>
    <s v="Individual Contributor"/>
    <n v="40"/>
    <s v="Salaried"/>
    <n v="9"/>
    <n v="212300"/>
    <n v="4.01"/>
    <n v="8"/>
    <s v="Female"/>
    <s v="No"/>
    <s v="No"/>
    <s v="Two or More Races"/>
    <n v="3"/>
    <n v="0.05"/>
  </r>
  <r>
    <n v="2368076065"/>
    <n v="9229469952"/>
    <s v="Closed"/>
    <s v="Hired"/>
    <s v="Career Center"/>
    <s v="Corporate"/>
    <x v="5"/>
    <s v="United States"/>
    <s v="Full-time"/>
    <d v="2017-04-02T00:00:00"/>
    <n v="12.4"/>
    <n v="90147"/>
    <s v="Production"/>
    <s v="Manual Labor"/>
    <s v="Administrative Support Workers"/>
    <x v="11"/>
    <s v="Individual Contributor"/>
    <n v="36"/>
    <s v="Salaried"/>
    <n v="10"/>
    <n v="277600"/>
    <n v="2.82"/>
    <n v="4"/>
    <s v="Male"/>
    <s v="No"/>
    <s v="No"/>
    <s v="Asian"/>
    <n v="16"/>
    <n v="0.49"/>
  </r>
  <r>
    <n v="7242789730"/>
    <n v="5623687550"/>
    <s v="Closed"/>
    <s v="Hired"/>
    <s v="Monster"/>
    <s v="Sales"/>
    <x v="1"/>
    <s v="United States"/>
    <s v="Full-time"/>
    <d v="2003-10-08T00:00:00"/>
    <n v="16.100000000000001"/>
    <n v="11709"/>
    <s v="Human Resources"/>
    <s v="Clerical"/>
    <s v="Executive/Senior Level Officials and Managers"/>
    <x v="15"/>
    <s v="Manager"/>
    <n v="41"/>
    <s v="Salaried"/>
    <n v="9"/>
    <n v="242100"/>
    <n v="1.79"/>
    <n v="8"/>
    <s v="Female"/>
    <s v="No"/>
    <s v="No"/>
    <s v="White"/>
    <n v="69"/>
    <n v="0.61"/>
  </r>
  <r>
    <n v="7812328180"/>
    <n v="8663845723"/>
    <s v="Closed"/>
    <s v="Hired"/>
    <s v="ZipRecruiter"/>
    <s v="Support"/>
    <x v="3"/>
    <s v="United States"/>
    <s v="Full-time"/>
    <d v="2024-12-10T00:00:00"/>
    <n v="14.1"/>
    <n v="47095"/>
    <s v="Human Resources"/>
    <s v="Technical"/>
    <s v="Administrative Support Workers"/>
    <x v="28"/>
    <s v="Individual Contributor"/>
    <n v="40"/>
    <s v="Salaried"/>
    <n v="1"/>
    <n v="50100"/>
    <n v="0.79"/>
    <n v="2"/>
    <s v="Female"/>
    <s v="No"/>
    <s v="No"/>
    <s v="Asian"/>
    <n v="45"/>
    <n v="0.52"/>
  </r>
  <r>
    <n v="9703905715"/>
    <n v="2823212172"/>
    <s v="Closed"/>
    <s v="Hired"/>
    <s v="Monster"/>
    <s v="Support"/>
    <x v="2"/>
    <s v="United States"/>
    <s v="Part-time"/>
    <d v="2010-02-02T00:00:00"/>
    <n v="5.6"/>
    <n v="57250"/>
    <s v="Information Technology"/>
    <s v="Client Services"/>
    <s v="Laborers and Helpers"/>
    <x v="28"/>
    <s v="Individual Contributor"/>
    <n v="48"/>
    <s v="Salaried"/>
    <n v="8"/>
    <n v="239200"/>
    <n v="4.72"/>
    <n v="10"/>
    <s v="Male"/>
    <s v="No"/>
    <s v="No"/>
    <s v="Hispanic or Latino"/>
    <n v="26"/>
    <n v="0.22"/>
  </r>
  <r>
    <n v="5821113872"/>
    <n v="2839566253"/>
    <s v="Closed"/>
    <s v="Hired"/>
    <s v="CareerBuilder"/>
    <s v="Sales"/>
    <x v="1"/>
    <s v="United States"/>
    <s v="Full-time"/>
    <d v="1989-07-23T00:00:00"/>
    <n v="7.5"/>
    <n v="23474"/>
    <s v="Human Resources"/>
    <s v="Management"/>
    <s v="Operatives"/>
    <x v="27"/>
    <s v="Individual Contributor"/>
    <n v="46"/>
    <s v="Hourly"/>
    <n v="9"/>
    <n v="206800"/>
    <n v="2.97"/>
    <n v="8"/>
    <s v="Female"/>
    <s v="No"/>
    <s v="No"/>
    <s v="Black or African American"/>
    <n v="38"/>
    <n v="0.35"/>
  </r>
  <r>
    <n v="3923044658"/>
    <n v="8527056183"/>
    <s v="Closed"/>
    <s v="Hired"/>
    <s v="Internal posting"/>
    <s v="Corporate"/>
    <x v="6"/>
    <s v="United States"/>
    <s v="Part-time"/>
    <d v="2009-07-18T00:00:00"/>
    <n v="13.5"/>
    <n v="76536"/>
    <s v="Information Technology"/>
    <s v="Manual Labor"/>
    <s v="Professionals"/>
    <x v="80"/>
    <s v="Individual Contributor"/>
    <n v="46"/>
    <s v="Hourly"/>
    <n v="6"/>
    <n v="155400"/>
    <n v="4.82"/>
    <n v="8"/>
    <s v="Male"/>
    <s v="No"/>
    <s v="No"/>
    <s v="White"/>
    <n v="52"/>
    <n v="0.32"/>
  </r>
  <r>
    <n v="2568711995"/>
    <n v="1173266884"/>
    <s v="Closed"/>
    <s v="Hired"/>
    <s v="Career Center"/>
    <s v="Products"/>
    <x v="3"/>
    <s v="United States"/>
    <s v="Contractor"/>
    <d v="2015-11-04T00:00:00"/>
    <n v="9"/>
    <n v="57748"/>
    <s v="Executive"/>
    <s v="Executive"/>
    <s v="Operatives"/>
    <x v="57"/>
    <s v="Individual Contributor"/>
    <n v="50"/>
    <s v="Salaried"/>
    <n v="2"/>
    <n v="39900"/>
    <n v="1.22"/>
    <n v="4"/>
    <s v="Female"/>
    <s v="No"/>
    <s v="Not Available"/>
    <s v="White"/>
    <n v="26"/>
    <n v="0.37"/>
  </r>
  <r>
    <n v="3954662289"/>
    <n v="9494513064"/>
    <s v="Closed"/>
    <s v="Hired"/>
    <s v="Indeed"/>
    <s v="Products"/>
    <x v="6"/>
    <s v="United States"/>
    <s v="Full-time"/>
    <d v="1999-01-17T00:00:00"/>
    <n v="2.2999999999999998"/>
    <n v="95420"/>
    <s v="Human Resources"/>
    <s v="Executive"/>
    <s v="Administrative Support Workers"/>
    <x v="59"/>
    <s v="Individual Contributor"/>
    <n v="44"/>
    <s v="Salaried"/>
    <n v="7"/>
    <n v="238700"/>
    <n v="1.67"/>
    <n v="7"/>
    <s v="Female"/>
    <s v="No"/>
    <s v="Yes"/>
    <s v="White"/>
    <n v="17"/>
    <n v="0.11"/>
  </r>
  <r>
    <n v="5047104149"/>
    <n v="1185180108"/>
    <s v="Closed"/>
    <s v="Hired"/>
    <s v="Career Center"/>
    <s v="Corporate"/>
    <x v="2"/>
    <s v="United States"/>
    <s v="Full-time"/>
    <d v="2002-07-20T00:00:00"/>
    <n v="13.3"/>
    <n v="40800"/>
    <s v="Production"/>
    <s v="Executive"/>
    <s v="Executive/Senior Level Officials and Managers"/>
    <x v="76"/>
    <s v="Individual Contributor"/>
    <n v="47"/>
    <s v="Salaried"/>
    <n v="5"/>
    <n v="102300"/>
    <n v="1.86"/>
    <n v="4"/>
    <s v="Female"/>
    <s v="No"/>
    <s v="No"/>
    <s v="Native Hawaiian or Other Pacific Islander"/>
    <n v="20"/>
    <n v="0.5"/>
  </r>
  <r>
    <n v="6886441790"/>
    <n v="5934491213"/>
    <s v="Closed"/>
    <s v="Hired"/>
    <s v="Career Center"/>
    <s v="Products"/>
    <x v="0"/>
    <s v="United States"/>
    <s v="Full-time"/>
    <d v="2016-08-12T00:00:00"/>
    <n v="4.9000000000000004"/>
    <n v="99515"/>
    <s v="Customer Service"/>
    <s v="Manual Labor"/>
    <s v="First/Mid-Level Officials and Managers"/>
    <x v="54"/>
    <s v="Individual Contributor"/>
    <n v="39"/>
    <s v="Salaried"/>
    <n v="5"/>
    <n v="61200"/>
    <n v="4.4400000000000004"/>
    <n v="7"/>
    <s v="Male"/>
    <s v="No"/>
    <s v="No"/>
    <s v="White"/>
    <n v="43"/>
    <n v="0.72"/>
  </r>
  <r>
    <n v="7859904332"/>
    <n v="5028688786"/>
    <s v="Closed"/>
    <s v="Hired"/>
    <s v="ZipRecruiter"/>
    <s v="Sales"/>
    <x v="5"/>
    <s v="United States"/>
    <s v="Part-time"/>
    <d v="2004-10-29T00:00:00"/>
    <n v="9.9"/>
    <n v="90962"/>
    <s v="Executive"/>
    <s v="Management"/>
    <s v="Sales Workers"/>
    <x v="2"/>
    <s v="Individual Contributor"/>
    <n v="47"/>
    <s v="Salaried"/>
    <n v="6"/>
    <n v="140200"/>
    <n v="1.9"/>
    <n v="6"/>
    <s v="Male"/>
    <s v="No"/>
    <s v="No"/>
    <s v="Native Hawaiian or Other Pacific Islander"/>
    <n v="65"/>
    <n v="0.67"/>
  </r>
  <r>
    <n v="2378996901"/>
    <n v="6919372698"/>
    <s v="Closed"/>
    <s v="Hired"/>
    <s v="Glassdoor"/>
    <s v="Corporate"/>
    <x v="4"/>
    <s v="United States"/>
    <s v="Part-time"/>
    <d v="1989-09-07T00:00:00"/>
    <n v="16"/>
    <n v="70902"/>
    <s v="Executive"/>
    <s v="Client Services"/>
    <s v="Operatives"/>
    <x v="36"/>
    <s v="Individual Contributor"/>
    <n v="39"/>
    <s v="Hourly"/>
    <n v="1"/>
    <n v="31400"/>
    <n v="1.38"/>
    <n v="4"/>
    <s v="Male"/>
    <s v="No"/>
    <s v="No"/>
    <s v="White"/>
    <n v="48"/>
    <n v="0.86"/>
  </r>
  <r>
    <n v="1230020161"/>
    <n v="5723304144"/>
    <s v="Closed"/>
    <s v="Hired"/>
    <s v="Monster"/>
    <s v="Support"/>
    <x v="5"/>
    <s v="United States"/>
    <s v="Full-time"/>
    <d v="2010-03-13T00:00:00"/>
    <n v="13.3"/>
    <n v="21809"/>
    <s v="Sales"/>
    <s v="Clerical"/>
    <s v="First/Mid-Level Officials and Managers"/>
    <x v="51"/>
    <s v="Manager"/>
    <n v="45"/>
    <s v="Salaried"/>
    <n v="1"/>
    <n v="45000"/>
    <n v="3.38"/>
    <n v="4"/>
    <s v="Male"/>
    <s v="No"/>
    <s v="No"/>
    <s v="Native American or Alaska Native"/>
    <n v="76"/>
    <n v="0.48"/>
  </r>
  <r>
    <n v="9983799760"/>
    <n v="6877946634"/>
    <s v="Closed"/>
    <s v="Hired"/>
    <s v="Glassdoor"/>
    <s v="Products"/>
    <x v="0"/>
    <s v="United States"/>
    <s v="Full-time"/>
    <d v="2009-03-29T00:00:00"/>
    <n v="14.3"/>
    <n v="24605"/>
    <s v="Production"/>
    <s v="Professional"/>
    <s v="First/Mid-Level Officials and Managers"/>
    <x v="80"/>
    <s v="Individual Contributor"/>
    <n v="37"/>
    <s v="Salaried"/>
    <n v="4"/>
    <n v="153600"/>
    <n v="0.46"/>
    <n v="5"/>
    <s v="Male"/>
    <s v="No"/>
    <s v="Not Available"/>
    <s v="Hispanic or Latino"/>
    <n v="17"/>
    <n v="0.47"/>
  </r>
  <r>
    <n v="2224224246"/>
    <n v="6677269946"/>
    <s v="Closed"/>
    <s v="Hired"/>
    <s v="ZipRecruiter"/>
    <s v="Sales"/>
    <x v="3"/>
    <s v="United States"/>
    <s v="Full-time"/>
    <d v="1992-12-14T00:00:00"/>
    <n v="2.6"/>
    <n v="62521"/>
    <s v="Manufacturing"/>
    <s v="Clerical"/>
    <s v="Laborers and Helpers"/>
    <x v="56"/>
    <s v="Individual Contributor"/>
    <n v="40"/>
    <s v="Salaried"/>
    <n v="2"/>
    <n v="40100"/>
    <n v="3.56"/>
    <n v="10"/>
    <s v="Female"/>
    <s v="No"/>
    <s v="No"/>
    <s v="Native American or Alaska Native"/>
    <n v="41"/>
    <n v="0.09"/>
  </r>
  <r>
    <n v="1594312071"/>
    <n v="5482268218"/>
    <s v="Closed"/>
    <s v="Hired"/>
    <s v="ZipRecruiter"/>
    <s v="Sales"/>
    <x v="1"/>
    <s v="United States"/>
    <s v="Full-time"/>
    <d v="1993-12-09T00:00:00"/>
    <n v="8.1999999999999993"/>
    <n v="53677"/>
    <s v="Customer Service"/>
    <s v="Management"/>
    <s v="Administrative Support Workers"/>
    <x v="36"/>
    <s v="Individual Contributor"/>
    <n v="31"/>
    <s v="Salaried"/>
    <n v="10"/>
    <n v="280200"/>
    <n v="1.9"/>
    <n v="8"/>
    <s v="Male"/>
    <s v="No"/>
    <s v="No"/>
    <s v="Asian"/>
    <n v="60"/>
    <n v="0.12"/>
  </r>
  <r>
    <n v="4684975691"/>
    <n v="4577406847"/>
    <s v="Closed"/>
    <s v="Hired"/>
    <s v="Indeed"/>
    <s v="Sales"/>
    <x v="0"/>
    <s v="United States"/>
    <s v="Full-time"/>
    <d v="1988-11-07T00:00:00"/>
    <n v="13.1"/>
    <n v="23863"/>
    <s v="Human Resources"/>
    <s v="Executive"/>
    <s v="Professionals"/>
    <x v="57"/>
    <s v="Individual Contributor"/>
    <n v="39"/>
    <s v="Salaried"/>
    <n v="5"/>
    <n v="143300"/>
    <n v="4.32"/>
    <n v="5"/>
    <s v="Male"/>
    <s v="No"/>
    <s v="No"/>
    <s v="Native American or Alaska Native"/>
    <n v="81"/>
    <n v="0.69"/>
  </r>
  <r>
    <n v="7242851593"/>
    <n v="5367318131"/>
    <s v="Closed"/>
    <s v="Hired"/>
    <s v="Internal posting"/>
    <s v="Support"/>
    <x v="6"/>
    <s v="United States"/>
    <s v="Full-time"/>
    <d v="2006-01-10T00:00:00"/>
    <n v="9"/>
    <n v="12082"/>
    <s v="Information Technology"/>
    <s v="Executive"/>
    <s v="Sales Workers"/>
    <x v="28"/>
    <s v="Individual Contributor"/>
    <n v="35"/>
    <s v="Hourly"/>
    <n v="9"/>
    <n v="267600"/>
    <n v="2.4300000000000002"/>
    <n v="7"/>
    <s v="Female"/>
    <s v="No"/>
    <s v="Yes"/>
    <s v="Native Hawaiian or Other Pacific Islander"/>
    <n v="12"/>
    <n v="0.25"/>
  </r>
  <r>
    <n v="1692392816"/>
    <n v="8282534126"/>
    <s v="Closed"/>
    <s v="Hired"/>
    <s v="Referral"/>
    <s v="Support"/>
    <x v="1"/>
    <s v="United States"/>
    <s v="Full-time"/>
    <d v="2016-10-23T00:00:00"/>
    <n v="10"/>
    <n v="19745"/>
    <s v="Manufacturing"/>
    <s v="Management"/>
    <s v="Operatives"/>
    <x v="20"/>
    <s v="Manager"/>
    <n v="40"/>
    <s v="Salaried"/>
    <n v="10"/>
    <n v="274000"/>
    <n v="4.05"/>
    <n v="6"/>
    <s v="Female"/>
    <s v="No"/>
    <s v="No"/>
    <s v="Black or African American"/>
    <n v="9"/>
    <n v="0.25"/>
  </r>
  <r>
    <n v="4541853179"/>
    <n v="8571816271"/>
    <s v="Closed"/>
    <s v="Hired"/>
    <s v="Indeed"/>
    <s v="Products"/>
    <x v="6"/>
    <s v="United States"/>
    <s v="Full-time"/>
    <d v="2009-10-05T00:00:00"/>
    <n v="9.3000000000000007"/>
    <n v="55607"/>
    <s v="Information Technology"/>
    <s v="Executive"/>
    <s v="Operatives"/>
    <x v="22"/>
    <s v="Individual Contributor"/>
    <n v="41"/>
    <s v="Salaried"/>
    <n v="10"/>
    <n v="285200"/>
    <n v="1.54"/>
    <n v="4"/>
    <s v="Female"/>
    <s v="No"/>
    <s v="No"/>
    <s v="Hispanic or Latino"/>
    <n v="43"/>
    <n v="0.82"/>
  </r>
  <r>
    <n v="4026113008"/>
    <n v="9148630125"/>
    <s v="Closed"/>
    <s v="Hired"/>
    <s v="CareerBuilder"/>
    <s v="Products"/>
    <x v="6"/>
    <s v="United States"/>
    <s v="Full-time"/>
    <d v="1999-08-24T00:00:00"/>
    <n v="14.1"/>
    <n v="93066"/>
    <s v="Human Resources"/>
    <s v="Technical"/>
    <s v="Technicians"/>
    <x v="41"/>
    <s v="Individual Contributor"/>
    <n v="56"/>
    <s v="Salaried"/>
    <n v="10"/>
    <n v="268200"/>
    <n v="2.95"/>
    <n v="10"/>
    <s v="Male"/>
    <s v="No"/>
    <s v="No"/>
    <s v="Black or African American"/>
    <n v="6"/>
    <n v="0.09"/>
  </r>
  <r>
    <n v="7603119726"/>
    <n v="1173644819"/>
    <s v="Closed"/>
    <s v="Hired"/>
    <s v="CareerBuilder"/>
    <s v="Sales"/>
    <x v="1"/>
    <s v="United States"/>
    <s v="Contractor"/>
    <d v="1990-07-06T00:00:00"/>
    <n v="9.1999999999999993"/>
    <n v="75435"/>
    <s v="Executive"/>
    <s v="Client Services"/>
    <s v="Laborers and Helpers"/>
    <x v="44"/>
    <s v="Individual Contributor"/>
    <n v="67"/>
    <s v="Hourly"/>
    <n v="8"/>
    <n v="218100"/>
    <n v="0.24"/>
    <n v="10"/>
    <s v="Male"/>
    <s v="No"/>
    <s v="No"/>
    <s v="Two or More Races"/>
    <n v="47"/>
    <n v="0.32"/>
  </r>
  <r>
    <n v="3475781259"/>
    <n v="6932599814"/>
    <s v="Closed"/>
    <s v="Hired"/>
    <s v="ZipRecruiter"/>
    <s v="Products"/>
    <x v="0"/>
    <s v="United States"/>
    <s v="Full-time"/>
    <d v="2012-03-25T00:00:00"/>
    <n v="9.6999999999999993"/>
    <n v="25083"/>
    <s v="Executive"/>
    <s v="Client Services"/>
    <s v="Administrative Support Workers"/>
    <x v="55"/>
    <s v="Manager"/>
    <n v="39"/>
    <s v="Salaried"/>
    <n v="5"/>
    <n v="178800"/>
    <n v="1.47"/>
    <n v="4"/>
    <s v="Female"/>
    <s v="No"/>
    <s v="No"/>
    <s v="Asian"/>
    <n v="34"/>
    <n v="0.37"/>
  </r>
  <r>
    <n v="3195758393"/>
    <n v="9257518054"/>
    <s v="Closed"/>
    <s v="Hired"/>
    <s v="Glassdoor"/>
    <s v="Sales"/>
    <x v="3"/>
    <s v="United States"/>
    <s v="Part-time"/>
    <d v="2000-08-30T00:00:00"/>
    <n v="8.1999999999999993"/>
    <n v="36197"/>
    <s v="Information Technology"/>
    <s v="Senior Management"/>
    <s v="Executive/Senior Level Officials and Managers"/>
    <x v="23"/>
    <s v="Manager"/>
    <n v="48"/>
    <s v="Salaried"/>
    <n v="1"/>
    <n v="66900"/>
    <n v="1.96"/>
    <n v="6"/>
    <s v="Female"/>
    <s v="Yes"/>
    <s v="Not Available"/>
    <s v="Asian"/>
    <n v="21"/>
    <n v="0.27"/>
  </r>
  <r>
    <n v="6309420888"/>
    <n v="9269704128"/>
    <s v="Closed"/>
    <s v="Hired"/>
    <s v="Monster"/>
    <s v="Support"/>
    <x v="0"/>
    <s v="United States"/>
    <s v="Part-time"/>
    <d v="1988-10-10T00:00:00"/>
    <n v="5.3"/>
    <n v="89478"/>
    <s v="Analyst"/>
    <s v="Client Services"/>
    <s v="Professionals"/>
    <x v="29"/>
    <s v="Individual Contributor"/>
    <n v="48"/>
    <s v="Hourly"/>
    <n v="1"/>
    <n v="21400"/>
    <n v="3.27"/>
    <n v="6"/>
    <s v="Male"/>
    <s v="No"/>
    <s v="No"/>
    <s v="Asian"/>
    <n v="27"/>
    <n v="0.28999999999999998"/>
  </r>
  <r>
    <n v="4722414631"/>
    <n v="2129819217"/>
    <s v="Closed"/>
    <s v="Hired"/>
    <s v="Referral"/>
    <s v="Corporate"/>
    <x v="6"/>
    <s v="United States"/>
    <s v="Full-time"/>
    <d v="2003-09-18T00:00:00"/>
    <n v="19.399999999999999"/>
    <n v="52182"/>
    <s v="Production"/>
    <s v="Manual Labor"/>
    <s v="Laborers and Helpers"/>
    <x v="40"/>
    <s v="Individual Contributor"/>
    <n v="40"/>
    <s v="Salaried"/>
    <n v="5"/>
    <n v="170700"/>
    <n v="2.73"/>
    <n v="10"/>
    <s v="Male"/>
    <s v="No"/>
    <s v="No"/>
    <s v="Black or African American"/>
    <n v="29"/>
    <n v="0.2"/>
  </r>
  <r>
    <n v="4345542585"/>
    <n v="6614824413"/>
    <s v="Closed"/>
    <s v="Hired"/>
    <s v="LinkedIn"/>
    <s v="Corporate"/>
    <x v="6"/>
    <s v="United States"/>
    <s v="Full-time"/>
    <d v="2008-06-03T00:00:00"/>
    <n v="11.2"/>
    <n v="11430"/>
    <s v="Executive"/>
    <s v="Professional"/>
    <s v="Executive/Senior Level Officials and Managers"/>
    <x v="0"/>
    <s v="Individual Contributor"/>
    <n v="39"/>
    <s v="Salaried"/>
    <n v="9"/>
    <n v="254000"/>
    <n v="1.02"/>
    <n v="6"/>
    <s v="Male"/>
    <s v="No"/>
    <s v="No"/>
    <s v="Black or African American"/>
    <n v="34"/>
    <n v="0.76"/>
  </r>
  <r>
    <n v="7702551535"/>
    <n v="8387752295"/>
    <s v="Closed"/>
    <s v="Hired"/>
    <s v="Glassdoor"/>
    <s v="Corporate"/>
    <x v="2"/>
    <s v="United States"/>
    <s v="Full-time"/>
    <d v="2012-02-04T00:00:00"/>
    <n v="13"/>
    <n v="77995"/>
    <s v="Sales"/>
    <s v="Client Services"/>
    <s v="Sales Workers"/>
    <x v="16"/>
    <s v="Individual Contributor"/>
    <n v="59"/>
    <s v="Hourly"/>
    <n v="1"/>
    <n v="44900"/>
    <n v="2.36"/>
    <n v="3"/>
    <s v="Female"/>
    <s v="No"/>
    <s v="No"/>
    <s v="Native Hawaiian or Other Pacific Islander"/>
    <n v="41"/>
    <n v="0.87"/>
  </r>
  <r>
    <n v="1313766891"/>
    <n v="7206488074"/>
    <s v="Closed"/>
    <s v="Hired"/>
    <s v="Career Center"/>
    <s v="Products"/>
    <x v="0"/>
    <s v="United States"/>
    <s v="Full-time"/>
    <d v="2016-01-25T00:00:00"/>
    <n v="9.1"/>
    <n v="83005"/>
    <s v="Executive"/>
    <s v="Technical"/>
    <s v="First/Mid-Level Officials and Managers"/>
    <x v="45"/>
    <s v="Individual Contributor"/>
    <n v="42"/>
    <s v="Salaried"/>
    <n v="5"/>
    <n v="120700"/>
    <n v="1.59"/>
    <n v="4"/>
    <s v="Female"/>
    <s v="Yes"/>
    <s v="Not Available"/>
    <s v="Native American or Alaska Native"/>
    <n v="35"/>
    <n v="0.27"/>
  </r>
  <r>
    <n v="2145711176"/>
    <n v="6103474676"/>
    <s v="Closed"/>
    <s v="Hired"/>
    <s v="Twitter"/>
    <s v="Support"/>
    <x v="6"/>
    <s v="United States"/>
    <s v="Full-time"/>
    <d v="2011-12-01T00:00:00"/>
    <n v="15"/>
    <n v="98805"/>
    <s v="Finance"/>
    <s v="Sales"/>
    <s v="Technicians"/>
    <x v="43"/>
    <s v="Individual Contributor"/>
    <n v="45"/>
    <s v="Salaried"/>
    <n v="10"/>
    <n v="263900"/>
    <n v="2.04"/>
    <n v="5"/>
    <s v="Male"/>
    <s v="No"/>
    <s v="No"/>
    <s v="Black or African American"/>
    <n v="62"/>
    <n v="0.05"/>
  </r>
  <r>
    <n v="8281800690"/>
    <n v="6756711494"/>
    <s v="Closed"/>
    <s v="Hired"/>
    <s v="Twitter"/>
    <s v="Sales"/>
    <x v="0"/>
    <s v="United States"/>
    <s v="Full-time"/>
    <d v="1996-10-01T00:00:00"/>
    <n v="4.4000000000000004"/>
    <n v="86048"/>
    <s v="Analyst"/>
    <s v="Client Services"/>
    <s v="Executive/Senior Level Officials and Managers"/>
    <x v="5"/>
    <s v="Individual Contributor"/>
    <n v="38"/>
    <s v="Salaried"/>
    <n v="6"/>
    <n v="197400"/>
    <n v="1.71"/>
    <n v="9"/>
    <s v="Female"/>
    <s v="No"/>
    <s v="No"/>
    <s v="Native Hawaiian or Other Pacific Islander"/>
    <n v="33"/>
    <n v="0.47"/>
  </r>
  <r>
    <n v="7027153899"/>
    <n v="2625035499"/>
    <s v="Closed"/>
    <s v="Hired"/>
    <s v="Referral"/>
    <s v="Products"/>
    <x v="0"/>
    <s v="United States"/>
    <s v="Full-time"/>
    <d v="2002-07-23T00:00:00"/>
    <n v="15"/>
    <n v="40145"/>
    <s v="Manufacturing"/>
    <s v="Executive"/>
    <s v="Operatives"/>
    <x v="54"/>
    <s v="Manager"/>
    <n v="46"/>
    <s v="Salaried"/>
    <n v="4"/>
    <n v="119000"/>
    <n v="1.96"/>
    <n v="10"/>
    <s v="Male"/>
    <s v="No"/>
    <s v="No"/>
    <s v="Native Hawaiian or Other Pacific Islander"/>
    <n v="33"/>
    <n v="0.19"/>
  </r>
  <r>
    <n v="1439698549"/>
    <n v="2845919895"/>
    <s v="Closed"/>
    <s v="Hired"/>
    <s v="Career Center"/>
    <s v="Products"/>
    <x v="0"/>
    <s v="United States"/>
    <s v="Full-time"/>
    <d v="2015-01-08T00:00:00"/>
    <n v="8.3000000000000007"/>
    <n v="96594"/>
    <s v="Information Technology"/>
    <s v="Senior Management"/>
    <s v="Sales Workers"/>
    <x v="45"/>
    <s v="Individual Contributor"/>
    <n v="35"/>
    <s v="Salaried"/>
    <n v="3"/>
    <n v="71800"/>
    <n v="0.72"/>
    <n v="2"/>
    <s v="Female"/>
    <s v="No"/>
    <s v="No"/>
    <s v="White"/>
    <n v="61"/>
    <n v="0.6"/>
  </r>
  <r>
    <n v="1257563260"/>
    <n v="1625801142"/>
    <s v="Closed"/>
    <s v="Hired"/>
    <s v="CareerBuilder"/>
    <s v="Sales"/>
    <x v="2"/>
    <s v="United States"/>
    <s v="Full-time"/>
    <d v="2025-07-30T00:00:00"/>
    <n v="12.1"/>
    <n v="11828"/>
    <s v="Production"/>
    <s v="Management"/>
    <s v="Professionals"/>
    <x v="13"/>
    <s v="Individual Contributor"/>
    <n v="43"/>
    <s v="Salaried"/>
    <n v="5"/>
    <n v="82100"/>
    <n v="4.43"/>
    <n v="3"/>
    <s v="Male"/>
    <s v="No"/>
    <s v="No"/>
    <s v="Native Hawaiian or Other Pacific Islander"/>
    <n v="18"/>
    <n v="0.03"/>
  </r>
  <r>
    <n v="1910924450"/>
    <n v="1798534963"/>
    <s v="Closed"/>
    <s v="Hired"/>
    <s v="Referral"/>
    <s v="Sales"/>
    <x v="6"/>
    <s v="United States"/>
    <s v="Full-time"/>
    <d v="1988-06-28T00:00:00"/>
    <n v="5.7"/>
    <n v="55453"/>
    <s v="Customer Service"/>
    <s v="Clerical"/>
    <s v="Professionals"/>
    <x v="9"/>
    <s v="Individual Contributor"/>
    <n v="47"/>
    <s v="Hourly"/>
    <n v="9"/>
    <n v="205900"/>
    <n v="4.13"/>
    <n v="8"/>
    <s v="Female"/>
    <s v="No"/>
    <s v="No"/>
    <s v="Asian"/>
    <n v="60"/>
    <n v="0.8"/>
  </r>
  <r>
    <n v="9240423051"/>
    <n v="2000025413"/>
    <s v="Closed"/>
    <s v="Hired"/>
    <s v="ZipRecruiter"/>
    <s v="Support"/>
    <x v="4"/>
    <s v="United States"/>
    <s v="Full-time"/>
    <d v="2021-09-20T00:00:00"/>
    <n v="11.7"/>
    <n v="29597"/>
    <s v="Executive"/>
    <s v="Executive"/>
    <s v="First/Mid-Level Officials and Managers"/>
    <x v="41"/>
    <s v="Individual Contributor"/>
    <n v="45"/>
    <s v="Salaried"/>
    <n v="1"/>
    <n v="59700"/>
    <n v="4.8099999999999996"/>
    <n v="3"/>
    <s v="Female"/>
    <s v="No"/>
    <s v="No"/>
    <s v="Hispanic or Latino"/>
    <n v="65"/>
    <n v="0.08"/>
  </r>
  <r>
    <n v="8578161787"/>
    <n v="4802545724"/>
    <s v="Closed"/>
    <s v="Hired"/>
    <s v="LinkedIn"/>
    <s v="Sales"/>
    <x v="6"/>
    <s v="United States"/>
    <s v="Full-time"/>
    <d v="1994-01-19T00:00:00"/>
    <n v="11"/>
    <n v="50541"/>
    <s v="Sales"/>
    <s v="Clerical"/>
    <s v="Laborers and Helpers"/>
    <x v="87"/>
    <s v="Individual Contributor"/>
    <n v="67"/>
    <s v="Salaried"/>
    <n v="1"/>
    <n v="43800"/>
    <n v="4.72"/>
    <n v="8"/>
    <s v="Male"/>
    <s v="No"/>
    <s v="No"/>
    <s v="Hispanic or Latino"/>
    <n v="71"/>
    <n v="0.63"/>
  </r>
  <r>
    <n v="7552053783"/>
    <n v="5102142411"/>
    <s v="Closed"/>
    <s v="Hired"/>
    <s v="CareerBuilder"/>
    <s v="Sales"/>
    <x v="5"/>
    <s v="United States"/>
    <s v="Full-time"/>
    <d v="2018-11-20T00:00:00"/>
    <n v="12.9"/>
    <n v="60145"/>
    <s v="Analyst"/>
    <s v="Professional"/>
    <s v="Sales Workers"/>
    <x v="26"/>
    <s v="Individual Contributor"/>
    <n v="43"/>
    <s v="Salaried"/>
    <n v="9"/>
    <n v="249800"/>
    <n v="0.97"/>
    <n v="4"/>
    <s v="Female"/>
    <s v="No"/>
    <s v="No"/>
    <s v="Two or More Races"/>
    <n v="44"/>
    <n v="0.5"/>
  </r>
  <r>
    <n v="6761624035"/>
    <n v="3167612913"/>
    <s v="Closed"/>
    <s v="Hired"/>
    <s v="Indeed"/>
    <s v="Support"/>
    <x v="6"/>
    <s v="United States"/>
    <s v="Contractor"/>
    <d v="2012-05-10T00:00:00"/>
    <n v="7.3"/>
    <n v="71242"/>
    <s v="Manufacturing"/>
    <s v="Clerical"/>
    <s v="Administrative Support Workers"/>
    <x v="20"/>
    <s v="Manager"/>
    <n v="44"/>
    <s v="Salaried"/>
    <n v="4"/>
    <n v="62200"/>
    <n v="0.37"/>
    <n v="4"/>
    <s v="Male"/>
    <s v="Yes"/>
    <s v="No"/>
    <s v="Black or African American"/>
    <n v="58"/>
    <n v="0.83"/>
  </r>
  <r>
    <n v="6405730878"/>
    <n v="4621979605"/>
    <s v="Closed"/>
    <s v="Hired"/>
    <s v="Glassdoor"/>
    <s v="Sales"/>
    <x v="0"/>
    <s v="United States"/>
    <s v="Full-time"/>
    <d v="1989-05-27T00:00:00"/>
    <n v="7.4"/>
    <n v="69058"/>
    <s v="Analyst"/>
    <s v="Clerical"/>
    <s v="Administrative Support Workers"/>
    <x v="24"/>
    <s v="Individual Contributor"/>
    <n v="45"/>
    <s v="Salaried"/>
    <n v="7"/>
    <n v="198900"/>
    <n v="3.3"/>
    <n v="9"/>
    <s v="Female"/>
    <s v="Yes"/>
    <s v="No"/>
    <s v="White"/>
    <n v="23"/>
    <n v="0.68"/>
  </r>
  <r>
    <n v="8515344013"/>
    <n v="7474924386"/>
    <s v="Closed"/>
    <s v="Hired"/>
    <s v="CareerBuilder"/>
    <s v="Products"/>
    <x v="3"/>
    <s v="United States"/>
    <s v="Full-time"/>
    <d v="1987-08-01T00:00:00"/>
    <n v="9.6999999999999993"/>
    <n v="94714"/>
    <s v="Production"/>
    <s v="Manual Labor"/>
    <s v="Laborers and Helpers"/>
    <x v="49"/>
    <s v="Individual Contributor"/>
    <n v="31"/>
    <s v="Salaried"/>
    <n v="3"/>
    <n v="29700"/>
    <n v="1.78"/>
    <n v="8"/>
    <s v="Female"/>
    <s v="No"/>
    <s v="No"/>
    <s v="Two or More Races"/>
    <n v="48"/>
    <n v="0.75"/>
  </r>
  <r>
    <n v="1027339118"/>
    <n v="9524331050"/>
    <s v="Closed"/>
    <s v="Hired"/>
    <s v="Glassdoor"/>
    <s v="Support"/>
    <x v="0"/>
    <s v="United States"/>
    <s v="Part-time"/>
    <d v="2016-07-02T00:00:00"/>
    <n v="3.9"/>
    <n v="41037"/>
    <s v="Human Resources"/>
    <s v="Clerical"/>
    <s v="Administrative Support Workers"/>
    <x v="49"/>
    <s v="Individual Contributor"/>
    <n v="45"/>
    <s v="Salaried"/>
    <n v="7"/>
    <n v="129700"/>
    <n v="1.6"/>
    <n v="4"/>
    <s v="Male"/>
    <s v="No"/>
    <s v="No"/>
    <s v="Two or More Races"/>
    <n v="21"/>
    <n v="0.41"/>
  </r>
  <r>
    <n v="3253473926"/>
    <n v="7410114897"/>
    <s v="Closed"/>
    <s v="Hired"/>
    <s v="ZipRecruiter"/>
    <s v="Corporate"/>
    <x v="2"/>
    <s v="United States"/>
    <s v="Full-time"/>
    <d v="2010-12-19T00:00:00"/>
    <n v="12.1"/>
    <n v="16198"/>
    <s v="Executive"/>
    <s v="Manual Labor"/>
    <s v="Administrative Support Workers"/>
    <x v="4"/>
    <s v="Individual Contributor"/>
    <n v="35"/>
    <s v="Hourly"/>
    <n v="1"/>
    <n v="39200"/>
    <n v="1.73"/>
    <n v="6"/>
    <s v="Male"/>
    <s v="No"/>
    <s v="Yes"/>
    <s v="White"/>
    <n v="13"/>
    <n v="0.03"/>
  </r>
  <r>
    <n v="3873107809"/>
    <n v="9786748825"/>
    <s v="Closed"/>
    <s v="Hired"/>
    <s v="Monster"/>
    <s v="Sales"/>
    <x v="3"/>
    <s v="United States"/>
    <s v="Full-time"/>
    <d v="2013-02-17T00:00:00"/>
    <n v="14.5"/>
    <n v="53864"/>
    <s v="Finance"/>
    <s v="Technical"/>
    <s v="First/Mid-Level Officials and Managers"/>
    <x v="24"/>
    <s v="Individual Contributor"/>
    <n v="60"/>
    <s v="Hourly"/>
    <n v="8"/>
    <n v="221400"/>
    <n v="0.45"/>
    <n v="5"/>
    <s v="Female"/>
    <s v="No"/>
    <s v="No"/>
    <s v="Two or More Races"/>
    <n v="70"/>
    <n v="0.61"/>
  </r>
  <r>
    <n v="2643668468"/>
    <n v="7952417701"/>
    <s v="Closed"/>
    <s v="Hired"/>
    <s v="Career Center"/>
    <s v="Support"/>
    <x v="2"/>
    <s v="United States"/>
    <s v="Full-time"/>
    <d v="1987-02-15T00:00:00"/>
    <n v="8.4"/>
    <n v="17264"/>
    <s v="Finance"/>
    <s v="Manual Labor"/>
    <s v="Sales Workers"/>
    <x v="2"/>
    <s v="Individual Contributor"/>
    <n v="61"/>
    <s v="Salaried"/>
    <n v="8"/>
    <n v="202800"/>
    <n v="7.0000000000000007E-2"/>
    <n v="6"/>
    <s v="Male"/>
    <s v="No"/>
    <s v="Not Available"/>
    <s v="Two or More Races"/>
    <n v="26"/>
    <n v="0.67"/>
  </r>
  <r>
    <n v="5396985409"/>
    <n v="8218541928"/>
    <s v="Closed"/>
    <s v="Hired"/>
    <s v="Monster"/>
    <s v="Products"/>
    <x v="5"/>
    <s v="United States"/>
    <s v="Part-time"/>
    <d v="2003-08-03T00:00:00"/>
    <n v="16.600000000000001"/>
    <n v="87662"/>
    <s v="Finance"/>
    <s v="Technical"/>
    <s v="Sales Workers"/>
    <x v="46"/>
    <s v="Manager"/>
    <n v="45"/>
    <s v="Salaried"/>
    <n v="4"/>
    <n v="78700"/>
    <n v="4.07"/>
    <n v="8"/>
    <s v="Female"/>
    <s v="No"/>
    <s v="No"/>
    <s v="Hispanic or Latino"/>
    <n v="6"/>
    <n v="0.21"/>
  </r>
  <r>
    <n v="9592274341"/>
    <n v="4364114312"/>
    <s v="Closed"/>
    <s v="Hired"/>
    <s v="Indeed"/>
    <s v="Corporate"/>
    <x v="6"/>
    <s v="United States"/>
    <s v="Full-time"/>
    <d v="2023-04-01T00:00:00"/>
    <n v="17.600000000000001"/>
    <n v="85353"/>
    <s v="Executive"/>
    <s v="Sales"/>
    <s v="First/Mid-Level Officials and Managers"/>
    <x v="26"/>
    <s v="Manager"/>
    <n v="48"/>
    <s v="Hourly"/>
    <n v="7"/>
    <n v="201800"/>
    <n v="2.12"/>
    <n v="3"/>
    <s v="Male"/>
    <s v="No"/>
    <s v="No"/>
    <s v="Native Hawaiian or Other Pacific Islander"/>
    <n v="43"/>
    <n v="0.09"/>
  </r>
  <r>
    <n v="2660286914"/>
    <n v="4379745677"/>
    <s v="Closed"/>
    <s v="Hired"/>
    <s v="CareerBuilder"/>
    <s v="Support"/>
    <x v="2"/>
    <s v="United States"/>
    <s v="Full-time"/>
    <d v="1993-01-29T00:00:00"/>
    <n v="10.1"/>
    <n v="89641"/>
    <s v="Analyst"/>
    <s v="Clerical"/>
    <s v="Professionals"/>
    <x v="2"/>
    <s v="Individual Contributor"/>
    <n v="39"/>
    <s v="Salaried"/>
    <n v="2"/>
    <n v="20700"/>
    <n v="2.11"/>
    <n v="6"/>
    <s v="Male"/>
    <s v="No"/>
    <s v="Not Available"/>
    <s v="White"/>
    <n v="78"/>
    <n v="0.71"/>
  </r>
  <r>
    <n v="4601312262"/>
    <n v="9700231170"/>
    <s v="Closed"/>
    <s v="Hired"/>
    <s v="Career Center"/>
    <s v="Corporate"/>
    <x v="0"/>
    <s v="United States"/>
    <s v="Part-time"/>
    <d v="2008-01-03T00:00:00"/>
    <n v="7.8"/>
    <n v="25745"/>
    <s v="Executive"/>
    <s v="Senior Management"/>
    <s v="First/Mid-Level Officials and Managers"/>
    <x v="36"/>
    <s v="Individual Contributor"/>
    <n v="45"/>
    <s v="Salaried"/>
    <n v="4"/>
    <n v="62200"/>
    <n v="4.0599999999999996"/>
    <n v="6"/>
    <s v="Female"/>
    <s v="Yes"/>
    <s v="No"/>
    <s v="Black or African American"/>
    <n v="70"/>
    <n v="0.8"/>
  </r>
  <r>
    <n v="4111729324"/>
    <n v="5051895109"/>
    <s v="Closed"/>
    <s v="Hired"/>
    <s v="LinkedIn"/>
    <s v="Sales"/>
    <x v="0"/>
    <s v="United States"/>
    <s v="Full-time"/>
    <d v="2000-02-22T00:00:00"/>
    <n v="8.1999999999999993"/>
    <n v="36009"/>
    <s v="Sales"/>
    <s v="Manual Labor"/>
    <s v="Professionals"/>
    <x v="74"/>
    <s v="Individual Contributor"/>
    <n v="52"/>
    <s v="Salaried"/>
    <n v="4"/>
    <n v="63500"/>
    <n v="4.3899999999999997"/>
    <n v="8"/>
    <s v="Female"/>
    <s v="No"/>
    <s v="No"/>
    <s v="Native American or Alaska Native"/>
    <n v="22"/>
    <n v="0.42"/>
  </r>
  <r>
    <n v="3591164476"/>
    <n v="7635473142"/>
    <s v="Closed"/>
    <s v="Hired"/>
    <s v="Internal posting"/>
    <s v="Products"/>
    <x v="0"/>
    <s v="United States"/>
    <s v="Part-time"/>
    <d v="2022-12-21T00:00:00"/>
    <n v="16.5"/>
    <n v="43033"/>
    <s v="Sales"/>
    <s v="Senior Management"/>
    <s v="Technicians"/>
    <x v="54"/>
    <s v="Individual Contributor"/>
    <n v="44"/>
    <s v="Hourly"/>
    <n v="1"/>
    <n v="46100"/>
    <n v="0.28999999999999998"/>
    <n v="1"/>
    <s v="Female"/>
    <s v="No"/>
    <s v="No"/>
    <s v="Hispanic or Latino"/>
    <n v="33"/>
    <n v="0.41"/>
  </r>
  <r>
    <n v="9850050482"/>
    <n v="9178736108"/>
    <s v="Closed"/>
    <s v="Hired"/>
    <s v="ZipRecruiter"/>
    <s v="Products"/>
    <x v="5"/>
    <s v="United States"/>
    <s v="Part-time"/>
    <d v="1998-09-23T00:00:00"/>
    <n v="8.6"/>
    <n v="89257"/>
    <s v="Analyst"/>
    <s v="Management"/>
    <s v="Laborers and Helpers"/>
    <x v="5"/>
    <s v="Individual Contributor"/>
    <n v="33"/>
    <s v="Salaried"/>
    <n v="10"/>
    <n v="231600"/>
    <n v="3.29"/>
    <n v="8"/>
    <s v="Female"/>
    <s v="No"/>
    <s v="No"/>
    <s v="Native Hawaiian or Other Pacific Islander"/>
    <n v="36"/>
    <n v="0.3"/>
  </r>
  <r>
    <n v="8217611860"/>
    <n v="4815073363"/>
    <s v="Closed"/>
    <s v="Hired"/>
    <s v="Indeed"/>
    <s v="Support"/>
    <x v="0"/>
    <s v="United States"/>
    <s v="Part-time"/>
    <d v="2007-03-22T00:00:00"/>
    <n v="21.5"/>
    <n v="61496"/>
    <s v="Executive"/>
    <s v="Professional"/>
    <s v="Executive/Senior Level Officials and Managers"/>
    <x v="26"/>
    <s v="Individual Contributor"/>
    <n v="54"/>
    <s v="Salaried"/>
    <n v="8"/>
    <n v="213700"/>
    <n v="0.09"/>
    <n v="6"/>
    <s v="Female"/>
    <s v="No"/>
    <s v="No"/>
    <s v="Native American or Alaska Native"/>
    <n v="60"/>
    <n v="0.14000000000000001"/>
  </r>
  <r>
    <n v="5579694507"/>
    <n v="9691727358"/>
    <s v="Closed"/>
    <s v="Hired"/>
    <s v="Internal posting"/>
    <s v="Products"/>
    <x v="0"/>
    <s v="United States"/>
    <s v="Full-time"/>
    <d v="2023-12-03T00:00:00"/>
    <n v="8.6999999999999993"/>
    <n v="64336"/>
    <s v="Information Technology"/>
    <s v="Professional"/>
    <s v="Laborers and Helpers"/>
    <x v="69"/>
    <s v="Individual Contributor"/>
    <n v="31"/>
    <s v="Salaried"/>
    <n v="2"/>
    <n v="62100"/>
    <n v="2.63"/>
    <n v="2"/>
    <s v="Male"/>
    <s v="No"/>
    <s v="Not Available"/>
    <s v="Native American or Alaska Native"/>
    <n v="40"/>
    <n v="0.18"/>
  </r>
  <r>
    <n v="4833373615"/>
    <n v="5979458346"/>
    <s v="Closed"/>
    <s v="Hired"/>
    <s v="ZipRecruiter"/>
    <s v="Sales"/>
    <x v="6"/>
    <s v="United States"/>
    <s v="Contractor"/>
    <d v="2017-09-09T00:00:00"/>
    <n v="21.3"/>
    <n v="24534"/>
    <s v="Analyst"/>
    <s v="Senior Management"/>
    <s v="Sales Workers"/>
    <x v="65"/>
    <s v="Manager"/>
    <n v="49"/>
    <s v="Hourly"/>
    <n v="5"/>
    <n v="152000"/>
    <n v="1.85"/>
    <n v="2"/>
    <s v="Female"/>
    <s v="No"/>
    <s v="No"/>
    <s v="Black or African American"/>
    <n v="52"/>
    <n v="0.64"/>
  </r>
  <r>
    <n v="4973004177"/>
    <n v="4693510920"/>
    <s v="Closed"/>
    <s v="Hired"/>
    <s v="Referral"/>
    <s v="Support"/>
    <x v="3"/>
    <s v="United States"/>
    <s v="Full-time"/>
    <d v="1994-02-17T00:00:00"/>
    <n v="19.399999999999999"/>
    <n v="79337"/>
    <s v="Executive"/>
    <s v="Client Services"/>
    <s v="Sales Workers"/>
    <x v="76"/>
    <s v="Individual Contributor"/>
    <n v="40"/>
    <s v="Salaried"/>
    <n v="1"/>
    <n v="57000"/>
    <n v="4.46"/>
    <n v="9"/>
    <s v="Male"/>
    <s v="Yes"/>
    <s v="Not Available"/>
    <s v="Asian"/>
    <n v="68"/>
    <n v="0.61"/>
  </r>
  <r>
    <n v="6043711383"/>
    <n v="5276879476"/>
    <s v="Closed"/>
    <s v="Hired"/>
    <s v="Career Center"/>
    <s v="Sales"/>
    <x v="1"/>
    <s v="United States"/>
    <s v="Full-time"/>
    <d v="2001-02-01T00:00:00"/>
    <n v="15.9"/>
    <n v="73106"/>
    <s v="Customer Service"/>
    <s v="Manual Labor"/>
    <s v="Executive/Senior Level Officials and Managers"/>
    <x v="19"/>
    <s v="Individual Contributor"/>
    <n v="39"/>
    <s v="Salaried"/>
    <n v="6"/>
    <n v="118700"/>
    <n v="3.08"/>
    <n v="5"/>
    <s v="Female"/>
    <s v="No"/>
    <s v="Yes"/>
    <s v="Hispanic or Latino"/>
    <n v="31"/>
    <n v="0.57999999999999996"/>
  </r>
  <r>
    <n v="9108060197"/>
    <n v="3438636480"/>
    <s v="Closed"/>
    <s v="Hired"/>
    <s v="Monster"/>
    <s v="Products"/>
    <x v="1"/>
    <s v="United States"/>
    <s v="Part-time"/>
    <d v="1997-08-11T00:00:00"/>
    <n v="7.4"/>
    <n v="76120"/>
    <s v="Finance"/>
    <s v="Executive"/>
    <s v="Technicians"/>
    <x v="21"/>
    <s v="Individual Contributor"/>
    <n v="51"/>
    <s v="Salaried"/>
    <n v="5"/>
    <n v="103500"/>
    <n v="1.61"/>
    <n v="10"/>
    <s v="Female"/>
    <s v="No"/>
    <s v="No"/>
    <s v="White"/>
    <n v="52"/>
    <n v="0.1"/>
  </r>
  <r>
    <n v="9805620900"/>
    <n v="8333210351"/>
    <s v="Closed"/>
    <s v="Hired"/>
    <s v="Referral"/>
    <s v="Corporate"/>
    <x v="0"/>
    <s v="United States"/>
    <s v="Contractor"/>
    <d v="2003-05-07T00:00:00"/>
    <n v="17.3"/>
    <n v="93082"/>
    <s v="Manufacturing"/>
    <s v="Sales"/>
    <s v="Sales Workers"/>
    <x v="20"/>
    <s v="Manager"/>
    <n v="39"/>
    <s v="Hourly"/>
    <n v="4"/>
    <n v="101100"/>
    <n v="4.09"/>
    <n v="5"/>
    <s v="Female"/>
    <s v="No"/>
    <s v="Not Available"/>
    <s v="White"/>
    <n v="40"/>
    <n v="0.57999999999999996"/>
  </r>
  <r>
    <n v="1547761887"/>
    <n v="9853721863"/>
    <s v="Closed"/>
    <s v="Hired"/>
    <s v="Indeed"/>
    <s v="Corporate"/>
    <x v="2"/>
    <s v="United States"/>
    <s v="Full-time"/>
    <d v="2019-07-07T00:00:00"/>
    <n v="5.7"/>
    <n v="74819"/>
    <s v="Human Resources"/>
    <s v="Clerical"/>
    <s v="Sales Workers"/>
    <x v="23"/>
    <s v="Individual Contributor"/>
    <n v="39"/>
    <s v="Salaried"/>
    <n v="10"/>
    <n v="282700"/>
    <n v="4.54"/>
    <n v="6"/>
    <s v="Male"/>
    <s v="No"/>
    <s v="No"/>
    <s v="Native Hawaiian or Other Pacific Islander"/>
    <n v="50"/>
    <n v="0.04"/>
  </r>
  <r>
    <n v="1582148285"/>
    <n v="9643434308"/>
    <s v="Closed"/>
    <s v="Hired"/>
    <s v="LinkedIn"/>
    <s v="Sales"/>
    <x v="1"/>
    <s v="United States"/>
    <s v="Full-time"/>
    <d v="1997-02-04T00:00:00"/>
    <n v="9.1999999999999993"/>
    <n v="35725"/>
    <s v="Analyst"/>
    <s v="Manual Labor"/>
    <s v="First/Mid-Level Officials and Managers"/>
    <x v="72"/>
    <s v="Individual Contributor"/>
    <n v="34"/>
    <s v="Hourly"/>
    <n v="3"/>
    <n v="103400"/>
    <n v="3.76"/>
    <n v="6"/>
    <s v="Male"/>
    <s v="No"/>
    <s v="No"/>
    <s v="Hispanic or Latino"/>
    <n v="53"/>
    <n v="0.71"/>
  </r>
  <r>
    <n v="6984912063"/>
    <n v="2263513519"/>
    <s v="Closed"/>
    <s v="Hired"/>
    <s v="Internal posting"/>
    <s v="Sales"/>
    <x v="1"/>
    <s v="United States"/>
    <s v="Part-time"/>
    <d v="2002-05-25T00:00:00"/>
    <n v="5.6"/>
    <n v="49384"/>
    <s v="Production"/>
    <s v="Senior Management"/>
    <s v="Professionals"/>
    <x v="69"/>
    <s v="Individual Contributor"/>
    <n v="30"/>
    <s v="Salaried"/>
    <n v="2"/>
    <n v="27700"/>
    <n v="0.81"/>
    <n v="5"/>
    <s v="Male"/>
    <s v="No"/>
    <s v="No"/>
    <s v="White"/>
    <n v="71"/>
    <n v="0.27"/>
  </r>
  <r>
    <n v="6572436051"/>
    <n v="7573691558"/>
    <s v="Closed"/>
    <s v="Hired"/>
    <s v="Internal posting"/>
    <s v="Sales"/>
    <x v="2"/>
    <s v="United States"/>
    <s v="Full-time"/>
    <d v="2019-07-09T00:00:00"/>
    <n v="11.3"/>
    <n v="32026"/>
    <s v="Information Technology"/>
    <s v="Professional"/>
    <s v="Laborers and Helpers"/>
    <x v="13"/>
    <s v="Manager"/>
    <n v="45"/>
    <s v="Salaried"/>
    <n v="6"/>
    <n v="154700"/>
    <n v="1.1399999999999999"/>
    <n v="7"/>
    <s v="Male"/>
    <s v="No"/>
    <s v="No"/>
    <s v="Hispanic or Latino"/>
    <n v="53"/>
    <n v="0.37"/>
  </r>
  <r>
    <n v="1499010108"/>
    <n v="8015124886"/>
    <s v="Closed"/>
    <s v="Hired"/>
    <s v="ZipRecruiter"/>
    <s v="Support"/>
    <x v="2"/>
    <s v="United States"/>
    <s v="Full-time"/>
    <d v="2024-04-12T00:00:00"/>
    <n v="5.3"/>
    <n v="37742"/>
    <s v="Production"/>
    <s v="Senior Management"/>
    <s v="Administrative Support Workers"/>
    <x v="23"/>
    <s v="Individual Contributor"/>
    <n v="58"/>
    <s v="Salaried"/>
    <n v="3"/>
    <n v="40300"/>
    <n v="0.77"/>
    <n v="3"/>
    <s v="Female"/>
    <s v="No"/>
    <s v="No"/>
    <s v="Two or More Races"/>
    <n v="29"/>
    <n v="0.04"/>
  </r>
  <r>
    <n v="8306682135"/>
    <n v="7260228913"/>
    <s v="Closed"/>
    <s v="Hired"/>
    <s v="Twitter"/>
    <s v="Sales"/>
    <x v="2"/>
    <s v="United States"/>
    <s v="Full-time"/>
    <d v="2011-08-20T00:00:00"/>
    <n v="13.6"/>
    <n v="22234"/>
    <s v="Sales"/>
    <s v="Manual Labor"/>
    <s v="Professionals"/>
    <x v="58"/>
    <s v="Individual Contributor"/>
    <n v="38"/>
    <s v="Salaried"/>
    <n v="7"/>
    <n v="163700"/>
    <n v="2.06"/>
    <n v="6"/>
    <s v="Male"/>
    <s v="Yes"/>
    <s v="Yes"/>
    <s v="Hispanic or Latino"/>
    <n v="32"/>
    <n v="0.69"/>
  </r>
  <r>
    <n v="5177816551"/>
    <n v="2872211645"/>
    <s v="Closed"/>
    <s v="Hired"/>
    <s v="Internal posting"/>
    <s v="Products"/>
    <x v="0"/>
    <s v="United States"/>
    <s v="Full-time"/>
    <d v="2018-02-12T00:00:00"/>
    <n v="9.9"/>
    <n v="73789"/>
    <s v="Production"/>
    <s v="Manual Labor"/>
    <s v="Laborers and Helpers"/>
    <x v="18"/>
    <s v="Individual Contributor"/>
    <n v="46"/>
    <s v="Salaried"/>
    <n v="7"/>
    <n v="215800"/>
    <n v="2.5499999999999998"/>
    <n v="6"/>
    <s v="Female"/>
    <s v="No"/>
    <s v="No"/>
    <s v="Black or African American"/>
    <n v="41"/>
    <n v="0.13"/>
  </r>
  <r>
    <n v="3885393087"/>
    <n v="9063016667"/>
    <s v="Closed"/>
    <s v="Hired"/>
    <s v="Glassdoor"/>
    <s v="Support"/>
    <x v="4"/>
    <s v="United States"/>
    <s v="Full-time"/>
    <d v="2003-06-27T00:00:00"/>
    <n v="15.2"/>
    <n v="81717"/>
    <s v="Analyst"/>
    <s v="Senior Management"/>
    <s v="Sales Workers"/>
    <x v="71"/>
    <s v="Manager"/>
    <n v="49"/>
    <s v="Salaried"/>
    <n v="6"/>
    <n v="237800"/>
    <n v="0.05"/>
    <n v="7"/>
    <s v="Female"/>
    <s v="No"/>
    <s v="No"/>
    <s v="Asian"/>
    <n v="69"/>
    <n v="0.69"/>
  </r>
  <r>
    <n v="7095869833"/>
    <n v="6634831941"/>
    <s v="Closed"/>
    <s v="Hired"/>
    <s v="Referral"/>
    <s v="Products"/>
    <x v="2"/>
    <s v="United States"/>
    <s v="Full-time"/>
    <d v="1994-04-17T00:00:00"/>
    <n v="17"/>
    <n v="12879"/>
    <s v="Customer Service"/>
    <s v="Manual Labor"/>
    <s v="Operatives"/>
    <x v="54"/>
    <s v="Individual Contributor"/>
    <n v="53"/>
    <s v="Salaried"/>
    <n v="3"/>
    <n v="71600"/>
    <n v="4.62"/>
    <n v="7"/>
    <s v="Female"/>
    <s v="No"/>
    <s v="No"/>
    <s v="Black or African American"/>
    <n v="55"/>
    <n v="0.54"/>
  </r>
  <r>
    <n v="2548532916"/>
    <n v="5243233430"/>
    <s v="Closed"/>
    <s v="Hired"/>
    <s v="Referral"/>
    <s v="Products"/>
    <x v="0"/>
    <s v="United States"/>
    <s v="Full-time"/>
    <d v="1995-08-25T00:00:00"/>
    <n v="11.3"/>
    <n v="68552"/>
    <s v="Customer Service"/>
    <s v="Management"/>
    <s v="Sales Workers"/>
    <x v="29"/>
    <s v="Manager"/>
    <n v="45"/>
    <s v="Salaried"/>
    <n v="4"/>
    <n v="117900"/>
    <n v="3.27"/>
    <n v="8"/>
    <s v="Female"/>
    <s v="No"/>
    <s v="No"/>
    <s v="Hispanic or Latino"/>
    <n v="31"/>
    <n v="0.62"/>
  </r>
  <r>
    <n v="3691907159"/>
    <n v="5012760260"/>
    <s v="Closed"/>
    <s v="Hired"/>
    <s v="LinkedIn"/>
    <s v="Corporate"/>
    <x v="1"/>
    <s v="United States"/>
    <s v="Full-time"/>
    <d v="2000-04-04T00:00:00"/>
    <n v="2.1"/>
    <n v="56696"/>
    <s v="Executive"/>
    <s v="Executive"/>
    <s v="Professionals"/>
    <x v="10"/>
    <s v="Individual Contributor"/>
    <n v="66"/>
    <s v="Salaried"/>
    <n v="2"/>
    <n v="31500"/>
    <n v="4.99"/>
    <n v="7"/>
    <s v="Male"/>
    <s v="No"/>
    <s v="Not Available"/>
    <s v="Asian"/>
    <n v="50"/>
    <n v="0.24"/>
  </r>
  <r>
    <n v="3707920718"/>
    <n v="6100816898"/>
    <s v="Closed"/>
    <s v="Hired"/>
    <s v="Internal posting"/>
    <s v="Products"/>
    <x v="6"/>
    <s v="United States"/>
    <s v="Full-time"/>
    <d v="2021-08-22T00:00:00"/>
    <n v="13.9"/>
    <n v="59966"/>
    <s v="Production"/>
    <s v="Management"/>
    <s v="Executive/Senior Level Officials and Managers"/>
    <x v="58"/>
    <s v="Individual Contributor"/>
    <n v="39"/>
    <s v="Salaried"/>
    <n v="7"/>
    <n v="233300"/>
    <n v="4.38"/>
    <n v="3"/>
    <s v="Male"/>
    <s v="No"/>
    <s v="Not Available"/>
    <s v="Black or African American"/>
    <n v="63"/>
    <n v="0.55000000000000004"/>
  </r>
  <r>
    <n v="4346285771"/>
    <n v="2467714967"/>
    <s v="Closed"/>
    <s v="Hired"/>
    <s v="Internal posting"/>
    <s v="Corporate"/>
    <x v="0"/>
    <s v="United States"/>
    <s v="Full-time"/>
    <d v="2010-03-20T00:00:00"/>
    <n v="17.399999999999999"/>
    <n v="31013"/>
    <s v="Sales"/>
    <s v="Manual Labor"/>
    <s v="Technicians"/>
    <x v="20"/>
    <s v="Individual Contributor"/>
    <n v="41"/>
    <s v="Salaried"/>
    <n v="1"/>
    <n v="34800"/>
    <n v="0.03"/>
    <n v="4"/>
    <s v="Male"/>
    <s v="No"/>
    <s v="No"/>
    <s v="Native Hawaiian or Other Pacific Islander"/>
    <n v="17"/>
    <n v="0.33"/>
  </r>
  <r>
    <n v="8168394616"/>
    <n v="7870737796"/>
    <s v="Closed"/>
    <s v="Hired"/>
    <s v="Internal posting"/>
    <s v="Support"/>
    <x v="0"/>
    <s v="United States"/>
    <s v="Part-time"/>
    <d v="1995-01-09T00:00:00"/>
    <n v="15.1"/>
    <n v="16725"/>
    <s v="Executive"/>
    <s v="Manual Labor"/>
    <s v="Administrative Support Workers"/>
    <x v="43"/>
    <s v="Individual Contributor"/>
    <n v="37"/>
    <s v="Hourly"/>
    <n v="2"/>
    <n v="86300"/>
    <n v="1.5"/>
    <n v="6"/>
    <s v="Male"/>
    <s v="No"/>
    <s v="No"/>
    <s v="Two or More Races"/>
    <n v="8"/>
    <n v="0.01"/>
  </r>
  <r>
    <n v="5627846358"/>
    <n v="4485201635"/>
    <s v="Closed"/>
    <s v="Hired"/>
    <s v="Referral"/>
    <s v="Support"/>
    <x v="4"/>
    <s v="United States"/>
    <s v="Full-time"/>
    <d v="2008-03-22T00:00:00"/>
    <n v="19.5"/>
    <n v="16572"/>
    <s v="Finance"/>
    <s v="Manual Labor"/>
    <s v="First/Mid-Level Officials and Managers"/>
    <x v="29"/>
    <s v="Individual Contributor"/>
    <n v="41"/>
    <s v="Salaried"/>
    <n v="1"/>
    <n v="65200"/>
    <n v="1.59"/>
    <n v="6"/>
    <s v="Male"/>
    <s v="No"/>
    <s v="No"/>
    <s v="Native Hawaiian or Other Pacific Islander"/>
    <n v="6"/>
    <n v="0.18"/>
  </r>
  <r>
    <n v="8858766173"/>
    <n v="8920947409"/>
    <s v="Closed"/>
    <s v="Hired"/>
    <s v="Monster"/>
    <s v="Corporate"/>
    <x v="2"/>
    <s v="United States"/>
    <s v="Full-time"/>
    <d v="2002-12-11T00:00:00"/>
    <n v="15.6"/>
    <n v="20637"/>
    <s v="Sales"/>
    <s v="Management"/>
    <s v="Professionals"/>
    <x v="51"/>
    <s v="Individual Contributor"/>
    <n v="39"/>
    <s v="Salaried"/>
    <n v="1"/>
    <n v="61800"/>
    <n v="0.61"/>
    <n v="3"/>
    <s v="Male"/>
    <s v="No"/>
    <s v="No"/>
    <s v="Native Hawaiian or Other Pacific Islander"/>
    <n v="36"/>
    <n v="0.83"/>
  </r>
  <r>
    <n v="2016822993"/>
    <n v="4027526473"/>
    <s v="Closed"/>
    <s v="Hired"/>
    <s v="ZipRecruiter"/>
    <s v="Products"/>
    <x v="5"/>
    <s v="United States"/>
    <s v="Full-time"/>
    <d v="2004-06-19T00:00:00"/>
    <n v="16.399999999999999"/>
    <n v="50991"/>
    <s v="Executive"/>
    <s v="Client Services"/>
    <s v="Professionals"/>
    <x v="35"/>
    <s v="Individual Contributor"/>
    <n v="50"/>
    <s v="Salaried"/>
    <n v="3"/>
    <n v="51400"/>
    <n v="0.88"/>
    <n v="4"/>
    <s v="Male"/>
    <s v="No"/>
    <s v="No"/>
    <s v="Hispanic or Latino"/>
    <n v="78"/>
    <n v="0.81"/>
  </r>
  <r>
    <n v="4687903383"/>
    <n v="6132068458"/>
    <s v="Closed"/>
    <s v="Hired"/>
    <s v="Indeed"/>
    <s v="Support"/>
    <x v="6"/>
    <s v="United States"/>
    <s v="Part-time"/>
    <d v="1990-11-20T00:00:00"/>
    <n v="10.5"/>
    <n v="82844"/>
    <s v="Executive"/>
    <s v="Management"/>
    <s v="First/Mid-Level Officials and Managers"/>
    <x v="16"/>
    <s v="Individual Contributor"/>
    <n v="45"/>
    <s v="Salaried"/>
    <n v="6"/>
    <n v="169800"/>
    <n v="4.76"/>
    <n v="7"/>
    <s v="Male"/>
    <s v="No"/>
    <s v="No"/>
    <s v="White"/>
    <n v="25"/>
    <n v="0.63"/>
  </r>
  <r>
    <n v="6364508651"/>
    <n v="5516315438"/>
    <s v="Closed"/>
    <s v="Hired"/>
    <s v="LinkedIn"/>
    <s v="Corporate"/>
    <x v="1"/>
    <s v="United States"/>
    <s v="Full-time"/>
    <d v="2024-08-13T00:00:00"/>
    <n v="7.7"/>
    <n v="72748"/>
    <s v="Finance"/>
    <s v="Technical"/>
    <s v="Laborers and Helpers"/>
    <x v="43"/>
    <s v="Manager"/>
    <n v="58"/>
    <s v="Salaried"/>
    <n v="7"/>
    <n v="134600"/>
    <n v="0.1"/>
    <n v="3"/>
    <s v="Male"/>
    <s v="No"/>
    <s v="No"/>
    <s v="Black or African American"/>
    <n v="39"/>
    <n v="0.05"/>
  </r>
  <r>
    <n v="3784730778"/>
    <n v="7056382841"/>
    <s v="Closed"/>
    <s v="Hired"/>
    <s v="Referral"/>
    <s v="Corporate"/>
    <x v="6"/>
    <s v="United States"/>
    <s v="Full-time"/>
    <d v="1999-10-22T00:00:00"/>
    <n v="3.7"/>
    <n v="28581"/>
    <s v="Manufacturing"/>
    <s v="Professional"/>
    <s v="Administrative Support Workers"/>
    <x v="44"/>
    <s v="Individual Contributor"/>
    <n v="46"/>
    <s v="Salaried"/>
    <n v="9"/>
    <n v="271400"/>
    <n v="0.8"/>
    <n v="9"/>
    <s v="Female"/>
    <s v="No"/>
    <s v="No"/>
    <s v="Hispanic or Latino"/>
    <n v="45"/>
    <n v="0.37"/>
  </r>
  <r>
    <n v="9565902229"/>
    <n v="1579187439"/>
    <s v="Closed"/>
    <s v="Hired"/>
    <s v="ZipRecruiter"/>
    <s v="Support"/>
    <x v="1"/>
    <s v="United States"/>
    <s v="Full-time"/>
    <d v="1992-03-31T00:00:00"/>
    <n v="10"/>
    <n v="92728"/>
    <s v="Finance"/>
    <s v="Clerical"/>
    <s v="First/Mid-Level Officials and Managers"/>
    <x v="8"/>
    <s v="Individual Contributor"/>
    <n v="41"/>
    <s v="Salaried"/>
    <n v="9"/>
    <n v="255400"/>
    <n v="4.6500000000000004"/>
    <n v="8"/>
    <s v="Male"/>
    <s v="No"/>
    <s v="No"/>
    <s v="Hispanic or Latino"/>
    <n v="47"/>
    <n v="0.51"/>
  </r>
  <r>
    <n v="3389594115"/>
    <n v="5471700951"/>
    <s v="Closed"/>
    <s v="Hired"/>
    <s v="CareerBuilder"/>
    <s v="Corporate"/>
    <x v="6"/>
    <s v="United States"/>
    <s v="Part-time"/>
    <d v="2013-09-23T00:00:00"/>
    <n v="5.9"/>
    <n v="51820"/>
    <s v="Finance"/>
    <s v="Executive"/>
    <s v="Executive/Senior Level Officials and Managers"/>
    <x v="41"/>
    <s v="Individual Contributor"/>
    <n v="33"/>
    <s v="Salaried"/>
    <n v="7"/>
    <n v="239400"/>
    <n v="3.59"/>
    <n v="8"/>
    <s v="Female"/>
    <s v="No"/>
    <s v="Yes"/>
    <s v="Black or African American"/>
    <n v="59"/>
    <n v="0.09"/>
  </r>
  <r>
    <n v="7653080344"/>
    <n v="6001152410"/>
    <s v="Closed"/>
    <s v="Hired"/>
    <s v="Monster"/>
    <s v="Support"/>
    <x v="6"/>
    <s v="United States"/>
    <s v="Full-time"/>
    <d v="2017-07-05T00:00:00"/>
    <n v="15.4"/>
    <n v="44774"/>
    <s v="Finance"/>
    <s v="Professional"/>
    <s v="Laborers and Helpers"/>
    <x v="12"/>
    <s v="Individual Contributor"/>
    <n v="59"/>
    <s v="Salaried"/>
    <n v="8"/>
    <n v="180300"/>
    <n v="2.61"/>
    <n v="2"/>
    <s v="Male"/>
    <s v="No"/>
    <s v="No"/>
    <s v="Hispanic or Latino"/>
    <n v="80"/>
    <n v="0.65"/>
  </r>
  <r>
    <n v="5576131258"/>
    <n v="5983505618"/>
    <s v="Closed"/>
    <s v="Hired"/>
    <s v="Monster"/>
    <s v="Support"/>
    <x v="1"/>
    <s v="United States"/>
    <s v="Part-time"/>
    <d v="1996-11-06T00:00:00"/>
    <n v="12.7"/>
    <n v="44483"/>
    <s v="Production"/>
    <s v="Sales"/>
    <s v="Professionals"/>
    <x v="60"/>
    <s v="Manager"/>
    <n v="54"/>
    <s v="Salaried"/>
    <n v="2"/>
    <n v="35000"/>
    <n v="4.1500000000000004"/>
    <n v="8"/>
    <s v="Male"/>
    <s v="No"/>
    <s v="No"/>
    <s v="Asian"/>
    <n v="52"/>
    <n v="0.28000000000000003"/>
  </r>
  <r>
    <n v="1143925622"/>
    <n v="3099352779"/>
    <s v="Closed"/>
    <s v="Hired"/>
    <s v="Monster"/>
    <s v="Products"/>
    <x v="6"/>
    <s v="United States"/>
    <s v="Full-time"/>
    <d v="1994-01-22T00:00:00"/>
    <n v="10.5"/>
    <n v="73234"/>
    <s v="Manufacturing"/>
    <s v="Professional"/>
    <s v="Technicians"/>
    <x v="84"/>
    <s v="Manager"/>
    <n v="34"/>
    <s v="Salaried"/>
    <n v="9"/>
    <n v="288600"/>
    <n v="4.0199999999999996"/>
    <n v="8"/>
    <s v="Male"/>
    <s v="No"/>
    <s v="No"/>
    <s v="Hispanic or Latino"/>
    <n v="40"/>
    <n v="7.0000000000000007E-2"/>
  </r>
  <r>
    <n v="1272442575"/>
    <n v="8026231388"/>
    <s v="Closed"/>
    <s v="Hired"/>
    <s v="Referral"/>
    <s v="Support"/>
    <x v="4"/>
    <s v="United States"/>
    <s v="Full-time"/>
    <d v="1995-03-21T00:00:00"/>
    <n v="5.0999999999999996"/>
    <n v="96400"/>
    <s v="Analyst"/>
    <s v="Client Services"/>
    <s v="Sales Workers"/>
    <x v="39"/>
    <s v="Manager"/>
    <n v="45"/>
    <s v="Salaried"/>
    <n v="3"/>
    <n v="43400"/>
    <n v="1.04"/>
    <n v="8"/>
    <s v="Female"/>
    <s v="No"/>
    <s v="No"/>
    <s v="Black or African American"/>
    <n v="31"/>
    <n v="0.52"/>
  </r>
  <r>
    <n v="7693167380"/>
    <n v="9886715151"/>
    <s v="Closed"/>
    <s v="Hired"/>
    <s v="CareerBuilder"/>
    <s v="Products"/>
    <x v="2"/>
    <s v="United States"/>
    <s v="Full-time"/>
    <d v="1999-10-18T00:00:00"/>
    <n v="7.4"/>
    <n v="62048"/>
    <s v="Information Technology"/>
    <s v="Technical"/>
    <s v="First/Mid-Level Officials and Managers"/>
    <x v="23"/>
    <s v="Manager"/>
    <n v="46"/>
    <s v="Salaried"/>
    <n v="9"/>
    <n v="235500"/>
    <n v="2.87"/>
    <n v="10"/>
    <s v="Male"/>
    <s v="No"/>
    <s v="No"/>
    <s v="Native American or Alaska Native"/>
    <n v="17"/>
    <n v="0.17"/>
  </r>
  <r>
    <n v="7469485764"/>
    <n v="3870048566"/>
    <s v="Closed"/>
    <s v="Hired"/>
    <s v="Internal posting"/>
    <s v="Corporate"/>
    <x v="1"/>
    <s v="United States"/>
    <s v="Full-time"/>
    <d v="2014-03-06T00:00:00"/>
    <n v="11.9"/>
    <n v="33086"/>
    <s v="Finance"/>
    <s v="Senior Management"/>
    <s v="First/Mid-Level Officials and Managers"/>
    <x v="20"/>
    <s v="Manager"/>
    <n v="46"/>
    <s v="Salaried"/>
    <n v="7"/>
    <n v="157800"/>
    <n v="5"/>
    <n v="7"/>
    <s v="Female"/>
    <s v="No"/>
    <s v="Yes"/>
    <s v="White"/>
    <n v="12"/>
    <n v="0.17"/>
  </r>
  <r>
    <n v="1109458663"/>
    <n v="7794142030"/>
    <s v="Closed"/>
    <s v="Hired"/>
    <s v="ZipRecruiter"/>
    <s v="Corporate"/>
    <x v="3"/>
    <s v="United States"/>
    <s v="Part-time"/>
    <d v="1991-10-11T00:00:00"/>
    <n v="13.3"/>
    <n v="15039"/>
    <s v="Information Technology"/>
    <s v="Technical"/>
    <s v="Technicians"/>
    <x v="2"/>
    <s v="Individual Contributor"/>
    <n v="43"/>
    <s v="Salaried"/>
    <n v="2"/>
    <n v="49100"/>
    <n v="0.72"/>
    <n v="10"/>
    <s v="Female"/>
    <s v="No"/>
    <s v="No"/>
    <s v="Two or More Races"/>
    <n v="56"/>
    <n v="0.54"/>
  </r>
  <r>
    <n v="8290769011"/>
    <n v="8982019929"/>
    <s v="Closed"/>
    <s v="Hired"/>
    <s v="Internal posting"/>
    <s v="Corporate"/>
    <x v="0"/>
    <s v="United States"/>
    <s v="Full-time"/>
    <d v="2021-05-07T00:00:00"/>
    <n v="9.5"/>
    <n v="96497"/>
    <s v="Customer Service"/>
    <s v="Senior Management"/>
    <s v="First/Mid-Level Officials and Managers"/>
    <x v="2"/>
    <s v="Individual Contributor"/>
    <n v="32"/>
    <s v="Salaried"/>
    <n v="9"/>
    <n v="225600"/>
    <n v="3.41"/>
    <n v="4"/>
    <s v="Female"/>
    <s v="No"/>
    <s v="No"/>
    <s v="Hispanic or Latino"/>
    <n v="51"/>
    <n v="0.16"/>
  </r>
  <r>
    <n v="1952396600"/>
    <n v="5067400473"/>
    <s v="Closed"/>
    <s v="Hired"/>
    <s v="Glassdoor"/>
    <s v="Sales"/>
    <x v="2"/>
    <s v="United States"/>
    <s v="Contractor"/>
    <d v="1993-04-11T00:00:00"/>
    <n v="7"/>
    <n v="97406"/>
    <s v="Finance"/>
    <s v="Clerical"/>
    <s v="Technicians"/>
    <x v="65"/>
    <s v="Individual Contributor"/>
    <n v="32"/>
    <s v="Salaried"/>
    <n v="9"/>
    <n v="273700"/>
    <n v="2.1"/>
    <n v="6"/>
    <s v="Female"/>
    <s v="No"/>
    <s v="No"/>
    <s v="Asian"/>
    <n v="33"/>
    <n v="0.75"/>
  </r>
  <r>
    <n v="8404418865"/>
    <n v="7575102757"/>
    <s v="Closed"/>
    <s v="Hired"/>
    <s v="ZipRecruiter"/>
    <s v="Support"/>
    <x v="2"/>
    <s v="United States"/>
    <s v="Full-time"/>
    <d v="2002-10-06T00:00:00"/>
    <n v="15.4"/>
    <n v="46663"/>
    <s v="Executive"/>
    <s v="Professional"/>
    <s v="Administrative Support Workers"/>
    <x v="75"/>
    <s v="Individual Contributor"/>
    <n v="38"/>
    <s v="Hourly"/>
    <n v="10"/>
    <n v="224200"/>
    <n v="1.28"/>
    <n v="4"/>
    <s v="Male"/>
    <s v="No"/>
    <s v="Not Available"/>
    <s v="Native American or Alaska Native"/>
    <n v="18"/>
    <n v="0.32"/>
  </r>
  <r>
    <n v="5449848690"/>
    <n v="8496143494"/>
    <s v="Closed"/>
    <s v="Hired"/>
    <s v="Indeed"/>
    <s v="Corporate"/>
    <x v="6"/>
    <s v="United States"/>
    <s v="Part-time"/>
    <d v="1988-03-16T00:00:00"/>
    <n v="9.1999999999999993"/>
    <n v="23579"/>
    <s v="Customer Service"/>
    <s v="Manual Labor"/>
    <s v="First/Mid-Level Officials and Managers"/>
    <x v="61"/>
    <s v="Individual Contributor"/>
    <n v="31"/>
    <s v="Salaried"/>
    <n v="10"/>
    <n v="289600"/>
    <n v="4.4000000000000004"/>
    <n v="6"/>
    <s v="Female"/>
    <s v="No"/>
    <s v="Yes"/>
    <s v="Hispanic or Latino"/>
    <n v="30"/>
    <n v="0.63"/>
  </r>
  <r>
    <n v="6449965466"/>
    <n v="7403540599"/>
    <s v="Closed"/>
    <s v="Hired"/>
    <s v="Career Center"/>
    <s v="Products"/>
    <x v="6"/>
    <s v="United States"/>
    <s v="Full-time"/>
    <d v="1996-08-31T00:00:00"/>
    <n v="8.5"/>
    <n v="63543"/>
    <s v="Human Resources"/>
    <s v="Client Services"/>
    <s v="Technicians"/>
    <x v="40"/>
    <s v="Manager"/>
    <n v="30"/>
    <s v="Hourly"/>
    <n v="10"/>
    <n v="209300"/>
    <n v="2.79"/>
    <n v="5"/>
    <s v="Male"/>
    <s v="No"/>
    <s v="No"/>
    <s v="Hispanic or Latino"/>
    <n v="31"/>
    <n v="0.57999999999999996"/>
  </r>
  <r>
    <n v="5945236997"/>
    <n v="1540163781"/>
    <s v="Closed"/>
    <s v="Hired"/>
    <s v="Referral"/>
    <s v="Corporate"/>
    <x v="2"/>
    <s v="United States"/>
    <s v="Full-time"/>
    <d v="2001-07-12T00:00:00"/>
    <n v="13"/>
    <n v="19232"/>
    <s v="Analyst"/>
    <s v="Client Services"/>
    <s v="Administrative Support Workers"/>
    <x v="30"/>
    <s v="Individual Contributor"/>
    <n v="35"/>
    <s v="Salaried"/>
    <n v="5"/>
    <n v="135600"/>
    <n v="4.78"/>
    <n v="7"/>
    <s v="Female"/>
    <s v="No"/>
    <s v="No"/>
    <s v="Hispanic or Latino"/>
    <n v="30"/>
    <n v="0.77"/>
  </r>
  <r>
    <n v="7855092056"/>
    <n v="4800065495"/>
    <s v="Closed"/>
    <s v="Hired"/>
    <s v="Indeed"/>
    <s v="Support"/>
    <x v="3"/>
    <s v="United States"/>
    <s v="Full-time"/>
    <d v="1996-04-13T00:00:00"/>
    <n v="4"/>
    <n v="23622"/>
    <s v="Production"/>
    <s v="Client Services"/>
    <s v="Professionals"/>
    <x v="43"/>
    <s v="Individual Contributor"/>
    <n v="54"/>
    <s v="Hourly"/>
    <n v="5"/>
    <n v="71200"/>
    <n v="2.2999999999999998"/>
    <n v="10"/>
    <s v="Male"/>
    <s v="No"/>
    <s v="No"/>
    <s v="Asian"/>
    <n v="26"/>
    <n v="0.09"/>
  </r>
  <r>
    <n v="6597934134"/>
    <n v="5519178084"/>
    <s v="Closed"/>
    <s v="Hired"/>
    <s v="CareerBuilder"/>
    <s v="Corporate"/>
    <x v="0"/>
    <s v="United States"/>
    <s v="Full-time"/>
    <d v="1993-04-15T00:00:00"/>
    <n v="8.5"/>
    <n v="10692"/>
    <s v="Finance"/>
    <s v="Senior Management"/>
    <s v="Sales Workers"/>
    <x v="80"/>
    <s v="Individual Contributor"/>
    <n v="51"/>
    <s v="Salaried"/>
    <n v="4"/>
    <n v="62900"/>
    <n v="4.43"/>
    <n v="9"/>
    <s v="Female"/>
    <s v="No"/>
    <s v="No"/>
    <s v="White"/>
    <n v="28"/>
    <n v="0.7"/>
  </r>
  <r>
    <n v="2178884276"/>
    <n v="8604215219"/>
    <s v="Closed"/>
    <s v="Hired"/>
    <s v="Glassdoor"/>
    <s v="Sales"/>
    <x v="1"/>
    <s v="United States"/>
    <s v="Part-time"/>
    <d v="1998-01-03T00:00:00"/>
    <n v="13.4"/>
    <n v="28844"/>
    <s v="Finance"/>
    <s v="Senior Management"/>
    <s v="Executive/Senior Level Officials and Managers"/>
    <x v="66"/>
    <s v="Individual Contributor"/>
    <n v="47"/>
    <s v="Salaried"/>
    <n v="8"/>
    <n v="252900"/>
    <n v="0.49"/>
    <n v="10"/>
    <s v="Female"/>
    <s v="No"/>
    <s v="No"/>
    <s v="Native American or Alaska Native"/>
    <n v="24"/>
    <n v="0.1"/>
  </r>
  <r>
    <n v="9578086916"/>
    <n v="2671543978"/>
    <s v="Closed"/>
    <s v="Hired"/>
    <s v="Internal posting"/>
    <s v="Products"/>
    <x v="2"/>
    <s v="United States"/>
    <s v="Full-time"/>
    <d v="2010-12-25T00:00:00"/>
    <n v="8.1"/>
    <n v="45955"/>
    <s v="Manufacturing"/>
    <s v="Sales"/>
    <s v="Executive/Senior Level Officials and Managers"/>
    <x v="13"/>
    <s v="Manager"/>
    <n v="39"/>
    <s v="Hourly"/>
    <n v="5"/>
    <n v="173500"/>
    <n v="1.52"/>
    <n v="4"/>
    <s v="Male"/>
    <s v="No"/>
    <s v="No"/>
    <s v="Native Hawaiian or Other Pacific Islander"/>
    <n v="43"/>
    <n v="0.32"/>
  </r>
  <r>
    <n v="4997329298"/>
    <n v="5078647432"/>
    <s v="Closed"/>
    <s v="Hired"/>
    <s v="Internal posting"/>
    <s v="Corporate"/>
    <x v="6"/>
    <s v="United States"/>
    <s v="Part-time"/>
    <d v="1999-01-21T00:00:00"/>
    <n v="9.9"/>
    <n v="73271"/>
    <s v="Finance"/>
    <s v="Sales"/>
    <s v="Administrative Support Workers"/>
    <x v="26"/>
    <s v="Individual Contributor"/>
    <n v="39"/>
    <s v="Salaried"/>
    <n v="3"/>
    <n v="73500"/>
    <n v="2.94"/>
    <n v="9"/>
    <s v="Male"/>
    <s v="No"/>
    <s v="No"/>
    <s v="Native Hawaiian or Other Pacific Islander"/>
    <n v="47"/>
    <n v="0.41"/>
  </r>
  <r>
    <n v="1885113834"/>
    <n v="9903351330"/>
    <s v="Closed"/>
    <s v="Hired"/>
    <s v="Career Center"/>
    <s v="Corporate"/>
    <x v="5"/>
    <s v="United States"/>
    <s v="Full-time"/>
    <d v="2021-03-06T00:00:00"/>
    <n v="6.5"/>
    <n v="15596"/>
    <s v="Executive"/>
    <s v="Executive"/>
    <s v="First/Mid-Level Officials and Managers"/>
    <x v="18"/>
    <s v="Manager"/>
    <n v="37"/>
    <s v="Salaried"/>
    <n v="9"/>
    <n v="264500"/>
    <n v="3.65"/>
    <n v="1"/>
    <s v="Male"/>
    <s v="No"/>
    <s v="No"/>
    <s v="Two or More Races"/>
    <n v="33"/>
    <n v="0.3"/>
  </r>
  <r>
    <n v="9551295461"/>
    <n v="5000548312"/>
    <s v="Closed"/>
    <s v="Hired"/>
    <s v="Referral"/>
    <s v="Corporate"/>
    <x v="2"/>
    <s v="United States"/>
    <s v="Full-time"/>
    <d v="2002-02-18T00:00:00"/>
    <n v="5.2"/>
    <n v="24747"/>
    <s v="Manufacturing"/>
    <s v="Sales"/>
    <s v="Administrative Support Workers"/>
    <x v="21"/>
    <s v="Individual Contributor"/>
    <n v="52"/>
    <s v="Hourly"/>
    <n v="4"/>
    <n v="96000"/>
    <n v="3.59"/>
    <n v="5"/>
    <s v="Male"/>
    <s v="Yes"/>
    <s v="No"/>
    <s v="Two or More Races"/>
    <n v="67"/>
    <n v="0.69"/>
  </r>
  <r>
    <n v="1977515194"/>
    <n v="4063897771"/>
    <s v="Closed"/>
    <s v="Hired"/>
    <s v="Glassdoor"/>
    <s v="Sales"/>
    <x v="0"/>
    <s v="United States"/>
    <s v="Full-time"/>
    <d v="2015-11-28T00:00:00"/>
    <n v="7.9"/>
    <n v="83024"/>
    <s v="Production"/>
    <s v="Clerical"/>
    <s v="Technicians"/>
    <x v="71"/>
    <s v="Individual Contributor"/>
    <n v="51"/>
    <s v="Salaried"/>
    <n v="10"/>
    <n v="206300"/>
    <n v="0.49"/>
    <n v="3"/>
    <s v="Female"/>
    <s v="No"/>
    <s v="No"/>
    <s v="Asian"/>
    <n v="68"/>
    <n v="0.74"/>
  </r>
  <r>
    <n v="6181677392"/>
    <n v="3294868026"/>
    <s v="Closed"/>
    <s v="Hired"/>
    <s v="Indeed"/>
    <s v="Corporate"/>
    <x v="0"/>
    <s v="United States"/>
    <s v="Full-time"/>
    <d v="2024-03-08T00:00:00"/>
    <n v="13.4"/>
    <n v="36486"/>
    <s v="Information Technology"/>
    <s v="Senior Management"/>
    <s v="First/Mid-Level Officials and Managers"/>
    <x v="55"/>
    <s v="Individual Contributor"/>
    <n v="41"/>
    <s v="Salaried"/>
    <n v="8"/>
    <n v="215000"/>
    <n v="2.06"/>
    <n v="4"/>
    <s v="Male"/>
    <s v="No"/>
    <s v="No"/>
    <s v="Native American or Alaska Native"/>
    <n v="39"/>
    <n v="0.84"/>
  </r>
  <r>
    <n v="4889428336"/>
    <n v="6325455222"/>
    <s v="Closed"/>
    <s v="Hired"/>
    <s v="Glassdoor"/>
    <s v="Support"/>
    <x v="2"/>
    <s v="United States"/>
    <s v="Part-time"/>
    <d v="1990-12-31T00:00:00"/>
    <n v="19.7"/>
    <n v="50392"/>
    <s v="Customer Service"/>
    <s v="Management"/>
    <s v="Sales Workers"/>
    <x v="8"/>
    <s v="Individual Contributor"/>
    <n v="52"/>
    <s v="Salaried"/>
    <n v="10"/>
    <n v="195300"/>
    <n v="0.25"/>
    <n v="6"/>
    <s v="Male"/>
    <s v="No"/>
    <s v="No"/>
    <s v="White"/>
    <n v="40"/>
    <n v="0.16"/>
  </r>
  <r>
    <n v="6671348907"/>
    <n v="5231868728"/>
    <s v="Closed"/>
    <s v="Hired"/>
    <s v="Indeed"/>
    <s v="Support"/>
    <x v="6"/>
    <s v="United States"/>
    <s v="Full-time"/>
    <d v="2005-06-30T00:00:00"/>
    <n v="12.5"/>
    <n v="48851"/>
    <s v="Customer Service"/>
    <s v="Technical"/>
    <s v="Operatives"/>
    <x v="65"/>
    <s v="Individual Contributor"/>
    <n v="41"/>
    <s v="Hourly"/>
    <n v="2"/>
    <n v="47700"/>
    <n v="2.12"/>
    <n v="9"/>
    <s v="Female"/>
    <s v="No"/>
    <s v="No"/>
    <s v="Two or More Races"/>
    <n v="7"/>
    <n v="0.23"/>
  </r>
  <r>
    <n v="7124949160"/>
    <n v="2050084221"/>
    <s v="Closed"/>
    <s v="Hired"/>
    <s v="Indeed"/>
    <s v="Corporate"/>
    <x v="2"/>
    <s v="United States"/>
    <s v="Part-time"/>
    <d v="1989-11-06T00:00:00"/>
    <n v="11.2"/>
    <n v="37490"/>
    <s v="Human Resources"/>
    <s v="Technical"/>
    <s v="Operatives"/>
    <x v="15"/>
    <s v="Individual Contributor"/>
    <n v="59"/>
    <s v="Salaried"/>
    <n v="6"/>
    <n v="173100"/>
    <n v="2.5499999999999998"/>
    <n v="6"/>
    <s v="Female"/>
    <s v="No"/>
    <s v="No"/>
    <s v="Black or African American"/>
    <n v="35"/>
    <n v="0.88"/>
  </r>
  <r>
    <n v="2054205230"/>
    <n v="2918494404"/>
    <s v="Closed"/>
    <s v="Hired"/>
    <s v="ZipRecruiter"/>
    <s v="Products"/>
    <x v="6"/>
    <s v="United States"/>
    <s v="Full-time"/>
    <d v="2010-07-19T00:00:00"/>
    <n v="11.9"/>
    <n v="43393"/>
    <s v="Executive"/>
    <s v="Client Services"/>
    <s v="Executive/Senior Level Officials and Managers"/>
    <x v="26"/>
    <s v="Individual Contributor"/>
    <n v="35"/>
    <s v="Hourly"/>
    <n v="2"/>
    <n v="68700"/>
    <n v="0.94"/>
    <n v="6"/>
    <s v="Female"/>
    <s v="No"/>
    <s v="No"/>
    <s v="Asian"/>
    <n v="64"/>
    <n v="0.57999999999999996"/>
  </r>
  <r>
    <n v="8724443850"/>
    <n v="1030646323"/>
    <s v="Closed"/>
    <s v="Hired"/>
    <s v="Indeed"/>
    <s v="Sales"/>
    <x v="0"/>
    <s v="United States"/>
    <s v="Full-time"/>
    <d v="1996-01-04T00:00:00"/>
    <n v="15.3"/>
    <n v="32032"/>
    <s v="Production"/>
    <s v="Client Services"/>
    <s v="Executive/Senior Level Officials and Managers"/>
    <x v="73"/>
    <s v="Individual Contributor"/>
    <n v="53"/>
    <s v="Salaried"/>
    <n v="10"/>
    <n v="239300"/>
    <n v="3.22"/>
    <n v="8"/>
    <s v="Male"/>
    <s v="No"/>
    <s v="No"/>
    <s v="Asian"/>
    <n v="31"/>
    <n v="0.3"/>
  </r>
  <r>
    <n v="6997362444"/>
    <n v="8373893128"/>
    <s v="Closed"/>
    <s v="Hired"/>
    <s v="Career Center"/>
    <s v="Sales"/>
    <x v="2"/>
    <s v="United States"/>
    <s v="Full-time"/>
    <d v="1987-03-26T00:00:00"/>
    <n v="8.4"/>
    <n v="69186"/>
    <s v="Production"/>
    <s v="Client Services"/>
    <s v="First/Mid-Level Officials and Managers"/>
    <x v="57"/>
    <s v="Individual Contributor"/>
    <n v="58"/>
    <s v="Hourly"/>
    <n v="6"/>
    <n v="212500"/>
    <n v="1.02"/>
    <n v="10"/>
    <s v="Female"/>
    <s v="No"/>
    <s v="No"/>
    <s v="Hispanic or Latino"/>
    <n v="22"/>
    <n v="0.33"/>
  </r>
  <r>
    <n v="6247398726"/>
    <n v="1313771499"/>
    <s v="Closed"/>
    <s v="Hired"/>
    <s v="Internal posting"/>
    <s v="Corporate"/>
    <x v="1"/>
    <s v="United States"/>
    <s v="Full-time"/>
    <d v="1998-08-19T00:00:00"/>
    <n v="8.9"/>
    <n v="11620"/>
    <s v="Information Technology"/>
    <s v="Clerical"/>
    <s v="Technicians"/>
    <x v="23"/>
    <s v="Individual Contributor"/>
    <n v="39"/>
    <s v="Salaried"/>
    <n v="3"/>
    <n v="55000"/>
    <n v="3.22"/>
    <n v="8"/>
    <s v="Male"/>
    <s v="Yes"/>
    <s v="No"/>
    <s v="Hispanic or Latino"/>
    <n v="7"/>
    <n v="0.08"/>
  </r>
  <r>
    <n v="3955238301"/>
    <n v="3135544025"/>
    <s v="Closed"/>
    <s v="Hired"/>
    <s v="Internal posting"/>
    <s v="Products"/>
    <x v="2"/>
    <s v="United States"/>
    <s v="Part-time"/>
    <d v="2013-07-21T00:00:00"/>
    <n v="8"/>
    <n v="64116"/>
    <s v="Information Technology"/>
    <s v="Client Services"/>
    <s v="Sales Workers"/>
    <x v="88"/>
    <s v="Individual Contributor"/>
    <n v="45"/>
    <s v="Salaried"/>
    <n v="4"/>
    <n v="77000"/>
    <n v="3.42"/>
    <n v="7"/>
    <s v="Female"/>
    <s v="No"/>
    <s v="No"/>
    <s v="Native American or Alaska Native"/>
    <n v="28"/>
    <n v="0.09"/>
  </r>
  <r>
    <n v="3534186676"/>
    <n v="1384313264"/>
    <s v="Closed"/>
    <s v="Hired"/>
    <s v="CareerBuilder"/>
    <s v="Corporate"/>
    <x v="2"/>
    <s v="United States"/>
    <s v="Contractor"/>
    <d v="1990-10-01T00:00:00"/>
    <n v="14.4"/>
    <n v="93023"/>
    <s v="Manufacturing"/>
    <s v="Executive"/>
    <s v="Administrative Support Workers"/>
    <x v="75"/>
    <s v="Individual Contributor"/>
    <n v="51"/>
    <s v="Salaried"/>
    <n v="2"/>
    <n v="27900"/>
    <n v="1.55"/>
    <n v="9"/>
    <s v="Male"/>
    <s v="No"/>
    <s v="No"/>
    <s v="Native Hawaiian or Other Pacific Islander"/>
    <n v="40"/>
    <n v="0.05"/>
  </r>
  <r>
    <n v="7010091529"/>
    <n v="5086197187"/>
    <s v="Closed"/>
    <s v="Hired"/>
    <s v="Career Center"/>
    <s v="Sales"/>
    <x v="6"/>
    <s v="United States"/>
    <s v="Full-time"/>
    <d v="2019-10-19T00:00:00"/>
    <n v="7.3"/>
    <n v="27047"/>
    <s v="Finance"/>
    <s v="Technical"/>
    <s v="Operatives"/>
    <x v="27"/>
    <s v="Manager"/>
    <n v="31"/>
    <s v="Salaried"/>
    <n v="7"/>
    <n v="191700"/>
    <n v="4.7699999999999996"/>
    <n v="4"/>
    <s v="Male"/>
    <s v="No"/>
    <s v="No"/>
    <s v="Native Hawaiian or Other Pacific Islander"/>
    <n v="53"/>
    <n v="0.19"/>
  </r>
  <r>
    <n v="9741819989"/>
    <n v="5659161352"/>
    <s v="Closed"/>
    <s v="Hired"/>
    <s v="Indeed"/>
    <s v="Products"/>
    <x v="4"/>
    <s v="United States"/>
    <s v="Contractor"/>
    <d v="2002-06-23T00:00:00"/>
    <n v="24.5"/>
    <n v="12133"/>
    <s v="Human Resources"/>
    <s v="Executive"/>
    <s v="Technicians"/>
    <x v="12"/>
    <s v="Individual Contributor"/>
    <n v="57"/>
    <s v="Salaried"/>
    <n v="4"/>
    <n v="86900"/>
    <n v="0.44"/>
    <n v="4"/>
    <s v="Male"/>
    <s v="No"/>
    <s v="No"/>
    <s v="Native Hawaiian or Other Pacific Islander"/>
    <n v="83"/>
    <n v="0.83"/>
  </r>
  <r>
    <n v="7806591890"/>
    <n v="2700780709"/>
    <s v="Closed"/>
    <s v="Hired"/>
    <s v="Twitter"/>
    <s v="Sales"/>
    <x v="4"/>
    <s v="United States"/>
    <s v="Full-time"/>
    <d v="1994-09-21T00:00:00"/>
    <n v="4.2"/>
    <n v="36858"/>
    <s v="Production"/>
    <s v="Professional"/>
    <s v="Sales Workers"/>
    <x v="57"/>
    <s v="Individual Contributor"/>
    <n v="56"/>
    <s v="Salaried"/>
    <n v="7"/>
    <n v="154200"/>
    <n v="1.9"/>
    <n v="6"/>
    <s v="Male"/>
    <s v="No"/>
    <s v="No"/>
    <s v="White"/>
    <n v="68"/>
    <n v="0.4"/>
  </r>
  <r>
    <n v="2944005137"/>
    <n v="9185249317"/>
    <s v="Closed"/>
    <s v="Hired"/>
    <s v="CareerBuilder"/>
    <s v="Support"/>
    <x v="6"/>
    <s v="United States"/>
    <s v="Full-time"/>
    <d v="2012-07-01T00:00:00"/>
    <n v="9"/>
    <n v="77931"/>
    <s v="Customer Service"/>
    <s v="Technical"/>
    <s v="Laborers and Helpers"/>
    <x v="71"/>
    <s v="Individual Contributor"/>
    <n v="48"/>
    <s v="Hourly"/>
    <n v="7"/>
    <n v="201500"/>
    <n v="4.55"/>
    <n v="3"/>
    <s v="Female"/>
    <s v="No"/>
    <s v="No"/>
    <s v="Native Hawaiian or Other Pacific Islander"/>
    <n v="81"/>
    <n v="0.56999999999999995"/>
  </r>
  <r>
    <n v="9814241140"/>
    <n v="3119803089"/>
    <s v="Closed"/>
    <s v="Hired"/>
    <s v="Indeed"/>
    <s v="Corporate"/>
    <x v="5"/>
    <s v="United States"/>
    <s v="Full-time"/>
    <d v="2004-03-08T00:00:00"/>
    <n v="23"/>
    <n v="97215"/>
    <s v="Executive"/>
    <s v="Management"/>
    <s v="Technicians"/>
    <x v="19"/>
    <s v="Individual Contributor"/>
    <n v="47"/>
    <s v="Salaried"/>
    <n v="7"/>
    <n v="241400"/>
    <n v="3.78"/>
    <n v="5"/>
    <s v="Female"/>
    <s v="No"/>
    <s v="No"/>
    <s v="Native American or Alaska Native"/>
    <n v="54"/>
    <n v="0.19"/>
  </r>
  <r>
    <n v="2693725910"/>
    <n v="6288227800"/>
    <s v="Closed"/>
    <s v="Hired"/>
    <s v="Monster"/>
    <s v="Products"/>
    <x v="2"/>
    <s v="United States"/>
    <s v="Contractor"/>
    <d v="2005-06-17T00:00:00"/>
    <n v="5"/>
    <n v="93440"/>
    <s v="Executive"/>
    <s v="Technical"/>
    <s v="Executive/Senior Level Officials and Managers"/>
    <x v="28"/>
    <s v="Individual Contributor"/>
    <n v="33"/>
    <s v="Salaried"/>
    <n v="4"/>
    <n v="73500"/>
    <n v="2.65"/>
    <n v="6"/>
    <s v="Male"/>
    <s v="No"/>
    <s v="No"/>
    <s v="White"/>
    <n v="58"/>
    <n v="0.54"/>
  </r>
  <r>
    <n v="9624806504"/>
    <n v="6391405567"/>
    <s v="Closed"/>
    <s v="Hired"/>
    <s v="Internal posting"/>
    <s v="Products"/>
    <x v="6"/>
    <s v="United States"/>
    <s v="Full-time"/>
    <d v="1994-07-06T00:00:00"/>
    <n v="23"/>
    <n v="14852"/>
    <s v="Customer Service"/>
    <s v="Sales"/>
    <s v="Professionals"/>
    <x v="40"/>
    <s v="Individual Contributor"/>
    <n v="45"/>
    <s v="Salaried"/>
    <n v="4"/>
    <n v="95300"/>
    <n v="3.01"/>
    <n v="7"/>
    <s v="Female"/>
    <s v="No"/>
    <s v="No"/>
    <s v="Black or African American"/>
    <n v="38"/>
    <n v="0.87"/>
  </r>
  <r>
    <n v="3373077218"/>
    <n v="1650987897"/>
    <s v="Closed"/>
    <s v="Hired"/>
    <s v="LinkedIn"/>
    <s v="Support"/>
    <x v="1"/>
    <s v="United States"/>
    <s v="Full-time"/>
    <d v="2022-01-29T00:00:00"/>
    <n v="4.2"/>
    <n v="90301"/>
    <s v="Executive"/>
    <s v="Clerical"/>
    <s v="Executive/Senior Level Officials and Managers"/>
    <x v="57"/>
    <s v="Individual Contributor"/>
    <n v="62"/>
    <s v="Salaried"/>
    <n v="6"/>
    <n v="114600"/>
    <n v="0.73"/>
    <n v="5"/>
    <s v="Female"/>
    <s v="No"/>
    <s v="No"/>
    <s v="Native Hawaiian or Other Pacific Islander"/>
    <n v="13"/>
    <n v="0.23"/>
  </r>
  <r>
    <n v="6061557739"/>
    <n v="8262720206"/>
    <s v="Closed"/>
    <s v="Hired"/>
    <s v="Twitter"/>
    <s v="Support"/>
    <x v="0"/>
    <s v="United States"/>
    <s v="Full-time"/>
    <d v="2015-10-27T00:00:00"/>
    <n v="11.9"/>
    <n v="46773"/>
    <s v="Executive"/>
    <s v="Manual Labor"/>
    <s v="Administrative Support Workers"/>
    <x v="11"/>
    <s v="Individual Contributor"/>
    <n v="46"/>
    <s v="Salaried"/>
    <n v="4"/>
    <n v="76400"/>
    <n v="4.8600000000000003"/>
    <n v="5"/>
    <s v="Female"/>
    <s v="Yes"/>
    <s v="No"/>
    <s v="Native American or Alaska Native"/>
    <n v="14"/>
    <n v="0.03"/>
  </r>
  <r>
    <n v="3981756317"/>
    <n v="3905625550"/>
    <s v="Closed"/>
    <s v="Hired"/>
    <s v="LinkedIn"/>
    <s v="Products"/>
    <x v="6"/>
    <s v="United States"/>
    <s v="Full-time"/>
    <d v="2015-12-07T00:00:00"/>
    <n v="15.5"/>
    <n v="88063"/>
    <s v="Sales"/>
    <s v="Management"/>
    <s v="Operatives"/>
    <x v="11"/>
    <s v="Individual Contributor"/>
    <n v="37"/>
    <s v="Salaried"/>
    <n v="8"/>
    <n v="228700"/>
    <n v="3.47"/>
    <n v="5"/>
    <s v="Female"/>
    <s v="No"/>
    <s v="No"/>
    <s v="Asian"/>
    <n v="49"/>
    <n v="0.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0673B-0AE5-45A2-892C-D95031A065DE}" name="PivotTable1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4" rowHeaderCaption="Promotions">
  <location ref="A29:B41" firstHeaderRow="1" firstDataRow="1" firstDataCol="1"/>
  <pivotFields count="2">
    <pivotField axis="axisRow" allDrilled="1" subtotalTop="0" showAll="0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Turnover Probability Risk" fld="1" subtotal="average" baseField="0" baseItem="0" numFmtId="10"/>
  </dataFields>
  <formats count="20">
    <format dxfId="23">
      <pivotArea outline="0" collapsedLevelsAreSubtotals="1" fieldPosition="0"/>
    </format>
    <format dxfId="24">
      <pivotArea dataOnly="0" labelOnly="1" outline="0" axis="axisValues" fieldPosition="0"/>
    </format>
    <format dxfId="22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Turnover Probability Risk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50DF8-DFBF-4FA7-AB95-C1E9CA274D0F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Work Location-Region">
  <location ref="A18:B26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6"/>
        <item x="5"/>
        <item x="3"/>
        <item x="2"/>
        <item x="4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urnover Probability Risk" fld="28" subtotal="average" baseField="6" baseItem="0" numFmtId="10"/>
  </dataFields>
  <formats count="17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6" type="button" dataOnly="0" labelOnly="1" outline="0" axis="axisRow" fieldPosition="0"/>
    </format>
    <format dxfId="98">
      <pivotArea dataOnly="0" labelOnly="1" fieldPosition="0">
        <references count="1">
          <reference field="6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  <format dxfId="95">
      <pivotArea outline="0" collapsedLevelsAreSubtotals="1" fieldPosition="0"/>
    </format>
    <format dxfId="94">
      <pivotArea dataOnly="0" labelOnly="1" outline="0" axis="axisValues" fieldPosition="0"/>
    </format>
    <format dxfId="93">
      <pivotArea outline="0" collapsedLevelsAreSubtotals="1" fieldPosition="0"/>
    </format>
    <format dxfId="92">
      <pivotArea dataOnly="0" labelOnly="1" outline="0" axis="axisValues" fieldPosition="0"/>
    </format>
    <format dxfId="91">
      <pivotArea field="6" type="button" dataOnly="0" labelOnly="1" outline="0" axis="axisRow" fieldPosition="0"/>
    </format>
    <format dxfId="90">
      <pivotArea dataOnly="0" labelOnly="1" fieldPosition="0">
        <references count="1">
          <reference field="6" count="0"/>
        </references>
      </pivotArea>
    </format>
    <format dxfId="89">
      <pivotArea dataOnly="0" labelOnly="1" grandRow="1" outline="0" fieldPosition="0"/>
    </format>
    <format dxfId="68">
      <pivotArea outline="0" collapsedLevelsAreSubtotals="1" fieldPosition="0"/>
    </format>
    <format dxfId="67">
      <pivotArea dataOnly="0" labelOnly="1" outline="0" axis="axisValues" fieldPosition="0"/>
    </format>
    <format dxfId="42">
      <pivotArea outline="0" collapsedLevelsAreSubtotals="1" fieldPosition="0"/>
    </format>
    <format dxfId="39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53154-A302-434D-A2D3-57724FB0BBB6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 rowHeaderCaption="Job Tenure">
  <location ref="A8:B15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</pivotFields>
  <rowFields count="1">
    <field x="1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urnover Probability Risk" fld="28" subtotal="average" baseField="15" baseItem="0" numFmtId="10"/>
  </dataFields>
  <formats count="17"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15" type="button" dataOnly="0" labelOnly="1" outline="0" axis="axisRow" fieldPosition="0"/>
    </format>
    <format dxfId="111">
      <pivotArea dataOnly="0" labelOnly="1" fieldPosition="0">
        <references count="1">
          <reference field="15" count="6">
            <x v="1"/>
            <x v="2"/>
            <x v="3"/>
            <x v="4"/>
            <x v="5"/>
            <x v="6"/>
          </reference>
        </references>
      </pivotArea>
    </format>
    <format dxfId="110">
      <pivotArea dataOnly="0" labelOnly="1" grandRow="1" outline="0" fieldPosition="0"/>
    </format>
    <format dxfId="109">
      <pivotArea dataOnly="0" labelOnly="1" outline="0" axis="axisValues" fieldPosition="0"/>
    </format>
    <format dxfId="108">
      <pivotArea outline="0" collapsedLevelsAreSubtotals="1" fieldPosition="0"/>
    </format>
    <format dxfId="107">
      <pivotArea dataOnly="0" labelOnly="1" outline="0" axis="axisValues" fieldPosition="0"/>
    </format>
    <format dxfId="106">
      <pivotArea outline="0" collapsedLevelsAreSubtotals="1" fieldPosition="0"/>
    </format>
    <format dxfId="105">
      <pivotArea dataOnly="0" labelOnly="1" outline="0" axis="axisValues" fieldPosition="0"/>
    </format>
    <format dxfId="104">
      <pivotArea field="15" type="button" dataOnly="0" labelOnly="1" outline="0" axis="axisRow" fieldPosition="0"/>
    </format>
    <format dxfId="103">
      <pivotArea dataOnly="0" labelOnly="1" fieldPosition="0">
        <references count="1">
          <reference field="15" count="6">
            <x v="1"/>
            <x v="2"/>
            <x v="3"/>
            <x v="4"/>
            <x v="5"/>
            <x v="6"/>
          </reference>
        </references>
      </pivotArea>
    </format>
    <format dxfId="102">
      <pivotArea dataOnly="0" labelOnly="1" grandRow="1" outline="0" fieldPosition="0"/>
    </format>
    <format dxfId="52">
      <pivotArea outline="0" collapsedLevelsAreSubtotals="1" fieldPosition="0"/>
    </format>
    <format dxfId="51">
      <pivotArea dataOnly="0" labelOnly="1" outline="0" axis="axisValues" fieldPosition="0"/>
    </format>
    <format dxfId="37">
      <pivotArea outline="0" collapsedLevelsAreSubtotals="1" fieldPosition="0"/>
    </format>
    <format dxfId="34">
      <pivotArea dataOnly="0" labelOnly="1" outline="0" axis="axisValues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3EF0E4-F49D-4229-B4E3-886511F9205D}" name="Table1" displayName="Table1" ref="A1:AC679" totalsRowShown="0">
  <autoFilter ref="A1:AC679" xr:uid="{6A3EF0E4-F49D-4229-B4E3-886511F9205D}"/>
  <tableColumns count="29">
    <tableColumn id="1" xr3:uid="{A7D1C1BB-67FD-4BE5-9FFA-D1C2BFAA28D3}" name="EmployeeID"/>
    <tableColumn id="2" xr3:uid="{BFB45D60-C34A-4410-B93C-2D64A4CCF8C4}" name="Requisition ID"/>
    <tableColumn id="3" xr3:uid="{1322C1B2-21FB-4436-88FD-DCEE58E294DF}" name="Requisition Status"/>
    <tableColumn id="4" xr3:uid="{FCFD76B0-B308-4184-9AA9-A859E5A3A56E}" name="Application Status"/>
    <tableColumn id="5" xr3:uid="{618D1387-6671-4C79-B9D1-91974A97A6BD}" name="Candidate Source"/>
    <tableColumn id="6" xr3:uid="{B394BDD3-3C03-483C-B793-B8C8AD1BD2B7}" name="Business Unit"/>
    <tableColumn id="7" xr3:uid="{E5430DFE-8CD1-458E-AF91-7CD8B2670B72}" name="Work Location-Region"/>
    <tableColumn id="8" xr3:uid="{A1B1B34C-8208-4B85-B5D1-F566111BE3AC}" name="Work Location-Country"/>
    <tableColumn id="9" xr3:uid="{930AB07B-151F-40A7-BD91-396D9A7EC5A2}" name="Worker Category"/>
    <tableColumn id="10" xr3:uid="{8CC523D2-3D3B-4B88-BBA2-2A9AC6C26F5E}" name="Hire/Rehire Date" dataDxfId="117"/>
    <tableColumn id="11" xr3:uid="{EAC86BA0-0026-4272-89A5-3ADFCB2D8D30}" name="Org Tenure (in years)"/>
    <tableColumn id="12" xr3:uid="{9367DB02-97FB-4DD3-97E8-B7D6BF72655A}" name="Position ID"/>
    <tableColumn id="13" xr3:uid="{A9680A94-26ED-460B-961C-39F9BEDFC276}" name="Job Function"/>
    <tableColumn id="14" xr3:uid="{53612BEC-16B8-405C-86EE-BC96D8A0156B}" name="Job Class"/>
    <tableColumn id="15" xr3:uid="{2EF4327A-CE5A-40FA-8817-375F1D29F8A7}" name="Job Level"/>
    <tableColumn id="16" xr3:uid="{A580DA17-504A-4C25-B4F3-F9B87CC4A3A5}" name="Job Tenure (in years)"/>
    <tableColumn id="17" xr3:uid="{EE652500-4694-4D3D-8632-C5F74447F1CA}" name="Manager Status"/>
    <tableColumn id="18" xr3:uid="{B9F0222F-B970-4531-B54C-F98A17F07AC5}" name="Age (in years)"/>
    <tableColumn id="19" xr3:uid="{E271FD11-DFF0-4DE2-8423-9F2A36103483}" name="Rate Type"/>
    <tableColumn id="20" xr3:uid="{B09732E6-7B47-4192-B714-C276CBF35C9F}" name="Pay Grade"/>
    <tableColumn id="21" xr3:uid="{8A6A803B-0F46-4749-91FF-98EC7565D2A4}" name="Annual Salary" dataDxfId="116"/>
    <tableColumn id="22" xr3:uid="{5B457282-6490-4D6D-9968-051C1AC9A70C}" name="Compa-Ratio"/>
    <tableColumn id="23" xr3:uid="{7C4596E5-DF41-4ACC-85B6-6860F7D89F4E}" name="Number of promotions"/>
    <tableColumn id="24" xr3:uid="{00932677-0A2C-43AB-919F-1F5EE94AE9C4}" name="Gender (Self-ID)"/>
    <tableColumn id="25" xr3:uid="{11645183-600B-470B-831D-A36A55B913A1}" name="Disability Status"/>
    <tableColumn id="26" xr3:uid="{0F90201C-E8B0-40FE-B16D-3212588A1242}" name="Protected Veteran"/>
    <tableColumn id="27" xr3:uid="{8395232F-B31B-4F25-8F7D-9A4A229774BD}" name="Race/Ethnicity"/>
    <tableColumn id="28" xr3:uid="{9DD82D23-ED63-42D4-9316-25AEE665CD82}" name="Travel Time (in minutes)"/>
    <tableColumn id="29" xr3:uid="{B8310D75-FF3E-4542-B990-1FEDC9D82622}" name="Turnover Probability Risk" dataDxfId="1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A346BE-CEBB-46E5-95FB-1015D3E0B111}" name="Table5" displayName="Table5" ref="A1:B5" totalsRowShown="0" headerRowDxfId="88" dataDxfId="86" headerRowBorderDxfId="87" tableBorderDxfId="85" totalsRowBorderDxfId="84">
  <autoFilter ref="A1:B5" xr:uid="{3CA346BE-CEBB-46E5-95FB-1015D3E0B111}"/>
  <tableColumns count="2">
    <tableColumn id="1" xr3:uid="{8B1CB923-19AF-4173-A9C1-75FAABC38603}" name="Business Unit" dataDxfId="83"/>
    <tableColumn id="2" xr3:uid="{F0EDFA14-8C09-4C3E-9E46-9731A46156C4}" name="Average of Turnover Probability Risk" dataDxfId="4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79"/>
  <sheetViews>
    <sheetView workbookViewId="0">
      <selection activeCell="T662" sqref="T662"/>
    </sheetView>
  </sheetViews>
  <sheetFormatPr defaultRowHeight="14.4" x14ac:dyDescent="0.3"/>
  <cols>
    <col min="1" max="1" width="13" customWidth="1"/>
    <col min="2" max="2" width="14.44140625" customWidth="1"/>
    <col min="3" max="3" width="17.88671875" customWidth="1"/>
    <col min="4" max="4" width="18.109375" customWidth="1"/>
    <col min="5" max="5" width="17.6640625" customWidth="1"/>
    <col min="6" max="6" width="14" customWidth="1"/>
    <col min="7" max="7" width="21.5546875" customWidth="1"/>
    <col min="8" max="8" width="22.5546875" customWidth="1"/>
    <col min="9" max="9" width="17.109375" customWidth="1"/>
    <col min="10" max="10" width="16.77734375" customWidth="1"/>
    <col min="11" max="11" width="20.44140625" customWidth="1"/>
    <col min="12" max="12" width="11.88671875" customWidth="1"/>
    <col min="13" max="13" width="13.5546875" customWidth="1"/>
    <col min="14" max="14" width="10.33203125" customWidth="1"/>
    <col min="15" max="15" width="10.5546875" customWidth="1"/>
    <col min="16" max="16" width="20.33203125" customWidth="1"/>
    <col min="17" max="17" width="16.109375" customWidth="1"/>
    <col min="18" max="18" width="14.33203125" customWidth="1"/>
    <col min="19" max="19" width="11.21875" customWidth="1"/>
    <col min="20" max="20" width="11.44140625" customWidth="1"/>
    <col min="21" max="21" width="14.44140625" customWidth="1"/>
    <col min="22" max="22" width="13.88671875" customWidth="1"/>
    <col min="23" max="23" width="22.21875" customWidth="1"/>
    <col min="24" max="24" width="16.33203125" customWidth="1"/>
    <col min="25" max="25" width="16.109375" customWidth="1"/>
    <col min="26" max="26" width="18.21875" customWidth="1"/>
    <col min="27" max="27" width="15.109375" customWidth="1"/>
    <col min="28" max="28" width="23.109375" customWidth="1"/>
    <col min="29" max="29" width="23.886718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24</v>
      </c>
      <c r="V1" t="s">
        <v>20</v>
      </c>
      <c r="W1" t="s">
        <v>21</v>
      </c>
      <c r="X1" t="s">
        <v>22</v>
      </c>
      <c r="Y1" t="s">
        <v>23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2876975522</v>
      </c>
      <c r="B2">
        <v>5766659507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s="1">
        <v>39066</v>
      </c>
      <c r="K2">
        <v>18.3</v>
      </c>
      <c r="L2">
        <v>22579</v>
      </c>
      <c r="M2" t="s">
        <v>36</v>
      </c>
      <c r="N2" t="s">
        <v>37</v>
      </c>
      <c r="O2" t="s">
        <v>38</v>
      </c>
      <c r="P2">
        <v>6.8</v>
      </c>
      <c r="Q2" t="s">
        <v>39</v>
      </c>
      <c r="R2">
        <v>42</v>
      </c>
      <c r="S2" t="s">
        <v>40</v>
      </c>
      <c r="T2">
        <v>5</v>
      </c>
      <c r="U2" s="2">
        <v>88200</v>
      </c>
      <c r="V2">
        <v>2.13</v>
      </c>
      <c r="W2">
        <v>7</v>
      </c>
      <c r="X2" t="s">
        <v>41</v>
      </c>
      <c r="Y2" t="s">
        <v>42</v>
      </c>
      <c r="Z2" t="s">
        <v>42</v>
      </c>
      <c r="AA2" t="s">
        <v>43</v>
      </c>
      <c r="AB2">
        <v>74</v>
      </c>
      <c r="AC2" s="3">
        <v>0.46</v>
      </c>
    </row>
    <row r="3" spans="1:29" x14ac:dyDescent="0.3">
      <c r="A3">
        <v>5696705856</v>
      </c>
      <c r="B3">
        <v>2743685618</v>
      </c>
      <c r="C3" t="s">
        <v>29</v>
      </c>
      <c r="D3" t="s">
        <v>30</v>
      </c>
      <c r="E3" t="s">
        <v>44</v>
      </c>
      <c r="F3" t="s">
        <v>32</v>
      </c>
      <c r="G3" t="s">
        <v>45</v>
      </c>
      <c r="H3" t="s">
        <v>34</v>
      </c>
      <c r="I3" t="s">
        <v>35</v>
      </c>
      <c r="J3" s="1">
        <v>36790</v>
      </c>
      <c r="K3">
        <v>10.6</v>
      </c>
      <c r="L3">
        <v>16927</v>
      </c>
      <c r="M3" t="s">
        <v>46</v>
      </c>
      <c r="N3" t="s">
        <v>47</v>
      </c>
      <c r="O3" t="s">
        <v>38</v>
      </c>
      <c r="P3">
        <v>3.6</v>
      </c>
      <c r="Q3" t="s">
        <v>48</v>
      </c>
      <c r="R3">
        <v>70</v>
      </c>
      <c r="S3" t="s">
        <v>40</v>
      </c>
      <c r="T3">
        <v>7</v>
      </c>
      <c r="U3" s="2">
        <v>153100</v>
      </c>
      <c r="V3">
        <v>0.05</v>
      </c>
      <c r="W3">
        <v>8</v>
      </c>
      <c r="X3" t="s">
        <v>49</v>
      </c>
      <c r="Y3" t="s">
        <v>42</v>
      </c>
      <c r="Z3" t="s">
        <v>42</v>
      </c>
      <c r="AA3" t="s">
        <v>50</v>
      </c>
      <c r="AB3">
        <v>30</v>
      </c>
      <c r="AC3" s="3">
        <v>0</v>
      </c>
    </row>
    <row r="4" spans="1:29" x14ac:dyDescent="0.3">
      <c r="A4">
        <v>3144490990</v>
      </c>
      <c r="B4">
        <v>9660128991</v>
      </c>
      <c r="C4" t="s">
        <v>29</v>
      </c>
      <c r="D4" t="s">
        <v>30</v>
      </c>
      <c r="E4" t="s">
        <v>51</v>
      </c>
      <c r="F4" t="s">
        <v>32</v>
      </c>
      <c r="G4" t="s">
        <v>52</v>
      </c>
      <c r="H4" t="s">
        <v>34</v>
      </c>
      <c r="I4" t="s">
        <v>53</v>
      </c>
      <c r="J4" s="1">
        <v>39469</v>
      </c>
      <c r="K4">
        <v>14</v>
      </c>
      <c r="L4">
        <v>90148</v>
      </c>
      <c r="M4" t="s">
        <v>54</v>
      </c>
      <c r="N4" t="s">
        <v>55</v>
      </c>
      <c r="O4" t="s">
        <v>56</v>
      </c>
      <c r="P4">
        <v>6</v>
      </c>
      <c r="Q4" t="s">
        <v>48</v>
      </c>
      <c r="R4">
        <v>39</v>
      </c>
      <c r="S4" t="s">
        <v>40</v>
      </c>
      <c r="T4">
        <v>1</v>
      </c>
      <c r="U4" s="2">
        <v>33600</v>
      </c>
      <c r="V4">
        <v>2.98</v>
      </c>
      <c r="W4">
        <v>5</v>
      </c>
      <c r="X4" t="s">
        <v>49</v>
      </c>
      <c r="Y4" t="s">
        <v>42</v>
      </c>
      <c r="Z4" t="s">
        <v>42</v>
      </c>
      <c r="AA4" t="s">
        <v>57</v>
      </c>
      <c r="AB4">
        <v>78</v>
      </c>
      <c r="AC4" s="3">
        <v>0.53</v>
      </c>
    </row>
    <row r="5" spans="1:29" x14ac:dyDescent="0.3">
      <c r="A5">
        <v>4074495141</v>
      </c>
      <c r="B5">
        <v>7922974797</v>
      </c>
      <c r="C5" t="s">
        <v>29</v>
      </c>
      <c r="D5" t="s">
        <v>30</v>
      </c>
      <c r="E5" t="s">
        <v>58</v>
      </c>
      <c r="F5" t="s">
        <v>59</v>
      </c>
      <c r="G5" t="s">
        <v>60</v>
      </c>
      <c r="H5" t="s">
        <v>34</v>
      </c>
      <c r="I5" t="s">
        <v>35</v>
      </c>
      <c r="J5" s="1">
        <v>40275</v>
      </c>
      <c r="K5">
        <v>10.6</v>
      </c>
      <c r="L5">
        <v>18722</v>
      </c>
      <c r="M5" t="s">
        <v>46</v>
      </c>
      <c r="N5" t="s">
        <v>37</v>
      </c>
      <c r="O5" t="s">
        <v>61</v>
      </c>
      <c r="P5">
        <v>3.5</v>
      </c>
      <c r="Q5" t="s">
        <v>39</v>
      </c>
      <c r="R5">
        <v>33</v>
      </c>
      <c r="S5" t="s">
        <v>62</v>
      </c>
      <c r="T5">
        <v>5</v>
      </c>
      <c r="U5" s="2">
        <v>124800</v>
      </c>
      <c r="V5">
        <v>2.66</v>
      </c>
      <c r="W5">
        <v>6</v>
      </c>
      <c r="X5" t="s">
        <v>41</v>
      </c>
      <c r="Y5" t="s">
        <v>42</v>
      </c>
      <c r="Z5" t="s">
        <v>42</v>
      </c>
      <c r="AA5" t="s">
        <v>63</v>
      </c>
      <c r="AB5">
        <v>64</v>
      </c>
      <c r="AC5" s="3">
        <v>0.27</v>
      </c>
    </row>
    <row r="6" spans="1:29" x14ac:dyDescent="0.3">
      <c r="A6">
        <v>4380191457</v>
      </c>
      <c r="B6">
        <v>4094448609</v>
      </c>
      <c r="C6" t="s">
        <v>29</v>
      </c>
      <c r="D6" t="s">
        <v>30</v>
      </c>
      <c r="E6" t="s">
        <v>64</v>
      </c>
      <c r="F6" t="s">
        <v>65</v>
      </c>
      <c r="G6" t="s">
        <v>52</v>
      </c>
      <c r="H6" t="s">
        <v>34</v>
      </c>
      <c r="I6" t="s">
        <v>35</v>
      </c>
      <c r="J6" s="1">
        <v>33554</v>
      </c>
      <c r="K6">
        <v>15.6</v>
      </c>
      <c r="L6">
        <v>49273</v>
      </c>
      <c r="M6" t="s">
        <v>65</v>
      </c>
      <c r="N6" t="s">
        <v>65</v>
      </c>
      <c r="O6" t="s">
        <v>66</v>
      </c>
      <c r="P6">
        <v>4.3</v>
      </c>
      <c r="Q6" t="s">
        <v>48</v>
      </c>
      <c r="R6">
        <v>46</v>
      </c>
      <c r="S6" t="s">
        <v>40</v>
      </c>
      <c r="T6">
        <v>9</v>
      </c>
      <c r="U6" s="2">
        <v>267900</v>
      </c>
      <c r="V6">
        <v>1.63</v>
      </c>
      <c r="W6">
        <v>9</v>
      </c>
      <c r="X6" t="s">
        <v>41</v>
      </c>
      <c r="Y6" t="s">
        <v>42</v>
      </c>
      <c r="Z6" t="s">
        <v>42</v>
      </c>
      <c r="AA6" t="s">
        <v>67</v>
      </c>
      <c r="AB6">
        <v>63</v>
      </c>
      <c r="AC6" s="3">
        <v>0.43</v>
      </c>
    </row>
    <row r="7" spans="1:29" x14ac:dyDescent="0.3">
      <c r="A7">
        <v>9115926978</v>
      </c>
      <c r="B7">
        <v>8513092999</v>
      </c>
      <c r="C7" t="s">
        <v>29</v>
      </c>
      <c r="D7" t="s">
        <v>30</v>
      </c>
      <c r="E7" t="s">
        <v>68</v>
      </c>
      <c r="F7" t="s">
        <v>59</v>
      </c>
      <c r="G7" t="s">
        <v>45</v>
      </c>
      <c r="H7" t="s">
        <v>34</v>
      </c>
      <c r="I7" t="s">
        <v>35</v>
      </c>
      <c r="J7" s="1">
        <v>31824</v>
      </c>
      <c r="K7">
        <v>12.9</v>
      </c>
      <c r="L7">
        <v>37795</v>
      </c>
      <c r="M7" t="s">
        <v>54</v>
      </c>
      <c r="N7" t="s">
        <v>47</v>
      </c>
      <c r="O7" t="s">
        <v>69</v>
      </c>
      <c r="P7">
        <v>3.9</v>
      </c>
      <c r="Q7" t="s">
        <v>48</v>
      </c>
      <c r="R7">
        <v>61</v>
      </c>
      <c r="S7" t="s">
        <v>40</v>
      </c>
      <c r="T7">
        <v>7</v>
      </c>
      <c r="U7" s="2">
        <v>219000</v>
      </c>
      <c r="V7">
        <v>3.57</v>
      </c>
      <c r="W7">
        <v>5</v>
      </c>
      <c r="X7" t="s">
        <v>49</v>
      </c>
      <c r="Y7" t="s">
        <v>42</v>
      </c>
      <c r="Z7" t="s">
        <v>42</v>
      </c>
      <c r="AA7" t="s">
        <v>67</v>
      </c>
      <c r="AB7">
        <v>68</v>
      </c>
      <c r="AC7" s="3">
        <v>0.41</v>
      </c>
    </row>
    <row r="8" spans="1:29" x14ac:dyDescent="0.3">
      <c r="A8">
        <v>3923089394</v>
      </c>
      <c r="B8">
        <v>4950847048</v>
      </c>
      <c r="C8" t="s">
        <v>29</v>
      </c>
      <c r="D8" t="s">
        <v>30</v>
      </c>
      <c r="E8" t="s">
        <v>44</v>
      </c>
      <c r="F8" t="s">
        <v>32</v>
      </c>
      <c r="G8" t="s">
        <v>70</v>
      </c>
      <c r="H8" t="s">
        <v>34</v>
      </c>
      <c r="I8" t="s">
        <v>35</v>
      </c>
      <c r="J8" s="1">
        <v>45862</v>
      </c>
      <c r="K8">
        <v>13.1</v>
      </c>
      <c r="L8">
        <v>59803</v>
      </c>
      <c r="M8" t="s">
        <v>71</v>
      </c>
      <c r="N8" t="s">
        <v>47</v>
      </c>
      <c r="O8" t="s">
        <v>56</v>
      </c>
      <c r="P8">
        <v>3</v>
      </c>
      <c r="Q8" t="s">
        <v>39</v>
      </c>
      <c r="R8">
        <v>49</v>
      </c>
      <c r="S8" t="s">
        <v>40</v>
      </c>
      <c r="T8">
        <v>8</v>
      </c>
      <c r="U8" s="2">
        <v>211300</v>
      </c>
      <c r="V8">
        <v>1.38</v>
      </c>
      <c r="W8">
        <v>2</v>
      </c>
      <c r="X8" t="s">
        <v>41</v>
      </c>
      <c r="Y8" t="s">
        <v>42</v>
      </c>
      <c r="Z8" t="s">
        <v>72</v>
      </c>
      <c r="AA8" t="s">
        <v>57</v>
      </c>
      <c r="AB8">
        <v>17</v>
      </c>
      <c r="AC8" s="3">
        <v>0.46</v>
      </c>
    </row>
    <row r="9" spans="1:29" x14ac:dyDescent="0.3">
      <c r="A9">
        <v>4372682391</v>
      </c>
      <c r="B9">
        <v>4177035684</v>
      </c>
      <c r="C9" t="s">
        <v>29</v>
      </c>
      <c r="D9" t="s">
        <v>30</v>
      </c>
      <c r="E9" t="s">
        <v>73</v>
      </c>
      <c r="F9" t="s">
        <v>59</v>
      </c>
      <c r="G9" t="s">
        <v>45</v>
      </c>
      <c r="H9" t="s">
        <v>34</v>
      </c>
      <c r="I9" t="s">
        <v>35</v>
      </c>
      <c r="J9" s="1">
        <v>38899</v>
      </c>
      <c r="K9">
        <v>13.1</v>
      </c>
      <c r="L9">
        <v>41881</v>
      </c>
      <c r="M9" t="s">
        <v>36</v>
      </c>
      <c r="N9" t="s">
        <v>37</v>
      </c>
      <c r="O9" t="s">
        <v>69</v>
      </c>
      <c r="P9">
        <v>8.1</v>
      </c>
      <c r="Q9" t="s">
        <v>48</v>
      </c>
      <c r="R9">
        <v>46</v>
      </c>
      <c r="S9" t="s">
        <v>62</v>
      </c>
      <c r="T9">
        <v>1</v>
      </c>
      <c r="U9" s="2">
        <v>38300</v>
      </c>
      <c r="V9">
        <v>2.88</v>
      </c>
      <c r="W9">
        <v>6</v>
      </c>
      <c r="X9" t="s">
        <v>49</v>
      </c>
      <c r="Y9" t="s">
        <v>42</v>
      </c>
      <c r="Z9" t="s">
        <v>42</v>
      </c>
      <c r="AA9" t="s">
        <v>43</v>
      </c>
      <c r="AB9">
        <v>34</v>
      </c>
      <c r="AC9" s="3">
        <v>0.17</v>
      </c>
    </row>
    <row r="10" spans="1:29" x14ac:dyDescent="0.3">
      <c r="A10">
        <v>6413830193</v>
      </c>
      <c r="B10">
        <v>7910817577</v>
      </c>
      <c r="C10" t="s">
        <v>29</v>
      </c>
      <c r="D10" t="s">
        <v>30</v>
      </c>
      <c r="E10" t="s">
        <v>64</v>
      </c>
      <c r="F10" t="s">
        <v>59</v>
      </c>
      <c r="G10" t="s">
        <v>74</v>
      </c>
      <c r="H10" t="s">
        <v>34</v>
      </c>
      <c r="I10" t="s">
        <v>35</v>
      </c>
      <c r="J10" s="1">
        <v>38472</v>
      </c>
      <c r="K10">
        <v>7.7</v>
      </c>
      <c r="L10">
        <v>45373</v>
      </c>
      <c r="M10" t="s">
        <v>75</v>
      </c>
      <c r="N10" t="s">
        <v>47</v>
      </c>
      <c r="O10" t="s">
        <v>66</v>
      </c>
      <c r="P10">
        <v>6.8</v>
      </c>
      <c r="Q10" t="s">
        <v>39</v>
      </c>
      <c r="R10">
        <v>43</v>
      </c>
      <c r="S10" t="s">
        <v>40</v>
      </c>
      <c r="T10">
        <v>9</v>
      </c>
      <c r="U10" s="2">
        <v>227000</v>
      </c>
      <c r="V10">
        <v>2.59</v>
      </c>
      <c r="W10">
        <v>6</v>
      </c>
      <c r="X10" t="s">
        <v>49</v>
      </c>
      <c r="Y10" t="s">
        <v>42</v>
      </c>
      <c r="Z10" t="s">
        <v>42</v>
      </c>
      <c r="AA10" t="s">
        <v>43</v>
      </c>
      <c r="AB10">
        <v>68</v>
      </c>
      <c r="AC10" s="3">
        <v>0.66</v>
      </c>
    </row>
    <row r="11" spans="1:29" x14ac:dyDescent="0.3">
      <c r="A11">
        <v>7705570962</v>
      </c>
      <c r="B11">
        <v>1230624431</v>
      </c>
      <c r="C11" t="s">
        <v>29</v>
      </c>
      <c r="D11" t="s">
        <v>30</v>
      </c>
      <c r="E11" t="s">
        <v>44</v>
      </c>
      <c r="F11" t="s">
        <v>32</v>
      </c>
      <c r="G11" t="s">
        <v>74</v>
      </c>
      <c r="H11" t="s">
        <v>34</v>
      </c>
      <c r="I11" t="s">
        <v>76</v>
      </c>
      <c r="J11" s="1">
        <v>33313</v>
      </c>
      <c r="K11">
        <v>16.100000000000001</v>
      </c>
      <c r="L11">
        <v>62915</v>
      </c>
      <c r="M11" t="s">
        <v>77</v>
      </c>
      <c r="N11" t="s">
        <v>78</v>
      </c>
      <c r="O11" t="s">
        <v>66</v>
      </c>
      <c r="P11">
        <v>6.1</v>
      </c>
      <c r="Q11" t="s">
        <v>48</v>
      </c>
      <c r="R11">
        <v>43</v>
      </c>
      <c r="S11" t="s">
        <v>62</v>
      </c>
      <c r="T11">
        <v>6</v>
      </c>
      <c r="U11" s="2">
        <v>190200</v>
      </c>
      <c r="V11">
        <v>3.18</v>
      </c>
      <c r="W11">
        <v>6</v>
      </c>
      <c r="X11" t="s">
        <v>41</v>
      </c>
      <c r="Y11" t="s">
        <v>42</v>
      </c>
      <c r="Z11" t="s">
        <v>72</v>
      </c>
      <c r="AA11" t="s">
        <v>67</v>
      </c>
      <c r="AB11">
        <v>71</v>
      </c>
      <c r="AC11" s="3">
        <v>0.84</v>
      </c>
    </row>
    <row r="12" spans="1:29" x14ac:dyDescent="0.3">
      <c r="A12">
        <v>3560712271</v>
      </c>
      <c r="B12">
        <v>5533921266</v>
      </c>
      <c r="C12" t="s">
        <v>29</v>
      </c>
      <c r="D12" t="s">
        <v>30</v>
      </c>
      <c r="E12" t="s">
        <v>79</v>
      </c>
      <c r="F12" t="s">
        <v>32</v>
      </c>
      <c r="G12" t="s">
        <v>33</v>
      </c>
      <c r="H12" t="s">
        <v>34</v>
      </c>
      <c r="I12" t="s">
        <v>35</v>
      </c>
      <c r="J12" s="1">
        <v>39126</v>
      </c>
      <c r="K12">
        <v>10.1</v>
      </c>
      <c r="L12">
        <v>46630</v>
      </c>
      <c r="M12" t="s">
        <v>77</v>
      </c>
      <c r="N12" t="s">
        <v>80</v>
      </c>
      <c r="O12" t="s">
        <v>81</v>
      </c>
      <c r="P12">
        <v>5.2</v>
      </c>
      <c r="Q12" t="s">
        <v>48</v>
      </c>
      <c r="R12">
        <v>46</v>
      </c>
      <c r="S12" t="s">
        <v>40</v>
      </c>
      <c r="T12">
        <v>6</v>
      </c>
      <c r="U12" s="2">
        <v>148300</v>
      </c>
      <c r="V12">
        <v>3.59</v>
      </c>
      <c r="W12">
        <v>6</v>
      </c>
      <c r="X12" t="s">
        <v>41</v>
      </c>
      <c r="Y12" t="s">
        <v>42</v>
      </c>
      <c r="Z12" t="s">
        <v>42</v>
      </c>
      <c r="AA12" t="s">
        <v>82</v>
      </c>
      <c r="AB12">
        <v>49</v>
      </c>
      <c r="AC12" s="3">
        <v>0.28000000000000003</v>
      </c>
    </row>
    <row r="13" spans="1:29" x14ac:dyDescent="0.3">
      <c r="A13">
        <v>6504004690</v>
      </c>
      <c r="B13">
        <v>5807588013</v>
      </c>
      <c r="C13" t="s">
        <v>29</v>
      </c>
      <c r="D13" t="s">
        <v>30</v>
      </c>
      <c r="E13" t="s">
        <v>51</v>
      </c>
      <c r="F13" t="s">
        <v>83</v>
      </c>
      <c r="G13" t="s">
        <v>52</v>
      </c>
      <c r="H13" t="s">
        <v>34</v>
      </c>
      <c r="I13" t="s">
        <v>35</v>
      </c>
      <c r="J13" s="1">
        <v>33245</v>
      </c>
      <c r="K13">
        <v>16.8</v>
      </c>
      <c r="L13">
        <v>92557</v>
      </c>
      <c r="M13" t="s">
        <v>65</v>
      </c>
      <c r="N13" t="s">
        <v>84</v>
      </c>
      <c r="O13" t="s">
        <v>38</v>
      </c>
      <c r="P13">
        <v>1.7</v>
      </c>
      <c r="Q13" t="s">
        <v>48</v>
      </c>
      <c r="R13">
        <v>44</v>
      </c>
      <c r="S13" t="s">
        <v>62</v>
      </c>
      <c r="T13">
        <v>9</v>
      </c>
      <c r="U13" s="2">
        <v>170000</v>
      </c>
      <c r="V13">
        <v>3.42</v>
      </c>
      <c r="W13">
        <v>6</v>
      </c>
      <c r="X13" t="s">
        <v>41</v>
      </c>
      <c r="Y13" t="s">
        <v>42</v>
      </c>
      <c r="Z13" t="s">
        <v>42</v>
      </c>
      <c r="AA13" t="s">
        <v>63</v>
      </c>
      <c r="AB13">
        <v>52</v>
      </c>
      <c r="AC13" s="3">
        <v>0.16</v>
      </c>
    </row>
    <row r="14" spans="1:29" x14ac:dyDescent="0.3">
      <c r="A14">
        <v>1327760496</v>
      </c>
      <c r="B14">
        <v>1753977213</v>
      </c>
      <c r="C14" t="s">
        <v>29</v>
      </c>
      <c r="D14" t="s">
        <v>30</v>
      </c>
      <c r="E14" t="s">
        <v>44</v>
      </c>
      <c r="F14" t="s">
        <v>59</v>
      </c>
      <c r="G14" t="s">
        <v>85</v>
      </c>
      <c r="H14" t="s">
        <v>34</v>
      </c>
      <c r="I14" t="s">
        <v>35</v>
      </c>
      <c r="J14" s="1">
        <v>34441</v>
      </c>
      <c r="K14">
        <v>12.4</v>
      </c>
      <c r="L14">
        <v>77173</v>
      </c>
      <c r="M14" t="s">
        <v>46</v>
      </c>
      <c r="N14" t="s">
        <v>86</v>
      </c>
      <c r="O14" t="s">
        <v>66</v>
      </c>
      <c r="P14">
        <v>5.9</v>
      </c>
      <c r="Q14" t="s">
        <v>48</v>
      </c>
      <c r="R14">
        <v>43</v>
      </c>
      <c r="S14" t="s">
        <v>40</v>
      </c>
      <c r="T14">
        <v>3</v>
      </c>
      <c r="U14" s="2">
        <v>86400</v>
      </c>
      <c r="V14">
        <v>4.4000000000000004</v>
      </c>
      <c r="W14">
        <v>6</v>
      </c>
      <c r="X14" t="s">
        <v>41</v>
      </c>
      <c r="Y14" t="s">
        <v>42</v>
      </c>
      <c r="Z14" t="s">
        <v>42</v>
      </c>
      <c r="AA14" t="s">
        <v>63</v>
      </c>
      <c r="AB14">
        <v>79</v>
      </c>
      <c r="AC14" s="3">
        <v>0.64</v>
      </c>
    </row>
    <row r="15" spans="1:29" x14ac:dyDescent="0.3">
      <c r="A15">
        <v>3176215494</v>
      </c>
      <c r="B15">
        <v>7914398496</v>
      </c>
      <c r="C15" t="s">
        <v>29</v>
      </c>
      <c r="D15" t="s">
        <v>30</v>
      </c>
      <c r="E15" t="s">
        <v>51</v>
      </c>
      <c r="F15" t="s">
        <v>83</v>
      </c>
      <c r="G15" t="s">
        <v>45</v>
      </c>
      <c r="H15" t="s">
        <v>34</v>
      </c>
      <c r="I15" t="s">
        <v>35</v>
      </c>
      <c r="J15" s="1">
        <v>39617</v>
      </c>
      <c r="K15">
        <v>20.5</v>
      </c>
      <c r="L15">
        <v>13324</v>
      </c>
      <c r="M15" t="s">
        <v>46</v>
      </c>
      <c r="N15" t="s">
        <v>47</v>
      </c>
      <c r="O15" t="s">
        <v>81</v>
      </c>
      <c r="P15">
        <v>5.7</v>
      </c>
      <c r="Q15" t="s">
        <v>48</v>
      </c>
      <c r="R15">
        <v>42</v>
      </c>
      <c r="S15" t="s">
        <v>40</v>
      </c>
      <c r="T15">
        <v>2</v>
      </c>
      <c r="U15" s="2">
        <v>35000</v>
      </c>
      <c r="V15">
        <v>2.66</v>
      </c>
      <c r="W15">
        <v>7</v>
      </c>
      <c r="X15" t="s">
        <v>41</v>
      </c>
      <c r="Y15" t="s">
        <v>42</v>
      </c>
      <c r="Z15" t="s">
        <v>42</v>
      </c>
      <c r="AA15" t="s">
        <v>67</v>
      </c>
      <c r="AB15">
        <v>86</v>
      </c>
      <c r="AC15" s="3">
        <v>0.87</v>
      </c>
    </row>
    <row r="16" spans="1:29" x14ac:dyDescent="0.3">
      <c r="A16">
        <v>2943878598</v>
      </c>
      <c r="B16">
        <v>9202043288</v>
      </c>
      <c r="C16" t="s">
        <v>29</v>
      </c>
      <c r="D16" t="s">
        <v>30</v>
      </c>
      <c r="E16" t="s">
        <v>31</v>
      </c>
      <c r="F16" t="s">
        <v>65</v>
      </c>
      <c r="G16" t="s">
        <v>85</v>
      </c>
      <c r="H16" t="s">
        <v>34</v>
      </c>
      <c r="I16" t="s">
        <v>35</v>
      </c>
      <c r="J16" s="1">
        <v>44798</v>
      </c>
      <c r="K16">
        <v>10.8</v>
      </c>
      <c r="L16">
        <v>79761</v>
      </c>
      <c r="M16" t="s">
        <v>77</v>
      </c>
      <c r="N16" t="s">
        <v>84</v>
      </c>
      <c r="O16" t="s">
        <v>66</v>
      </c>
      <c r="P16">
        <v>6</v>
      </c>
      <c r="Q16" t="s">
        <v>48</v>
      </c>
      <c r="R16">
        <v>48</v>
      </c>
      <c r="S16" t="s">
        <v>40</v>
      </c>
      <c r="T16">
        <v>10</v>
      </c>
      <c r="U16" s="2">
        <v>257900</v>
      </c>
      <c r="V16">
        <v>0.83</v>
      </c>
      <c r="W16">
        <v>2</v>
      </c>
      <c r="X16" t="s">
        <v>41</v>
      </c>
      <c r="Y16" t="s">
        <v>42</v>
      </c>
      <c r="Z16" t="s">
        <v>42</v>
      </c>
      <c r="AA16" t="s">
        <v>87</v>
      </c>
      <c r="AB16">
        <v>44</v>
      </c>
      <c r="AC16" s="3">
        <v>0.27</v>
      </c>
    </row>
    <row r="17" spans="1:29" x14ac:dyDescent="0.3">
      <c r="A17">
        <v>3508990774</v>
      </c>
      <c r="B17">
        <v>3551496716</v>
      </c>
      <c r="C17" t="s">
        <v>29</v>
      </c>
      <c r="D17" t="s">
        <v>30</v>
      </c>
      <c r="E17" t="s">
        <v>73</v>
      </c>
      <c r="F17" t="s">
        <v>65</v>
      </c>
      <c r="G17" t="s">
        <v>85</v>
      </c>
      <c r="H17" t="s">
        <v>34</v>
      </c>
      <c r="I17" t="s">
        <v>53</v>
      </c>
      <c r="J17" s="1">
        <v>44216</v>
      </c>
      <c r="K17">
        <v>7.7</v>
      </c>
      <c r="L17">
        <v>13976</v>
      </c>
      <c r="M17" t="s">
        <v>65</v>
      </c>
      <c r="N17" t="s">
        <v>86</v>
      </c>
      <c r="O17" t="s">
        <v>81</v>
      </c>
      <c r="P17">
        <v>1.7</v>
      </c>
      <c r="Q17" t="s">
        <v>48</v>
      </c>
      <c r="R17">
        <v>31</v>
      </c>
      <c r="S17" t="s">
        <v>40</v>
      </c>
      <c r="T17">
        <v>8</v>
      </c>
      <c r="U17" s="2">
        <v>269600</v>
      </c>
      <c r="V17">
        <v>3.6</v>
      </c>
      <c r="W17">
        <v>3</v>
      </c>
      <c r="X17" t="s">
        <v>41</v>
      </c>
      <c r="Y17" t="s">
        <v>42</v>
      </c>
      <c r="Z17" t="s">
        <v>42</v>
      </c>
      <c r="AA17" t="s">
        <v>50</v>
      </c>
      <c r="AB17">
        <v>7</v>
      </c>
      <c r="AC17" s="3">
        <v>0.1</v>
      </c>
    </row>
    <row r="18" spans="1:29" x14ac:dyDescent="0.3">
      <c r="A18">
        <v>5981391762</v>
      </c>
      <c r="B18">
        <v>4566989850</v>
      </c>
      <c r="C18" t="s">
        <v>29</v>
      </c>
      <c r="D18" t="s">
        <v>30</v>
      </c>
      <c r="E18" t="s">
        <v>64</v>
      </c>
      <c r="F18" t="s">
        <v>32</v>
      </c>
      <c r="G18" t="s">
        <v>74</v>
      </c>
      <c r="H18" t="s">
        <v>34</v>
      </c>
      <c r="I18" t="s">
        <v>35</v>
      </c>
      <c r="J18" s="1">
        <v>32784</v>
      </c>
      <c r="K18">
        <v>11.5</v>
      </c>
      <c r="L18">
        <v>28931</v>
      </c>
      <c r="M18" t="s">
        <v>77</v>
      </c>
      <c r="N18" t="s">
        <v>37</v>
      </c>
      <c r="O18" t="s">
        <v>61</v>
      </c>
      <c r="P18">
        <v>4.4000000000000004</v>
      </c>
      <c r="Q18" t="s">
        <v>48</v>
      </c>
      <c r="R18">
        <v>36</v>
      </c>
      <c r="S18" t="s">
        <v>40</v>
      </c>
      <c r="T18">
        <v>8</v>
      </c>
      <c r="U18" s="2">
        <v>167200</v>
      </c>
      <c r="V18">
        <v>1.83</v>
      </c>
      <c r="W18">
        <v>6</v>
      </c>
      <c r="X18" t="s">
        <v>49</v>
      </c>
      <c r="Y18" t="s">
        <v>72</v>
      </c>
      <c r="Z18" t="s">
        <v>42</v>
      </c>
      <c r="AA18" t="s">
        <v>82</v>
      </c>
      <c r="AB18">
        <v>38</v>
      </c>
      <c r="AC18" s="3">
        <v>0.32</v>
      </c>
    </row>
    <row r="19" spans="1:29" x14ac:dyDescent="0.3">
      <c r="A19">
        <v>6456408149</v>
      </c>
      <c r="B19">
        <v>5076934128</v>
      </c>
      <c r="C19" t="s">
        <v>29</v>
      </c>
      <c r="D19" t="s">
        <v>30</v>
      </c>
      <c r="E19" t="s">
        <v>88</v>
      </c>
      <c r="F19" t="s">
        <v>65</v>
      </c>
      <c r="G19" t="s">
        <v>74</v>
      </c>
      <c r="H19" t="s">
        <v>34</v>
      </c>
      <c r="I19" t="s">
        <v>35</v>
      </c>
      <c r="J19" s="1">
        <v>43720</v>
      </c>
      <c r="K19">
        <v>12.6</v>
      </c>
      <c r="L19">
        <v>70693</v>
      </c>
      <c r="M19" t="s">
        <v>36</v>
      </c>
      <c r="N19" t="s">
        <v>37</v>
      </c>
      <c r="O19" t="s">
        <v>89</v>
      </c>
      <c r="P19">
        <v>3.7</v>
      </c>
      <c r="Q19" t="s">
        <v>48</v>
      </c>
      <c r="R19">
        <v>46</v>
      </c>
      <c r="S19" t="s">
        <v>40</v>
      </c>
      <c r="T19">
        <v>1</v>
      </c>
      <c r="U19" s="2">
        <v>23800</v>
      </c>
      <c r="V19">
        <v>4.68</v>
      </c>
      <c r="W19">
        <v>5</v>
      </c>
      <c r="X19" t="s">
        <v>41</v>
      </c>
      <c r="Y19" t="s">
        <v>42</v>
      </c>
      <c r="Z19" t="s">
        <v>42</v>
      </c>
      <c r="AA19" t="s">
        <v>43</v>
      </c>
      <c r="AB19">
        <v>58</v>
      </c>
      <c r="AC19" s="3">
        <v>0</v>
      </c>
    </row>
    <row r="20" spans="1:29" x14ac:dyDescent="0.3">
      <c r="A20">
        <v>8235656521</v>
      </c>
      <c r="B20">
        <v>7195509080</v>
      </c>
      <c r="C20" t="s">
        <v>29</v>
      </c>
      <c r="D20" t="s">
        <v>30</v>
      </c>
      <c r="E20" t="s">
        <v>88</v>
      </c>
      <c r="F20" t="s">
        <v>83</v>
      </c>
      <c r="G20" t="s">
        <v>33</v>
      </c>
      <c r="H20" t="s">
        <v>34</v>
      </c>
      <c r="I20" t="s">
        <v>53</v>
      </c>
      <c r="J20" s="1">
        <v>44526</v>
      </c>
      <c r="K20">
        <v>5.0999999999999996</v>
      </c>
      <c r="L20">
        <v>40216</v>
      </c>
      <c r="M20" t="s">
        <v>36</v>
      </c>
      <c r="N20" t="s">
        <v>47</v>
      </c>
      <c r="O20" t="s">
        <v>66</v>
      </c>
      <c r="P20">
        <v>4.5</v>
      </c>
      <c r="Q20" t="s">
        <v>48</v>
      </c>
      <c r="R20">
        <v>32</v>
      </c>
      <c r="S20" t="s">
        <v>40</v>
      </c>
      <c r="T20">
        <v>3</v>
      </c>
      <c r="U20" s="2">
        <v>25600</v>
      </c>
      <c r="V20">
        <v>4.63</v>
      </c>
      <c r="W20">
        <v>0</v>
      </c>
      <c r="X20" t="s">
        <v>41</v>
      </c>
      <c r="Y20" t="s">
        <v>42</v>
      </c>
      <c r="Z20" t="s">
        <v>90</v>
      </c>
      <c r="AA20" t="s">
        <v>63</v>
      </c>
      <c r="AB20">
        <v>70</v>
      </c>
      <c r="AC20" s="3">
        <v>0.82</v>
      </c>
    </row>
    <row r="21" spans="1:29" x14ac:dyDescent="0.3">
      <c r="A21">
        <v>5724431673</v>
      </c>
      <c r="B21">
        <v>2907050257</v>
      </c>
      <c r="C21" t="s">
        <v>29</v>
      </c>
      <c r="D21" t="s">
        <v>30</v>
      </c>
      <c r="E21" t="s">
        <v>91</v>
      </c>
      <c r="F21" t="s">
        <v>59</v>
      </c>
      <c r="G21" t="s">
        <v>33</v>
      </c>
      <c r="H21" t="s">
        <v>34</v>
      </c>
      <c r="I21" t="s">
        <v>35</v>
      </c>
      <c r="J21" s="1">
        <v>35906</v>
      </c>
      <c r="K21">
        <v>7.5</v>
      </c>
      <c r="L21">
        <v>51680</v>
      </c>
      <c r="M21" t="s">
        <v>54</v>
      </c>
      <c r="N21" t="s">
        <v>80</v>
      </c>
      <c r="O21" t="s">
        <v>66</v>
      </c>
      <c r="P21">
        <v>5.7</v>
      </c>
      <c r="Q21" t="s">
        <v>48</v>
      </c>
      <c r="R21">
        <v>39</v>
      </c>
      <c r="S21" t="s">
        <v>40</v>
      </c>
      <c r="T21">
        <v>6</v>
      </c>
      <c r="U21" s="2">
        <v>100100</v>
      </c>
      <c r="V21">
        <v>1.32</v>
      </c>
      <c r="W21">
        <v>6</v>
      </c>
      <c r="X21" t="s">
        <v>49</v>
      </c>
      <c r="Y21" t="s">
        <v>42</v>
      </c>
      <c r="Z21" t="s">
        <v>42</v>
      </c>
      <c r="AA21" t="s">
        <v>43</v>
      </c>
      <c r="AB21">
        <v>10</v>
      </c>
      <c r="AC21" s="3">
        <v>0.18</v>
      </c>
    </row>
    <row r="22" spans="1:29" x14ac:dyDescent="0.3">
      <c r="A22">
        <v>1078044326</v>
      </c>
      <c r="B22">
        <v>5451959254</v>
      </c>
      <c r="C22" t="s">
        <v>29</v>
      </c>
      <c r="D22" t="s">
        <v>30</v>
      </c>
      <c r="E22" t="s">
        <v>44</v>
      </c>
      <c r="F22" t="s">
        <v>32</v>
      </c>
      <c r="G22" t="s">
        <v>60</v>
      </c>
      <c r="H22" t="s">
        <v>34</v>
      </c>
      <c r="I22" t="s">
        <v>35</v>
      </c>
      <c r="J22" s="1">
        <v>37115</v>
      </c>
      <c r="K22">
        <v>9</v>
      </c>
      <c r="L22">
        <v>42029</v>
      </c>
      <c r="M22" t="s">
        <v>65</v>
      </c>
      <c r="N22" t="s">
        <v>55</v>
      </c>
      <c r="O22" t="s">
        <v>92</v>
      </c>
      <c r="P22">
        <v>5</v>
      </c>
      <c r="Q22" t="s">
        <v>48</v>
      </c>
      <c r="R22">
        <v>31</v>
      </c>
      <c r="S22" t="s">
        <v>40</v>
      </c>
      <c r="T22">
        <v>3</v>
      </c>
      <c r="U22" s="2">
        <v>42700</v>
      </c>
      <c r="V22">
        <v>0.96</v>
      </c>
      <c r="W22">
        <v>3</v>
      </c>
      <c r="X22" t="s">
        <v>49</v>
      </c>
      <c r="Y22" t="s">
        <v>42</v>
      </c>
      <c r="Z22" t="s">
        <v>42</v>
      </c>
      <c r="AA22" t="s">
        <v>63</v>
      </c>
      <c r="AB22">
        <v>25</v>
      </c>
      <c r="AC22" s="3">
        <v>0.79</v>
      </c>
    </row>
    <row r="23" spans="1:29" x14ac:dyDescent="0.3">
      <c r="A23">
        <v>3515332140</v>
      </c>
      <c r="B23">
        <v>9133570661</v>
      </c>
      <c r="C23" t="s">
        <v>29</v>
      </c>
      <c r="D23" t="s">
        <v>30</v>
      </c>
      <c r="E23" t="s">
        <v>79</v>
      </c>
      <c r="F23" t="s">
        <v>32</v>
      </c>
      <c r="G23" t="s">
        <v>74</v>
      </c>
      <c r="H23" t="s">
        <v>34</v>
      </c>
      <c r="I23" t="s">
        <v>53</v>
      </c>
      <c r="J23" s="1">
        <v>41144</v>
      </c>
      <c r="K23">
        <v>12.2</v>
      </c>
      <c r="L23">
        <v>62435</v>
      </c>
      <c r="M23" t="s">
        <v>65</v>
      </c>
      <c r="N23" t="s">
        <v>47</v>
      </c>
      <c r="O23" t="s">
        <v>81</v>
      </c>
      <c r="P23">
        <v>8.4</v>
      </c>
      <c r="Q23" t="s">
        <v>48</v>
      </c>
      <c r="R23">
        <v>34</v>
      </c>
      <c r="S23" t="s">
        <v>40</v>
      </c>
      <c r="T23">
        <v>6</v>
      </c>
      <c r="U23" s="2">
        <v>178900</v>
      </c>
      <c r="V23">
        <v>3.59</v>
      </c>
      <c r="W23">
        <v>1</v>
      </c>
      <c r="X23" t="s">
        <v>49</v>
      </c>
      <c r="Y23" t="s">
        <v>72</v>
      </c>
      <c r="Z23" t="s">
        <v>42</v>
      </c>
      <c r="AA23" t="s">
        <v>87</v>
      </c>
      <c r="AB23">
        <v>30</v>
      </c>
      <c r="AC23" s="3">
        <v>0.67</v>
      </c>
    </row>
    <row r="24" spans="1:29" x14ac:dyDescent="0.3">
      <c r="A24">
        <v>9963991398</v>
      </c>
      <c r="B24">
        <v>6761123776</v>
      </c>
      <c r="C24" t="s">
        <v>29</v>
      </c>
      <c r="D24" t="s">
        <v>30</v>
      </c>
      <c r="E24" t="s">
        <v>44</v>
      </c>
      <c r="F24" t="s">
        <v>59</v>
      </c>
      <c r="G24" t="s">
        <v>33</v>
      </c>
      <c r="H24" t="s">
        <v>34</v>
      </c>
      <c r="I24" t="s">
        <v>35</v>
      </c>
      <c r="J24" s="1">
        <v>34314</v>
      </c>
      <c r="K24">
        <v>10.1</v>
      </c>
      <c r="L24">
        <v>24000</v>
      </c>
      <c r="M24" t="s">
        <v>36</v>
      </c>
      <c r="N24" t="s">
        <v>55</v>
      </c>
      <c r="O24" t="s">
        <v>38</v>
      </c>
      <c r="P24">
        <v>3.5</v>
      </c>
      <c r="Q24" t="s">
        <v>48</v>
      </c>
      <c r="R24">
        <v>40</v>
      </c>
      <c r="S24" t="s">
        <v>40</v>
      </c>
      <c r="T24">
        <v>8</v>
      </c>
      <c r="U24" s="2">
        <v>227800</v>
      </c>
      <c r="V24">
        <v>1.7</v>
      </c>
      <c r="W24">
        <v>5</v>
      </c>
      <c r="X24" t="s">
        <v>49</v>
      </c>
      <c r="Y24" t="s">
        <v>42</v>
      </c>
      <c r="Z24" t="s">
        <v>42</v>
      </c>
      <c r="AA24" t="s">
        <v>67</v>
      </c>
      <c r="AB24">
        <v>76</v>
      </c>
      <c r="AC24" s="3">
        <v>0.72</v>
      </c>
    </row>
    <row r="25" spans="1:29" x14ac:dyDescent="0.3">
      <c r="A25">
        <v>9086615744</v>
      </c>
      <c r="B25">
        <v>1029680169</v>
      </c>
      <c r="C25" t="s">
        <v>29</v>
      </c>
      <c r="D25" t="s">
        <v>30</v>
      </c>
      <c r="E25" t="s">
        <v>88</v>
      </c>
      <c r="F25" t="s">
        <v>83</v>
      </c>
      <c r="G25" t="s">
        <v>85</v>
      </c>
      <c r="H25" t="s">
        <v>34</v>
      </c>
      <c r="I25" t="s">
        <v>53</v>
      </c>
      <c r="J25" s="1">
        <v>42767</v>
      </c>
      <c r="K25">
        <v>16.5</v>
      </c>
      <c r="L25">
        <v>79248</v>
      </c>
      <c r="M25" t="s">
        <v>75</v>
      </c>
      <c r="N25" t="s">
        <v>65</v>
      </c>
      <c r="O25" t="s">
        <v>92</v>
      </c>
      <c r="P25">
        <v>4</v>
      </c>
      <c r="Q25" t="s">
        <v>48</v>
      </c>
      <c r="R25">
        <v>42</v>
      </c>
      <c r="S25" t="s">
        <v>40</v>
      </c>
      <c r="T25">
        <v>9</v>
      </c>
      <c r="U25" s="2">
        <v>265700</v>
      </c>
      <c r="V25">
        <v>4.59</v>
      </c>
      <c r="W25">
        <v>2</v>
      </c>
      <c r="X25" t="s">
        <v>41</v>
      </c>
      <c r="Y25" t="s">
        <v>42</v>
      </c>
      <c r="Z25" t="s">
        <v>42</v>
      </c>
      <c r="AA25" t="s">
        <v>50</v>
      </c>
      <c r="AB25">
        <v>53</v>
      </c>
      <c r="AC25" s="3">
        <v>0.79</v>
      </c>
    </row>
    <row r="26" spans="1:29" x14ac:dyDescent="0.3">
      <c r="A26">
        <v>9608564548</v>
      </c>
      <c r="B26">
        <v>1449918678</v>
      </c>
      <c r="C26" t="s">
        <v>29</v>
      </c>
      <c r="D26" t="s">
        <v>30</v>
      </c>
      <c r="E26" t="s">
        <v>68</v>
      </c>
      <c r="F26" t="s">
        <v>83</v>
      </c>
      <c r="G26" t="s">
        <v>33</v>
      </c>
      <c r="H26" t="s">
        <v>34</v>
      </c>
      <c r="I26" t="s">
        <v>35</v>
      </c>
      <c r="J26" s="1">
        <v>38977</v>
      </c>
      <c r="K26">
        <v>18.3</v>
      </c>
      <c r="L26">
        <v>18639</v>
      </c>
      <c r="M26" t="s">
        <v>77</v>
      </c>
      <c r="N26" t="s">
        <v>55</v>
      </c>
      <c r="O26" t="s">
        <v>56</v>
      </c>
      <c r="P26">
        <v>6.6</v>
      </c>
      <c r="Q26" t="s">
        <v>48</v>
      </c>
      <c r="R26">
        <v>42</v>
      </c>
      <c r="S26" t="s">
        <v>40</v>
      </c>
      <c r="T26">
        <v>5</v>
      </c>
      <c r="U26" s="2">
        <v>84300</v>
      </c>
      <c r="V26">
        <v>0.13</v>
      </c>
      <c r="W26">
        <v>4</v>
      </c>
      <c r="X26" t="s">
        <v>49</v>
      </c>
      <c r="Y26" t="s">
        <v>42</v>
      </c>
      <c r="Z26" t="s">
        <v>42</v>
      </c>
      <c r="AA26" t="s">
        <v>67</v>
      </c>
      <c r="AB26">
        <v>68</v>
      </c>
      <c r="AC26" s="3">
        <v>0.82</v>
      </c>
    </row>
    <row r="27" spans="1:29" x14ac:dyDescent="0.3">
      <c r="A27">
        <v>1645046796</v>
      </c>
      <c r="B27">
        <v>2172645601</v>
      </c>
      <c r="C27" t="s">
        <v>29</v>
      </c>
      <c r="D27" t="s">
        <v>30</v>
      </c>
      <c r="E27" t="s">
        <v>68</v>
      </c>
      <c r="F27" t="s">
        <v>83</v>
      </c>
      <c r="G27" t="s">
        <v>85</v>
      </c>
      <c r="H27" t="s">
        <v>34</v>
      </c>
      <c r="I27" t="s">
        <v>53</v>
      </c>
      <c r="J27" s="1">
        <v>40318</v>
      </c>
      <c r="K27">
        <v>11.2</v>
      </c>
      <c r="L27">
        <v>45885</v>
      </c>
      <c r="M27" t="s">
        <v>93</v>
      </c>
      <c r="N27" t="s">
        <v>86</v>
      </c>
      <c r="O27" t="s">
        <v>89</v>
      </c>
      <c r="P27">
        <v>7.1</v>
      </c>
      <c r="Q27" t="s">
        <v>48</v>
      </c>
      <c r="R27">
        <v>47</v>
      </c>
      <c r="S27" t="s">
        <v>40</v>
      </c>
      <c r="T27">
        <v>8</v>
      </c>
      <c r="U27" s="2">
        <v>245500</v>
      </c>
      <c r="V27">
        <v>2.25</v>
      </c>
      <c r="W27">
        <v>5</v>
      </c>
      <c r="X27" t="s">
        <v>41</v>
      </c>
      <c r="Y27" t="s">
        <v>42</v>
      </c>
      <c r="Z27" t="s">
        <v>42</v>
      </c>
      <c r="AA27" t="s">
        <v>43</v>
      </c>
      <c r="AB27">
        <v>45</v>
      </c>
      <c r="AC27" s="3">
        <v>0.12</v>
      </c>
    </row>
    <row r="28" spans="1:29" x14ac:dyDescent="0.3">
      <c r="A28">
        <v>8960435535</v>
      </c>
      <c r="B28">
        <v>9801179137</v>
      </c>
      <c r="C28" t="s">
        <v>29</v>
      </c>
      <c r="D28" t="s">
        <v>30</v>
      </c>
      <c r="E28" t="s">
        <v>58</v>
      </c>
      <c r="F28" t="s">
        <v>83</v>
      </c>
      <c r="G28" t="s">
        <v>85</v>
      </c>
      <c r="H28" t="s">
        <v>34</v>
      </c>
      <c r="I28" t="s">
        <v>35</v>
      </c>
      <c r="J28" s="1">
        <v>32803</v>
      </c>
      <c r="K28">
        <v>12.3</v>
      </c>
      <c r="L28">
        <v>58683</v>
      </c>
      <c r="M28" t="s">
        <v>36</v>
      </c>
      <c r="N28" t="s">
        <v>37</v>
      </c>
      <c r="O28" t="s">
        <v>61</v>
      </c>
      <c r="P28">
        <v>3.5</v>
      </c>
      <c r="Q28" t="s">
        <v>48</v>
      </c>
      <c r="R28">
        <v>56</v>
      </c>
      <c r="S28" t="s">
        <v>40</v>
      </c>
      <c r="T28">
        <v>10</v>
      </c>
      <c r="U28" s="2">
        <v>295300</v>
      </c>
      <c r="V28">
        <v>4.1500000000000004</v>
      </c>
      <c r="W28">
        <v>7</v>
      </c>
      <c r="X28" t="s">
        <v>41</v>
      </c>
      <c r="Y28" t="s">
        <v>42</v>
      </c>
      <c r="Z28" t="s">
        <v>42</v>
      </c>
      <c r="AA28" t="s">
        <v>43</v>
      </c>
      <c r="AB28">
        <v>57</v>
      </c>
      <c r="AC28" s="3">
        <v>0.35</v>
      </c>
    </row>
    <row r="29" spans="1:29" x14ac:dyDescent="0.3">
      <c r="A29">
        <v>4522909617</v>
      </c>
      <c r="B29">
        <v>7812309318</v>
      </c>
      <c r="C29" t="s">
        <v>29</v>
      </c>
      <c r="D29" t="s">
        <v>30</v>
      </c>
      <c r="E29" t="s">
        <v>64</v>
      </c>
      <c r="F29" t="s">
        <v>65</v>
      </c>
      <c r="G29" t="s">
        <v>52</v>
      </c>
      <c r="H29" t="s">
        <v>34</v>
      </c>
      <c r="I29" t="s">
        <v>35</v>
      </c>
      <c r="J29" s="1">
        <v>35177</v>
      </c>
      <c r="K29">
        <v>5.4</v>
      </c>
      <c r="L29">
        <v>75422</v>
      </c>
      <c r="M29" t="s">
        <v>86</v>
      </c>
      <c r="N29" t="s">
        <v>84</v>
      </c>
      <c r="O29" t="s">
        <v>81</v>
      </c>
      <c r="P29">
        <v>4.8</v>
      </c>
      <c r="Q29" t="s">
        <v>48</v>
      </c>
      <c r="R29">
        <v>36</v>
      </c>
      <c r="S29" t="s">
        <v>40</v>
      </c>
      <c r="T29">
        <v>4</v>
      </c>
      <c r="U29" s="2">
        <v>151500</v>
      </c>
      <c r="V29">
        <v>4</v>
      </c>
      <c r="W29">
        <v>9</v>
      </c>
      <c r="X29" t="s">
        <v>49</v>
      </c>
      <c r="Y29" t="s">
        <v>42</v>
      </c>
      <c r="Z29" t="s">
        <v>42</v>
      </c>
      <c r="AA29" t="s">
        <v>82</v>
      </c>
      <c r="AB29">
        <v>38</v>
      </c>
      <c r="AC29" s="3">
        <v>0.24</v>
      </c>
    </row>
    <row r="30" spans="1:29" x14ac:dyDescent="0.3">
      <c r="A30">
        <v>9975066805</v>
      </c>
      <c r="B30">
        <v>7839750896</v>
      </c>
      <c r="C30" t="s">
        <v>29</v>
      </c>
      <c r="D30" t="s">
        <v>30</v>
      </c>
      <c r="E30" t="s">
        <v>58</v>
      </c>
      <c r="F30" t="s">
        <v>65</v>
      </c>
      <c r="G30" t="s">
        <v>33</v>
      </c>
      <c r="H30" t="s">
        <v>34</v>
      </c>
      <c r="I30" t="s">
        <v>35</v>
      </c>
      <c r="J30" s="1">
        <v>44084</v>
      </c>
      <c r="K30">
        <v>13.6</v>
      </c>
      <c r="L30">
        <v>73469</v>
      </c>
      <c r="M30" t="s">
        <v>65</v>
      </c>
      <c r="N30" t="s">
        <v>86</v>
      </c>
      <c r="O30" t="s">
        <v>69</v>
      </c>
      <c r="P30">
        <v>9.1999999999999993</v>
      </c>
      <c r="Q30" t="s">
        <v>48</v>
      </c>
      <c r="R30">
        <v>44</v>
      </c>
      <c r="S30" t="s">
        <v>62</v>
      </c>
      <c r="T30">
        <v>5</v>
      </c>
      <c r="U30" s="2">
        <v>113000</v>
      </c>
      <c r="V30">
        <v>2.16</v>
      </c>
      <c r="W30">
        <v>6</v>
      </c>
      <c r="X30" t="s">
        <v>49</v>
      </c>
      <c r="Y30" t="s">
        <v>42</v>
      </c>
      <c r="Z30" t="s">
        <v>42</v>
      </c>
      <c r="AA30" t="s">
        <v>67</v>
      </c>
      <c r="AB30">
        <v>51</v>
      </c>
      <c r="AC30" s="3">
        <v>0.55000000000000004</v>
      </c>
    </row>
    <row r="31" spans="1:29" x14ac:dyDescent="0.3">
      <c r="A31">
        <v>3009822493</v>
      </c>
      <c r="B31">
        <v>5060219510</v>
      </c>
      <c r="C31" t="s">
        <v>29</v>
      </c>
      <c r="D31" t="s">
        <v>30</v>
      </c>
      <c r="E31" t="s">
        <v>64</v>
      </c>
      <c r="F31" t="s">
        <v>65</v>
      </c>
      <c r="G31" t="s">
        <v>52</v>
      </c>
      <c r="H31" t="s">
        <v>34</v>
      </c>
      <c r="I31" t="s">
        <v>35</v>
      </c>
      <c r="J31" s="1">
        <v>44615</v>
      </c>
      <c r="K31">
        <v>6.1</v>
      </c>
      <c r="L31">
        <v>54914</v>
      </c>
      <c r="M31" t="s">
        <v>93</v>
      </c>
      <c r="N31" t="s">
        <v>65</v>
      </c>
      <c r="O31" t="s">
        <v>56</v>
      </c>
      <c r="P31">
        <v>3.2</v>
      </c>
      <c r="Q31" t="s">
        <v>39</v>
      </c>
      <c r="R31">
        <v>36</v>
      </c>
      <c r="S31" t="s">
        <v>40</v>
      </c>
      <c r="T31">
        <v>4</v>
      </c>
      <c r="U31" s="2">
        <v>107200</v>
      </c>
      <c r="V31">
        <v>1</v>
      </c>
      <c r="W31">
        <v>2</v>
      </c>
      <c r="X31" t="s">
        <v>41</v>
      </c>
      <c r="Y31" t="s">
        <v>42</v>
      </c>
      <c r="Z31" t="s">
        <v>42</v>
      </c>
      <c r="AA31" t="s">
        <v>63</v>
      </c>
      <c r="AB31">
        <v>29</v>
      </c>
      <c r="AC31" s="3">
        <v>0.06</v>
      </c>
    </row>
    <row r="32" spans="1:29" x14ac:dyDescent="0.3">
      <c r="A32">
        <v>6902842342</v>
      </c>
      <c r="B32">
        <v>9482499233</v>
      </c>
      <c r="C32" t="s">
        <v>29</v>
      </c>
      <c r="D32" t="s">
        <v>30</v>
      </c>
      <c r="E32" t="s">
        <v>88</v>
      </c>
      <c r="F32" t="s">
        <v>83</v>
      </c>
      <c r="G32" t="s">
        <v>52</v>
      </c>
      <c r="H32" t="s">
        <v>34</v>
      </c>
      <c r="I32" t="s">
        <v>35</v>
      </c>
      <c r="J32" s="1">
        <v>33654</v>
      </c>
      <c r="K32">
        <v>12</v>
      </c>
      <c r="L32">
        <v>90843</v>
      </c>
      <c r="M32" t="s">
        <v>71</v>
      </c>
      <c r="N32" t="s">
        <v>78</v>
      </c>
      <c r="O32" t="s">
        <v>89</v>
      </c>
      <c r="P32">
        <v>7.3</v>
      </c>
      <c r="Q32" t="s">
        <v>48</v>
      </c>
      <c r="R32">
        <v>52</v>
      </c>
      <c r="S32" t="s">
        <v>40</v>
      </c>
      <c r="T32">
        <v>1</v>
      </c>
      <c r="U32" s="2">
        <v>52300</v>
      </c>
      <c r="V32">
        <v>0.02</v>
      </c>
      <c r="W32">
        <v>8</v>
      </c>
      <c r="X32" t="s">
        <v>41</v>
      </c>
      <c r="Y32" t="s">
        <v>42</v>
      </c>
      <c r="Z32" t="s">
        <v>42</v>
      </c>
      <c r="AA32" t="s">
        <v>67</v>
      </c>
      <c r="AB32">
        <v>30</v>
      </c>
      <c r="AC32" s="3">
        <v>0.64</v>
      </c>
    </row>
    <row r="33" spans="1:29" x14ac:dyDescent="0.3">
      <c r="A33">
        <v>9944748312</v>
      </c>
      <c r="B33">
        <v>8008775062</v>
      </c>
      <c r="C33" t="s">
        <v>29</v>
      </c>
      <c r="D33" t="s">
        <v>30</v>
      </c>
      <c r="E33" t="s">
        <v>44</v>
      </c>
      <c r="F33" t="s">
        <v>32</v>
      </c>
      <c r="G33" t="s">
        <v>74</v>
      </c>
      <c r="H33" t="s">
        <v>34</v>
      </c>
      <c r="I33" t="s">
        <v>53</v>
      </c>
      <c r="J33" s="1">
        <v>34707</v>
      </c>
      <c r="K33">
        <v>3.9</v>
      </c>
      <c r="L33">
        <v>33213</v>
      </c>
      <c r="M33" t="s">
        <v>54</v>
      </c>
      <c r="N33" t="s">
        <v>86</v>
      </c>
      <c r="O33" t="s">
        <v>89</v>
      </c>
      <c r="P33">
        <v>2.4</v>
      </c>
      <c r="Q33" t="s">
        <v>48</v>
      </c>
      <c r="R33">
        <v>27</v>
      </c>
      <c r="S33" t="s">
        <v>40</v>
      </c>
      <c r="T33">
        <v>4</v>
      </c>
      <c r="U33" s="2">
        <v>106900</v>
      </c>
      <c r="V33">
        <v>0.05</v>
      </c>
      <c r="W33">
        <v>7</v>
      </c>
      <c r="X33" t="s">
        <v>49</v>
      </c>
      <c r="Y33" t="s">
        <v>42</v>
      </c>
      <c r="Z33" t="s">
        <v>42</v>
      </c>
      <c r="AA33" t="s">
        <v>50</v>
      </c>
      <c r="AB33">
        <v>43</v>
      </c>
      <c r="AC33" s="3">
        <v>0</v>
      </c>
    </row>
    <row r="34" spans="1:29" x14ac:dyDescent="0.3">
      <c r="A34">
        <v>4055215024</v>
      </c>
      <c r="B34">
        <v>3411562298</v>
      </c>
      <c r="C34" t="s">
        <v>29</v>
      </c>
      <c r="D34" t="s">
        <v>30</v>
      </c>
      <c r="E34" t="s">
        <v>31</v>
      </c>
      <c r="F34" t="s">
        <v>32</v>
      </c>
      <c r="G34" t="s">
        <v>33</v>
      </c>
      <c r="H34" t="s">
        <v>34</v>
      </c>
      <c r="I34" t="s">
        <v>35</v>
      </c>
      <c r="J34" s="1">
        <v>43308</v>
      </c>
      <c r="K34">
        <v>5.5</v>
      </c>
      <c r="L34">
        <v>57378</v>
      </c>
      <c r="M34" t="s">
        <v>75</v>
      </c>
      <c r="N34" t="s">
        <v>86</v>
      </c>
      <c r="O34" t="s">
        <v>89</v>
      </c>
      <c r="P34">
        <v>4.9000000000000004</v>
      </c>
      <c r="Q34" t="s">
        <v>48</v>
      </c>
      <c r="R34">
        <v>48</v>
      </c>
      <c r="S34" t="s">
        <v>40</v>
      </c>
      <c r="T34">
        <v>5</v>
      </c>
      <c r="U34" s="2">
        <v>157500</v>
      </c>
      <c r="V34">
        <v>3.57</v>
      </c>
      <c r="W34">
        <v>3</v>
      </c>
      <c r="X34" t="s">
        <v>49</v>
      </c>
      <c r="Y34" t="s">
        <v>42</v>
      </c>
      <c r="Z34" t="s">
        <v>72</v>
      </c>
      <c r="AA34" t="s">
        <v>63</v>
      </c>
      <c r="AB34">
        <v>83</v>
      </c>
      <c r="AC34" s="3">
        <v>0.78</v>
      </c>
    </row>
    <row r="35" spans="1:29" x14ac:dyDescent="0.3">
      <c r="A35">
        <v>7720207509</v>
      </c>
      <c r="B35">
        <v>6043349038</v>
      </c>
      <c r="C35" t="s">
        <v>29</v>
      </c>
      <c r="D35" t="s">
        <v>30</v>
      </c>
      <c r="E35" t="s">
        <v>73</v>
      </c>
      <c r="F35" t="s">
        <v>59</v>
      </c>
      <c r="G35" t="s">
        <v>85</v>
      </c>
      <c r="H35" t="s">
        <v>34</v>
      </c>
      <c r="I35" t="s">
        <v>35</v>
      </c>
      <c r="J35" s="1">
        <v>35938</v>
      </c>
      <c r="K35">
        <v>19.2</v>
      </c>
      <c r="L35">
        <v>65023</v>
      </c>
      <c r="M35" t="s">
        <v>93</v>
      </c>
      <c r="N35" t="s">
        <v>94</v>
      </c>
      <c r="O35" t="s">
        <v>61</v>
      </c>
      <c r="P35">
        <v>5.3</v>
      </c>
      <c r="Q35" t="s">
        <v>48</v>
      </c>
      <c r="R35">
        <v>42</v>
      </c>
      <c r="S35" t="s">
        <v>40</v>
      </c>
      <c r="T35">
        <v>8</v>
      </c>
      <c r="U35" s="2">
        <v>193600</v>
      </c>
      <c r="V35">
        <v>2.31</v>
      </c>
      <c r="W35">
        <v>7</v>
      </c>
      <c r="X35" t="s">
        <v>49</v>
      </c>
      <c r="Y35" t="s">
        <v>42</v>
      </c>
      <c r="Z35" t="s">
        <v>42</v>
      </c>
      <c r="AA35" t="s">
        <v>57</v>
      </c>
      <c r="AB35">
        <v>70</v>
      </c>
      <c r="AC35" s="3">
        <v>0.8</v>
      </c>
    </row>
    <row r="36" spans="1:29" x14ac:dyDescent="0.3">
      <c r="A36">
        <v>7943866175</v>
      </c>
      <c r="B36">
        <v>6679597358</v>
      </c>
      <c r="C36" t="s">
        <v>29</v>
      </c>
      <c r="D36" t="s">
        <v>30</v>
      </c>
      <c r="E36" t="s">
        <v>79</v>
      </c>
      <c r="F36" t="s">
        <v>65</v>
      </c>
      <c r="G36" t="s">
        <v>52</v>
      </c>
      <c r="H36" t="s">
        <v>34</v>
      </c>
      <c r="I36" t="s">
        <v>35</v>
      </c>
      <c r="J36" s="1">
        <v>43214</v>
      </c>
      <c r="K36">
        <v>13.6</v>
      </c>
      <c r="L36">
        <v>16137</v>
      </c>
      <c r="M36" t="s">
        <v>75</v>
      </c>
      <c r="N36" t="s">
        <v>47</v>
      </c>
      <c r="O36" t="s">
        <v>66</v>
      </c>
      <c r="P36">
        <v>4.8</v>
      </c>
      <c r="Q36" t="s">
        <v>48</v>
      </c>
      <c r="R36">
        <v>45</v>
      </c>
      <c r="S36" t="s">
        <v>40</v>
      </c>
      <c r="T36">
        <v>9</v>
      </c>
      <c r="U36" s="2">
        <v>233900</v>
      </c>
      <c r="V36">
        <v>0.77</v>
      </c>
      <c r="W36">
        <v>3</v>
      </c>
      <c r="X36" t="s">
        <v>49</v>
      </c>
      <c r="Y36" t="s">
        <v>42</v>
      </c>
      <c r="Z36" t="s">
        <v>42</v>
      </c>
      <c r="AA36" t="s">
        <v>63</v>
      </c>
      <c r="AB36">
        <v>30</v>
      </c>
      <c r="AC36" s="3">
        <v>0.81</v>
      </c>
    </row>
    <row r="37" spans="1:29" x14ac:dyDescent="0.3">
      <c r="A37">
        <v>6780438503</v>
      </c>
      <c r="B37">
        <v>9633870211</v>
      </c>
      <c r="C37" t="s">
        <v>29</v>
      </c>
      <c r="D37" t="s">
        <v>30</v>
      </c>
      <c r="E37" t="s">
        <v>79</v>
      </c>
      <c r="F37" t="s">
        <v>65</v>
      </c>
      <c r="G37" t="s">
        <v>45</v>
      </c>
      <c r="H37" t="s">
        <v>34</v>
      </c>
      <c r="I37" t="s">
        <v>35</v>
      </c>
      <c r="J37" s="1">
        <v>37884</v>
      </c>
      <c r="K37">
        <v>17.8</v>
      </c>
      <c r="L37">
        <v>94465</v>
      </c>
      <c r="M37" t="s">
        <v>86</v>
      </c>
      <c r="N37" t="s">
        <v>47</v>
      </c>
      <c r="O37" t="s">
        <v>56</v>
      </c>
      <c r="P37">
        <v>4.5999999999999996</v>
      </c>
      <c r="Q37" t="s">
        <v>48</v>
      </c>
      <c r="R37">
        <v>46</v>
      </c>
      <c r="S37" t="s">
        <v>62</v>
      </c>
      <c r="T37">
        <v>10</v>
      </c>
      <c r="U37" s="2">
        <v>254700</v>
      </c>
      <c r="V37">
        <v>1.73</v>
      </c>
      <c r="W37">
        <v>4</v>
      </c>
      <c r="X37" t="s">
        <v>41</v>
      </c>
      <c r="Y37" t="s">
        <v>42</v>
      </c>
      <c r="Z37" t="s">
        <v>42</v>
      </c>
      <c r="AA37" t="s">
        <v>82</v>
      </c>
      <c r="AB37">
        <v>88</v>
      </c>
      <c r="AC37" s="3">
        <v>0.86</v>
      </c>
    </row>
    <row r="38" spans="1:29" x14ac:dyDescent="0.3">
      <c r="A38">
        <v>3814963909</v>
      </c>
      <c r="B38">
        <v>4197023855</v>
      </c>
      <c r="C38" t="s">
        <v>29</v>
      </c>
      <c r="D38" t="s">
        <v>30</v>
      </c>
      <c r="E38" t="s">
        <v>31</v>
      </c>
      <c r="F38" t="s">
        <v>32</v>
      </c>
      <c r="G38" t="s">
        <v>52</v>
      </c>
      <c r="H38" t="s">
        <v>34</v>
      </c>
      <c r="I38" t="s">
        <v>35</v>
      </c>
      <c r="J38" s="1">
        <v>36839</v>
      </c>
      <c r="K38">
        <v>15.9</v>
      </c>
      <c r="L38">
        <v>81854</v>
      </c>
      <c r="M38" t="s">
        <v>77</v>
      </c>
      <c r="N38" t="s">
        <v>86</v>
      </c>
      <c r="O38" t="s">
        <v>69</v>
      </c>
      <c r="P38">
        <v>4.0999999999999996</v>
      </c>
      <c r="Q38" t="s">
        <v>48</v>
      </c>
      <c r="R38">
        <v>39</v>
      </c>
      <c r="S38" t="s">
        <v>40</v>
      </c>
      <c r="T38">
        <v>3</v>
      </c>
      <c r="U38" s="2">
        <v>24900</v>
      </c>
      <c r="V38">
        <v>4.12</v>
      </c>
      <c r="W38">
        <v>7</v>
      </c>
      <c r="X38" t="s">
        <v>49</v>
      </c>
      <c r="Y38" t="s">
        <v>42</v>
      </c>
      <c r="Z38" t="s">
        <v>42</v>
      </c>
      <c r="AA38" t="s">
        <v>43</v>
      </c>
      <c r="AB38">
        <v>32</v>
      </c>
      <c r="AC38" s="3">
        <v>0.36</v>
      </c>
    </row>
    <row r="39" spans="1:29" x14ac:dyDescent="0.3">
      <c r="A39">
        <v>8849479416</v>
      </c>
      <c r="B39">
        <v>3838517397</v>
      </c>
      <c r="C39" t="s">
        <v>29</v>
      </c>
      <c r="D39" t="s">
        <v>30</v>
      </c>
      <c r="E39" t="s">
        <v>58</v>
      </c>
      <c r="F39" t="s">
        <v>32</v>
      </c>
      <c r="G39" t="s">
        <v>33</v>
      </c>
      <c r="H39" t="s">
        <v>34</v>
      </c>
      <c r="I39" t="s">
        <v>35</v>
      </c>
      <c r="J39" s="1">
        <v>37733</v>
      </c>
      <c r="K39">
        <v>12.1</v>
      </c>
      <c r="L39">
        <v>37605</v>
      </c>
      <c r="M39" t="s">
        <v>71</v>
      </c>
      <c r="N39" t="s">
        <v>65</v>
      </c>
      <c r="O39" t="s">
        <v>38</v>
      </c>
      <c r="P39">
        <v>8.4</v>
      </c>
      <c r="Q39" t="s">
        <v>48</v>
      </c>
      <c r="R39">
        <v>48</v>
      </c>
      <c r="S39" t="s">
        <v>40</v>
      </c>
      <c r="T39">
        <v>9</v>
      </c>
      <c r="U39" s="2">
        <v>178000</v>
      </c>
      <c r="V39">
        <v>3.44</v>
      </c>
      <c r="W39">
        <v>6</v>
      </c>
      <c r="X39" t="s">
        <v>41</v>
      </c>
      <c r="Y39" t="s">
        <v>72</v>
      </c>
      <c r="Z39" t="s">
        <v>42</v>
      </c>
      <c r="AA39" t="s">
        <v>87</v>
      </c>
      <c r="AB39">
        <v>78</v>
      </c>
      <c r="AC39" s="3">
        <v>0.88</v>
      </c>
    </row>
    <row r="40" spans="1:29" x14ac:dyDescent="0.3">
      <c r="A40">
        <v>2390587865</v>
      </c>
      <c r="B40">
        <v>1322067505</v>
      </c>
      <c r="C40" t="s">
        <v>29</v>
      </c>
      <c r="D40" t="s">
        <v>30</v>
      </c>
      <c r="E40" t="s">
        <v>91</v>
      </c>
      <c r="F40" t="s">
        <v>65</v>
      </c>
      <c r="G40" t="s">
        <v>33</v>
      </c>
      <c r="H40" t="s">
        <v>34</v>
      </c>
      <c r="I40" t="s">
        <v>35</v>
      </c>
      <c r="J40" s="1">
        <v>45002</v>
      </c>
      <c r="K40">
        <v>9.1</v>
      </c>
      <c r="L40">
        <v>61248</v>
      </c>
      <c r="M40" t="s">
        <v>75</v>
      </c>
      <c r="N40" t="s">
        <v>47</v>
      </c>
      <c r="O40" t="s">
        <v>69</v>
      </c>
      <c r="P40">
        <v>4.3</v>
      </c>
      <c r="Q40" t="s">
        <v>48</v>
      </c>
      <c r="R40">
        <v>52</v>
      </c>
      <c r="S40" t="s">
        <v>40</v>
      </c>
      <c r="T40">
        <v>4</v>
      </c>
      <c r="U40" s="2">
        <v>116500</v>
      </c>
      <c r="V40">
        <v>4.54</v>
      </c>
      <c r="W40">
        <v>1</v>
      </c>
      <c r="X40" t="s">
        <v>49</v>
      </c>
      <c r="Y40" t="s">
        <v>42</v>
      </c>
      <c r="Z40" t="s">
        <v>42</v>
      </c>
      <c r="AA40" t="s">
        <v>82</v>
      </c>
      <c r="AB40">
        <v>67</v>
      </c>
      <c r="AC40" s="3">
        <v>0.32</v>
      </c>
    </row>
    <row r="41" spans="1:29" x14ac:dyDescent="0.3">
      <c r="A41">
        <v>7731164670</v>
      </c>
      <c r="B41">
        <v>5746913503</v>
      </c>
      <c r="C41" t="s">
        <v>29</v>
      </c>
      <c r="D41" t="s">
        <v>30</v>
      </c>
      <c r="E41" t="s">
        <v>64</v>
      </c>
      <c r="F41" t="s">
        <v>65</v>
      </c>
      <c r="G41" t="s">
        <v>52</v>
      </c>
      <c r="H41" t="s">
        <v>34</v>
      </c>
      <c r="I41" t="s">
        <v>35</v>
      </c>
      <c r="J41" s="1">
        <v>38281</v>
      </c>
      <c r="K41">
        <v>18.600000000000001</v>
      </c>
      <c r="L41">
        <v>20155</v>
      </c>
      <c r="M41" t="s">
        <v>71</v>
      </c>
      <c r="N41" t="s">
        <v>78</v>
      </c>
      <c r="O41" t="s">
        <v>92</v>
      </c>
      <c r="P41">
        <v>4.0999999999999996</v>
      </c>
      <c r="Q41" t="s">
        <v>48</v>
      </c>
      <c r="R41">
        <v>53</v>
      </c>
      <c r="S41" t="s">
        <v>40</v>
      </c>
      <c r="T41">
        <v>3</v>
      </c>
      <c r="U41" s="2">
        <v>61900</v>
      </c>
      <c r="V41">
        <v>4.72</v>
      </c>
      <c r="W41">
        <v>4</v>
      </c>
      <c r="X41" t="s">
        <v>41</v>
      </c>
      <c r="Y41" t="s">
        <v>42</v>
      </c>
      <c r="Z41" t="s">
        <v>42</v>
      </c>
      <c r="AA41" t="s">
        <v>57</v>
      </c>
      <c r="AB41">
        <v>64</v>
      </c>
      <c r="AC41" s="3">
        <v>0.37</v>
      </c>
    </row>
    <row r="42" spans="1:29" x14ac:dyDescent="0.3">
      <c r="A42">
        <v>7142162803</v>
      </c>
      <c r="B42">
        <v>8179523506</v>
      </c>
      <c r="C42" t="s">
        <v>29</v>
      </c>
      <c r="D42" t="s">
        <v>30</v>
      </c>
      <c r="E42" t="s">
        <v>91</v>
      </c>
      <c r="F42" t="s">
        <v>32</v>
      </c>
      <c r="G42" t="s">
        <v>33</v>
      </c>
      <c r="H42" t="s">
        <v>34</v>
      </c>
      <c r="I42" t="s">
        <v>35</v>
      </c>
      <c r="J42" s="1">
        <v>32159</v>
      </c>
      <c r="K42">
        <v>5.7</v>
      </c>
      <c r="L42">
        <v>55727</v>
      </c>
      <c r="M42" t="s">
        <v>75</v>
      </c>
      <c r="N42" t="s">
        <v>65</v>
      </c>
      <c r="O42" t="s">
        <v>56</v>
      </c>
      <c r="P42">
        <v>5.0999999999999996</v>
      </c>
      <c r="Q42" t="s">
        <v>48</v>
      </c>
      <c r="R42">
        <v>43</v>
      </c>
      <c r="S42" t="s">
        <v>62</v>
      </c>
      <c r="T42">
        <v>2</v>
      </c>
      <c r="U42" s="2">
        <v>40100</v>
      </c>
      <c r="V42">
        <v>0.74</v>
      </c>
      <c r="W42">
        <v>8</v>
      </c>
      <c r="X42" t="s">
        <v>41</v>
      </c>
      <c r="Y42" t="s">
        <v>42</v>
      </c>
      <c r="Z42" t="s">
        <v>42</v>
      </c>
      <c r="AA42" t="s">
        <v>87</v>
      </c>
      <c r="AB42">
        <v>39</v>
      </c>
      <c r="AC42" s="3">
        <v>0.37</v>
      </c>
    </row>
    <row r="43" spans="1:29" x14ac:dyDescent="0.3">
      <c r="A43">
        <v>6558769264</v>
      </c>
      <c r="B43">
        <v>7631788070</v>
      </c>
      <c r="C43" t="s">
        <v>29</v>
      </c>
      <c r="D43" t="s">
        <v>30</v>
      </c>
      <c r="E43" t="s">
        <v>73</v>
      </c>
      <c r="F43" t="s">
        <v>32</v>
      </c>
      <c r="G43" t="s">
        <v>45</v>
      </c>
      <c r="H43" t="s">
        <v>34</v>
      </c>
      <c r="I43" t="s">
        <v>35</v>
      </c>
      <c r="J43" s="1">
        <v>40328</v>
      </c>
      <c r="K43">
        <v>11.1</v>
      </c>
      <c r="L43">
        <v>90335</v>
      </c>
      <c r="M43" t="s">
        <v>65</v>
      </c>
      <c r="N43" t="s">
        <v>47</v>
      </c>
      <c r="O43" t="s">
        <v>38</v>
      </c>
      <c r="P43">
        <v>2.9</v>
      </c>
      <c r="Q43" t="s">
        <v>48</v>
      </c>
      <c r="R43">
        <v>40</v>
      </c>
      <c r="S43" t="s">
        <v>40</v>
      </c>
      <c r="T43">
        <v>2</v>
      </c>
      <c r="U43" s="2">
        <v>60300</v>
      </c>
      <c r="V43">
        <v>3.89</v>
      </c>
      <c r="W43">
        <v>6</v>
      </c>
      <c r="X43" t="s">
        <v>49</v>
      </c>
      <c r="Y43" t="s">
        <v>42</v>
      </c>
      <c r="Z43" t="s">
        <v>42</v>
      </c>
      <c r="AA43" t="s">
        <v>87</v>
      </c>
      <c r="AB43">
        <v>70</v>
      </c>
      <c r="AC43" s="3">
        <v>0.27</v>
      </c>
    </row>
    <row r="44" spans="1:29" x14ac:dyDescent="0.3">
      <c r="A44">
        <v>4604328146</v>
      </c>
      <c r="B44">
        <v>8266159318</v>
      </c>
      <c r="C44" t="s">
        <v>29</v>
      </c>
      <c r="D44" t="s">
        <v>30</v>
      </c>
      <c r="E44" t="s">
        <v>58</v>
      </c>
      <c r="F44" t="s">
        <v>59</v>
      </c>
      <c r="G44" t="s">
        <v>60</v>
      </c>
      <c r="H44" t="s">
        <v>34</v>
      </c>
      <c r="I44" t="s">
        <v>35</v>
      </c>
      <c r="J44" s="1">
        <v>44659</v>
      </c>
      <c r="K44">
        <v>14.5</v>
      </c>
      <c r="L44">
        <v>48754</v>
      </c>
      <c r="M44" t="s">
        <v>75</v>
      </c>
      <c r="N44" t="s">
        <v>78</v>
      </c>
      <c r="O44" t="s">
        <v>61</v>
      </c>
      <c r="P44">
        <v>8.6</v>
      </c>
      <c r="Q44" t="s">
        <v>39</v>
      </c>
      <c r="R44">
        <v>50</v>
      </c>
      <c r="S44" t="s">
        <v>62</v>
      </c>
      <c r="T44">
        <v>10</v>
      </c>
      <c r="U44" s="2">
        <v>256400</v>
      </c>
      <c r="V44">
        <v>1.54</v>
      </c>
      <c r="W44">
        <v>0</v>
      </c>
      <c r="X44" t="s">
        <v>49</v>
      </c>
      <c r="Y44" t="s">
        <v>42</v>
      </c>
      <c r="Z44" t="s">
        <v>42</v>
      </c>
      <c r="AA44" t="s">
        <v>87</v>
      </c>
      <c r="AB44">
        <v>88</v>
      </c>
      <c r="AC44" s="3">
        <v>0.82</v>
      </c>
    </row>
    <row r="45" spans="1:29" x14ac:dyDescent="0.3">
      <c r="A45">
        <v>3959715514</v>
      </c>
      <c r="B45">
        <v>6603821485</v>
      </c>
      <c r="C45" t="s">
        <v>29</v>
      </c>
      <c r="D45" t="s">
        <v>30</v>
      </c>
      <c r="E45" t="s">
        <v>31</v>
      </c>
      <c r="F45" t="s">
        <v>59</v>
      </c>
      <c r="G45" t="s">
        <v>74</v>
      </c>
      <c r="H45" t="s">
        <v>34</v>
      </c>
      <c r="I45" t="s">
        <v>35</v>
      </c>
      <c r="J45" s="1">
        <v>44802</v>
      </c>
      <c r="K45">
        <v>15.6</v>
      </c>
      <c r="L45">
        <v>66925</v>
      </c>
      <c r="M45" t="s">
        <v>75</v>
      </c>
      <c r="N45" t="s">
        <v>47</v>
      </c>
      <c r="O45" t="s">
        <v>92</v>
      </c>
      <c r="P45">
        <v>10.199999999999999</v>
      </c>
      <c r="Q45" t="s">
        <v>48</v>
      </c>
      <c r="R45">
        <v>45</v>
      </c>
      <c r="S45" t="s">
        <v>62</v>
      </c>
      <c r="T45">
        <v>2</v>
      </c>
      <c r="U45" s="2">
        <v>66000</v>
      </c>
      <c r="V45">
        <v>4.1399999999999997</v>
      </c>
      <c r="W45">
        <v>0</v>
      </c>
      <c r="X45" t="s">
        <v>49</v>
      </c>
      <c r="Y45" t="s">
        <v>42</v>
      </c>
      <c r="Z45" t="s">
        <v>42</v>
      </c>
      <c r="AA45" t="s">
        <v>43</v>
      </c>
      <c r="AB45">
        <v>68</v>
      </c>
      <c r="AC45" s="3">
        <v>0.88</v>
      </c>
    </row>
    <row r="46" spans="1:29" x14ac:dyDescent="0.3">
      <c r="A46">
        <v>1525913802</v>
      </c>
      <c r="B46">
        <v>4782815693</v>
      </c>
      <c r="C46" t="s">
        <v>29</v>
      </c>
      <c r="D46" t="s">
        <v>30</v>
      </c>
      <c r="E46" t="s">
        <v>58</v>
      </c>
      <c r="F46" t="s">
        <v>83</v>
      </c>
      <c r="G46" t="s">
        <v>33</v>
      </c>
      <c r="H46" t="s">
        <v>34</v>
      </c>
      <c r="I46" t="s">
        <v>53</v>
      </c>
      <c r="J46" s="1">
        <v>43730</v>
      </c>
      <c r="K46">
        <v>9.4</v>
      </c>
      <c r="L46">
        <v>63714</v>
      </c>
      <c r="M46" t="s">
        <v>93</v>
      </c>
      <c r="N46" t="s">
        <v>78</v>
      </c>
      <c r="O46" t="s">
        <v>89</v>
      </c>
      <c r="P46">
        <v>1.3</v>
      </c>
      <c r="Q46" t="s">
        <v>48</v>
      </c>
      <c r="R46">
        <v>43</v>
      </c>
      <c r="S46" t="s">
        <v>40</v>
      </c>
      <c r="T46">
        <v>9</v>
      </c>
      <c r="U46" s="2">
        <v>155700</v>
      </c>
      <c r="V46">
        <v>4.9400000000000004</v>
      </c>
      <c r="W46">
        <v>4</v>
      </c>
      <c r="X46" t="s">
        <v>41</v>
      </c>
      <c r="Y46" t="s">
        <v>42</v>
      </c>
      <c r="Z46" t="s">
        <v>42</v>
      </c>
      <c r="AA46" t="s">
        <v>67</v>
      </c>
      <c r="AB46">
        <v>16</v>
      </c>
      <c r="AC46" s="3">
        <v>0.11</v>
      </c>
    </row>
    <row r="47" spans="1:29" x14ac:dyDescent="0.3">
      <c r="A47">
        <v>5526884931</v>
      </c>
      <c r="B47">
        <v>7327796724</v>
      </c>
      <c r="C47" t="s">
        <v>29</v>
      </c>
      <c r="D47" t="s">
        <v>30</v>
      </c>
      <c r="E47" t="s">
        <v>73</v>
      </c>
      <c r="F47" t="s">
        <v>83</v>
      </c>
      <c r="G47" t="s">
        <v>85</v>
      </c>
      <c r="H47" t="s">
        <v>34</v>
      </c>
      <c r="I47" t="s">
        <v>35</v>
      </c>
      <c r="J47" s="1">
        <v>34101</v>
      </c>
      <c r="K47">
        <v>17.600000000000001</v>
      </c>
      <c r="L47">
        <v>20494</v>
      </c>
      <c r="M47" t="s">
        <v>77</v>
      </c>
      <c r="N47" t="s">
        <v>78</v>
      </c>
      <c r="O47" t="s">
        <v>56</v>
      </c>
      <c r="P47">
        <v>7.8</v>
      </c>
      <c r="Q47" t="s">
        <v>48</v>
      </c>
      <c r="R47">
        <v>40</v>
      </c>
      <c r="S47" t="s">
        <v>40</v>
      </c>
      <c r="T47">
        <v>2</v>
      </c>
      <c r="U47" s="2">
        <v>73400</v>
      </c>
      <c r="V47">
        <v>1.45</v>
      </c>
      <c r="W47">
        <v>6</v>
      </c>
      <c r="X47" t="s">
        <v>49</v>
      </c>
      <c r="Y47" t="s">
        <v>42</v>
      </c>
      <c r="Z47" t="s">
        <v>90</v>
      </c>
      <c r="AA47" t="s">
        <v>57</v>
      </c>
      <c r="AB47">
        <v>76</v>
      </c>
      <c r="AC47" s="3">
        <v>0.57999999999999996</v>
      </c>
    </row>
    <row r="48" spans="1:29" x14ac:dyDescent="0.3">
      <c r="A48">
        <v>6468071295</v>
      </c>
      <c r="B48">
        <v>3959368248</v>
      </c>
      <c r="C48" t="s">
        <v>29</v>
      </c>
      <c r="D48" t="s">
        <v>30</v>
      </c>
      <c r="E48" t="s">
        <v>31</v>
      </c>
      <c r="F48" t="s">
        <v>59</v>
      </c>
      <c r="G48" t="s">
        <v>45</v>
      </c>
      <c r="H48" t="s">
        <v>34</v>
      </c>
      <c r="I48" t="s">
        <v>35</v>
      </c>
      <c r="J48" s="1">
        <v>39493</v>
      </c>
      <c r="K48">
        <v>7.3</v>
      </c>
      <c r="L48">
        <v>93206</v>
      </c>
      <c r="M48" t="s">
        <v>93</v>
      </c>
      <c r="N48" t="s">
        <v>65</v>
      </c>
      <c r="O48" t="s">
        <v>69</v>
      </c>
      <c r="P48">
        <v>4.5</v>
      </c>
      <c r="Q48" t="s">
        <v>48</v>
      </c>
      <c r="R48">
        <v>39</v>
      </c>
      <c r="S48" t="s">
        <v>40</v>
      </c>
      <c r="T48">
        <v>4</v>
      </c>
      <c r="U48" s="2">
        <v>109300</v>
      </c>
      <c r="V48">
        <v>1.7</v>
      </c>
      <c r="W48">
        <v>7</v>
      </c>
      <c r="X48" t="s">
        <v>49</v>
      </c>
      <c r="Y48" t="s">
        <v>42</v>
      </c>
      <c r="Z48" t="s">
        <v>42</v>
      </c>
      <c r="AA48" t="s">
        <v>82</v>
      </c>
      <c r="AB48">
        <v>37</v>
      </c>
      <c r="AC48" s="3">
        <v>0.52</v>
      </c>
    </row>
    <row r="49" spans="1:29" x14ac:dyDescent="0.3">
      <c r="A49">
        <v>3235986982</v>
      </c>
      <c r="B49">
        <v>6346647816</v>
      </c>
      <c r="C49" t="s">
        <v>29</v>
      </c>
      <c r="D49" t="s">
        <v>30</v>
      </c>
      <c r="E49" t="s">
        <v>31</v>
      </c>
      <c r="F49" t="s">
        <v>59</v>
      </c>
      <c r="G49" t="s">
        <v>60</v>
      </c>
      <c r="H49" t="s">
        <v>34</v>
      </c>
      <c r="I49" t="s">
        <v>35</v>
      </c>
      <c r="J49" s="1">
        <v>45307</v>
      </c>
      <c r="K49">
        <v>7.3</v>
      </c>
      <c r="L49">
        <v>53713</v>
      </c>
      <c r="M49" t="s">
        <v>54</v>
      </c>
      <c r="N49" t="s">
        <v>94</v>
      </c>
      <c r="O49" t="s">
        <v>66</v>
      </c>
      <c r="P49">
        <v>5.4</v>
      </c>
      <c r="Q49" t="s">
        <v>48</v>
      </c>
      <c r="R49">
        <v>46</v>
      </c>
      <c r="S49" t="s">
        <v>40</v>
      </c>
      <c r="T49">
        <v>2</v>
      </c>
      <c r="U49" s="2">
        <v>75800</v>
      </c>
      <c r="V49">
        <v>2.41</v>
      </c>
      <c r="W49">
        <v>3</v>
      </c>
      <c r="X49" t="s">
        <v>41</v>
      </c>
      <c r="Y49" t="s">
        <v>72</v>
      </c>
      <c r="Z49" t="s">
        <v>42</v>
      </c>
      <c r="AA49" t="s">
        <v>67</v>
      </c>
      <c r="AB49">
        <v>9</v>
      </c>
      <c r="AC49" s="3">
        <v>0.13</v>
      </c>
    </row>
    <row r="50" spans="1:29" x14ac:dyDescent="0.3">
      <c r="A50">
        <v>7276670087</v>
      </c>
      <c r="B50">
        <v>5667503195</v>
      </c>
      <c r="C50" t="s">
        <v>29</v>
      </c>
      <c r="D50" t="s">
        <v>30</v>
      </c>
      <c r="E50" t="s">
        <v>88</v>
      </c>
      <c r="F50" t="s">
        <v>83</v>
      </c>
      <c r="G50" t="s">
        <v>60</v>
      </c>
      <c r="H50" t="s">
        <v>34</v>
      </c>
      <c r="I50" t="s">
        <v>35</v>
      </c>
      <c r="J50" s="1">
        <v>44690</v>
      </c>
      <c r="K50">
        <v>8.1999999999999993</v>
      </c>
      <c r="L50">
        <v>32245</v>
      </c>
      <c r="M50" t="s">
        <v>75</v>
      </c>
      <c r="N50" t="s">
        <v>55</v>
      </c>
      <c r="O50" t="s">
        <v>61</v>
      </c>
      <c r="P50">
        <v>8.1999999999999993</v>
      </c>
      <c r="Q50" t="s">
        <v>48</v>
      </c>
      <c r="R50">
        <v>61</v>
      </c>
      <c r="S50" t="s">
        <v>62</v>
      </c>
      <c r="T50">
        <v>2</v>
      </c>
      <c r="U50" s="2">
        <v>69200</v>
      </c>
      <c r="V50">
        <v>4.43</v>
      </c>
      <c r="W50">
        <v>1</v>
      </c>
      <c r="X50" t="s">
        <v>41</v>
      </c>
      <c r="Y50" t="s">
        <v>72</v>
      </c>
      <c r="Z50" t="s">
        <v>42</v>
      </c>
      <c r="AA50" t="s">
        <v>57</v>
      </c>
      <c r="AB50">
        <v>26</v>
      </c>
      <c r="AC50" s="3">
        <v>0.7</v>
      </c>
    </row>
    <row r="51" spans="1:29" x14ac:dyDescent="0.3">
      <c r="A51">
        <v>9376966049</v>
      </c>
      <c r="B51">
        <v>6599115213</v>
      </c>
      <c r="C51" t="s">
        <v>29</v>
      </c>
      <c r="D51" t="s">
        <v>30</v>
      </c>
      <c r="E51" t="s">
        <v>44</v>
      </c>
      <c r="F51" t="s">
        <v>32</v>
      </c>
      <c r="G51" t="s">
        <v>33</v>
      </c>
      <c r="H51" t="s">
        <v>34</v>
      </c>
      <c r="I51" t="s">
        <v>35</v>
      </c>
      <c r="J51" s="1">
        <v>38511</v>
      </c>
      <c r="K51">
        <v>6.2</v>
      </c>
      <c r="L51">
        <v>20322</v>
      </c>
      <c r="M51" t="s">
        <v>71</v>
      </c>
      <c r="N51" t="s">
        <v>84</v>
      </c>
      <c r="O51" t="s">
        <v>69</v>
      </c>
      <c r="P51">
        <v>2.6</v>
      </c>
      <c r="Q51" t="s">
        <v>48</v>
      </c>
      <c r="R51">
        <v>46</v>
      </c>
      <c r="S51" t="s">
        <v>40</v>
      </c>
      <c r="T51">
        <v>7</v>
      </c>
      <c r="U51" s="2">
        <v>158300</v>
      </c>
      <c r="V51">
        <v>1.67</v>
      </c>
      <c r="W51">
        <v>8</v>
      </c>
      <c r="X51" t="s">
        <v>41</v>
      </c>
      <c r="Y51" t="s">
        <v>42</v>
      </c>
      <c r="Z51" t="s">
        <v>42</v>
      </c>
      <c r="AA51" t="s">
        <v>63</v>
      </c>
      <c r="AB51">
        <v>51</v>
      </c>
      <c r="AC51" s="3">
        <v>0.12</v>
      </c>
    </row>
    <row r="52" spans="1:29" x14ac:dyDescent="0.3">
      <c r="A52">
        <v>1726990714</v>
      </c>
      <c r="B52">
        <v>1188334950</v>
      </c>
      <c r="C52" t="s">
        <v>29</v>
      </c>
      <c r="D52" t="s">
        <v>30</v>
      </c>
      <c r="E52" t="s">
        <v>91</v>
      </c>
      <c r="F52" t="s">
        <v>32</v>
      </c>
      <c r="G52" t="s">
        <v>85</v>
      </c>
      <c r="H52" t="s">
        <v>34</v>
      </c>
      <c r="I52" t="s">
        <v>53</v>
      </c>
      <c r="J52" s="1">
        <v>37660</v>
      </c>
      <c r="K52">
        <v>19</v>
      </c>
      <c r="L52">
        <v>39207</v>
      </c>
      <c r="M52" t="s">
        <v>86</v>
      </c>
      <c r="N52" t="s">
        <v>55</v>
      </c>
      <c r="O52" t="s">
        <v>61</v>
      </c>
      <c r="P52">
        <v>5.3</v>
      </c>
      <c r="Q52" t="s">
        <v>48</v>
      </c>
      <c r="R52">
        <v>50</v>
      </c>
      <c r="S52" t="s">
        <v>62</v>
      </c>
      <c r="T52">
        <v>3</v>
      </c>
      <c r="U52" s="2">
        <v>38300</v>
      </c>
      <c r="V52">
        <v>4.58</v>
      </c>
      <c r="W52">
        <v>9</v>
      </c>
      <c r="X52" t="s">
        <v>49</v>
      </c>
      <c r="Y52" t="s">
        <v>42</v>
      </c>
      <c r="Z52" t="s">
        <v>72</v>
      </c>
      <c r="AA52" t="s">
        <v>63</v>
      </c>
      <c r="AB52">
        <v>35</v>
      </c>
      <c r="AC52" s="3">
        <v>0.51</v>
      </c>
    </row>
    <row r="53" spans="1:29" x14ac:dyDescent="0.3">
      <c r="A53">
        <v>2295189353</v>
      </c>
      <c r="B53">
        <v>2966655877</v>
      </c>
      <c r="C53" t="s">
        <v>29</v>
      </c>
      <c r="D53" t="s">
        <v>30</v>
      </c>
      <c r="E53" t="s">
        <v>58</v>
      </c>
      <c r="F53" t="s">
        <v>83</v>
      </c>
      <c r="G53" t="s">
        <v>52</v>
      </c>
      <c r="H53" t="s">
        <v>34</v>
      </c>
      <c r="I53" t="s">
        <v>35</v>
      </c>
      <c r="J53" s="1">
        <v>41974</v>
      </c>
      <c r="K53">
        <v>5.5</v>
      </c>
      <c r="L53">
        <v>37665</v>
      </c>
      <c r="M53" t="s">
        <v>46</v>
      </c>
      <c r="N53" t="s">
        <v>78</v>
      </c>
      <c r="O53" t="s">
        <v>89</v>
      </c>
      <c r="P53">
        <v>5.0999999999999996</v>
      </c>
      <c r="Q53" t="s">
        <v>39</v>
      </c>
      <c r="R53">
        <v>42</v>
      </c>
      <c r="S53" t="s">
        <v>62</v>
      </c>
      <c r="T53">
        <v>5</v>
      </c>
      <c r="U53" s="2">
        <v>107900</v>
      </c>
      <c r="V53">
        <v>2.0499999999999998</v>
      </c>
      <c r="W53">
        <v>4</v>
      </c>
      <c r="X53" t="s">
        <v>49</v>
      </c>
      <c r="Y53" t="s">
        <v>42</v>
      </c>
      <c r="Z53" t="s">
        <v>42</v>
      </c>
      <c r="AA53" t="s">
        <v>57</v>
      </c>
      <c r="AB53">
        <v>36</v>
      </c>
      <c r="AC53" s="3">
        <v>0.51</v>
      </c>
    </row>
    <row r="54" spans="1:29" x14ac:dyDescent="0.3">
      <c r="A54">
        <v>8623414405</v>
      </c>
      <c r="B54">
        <v>9195703289</v>
      </c>
      <c r="C54" t="s">
        <v>29</v>
      </c>
      <c r="D54" t="s">
        <v>30</v>
      </c>
      <c r="E54" t="s">
        <v>91</v>
      </c>
      <c r="F54" t="s">
        <v>65</v>
      </c>
      <c r="G54" t="s">
        <v>45</v>
      </c>
      <c r="H54" t="s">
        <v>34</v>
      </c>
      <c r="I54" t="s">
        <v>35</v>
      </c>
      <c r="J54" s="1">
        <v>42953</v>
      </c>
      <c r="K54">
        <v>5.2</v>
      </c>
      <c r="L54">
        <v>44181</v>
      </c>
      <c r="M54" t="s">
        <v>54</v>
      </c>
      <c r="N54" t="s">
        <v>37</v>
      </c>
      <c r="O54" t="s">
        <v>89</v>
      </c>
      <c r="P54">
        <v>4.7</v>
      </c>
      <c r="Q54" t="s">
        <v>48</v>
      </c>
      <c r="R54">
        <v>56</v>
      </c>
      <c r="S54" t="s">
        <v>40</v>
      </c>
      <c r="T54">
        <v>3</v>
      </c>
      <c r="U54" s="2">
        <v>107800</v>
      </c>
      <c r="V54">
        <v>4.4400000000000004</v>
      </c>
      <c r="W54">
        <v>4</v>
      </c>
      <c r="X54" t="s">
        <v>49</v>
      </c>
      <c r="Y54" t="s">
        <v>72</v>
      </c>
      <c r="Z54" t="s">
        <v>42</v>
      </c>
      <c r="AA54" t="s">
        <v>67</v>
      </c>
      <c r="AB54">
        <v>28</v>
      </c>
      <c r="AC54" s="3">
        <v>0.66</v>
      </c>
    </row>
    <row r="55" spans="1:29" x14ac:dyDescent="0.3">
      <c r="A55">
        <v>3221688140</v>
      </c>
      <c r="B55">
        <v>6171843301</v>
      </c>
      <c r="C55" t="s">
        <v>29</v>
      </c>
      <c r="D55" t="s">
        <v>30</v>
      </c>
      <c r="E55" t="s">
        <v>73</v>
      </c>
      <c r="F55" t="s">
        <v>65</v>
      </c>
      <c r="G55" t="s">
        <v>33</v>
      </c>
      <c r="H55" t="s">
        <v>34</v>
      </c>
      <c r="I55" t="s">
        <v>76</v>
      </c>
      <c r="J55" s="1">
        <v>34742</v>
      </c>
      <c r="K55">
        <v>12.4</v>
      </c>
      <c r="L55">
        <v>36170</v>
      </c>
      <c r="M55" t="s">
        <v>54</v>
      </c>
      <c r="N55" t="s">
        <v>86</v>
      </c>
      <c r="O55" t="s">
        <v>89</v>
      </c>
      <c r="P55">
        <v>7.4</v>
      </c>
      <c r="Q55" t="s">
        <v>48</v>
      </c>
      <c r="R55">
        <v>36</v>
      </c>
      <c r="S55" t="s">
        <v>40</v>
      </c>
      <c r="T55">
        <v>4</v>
      </c>
      <c r="U55" s="2">
        <v>75600</v>
      </c>
      <c r="V55">
        <v>4.75</v>
      </c>
      <c r="W55">
        <v>9</v>
      </c>
      <c r="X55" t="s">
        <v>49</v>
      </c>
      <c r="Y55" t="s">
        <v>42</v>
      </c>
      <c r="Z55" t="s">
        <v>42</v>
      </c>
      <c r="AA55" t="s">
        <v>63</v>
      </c>
      <c r="AB55">
        <v>28</v>
      </c>
      <c r="AC55" s="3">
        <v>0.5</v>
      </c>
    </row>
    <row r="56" spans="1:29" x14ac:dyDescent="0.3">
      <c r="A56">
        <v>1039887139</v>
      </c>
      <c r="B56">
        <v>3749176389</v>
      </c>
      <c r="C56" t="s">
        <v>29</v>
      </c>
      <c r="D56" t="s">
        <v>30</v>
      </c>
      <c r="E56" t="s">
        <v>31</v>
      </c>
      <c r="F56" t="s">
        <v>65</v>
      </c>
      <c r="G56" t="s">
        <v>52</v>
      </c>
      <c r="H56" t="s">
        <v>34</v>
      </c>
      <c r="I56" t="s">
        <v>35</v>
      </c>
      <c r="J56" s="1">
        <v>35452</v>
      </c>
      <c r="K56">
        <v>11</v>
      </c>
      <c r="L56">
        <v>70975</v>
      </c>
      <c r="M56" t="s">
        <v>93</v>
      </c>
      <c r="N56" t="s">
        <v>94</v>
      </c>
      <c r="O56" t="s">
        <v>56</v>
      </c>
      <c r="P56">
        <v>5.2</v>
      </c>
      <c r="Q56" t="s">
        <v>48</v>
      </c>
      <c r="R56">
        <v>33</v>
      </c>
      <c r="S56" t="s">
        <v>40</v>
      </c>
      <c r="T56">
        <v>10</v>
      </c>
      <c r="U56" s="2">
        <v>238800</v>
      </c>
      <c r="V56">
        <v>2.79</v>
      </c>
      <c r="W56">
        <v>6</v>
      </c>
      <c r="X56" t="s">
        <v>49</v>
      </c>
      <c r="Y56" t="s">
        <v>42</v>
      </c>
      <c r="Z56" t="s">
        <v>42</v>
      </c>
      <c r="AA56" t="s">
        <v>82</v>
      </c>
      <c r="AB56">
        <v>54</v>
      </c>
      <c r="AC56" s="3">
        <v>0.82</v>
      </c>
    </row>
    <row r="57" spans="1:29" x14ac:dyDescent="0.3">
      <c r="A57">
        <v>9986384992</v>
      </c>
      <c r="B57">
        <v>6518878906</v>
      </c>
      <c r="C57" t="s">
        <v>29</v>
      </c>
      <c r="D57" t="s">
        <v>30</v>
      </c>
      <c r="E57" t="s">
        <v>64</v>
      </c>
      <c r="F57" t="s">
        <v>65</v>
      </c>
      <c r="G57" t="s">
        <v>70</v>
      </c>
      <c r="H57" t="s">
        <v>34</v>
      </c>
      <c r="I57" t="s">
        <v>35</v>
      </c>
      <c r="J57" s="1">
        <v>35715</v>
      </c>
      <c r="K57">
        <v>1.9</v>
      </c>
      <c r="L57">
        <v>81584</v>
      </c>
      <c r="M57" t="s">
        <v>77</v>
      </c>
      <c r="N57" t="s">
        <v>94</v>
      </c>
      <c r="O57" t="s">
        <v>81</v>
      </c>
      <c r="P57">
        <v>1.4</v>
      </c>
      <c r="Q57" t="s">
        <v>48</v>
      </c>
      <c r="R57">
        <v>41</v>
      </c>
      <c r="S57" t="s">
        <v>40</v>
      </c>
      <c r="T57">
        <v>9</v>
      </c>
      <c r="U57" s="2">
        <v>173600</v>
      </c>
      <c r="V57">
        <v>1.99</v>
      </c>
      <c r="W57">
        <v>10</v>
      </c>
      <c r="X57" t="s">
        <v>41</v>
      </c>
      <c r="Y57" t="s">
        <v>42</v>
      </c>
      <c r="Z57" t="s">
        <v>42</v>
      </c>
      <c r="AA57" t="s">
        <v>50</v>
      </c>
      <c r="AB57">
        <v>8</v>
      </c>
      <c r="AC57" s="3">
        <v>0.17</v>
      </c>
    </row>
    <row r="58" spans="1:29" x14ac:dyDescent="0.3">
      <c r="A58">
        <v>5048456979</v>
      </c>
      <c r="B58">
        <v>5371030248</v>
      </c>
      <c r="C58" t="s">
        <v>29</v>
      </c>
      <c r="D58" t="s">
        <v>30</v>
      </c>
      <c r="E58" t="s">
        <v>64</v>
      </c>
      <c r="F58" t="s">
        <v>59</v>
      </c>
      <c r="G58" t="s">
        <v>74</v>
      </c>
      <c r="H58" t="s">
        <v>34</v>
      </c>
      <c r="I58" t="s">
        <v>35</v>
      </c>
      <c r="J58" s="1">
        <v>33007</v>
      </c>
      <c r="K58">
        <v>12</v>
      </c>
      <c r="L58">
        <v>81121</v>
      </c>
      <c r="M58" t="s">
        <v>65</v>
      </c>
      <c r="N58" t="s">
        <v>65</v>
      </c>
      <c r="O58" t="s">
        <v>89</v>
      </c>
      <c r="P58">
        <v>7.4</v>
      </c>
      <c r="Q58" t="s">
        <v>48</v>
      </c>
      <c r="R58">
        <v>33</v>
      </c>
      <c r="S58" t="s">
        <v>40</v>
      </c>
      <c r="T58">
        <v>3</v>
      </c>
      <c r="U58" s="2">
        <v>60600</v>
      </c>
      <c r="V58">
        <v>0.21</v>
      </c>
      <c r="W58">
        <v>6</v>
      </c>
      <c r="X58" t="s">
        <v>41</v>
      </c>
      <c r="Y58" t="s">
        <v>42</v>
      </c>
      <c r="Z58" t="s">
        <v>42</v>
      </c>
      <c r="AA58" t="s">
        <v>67</v>
      </c>
      <c r="AB58">
        <v>43</v>
      </c>
      <c r="AC58" s="3">
        <v>0.82</v>
      </c>
    </row>
    <row r="59" spans="1:29" x14ac:dyDescent="0.3">
      <c r="A59">
        <v>8438406597</v>
      </c>
      <c r="B59">
        <v>2634694666</v>
      </c>
      <c r="C59" t="s">
        <v>29</v>
      </c>
      <c r="D59" t="s">
        <v>30</v>
      </c>
      <c r="E59" t="s">
        <v>73</v>
      </c>
      <c r="F59" t="s">
        <v>65</v>
      </c>
      <c r="G59" t="s">
        <v>74</v>
      </c>
      <c r="H59" t="s">
        <v>34</v>
      </c>
      <c r="I59" t="s">
        <v>53</v>
      </c>
      <c r="J59" s="1">
        <v>32316</v>
      </c>
      <c r="K59">
        <v>14.2</v>
      </c>
      <c r="L59">
        <v>55231</v>
      </c>
      <c r="M59" t="s">
        <v>65</v>
      </c>
      <c r="N59" t="s">
        <v>84</v>
      </c>
      <c r="O59" t="s">
        <v>89</v>
      </c>
      <c r="P59">
        <v>7</v>
      </c>
      <c r="Q59" t="s">
        <v>39</v>
      </c>
      <c r="R59">
        <v>36</v>
      </c>
      <c r="S59" t="s">
        <v>62</v>
      </c>
      <c r="T59">
        <v>6</v>
      </c>
      <c r="U59" s="2">
        <v>169800</v>
      </c>
      <c r="V59">
        <v>4.84</v>
      </c>
      <c r="W59">
        <v>8</v>
      </c>
      <c r="X59" t="s">
        <v>49</v>
      </c>
      <c r="Y59" t="s">
        <v>42</v>
      </c>
      <c r="Z59" t="s">
        <v>42</v>
      </c>
      <c r="AA59" t="s">
        <v>63</v>
      </c>
      <c r="AB59">
        <v>58</v>
      </c>
      <c r="AC59" s="3">
        <v>0.72</v>
      </c>
    </row>
    <row r="60" spans="1:29" x14ac:dyDescent="0.3">
      <c r="A60">
        <v>7109428566</v>
      </c>
      <c r="B60">
        <v>7188307752</v>
      </c>
      <c r="C60" t="s">
        <v>29</v>
      </c>
      <c r="D60" t="s">
        <v>30</v>
      </c>
      <c r="E60" t="s">
        <v>31</v>
      </c>
      <c r="F60" t="s">
        <v>32</v>
      </c>
      <c r="G60" t="s">
        <v>74</v>
      </c>
      <c r="H60" t="s">
        <v>34</v>
      </c>
      <c r="I60" t="s">
        <v>35</v>
      </c>
      <c r="J60" s="1">
        <v>44571</v>
      </c>
      <c r="K60">
        <v>10.3</v>
      </c>
      <c r="L60">
        <v>53923</v>
      </c>
      <c r="M60" t="s">
        <v>54</v>
      </c>
      <c r="N60" t="s">
        <v>65</v>
      </c>
      <c r="O60" t="s">
        <v>38</v>
      </c>
      <c r="P60">
        <v>3.1</v>
      </c>
      <c r="Q60" t="s">
        <v>48</v>
      </c>
      <c r="R60">
        <v>40</v>
      </c>
      <c r="S60" t="s">
        <v>40</v>
      </c>
      <c r="T60">
        <v>10</v>
      </c>
      <c r="U60" s="2">
        <v>281300</v>
      </c>
      <c r="V60">
        <v>3.15</v>
      </c>
      <c r="W60">
        <v>4</v>
      </c>
      <c r="X60" t="s">
        <v>41</v>
      </c>
      <c r="Y60" t="s">
        <v>42</v>
      </c>
      <c r="Z60" t="s">
        <v>42</v>
      </c>
      <c r="AA60" t="s">
        <v>82</v>
      </c>
      <c r="AB60">
        <v>50</v>
      </c>
      <c r="AC60" s="3">
        <v>0.28000000000000003</v>
      </c>
    </row>
    <row r="61" spans="1:29" x14ac:dyDescent="0.3">
      <c r="A61">
        <v>8704599167</v>
      </c>
      <c r="B61">
        <v>7713668526</v>
      </c>
      <c r="C61" t="s">
        <v>29</v>
      </c>
      <c r="D61" t="s">
        <v>30</v>
      </c>
      <c r="E61" t="s">
        <v>79</v>
      </c>
      <c r="F61" t="s">
        <v>59</v>
      </c>
      <c r="G61" t="s">
        <v>45</v>
      </c>
      <c r="H61" t="s">
        <v>34</v>
      </c>
      <c r="I61" t="s">
        <v>53</v>
      </c>
      <c r="J61" s="1">
        <v>34278</v>
      </c>
      <c r="K61">
        <v>10.9</v>
      </c>
      <c r="L61">
        <v>65981</v>
      </c>
      <c r="M61" t="s">
        <v>77</v>
      </c>
      <c r="N61" t="s">
        <v>84</v>
      </c>
      <c r="O61" t="s">
        <v>38</v>
      </c>
      <c r="P61">
        <v>6.6</v>
      </c>
      <c r="Q61" t="s">
        <v>48</v>
      </c>
      <c r="R61">
        <v>35</v>
      </c>
      <c r="S61" t="s">
        <v>40</v>
      </c>
      <c r="T61">
        <v>6</v>
      </c>
      <c r="U61" s="2">
        <v>133700</v>
      </c>
      <c r="V61">
        <v>3.7</v>
      </c>
      <c r="W61">
        <v>7</v>
      </c>
      <c r="X61" t="s">
        <v>49</v>
      </c>
      <c r="Y61" t="s">
        <v>42</v>
      </c>
      <c r="Z61" t="s">
        <v>42</v>
      </c>
      <c r="AA61" t="s">
        <v>50</v>
      </c>
      <c r="AB61">
        <v>28</v>
      </c>
      <c r="AC61" s="3">
        <v>0.46</v>
      </c>
    </row>
    <row r="62" spans="1:29" x14ac:dyDescent="0.3">
      <c r="A62">
        <v>3486835953</v>
      </c>
      <c r="B62">
        <v>8301681475</v>
      </c>
      <c r="C62" t="s">
        <v>29</v>
      </c>
      <c r="D62" t="s">
        <v>30</v>
      </c>
      <c r="E62" t="s">
        <v>91</v>
      </c>
      <c r="F62" t="s">
        <v>83</v>
      </c>
      <c r="G62" t="s">
        <v>33</v>
      </c>
      <c r="H62" t="s">
        <v>34</v>
      </c>
      <c r="I62" t="s">
        <v>35</v>
      </c>
      <c r="J62" s="1">
        <v>32783</v>
      </c>
      <c r="K62">
        <v>14.8</v>
      </c>
      <c r="L62">
        <v>50538</v>
      </c>
      <c r="M62" t="s">
        <v>86</v>
      </c>
      <c r="N62" t="s">
        <v>80</v>
      </c>
      <c r="O62" t="s">
        <v>61</v>
      </c>
      <c r="P62">
        <v>3.3</v>
      </c>
      <c r="Q62" t="s">
        <v>48</v>
      </c>
      <c r="R62">
        <v>54</v>
      </c>
      <c r="S62" t="s">
        <v>40</v>
      </c>
      <c r="T62">
        <v>8</v>
      </c>
      <c r="U62" s="2">
        <v>195100</v>
      </c>
      <c r="V62">
        <v>4.45</v>
      </c>
      <c r="W62">
        <v>6</v>
      </c>
      <c r="X62" t="s">
        <v>49</v>
      </c>
      <c r="Y62" t="s">
        <v>42</v>
      </c>
      <c r="Z62" t="s">
        <v>42</v>
      </c>
      <c r="AA62" t="s">
        <v>43</v>
      </c>
      <c r="AB62">
        <v>21</v>
      </c>
      <c r="AC62" s="3">
        <v>0.66</v>
      </c>
    </row>
    <row r="63" spans="1:29" x14ac:dyDescent="0.3">
      <c r="A63">
        <v>3468224333</v>
      </c>
      <c r="B63">
        <v>8080878506</v>
      </c>
      <c r="C63" t="s">
        <v>29</v>
      </c>
      <c r="D63" t="s">
        <v>30</v>
      </c>
      <c r="E63" t="s">
        <v>88</v>
      </c>
      <c r="F63" t="s">
        <v>32</v>
      </c>
      <c r="G63" t="s">
        <v>45</v>
      </c>
      <c r="H63" t="s">
        <v>34</v>
      </c>
      <c r="I63" t="s">
        <v>35</v>
      </c>
      <c r="J63" s="1">
        <v>41643</v>
      </c>
      <c r="K63">
        <v>7.8</v>
      </c>
      <c r="L63">
        <v>29901</v>
      </c>
      <c r="M63" t="s">
        <v>71</v>
      </c>
      <c r="N63" t="s">
        <v>84</v>
      </c>
      <c r="O63" t="s">
        <v>69</v>
      </c>
      <c r="P63">
        <v>6.3</v>
      </c>
      <c r="Q63" t="s">
        <v>48</v>
      </c>
      <c r="R63">
        <v>45</v>
      </c>
      <c r="S63" t="s">
        <v>40</v>
      </c>
      <c r="T63">
        <v>10</v>
      </c>
      <c r="U63" s="2">
        <v>272200</v>
      </c>
      <c r="V63">
        <v>3.45</v>
      </c>
      <c r="W63">
        <v>1</v>
      </c>
      <c r="X63" t="s">
        <v>41</v>
      </c>
      <c r="Y63" t="s">
        <v>42</v>
      </c>
      <c r="Z63" t="s">
        <v>42</v>
      </c>
      <c r="AA63" t="s">
        <v>67</v>
      </c>
      <c r="AB63">
        <v>57</v>
      </c>
      <c r="AC63" s="3">
        <v>0.69</v>
      </c>
    </row>
    <row r="64" spans="1:29" x14ac:dyDescent="0.3">
      <c r="A64">
        <v>7116096874</v>
      </c>
      <c r="B64">
        <v>7625110398</v>
      </c>
      <c r="C64" t="s">
        <v>29</v>
      </c>
      <c r="D64" t="s">
        <v>30</v>
      </c>
      <c r="E64" t="s">
        <v>58</v>
      </c>
      <c r="F64" t="s">
        <v>32</v>
      </c>
      <c r="G64" t="s">
        <v>85</v>
      </c>
      <c r="H64" t="s">
        <v>34</v>
      </c>
      <c r="I64" t="s">
        <v>35</v>
      </c>
      <c r="J64" s="1">
        <v>38469</v>
      </c>
      <c r="K64">
        <v>7.2</v>
      </c>
      <c r="L64">
        <v>49375</v>
      </c>
      <c r="M64" t="s">
        <v>77</v>
      </c>
      <c r="N64" t="s">
        <v>55</v>
      </c>
      <c r="O64" t="s">
        <v>69</v>
      </c>
      <c r="P64">
        <v>6.7</v>
      </c>
      <c r="Q64" t="s">
        <v>48</v>
      </c>
      <c r="R64">
        <v>53</v>
      </c>
      <c r="S64" t="s">
        <v>40</v>
      </c>
      <c r="T64">
        <v>5</v>
      </c>
      <c r="U64" s="2">
        <v>76800</v>
      </c>
      <c r="V64">
        <v>3.98</v>
      </c>
      <c r="W64">
        <v>6</v>
      </c>
      <c r="X64" t="s">
        <v>49</v>
      </c>
      <c r="Y64" t="s">
        <v>42</v>
      </c>
      <c r="Z64" t="s">
        <v>42</v>
      </c>
      <c r="AA64" t="s">
        <v>67</v>
      </c>
      <c r="AB64">
        <v>64</v>
      </c>
      <c r="AC64" s="3">
        <v>0.67</v>
      </c>
    </row>
    <row r="65" spans="1:29" x14ac:dyDescent="0.3">
      <c r="A65">
        <v>8067828397</v>
      </c>
      <c r="B65">
        <v>9031063171</v>
      </c>
      <c r="C65" t="s">
        <v>29</v>
      </c>
      <c r="D65" t="s">
        <v>30</v>
      </c>
      <c r="E65" t="s">
        <v>64</v>
      </c>
      <c r="F65" t="s">
        <v>59</v>
      </c>
      <c r="G65" t="s">
        <v>85</v>
      </c>
      <c r="H65" t="s">
        <v>34</v>
      </c>
      <c r="I65" t="s">
        <v>35</v>
      </c>
      <c r="J65" s="1">
        <v>35423</v>
      </c>
      <c r="K65">
        <v>6.7</v>
      </c>
      <c r="L65">
        <v>93182</v>
      </c>
      <c r="M65" t="s">
        <v>86</v>
      </c>
      <c r="N65" t="s">
        <v>37</v>
      </c>
      <c r="O65" t="s">
        <v>81</v>
      </c>
      <c r="P65">
        <v>1.5</v>
      </c>
      <c r="Q65" t="s">
        <v>48</v>
      </c>
      <c r="R65">
        <v>53</v>
      </c>
      <c r="S65" t="s">
        <v>40</v>
      </c>
      <c r="T65">
        <v>4</v>
      </c>
      <c r="U65" s="2">
        <v>70800</v>
      </c>
      <c r="V65">
        <v>0.6</v>
      </c>
      <c r="W65">
        <v>5</v>
      </c>
      <c r="X65" t="s">
        <v>41</v>
      </c>
      <c r="Y65" t="s">
        <v>42</v>
      </c>
      <c r="Z65" t="s">
        <v>42</v>
      </c>
      <c r="AA65" t="s">
        <v>67</v>
      </c>
      <c r="AB65">
        <v>44</v>
      </c>
      <c r="AC65" s="3">
        <v>0.17</v>
      </c>
    </row>
    <row r="66" spans="1:29" x14ac:dyDescent="0.3">
      <c r="A66">
        <v>3837831301</v>
      </c>
      <c r="B66">
        <v>6572499854</v>
      </c>
      <c r="C66" t="s">
        <v>29</v>
      </c>
      <c r="D66" t="s">
        <v>30</v>
      </c>
      <c r="E66" t="s">
        <v>58</v>
      </c>
      <c r="F66" t="s">
        <v>65</v>
      </c>
      <c r="G66" t="s">
        <v>33</v>
      </c>
      <c r="H66" t="s">
        <v>34</v>
      </c>
      <c r="I66" t="s">
        <v>35</v>
      </c>
      <c r="J66" s="1">
        <v>36025</v>
      </c>
      <c r="K66">
        <v>7</v>
      </c>
      <c r="L66">
        <v>61543</v>
      </c>
      <c r="M66" t="s">
        <v>65</v>
      </c>
      <c r="N66" t="s">
        <v>78</v>
      </c>
      <c r="O66" t="s">
        <v>38</v>
      </c>
      <c r="P66">
        <v>4.9000000000000004</v>
      </c>
      <c r="Q66" t="s">
        <v>48</v>
      </c>
      <c r="R66">
        <v>54</v>
      </c>
      <c r="S66" t="s">
        <v>40</v>
      </c>
      <c r="T66">
        <v>4</v>
      </c>
      <c r="U66" s="2">
        <v>124600</v>
      </c>
      <c r="V66">
        <v>3.97</v>
      </c>
      <c r="W66">
        <v>7</v>
      </c>
      <c r="X66" t="s">
        <v>49</v>
      </c>
      <c r="Y66" t="s">
        <v>42</v>
      </c>
      <c r="Z66" t="s">
        <v>42</v>
      </c>
      <c r="AA66" t="s">
        <v>50</v>
      </c>
      <c r="AB66">
        <v>25</v>
      </c>
      <c r="AC66" s="3">
        <v>0.19</v>
      </c>
    </row>
    <row r="67" spans="1:29" x14ac:dyDescent="0.3">
      <c r="A67">
        <v>8925631115</v>
      </c>
      <c r="B67">
        <v>7556574228</v>
      </c>
      <c r="C67" t="s">
        <v>29</v>
      </c>
      <c r="D67" t="s">
        <v>30</v>
      </c>
      <c r="E67" t="s">
        <v>79</v>
      </c>
      <c r="F67" t="s">
        <v>83</v>
      </c>
      <c r="G67" t="s">
        <v>52</v>
      </c>
      <c r="H67" t="s">
        <v>34</v>
      </c>
      <c r="I67" t="s">
        <v>53</v>
      </c>
      <c r="J67" s="1">
        <v>38436</v>
      </c>
      <c r="K67">
        <v>14.1</v>
      </c>
      <c r="L67">
        <v>33419</v>
      </c>
      <c r="M67" t="s">
        <v>77</v>
      </c>
      <c r="N67" t="s">
        <v>84</v>
      </c>
      <c r="O67" t="s">
        <v>92</v>
      </c>
      <c r="P67">
        <v>6.7</v>
      </c>
      <c r="Q67" t="s">
        <v>48</v>
      </c>
      <c r="R67">
        <v>37</v>
      </c>
      <c r="S67" t="s">
        <v>40</v>
      </c>
      <c r="T67">
        <v>2</v>
      </c>
      <c r="U67" s="2">
        <v>30700</v>
      </c>
      <c r="V67">
        <v>3.78</v>
      </c>
      <c r="W67">
        <v>6</v>
      </c>
      <c r="X67" t="s">
        <v>41</v>
      </c>
      <c r="Y67" t="s">
        <v>42</v>
      </c>
      <c r="Z67" t="s">
        <v>42</v>
      </c>
      <c r="AA67" t="s">
        <v>82</v>
      </c>
      <c r="AB67">
        <v>45</v>
      </c>
      <c r="AC67" s="3">
        <v>0.48</v>
      </c>
    </row>
    <row r="68" spans="1:29" x14ac:dyDescent="0.3">
      <c r="A68">
        <v>1962134345</v>
      </c>
      <c r="B68">
        <v>2085624355</v>
      </c>
      <c r="C68" t="s">
        <v>29</v>
      </c>
      <c r="D68" t="s">
        <v>30</v>
      </c>
      <c r="E68" t="s">
        <v>51</v>
      </c>
      <c r="F68" t="s">
        <v>32</v>
      </c>
      <c r="G68" t="s">
        <v>52</v>
      </c>
      <c r="H68" t="s">
        <v>34</v>
      </c>
      <c r="I68" t="s">
        <v>35</v>
      </c>
      <c r="J68" s="1">
        <v>45999</v>
      </c>
      <c r="K68">
        <v>9.4</v>
      </c>
      <c r="L68">
        <v>39082</v>
      </c>
      <c r="M68" t="s">
        <v>36</v>
      </c>
      <c r="N68" t="s">
        <v>84</v>
      </c>
      <c r="O68" t="s">
        <v>38</v>
      </c>
      <c r="P68">
        <v>2.1</v>
      </c>
      <c r="Q68" t="s">
        <v>48</v>
      </c>
      <c r="R68">
        <v>36</v>
      </c>
      <c r="S68" t="s">
        <v>40</v>
      </c>
      <c r="T68">
        <v>1</v>
      </c>
      <c r="U68" s="2">
        <v>54300</v>
      </c>
      <c r="V68">
        <v>1.72</v>
      </c>
      <c r="W68">
        <v>1</v>
      </c>
      <c r="X68" t="s">
        <v>49</v>
      </c>
      <c r="Y68" t="s">
        <v>72</v>
      </c>
      <c r="Z68" t="s">
        <v>90</v>
      </c>
      <c r="AA68" t="s">
        <v>82</v>
      </c>
      <c r="AB68">
        <v>35</v>
      </c>
      <c r="AC68" s="3">
        <v>0.28000000000000003</v>
      </c>
    </row>
    <row r="69" spans="1:29" x14ac:dyDescent="0.3">
      <c r="A69">
        <v>9441699194</v>
      </c>
      <c r="B69">
        <v>7738465701</v>
      </c>
      <c r="C69" t="s">
        <v>29</v>
      </c>
      <c r="D69" t="s">
        <v>30</v>
      </c>
      <c r="E69" t="s">
        <v>73</v>
      </c>
      <c r="F69" t="s">
        <v>83</v>
      </c>
      <c r="G69" t="s">
        <v>45</v>
      </c>
      <c r="H69" t="s">
        <v>34</v>
      </c>
      <c r="I69" t="s">
        <v>53</v>
      </c>
      <c r="J69" s="1">
        <v>45051</v>
      </c>
      <c r="K69">
        <v>4.7</v>
      </c>
      <c r="L69">
        <v>59856</v>
      </c>
      <c r="M69" t="s">
        <v>46</v>
      </c>
      <c r="N69" t="s">
        <v>37</v>
      </c>
      <c r="O69" t="s">
        <v>61</v>
      </c>
      <c r="P69">
        <v>3.6</v>
      </c>
      <c r="Q69" t="s">
        <v>48</v>
      </c>
      <c r="R69">
        <v>36</v>
      </c>
      <c r="S69" t="s">
        <v>40</v>
      </c>
      <c r="T69">
        <v>5</v>
      </c>
      <c r="U69" s="2">
        <v>138600</v>
      </c>
      <c r="V69">
        <v>0.71</v>
      </c>
      <c r="W69">
        <v>4</v>
      </c>
      <c r="X69" t="s">
        <v>49</v>
      </c>
      <c r="Y69" t="s">
        <v>42</v>
      </c>
      <c r="Z69" t="s">
        <v>42</v>
      </c>
      <c r="AA69" t="s">
        <v>50</v>
      </c>
      <c r="AB69">
        <v>10</v>
      </c>
      <c r="AC69" s="3">
        <v>7.0000000000000007E-2</v>
      </c>
    </row>
    <row r="70" spans="1:29" x14ac:dyDescent="0.3">
      <c r="A70">
        <v>5585975622</v>
      </c>
      <c r="B70">
        <v>1939986969</v>
      </c>
      <c r="C70" t="s">
        <v>29</v>
      </c>
      <c r="D70" t="s">
        <v>30</v>
      </c>
      <c r="E70" t="s">
        <v>58</v>
      </c>
      <c r="F70" t="s">
        <v>32</v>
      </c>
      <c r="G70" t="s">
        <v>85</v>
      </c>
      <c r="H70" t="s">
        <v>34</v>
      </c>
      <c r="I70" t="s">
        <v>35</v>
      </c>
      <c r="J70" s="1">
        <v>33650</v>
      </c>
      <c r="K70">
        <v>5</v>
      </c>
      <c r="L70">
        <v>11832</v>
      </c>
      <c r="M70" t="s">
        <v>93</v>
      </c>
      <c r="N70" t="s">
        <v>84</v>
      </c>
      <c r="O70" t="s">
        <v>69</v>
      </c>
      <c r="P70">
        <v>4.5999999999999996</v>
      </c>
      <c r="Q70" t="s">
        <v>48</v>
      </c>
      <c r="R70">
        <v>39</v>
      </c>
      <c r="S70" t="s">
        <v>40</v>
      </c>
      <c r="T70">
        <v>2</v>
      </c>
      <c r="U70" s="2">
        <v>71300</v>
      </c>
      <c r="V70">
        <v>3.81</v>
      </c>
      <c r="W70">
        <v>8</v>
      </c>
      <c r="X70" t="s">
        <v>41</v>
      </c>
      <c r="Y70" t="s">
        <v>42</v>
      </c>
      <c r="Z70" t="s">
        <v>42</v>
      </c>
      <c r="AA70" t="s">
        <v>50</v>
      </c>
      <c r="AB70">
        <v>40</v>
      </c>
      <c r="AC70" s="3">
        <v>0.55000000000000004</v>
      </c>
    </row>
    <row r="71" spans="1:29" x14ac:dyDescent="0.3">
      <c r="A71">
        <v>6263567754</v>
      </c>
      <c r="B71">
        <v>2958623078</v>
      </c>
      <c r="C71" t="s">
        <v>29</v>
      </c>
      <c r="D71" t="s">
        <v>30</v>
      </c>
      <c r="E71" t="s">
        <v>91</v>
      </c>
      <c r="F71" t="s">
        <v>59</v>
      </c>
      <c r="G71" t="s">
        <v>70</v>
      </c>
      <c r="H71" t="s">
        <v>34</v>
      </c>
      <c r="I71" t="s">
        <v>35</v>
      </c>
      <c r="J71" s="1">
        <v>39360</v>
      </c>
      <c r="K71">
        <v>12.4</v>
      </c>
      <c r="L71">
        <v>38981</v>
      </c>
      <c r="M71" t="s">
        <v>86</v>
      </c>
      <c r="N71" t="s">
        <v>37</v>
      </c>
      <c r="O71" t="s">
        <v>69</v>
      </c>
      <c r="P71">
        <v>3.4</v>
      </c>
      <c r="Q71" t="s">
        <v>48</v>
      </c>
      <c r="R71">
        <v>41</v>
      </c>
      <c r="S71" t="s">
        <v>40</v>
      </c>
      <c r="T71">
        <v>1</v>
      </c>
      <c r="U71" s="2">
        <v>21800</v>
      </c>
      <c r="V71">
        <v>4.68</v>
      </c>
      <c r="W71">
        <v>6</v>
      </c>
      <c r="X71" t="s">
        <v>41</v>
      </c>
      <c r="Y71" t="s">
        <v>42</v>
      </c>
      <c r="Z71" t="s">
        <v>42</v>
      </c>
      <c r="AA71" t="s">
        <v>57</v>
      </c>
      <c r="AB71">
        <v>10</v>
      </c>
      <c r="AC71" s="3">
        <v>0.3</v>
      </c>
    </row>
    <row r="72" spans="1:29" x14ac:dyDescent="0.3">
      <c r="A72">
        <v>7784980390</v>
      </c>
      <c r="B72">
        <v>3955140035</v>
      </c>
      <c r="C72" t="s">
        <v>29</v>
      </c>
      <c r="D72" t="s">
        <v>30</v>
      </c>
      <c r="E72" t="s">
        <v>64</v>
      </c>
      <c r="F72" t="s">
        <v>59</v>
      </c>
      <c r="G72" t="s">
        <v>85</v>
      </c>
      <c r="H72" t="s">
        <v>34</v>
      </c>
      <c r="I72" t="s">
        <v>35</v>
      </c>
      <c r="J72" s="1">
        <v>38112</v>
      </c>
      <c r="K72">
        <v>12.8</v>
      </c>
      <c r="L72">
        <v>30946</v>
      </c>
      <c r="M72" t="s">
        <v>54</v>
      </c>
      <c r="N72" t="s">
        <v>80</v>
      </c>
      <c r="O72" t="s">
        <v>92</v>
      </c>
      <c r="P72">
        <v>7.3</v>
      </c>
      <c r="Q72" t="s">
        <v>48</v>
      </c>
      <c r="R72">
        <v>38</v>
      </c>
      <c r="S72" t="s">
        <v>40</v>
      </c>
      <c r="T72">
        <v>3</v>
      </c>
      <c r="U72" s="2">
        <v>115900</v>
      </c>
      <c r="V72">
        <v>4.42</v>
      </c>
      <c r="W72">
        <v>5</v>
      </c>
      <c r="X72" t="s">
        <v>41</v>
      </c>
      <c r="Y72" t="s">
        <v>72</v>
      </c>
      <c r="Z72" t="s">
        <v>42</v>
      </c>
      <c r="AA72" t="s">
        <v>43</v>
      </c>
      <c r="AB72">
        <v>26</v>
      </c>
      <c r="AC72" s="3">
        <v>0.74</v>
      </c>
    </row>
    <row r="73" spans="1:29" x14ac:dyDescent="0.3">
      <c r="A73">
        <v>5338893661</v>
      </c>
      <c r="B73">
        <v>3457877922</v>
      </c>
      <c r="C73" t="s">
        <v>29</v>
      </c>
      <c r="D73" t="s">
        <v>30</v>
      </c>
      <c r="E73" t="s">
        <v>51</v>
      </c>
      <c r="F73" t="s">
        <v>65</v>
      </c>
      <c r="G73" t="s">
        <v>33</v>
      </c>
      <c r="H73" t="s">
        <v>34</v>
      </c>
      <c r="I73" t="s">
        <v>53</v>
      </c>
      <c r="J73" s="1">
        <v>40595</v>
      </c>
      <c r="K73">
        <v>3.7</v>
      </c>
      <c r="L73">
        <v>34050</v>
      </c>
      <c r="M73" t="s">
        <v>75</v>
      </c>
      <c r="N73" t="s">
        <v>86</v>
      </c>
      <c r="O73" t="s">
        <v>56</v>
      </c>
      <c r="P73">
        <v>3.2</v>
      </c>
      <c r="Q73" t="s">
        <v>48</v>
      </c>
      <c r="R73">
        <v>35</v>
      </c>
      <c r="S73" t="s">
        <v>40</v>
      </c>
      <c r="T73">
        <v>8</v>
      </c>
      <c r="U73" s="2">
        <v>152300</v>
      </c>
      <c r="V73">
        <v>2.85</v>
      </c>
      <c r="W73">
        <v>6</v>
      </c>
      <c r="X73" t="s">
        <v>49</v>
      </c>
      <c r="Y73" t="s">
        <v>42</v>
      </c>
      <c r="Z73" t="s">
        <v>72</v>
      </c>
      <c r="AA73" t="s">
        <v>67</v>
      </c>
      <c r="AB73">
        <v>39</v>
      </c>
      <c r="AC73" s="3">
        <v>0.34</v>
      </c>
    </row>
    <row r="74" spans="1:29" x14ac:dyDescent="0.3">
      <c r="A74">
        <v>5229537468</v>
      </c>
      <c r="B74">
        <v>9649635759</v>
      </c>
      <c r="C74" t="s">
        <v>29</v>
      </c>
      <c r="D74" t="s">
        <v>30</v>
      </c>
      <c r="E74" t="s">
        <v>31</v>
      </c>
      <c r="F74" t="s">
        <v>65</v>
      </c>
      <c r="G74" t="s">
        <v>52</v>
      </c>
      <c r="H74" t="s">
        <v>34</v>
      </c>
      <c r="I74" t="s">
        <v>35</v>
      </c>
      <c r="J74" s="1">
        <v>39356</v>
      </c>
      <c r="K74">
        <v>8.1999999999999993</v>
      </c>
      <c r="L74">
        <v>94489</v>
      </c>
      <c r="M74" t="s">
        <v>36</v>
      </c>
      <c r="N74" t="s">
        <v>55</v>
      </c>
      <c r="O74" t="s">
        <v>81</v>
      </c>
      <c r="P74">
        <v>5.0999999999999996</v>
      </c>
      <c r="Q74" t="s">
        <v>48</v>
      </c>
      <c r="R74">
        <v>49</v>
      </c>
      <c r="S74" t="s">
        <v>40</v>
      </c>
      <c r="T74">
        <v>7</v>
      </c>
      <c r="U74" s="2">
        <v>105300</v>
      </c>
      <c r="V74">
        <v>0.31</v>
      </c>
      <c r="W74">
        <v>9</v>
      </c>
      <c r="X74" t="s">
        <v>41</v>
      </c>
      <c r="Y74" t="s">
        <v>42</v>
      </c>
      <c r="Z74" t="s">
        <v>42</v>
      </c>
      <c r="AA74" t="s">
        <v>87</v>
      </c>
      <c r="AB74">
        <v>36</v>
      </c>
      <c r="AC74" s="3">
        <v>0.27</v>
      </c>
    </row>
    <row r="75" spans="1:29" x14ac:dyDescent="0.3">
      <c r="A75">
        <v>5615083559</v>
      </c>
      <c r="B75">
        <v>3460580557</v>
      </c>
      <c r="C75" t="s">
        <v>29</v>
      </c>
      <c r="D75" t="s">
        <v>30</v>
      </c>
      <c r="E75" t="s">
        <v>31</v>
      </c>
      <c r="F75" t="s">
        <v>65</v>
      </c>
      <c r="G75" t="s">
        <v>70</v>
      </c>
      <c r="H75" t="s">
        <v>34</v>
      </c>
      <c r="I75" t="s">
        <v>35</v>
      </c>
      <c r="J75" s="1">
        <v>45545</v>
      </c>
      <c r="K75">
        <v>14.1</v>
      </c>
      <c r="L75">
        <v>75949</v>
      </c>
      <c r="M75" t="s">
        <v>54</v>
      </c>
      <c r="N75" t="s">
        <v>37</v>
      </c>
      <c r="O75" t="s">
        <v>81</v>
      </c>
      <c r="P75">
        <v>4.5</v>
      </c>
      <c r="Q75" t="s">
        <v>48</v>
      </c>
      <c r="R75">
        <v>37</v>
      </c>
      <c r="S75" t="s">
        <v>40</v>
      </c>
      <c r="T75">
        <v>1</v>
      </c>
      <c r="U75" s="2">
        <v>45700</v>
      </c>
      <c r="V75">
        <v>1.85</v>
      </c>
      <c r="W75">
        <v>4</v>
      </c>
      <c r="X75" t="s">
        <v>49</v>
      </c>
      <c r="Y75" t="s">
        <v>42</v>
      </c>
      <c r="Z75" t="s">
        <v>42</v>
      </c>
      <c r="AA75" t="s">
        <v>43</v>
      </c>
      <c r="AB75">
        <v>4</v>
      </c>
      <c r="AC75" s="3">
        <v>0.2</v>
      </c>
    </row>
    <row r="76" spans="1:29" x14ac:dyDescent="0.3">
      <c r="A76">
        <v>1267698902</v>
      </c>
      <c r="B76">
        <v>5468723378</v>
      </c>
      <c r="C76" t="s">
        <v>29</v>
      </c>
      <c r="D76" t="s">
        <v>30</v>
      </c>
      <c r="E76" t="s">
        <v>68</v>
      </c>
      <c r="F76" t="s">
        <v>32</v>
      </c>
      <c r="G76" t="s">
        <v>85</v>
      </c>
      <c r="H76" t="s">
        <v>34</v>
      </c>
      <c r="I76" t="s">
        <v>35</v>
      </c>
      <c r="J76" s="1">
        <v>37435</v>
      </c>
      <c r="K76">
        <v>4.0999999999999996</v>
      </c>
      <c r="L76">
        <v>31435</v>
      </c>
      <c r="M76" t="s">
        <v>36</v>
      </c>
      <c r="N76" t="s">
        <v>86</v>
      </c>
      <c r="O76" t="s">
        <v>89</v>
      </c>
      <c r="P76">
        <v>3.7</v>
      </c>
      <c r="Q76" t="s">
        <v>39</v>
      </c>
      <c r="R76">
        <v>37</v>
      </c>
      <c r="S76" t="s">
        <v>40</v>
      </c>
      <c r="T76">
        <v>7</v>
      </c>
      <c r="U76" s="2">
        <v>126800</v>
      </c>
      <c r="V76">
        <v>0.51</v>
      </c>
      <c r="W76">
        <v>5</v>
      </c>
      <c r="X76" t="s">
        <v>49</v>
      </c>
      <c r="Y76" t="s">
        <v>42</v>
      </c>
      <c r="Z76" t="s">
        <v>42</v>
      </c>
      <c r="AA76" t="s">
        <v>50</v>
      </c>
      <c r="AB76">
        <v>44</v>
      </c>
      <c r="AC76" s="3">
        <v>0.26</v>
      </c>
    </row>
    <row r="77" spans="1:29" x14ac:dyDescent="0.3">
      <c r="A77">
        <v>9443413910</v>
      </c>
      <c r="B77">
        <v>3660908675</v>
      </c>
      <c r="C77" t="s">
        <v>29</v>
      </c>
      <c r="D77" t="s">
        <v>30</v>
      </c>
      <c r="E77" t="s">
        <v>88</v>
      </c>
      <c r="F77" t="s">
        <v>83</v>
      </c>
      <c r="G77" t="s">
        <v>33</v>
      </c>
      <c r="H77" t="s">
        <v>34</v>
      </c>
      <c r="I77" t="s">
        <v>35</v>
      </c>
      <c r="J77" s="1">
        <v>42648</v>
      </c>
      <c r="K77">
        <v>14.6</v>
      </c>
      <c r="L77">
        <v>39864</v>
      </c>
      <c r="M77" t="s">
        <v>71</v>
      </c>
      <c r="N77" t="s">
        <v>80</v>
      </c>
      <c r="O77" t="s">
        <v>89</v>
      </c>
      <c r="P77">
        <v>4.5999999999999996</v>
      </c>
      <c r="Q77" t="s">
        <v>48</v>
      </c>
      <c r="R77">
        <v>37</v>
      </c>
      <c r="S77" t="s">
        <v>40</v>
      </c>
      <c r="T77">
        <v>2</v>
      </c>
      <c r="U77" s="2">
        <v>89800</v>
      </c>
      <c r="V77">
        <v>3.26</v>
      </c>
      <c r="W77">
        <v>1</v>
      </c>
      <c r="X77" t="s">
        <v>49</v>
      </c>
      <c r="Y77" t="s">
        <v>42</v>
      </c>
      <c r="Z77" t="s">
        <v>42</v>
      </c>
      <c r="AA77" t="s">
        <v>87</v>
      </c>
      <c r="AB77">
        <v>56</v>
      </c>
      <c r="AC77" s="3">
        <v>0.81</v>
      </c>
    </row>
    <row r="78" spans="1:29" x14ac:dyDescent="0.3">
      <c r="A78">
        <v>2760423639</v>
      </c>
      <c r="B78">
        <v>5261905194</v>
      </c>
      <c r="C78" t="s">
        <v>29</v>
      </c>
      <c r="D78" t="s">
        <v>30</v>
      </c>
      <c r="E78" t="s">
        <v>73</v>
      </c>
      <c r="F78" t="s">
        <v>65</v>
      </c>
      <c r="G78" t="s">
        <v>85</v>
      </c>
      <c r="H78" t="s">
        <v>34</v>
      </c>
      <c r="I78" t="s">
        <v>53</v>
      </c>
      <c r="J78" s="1">
        <v>33975</v>
      </c>
      <c r="K78">
        <v>9.8000000000000007</v>
      </c>
      <c r="L78">
        <v>84912</v>
      </c>
      <c r="M78" t="s">
        <v>65</v>
      </c>
      <c r="N78" t="s">
        <v>55</v>
      </c>
      <c r="O78" t="s">
        <v>61</v>
      </c>
      <c r="P78">
        <v>4</v>
      </c>
      <c r="Q78" t="s">
        <v>48</v>
      </c>
      <c r="R78">
        <v>64</v>
      </c>
      <c r="S78" t="s">
        <v>40</v>
      </c>
      <c r="T78">
        <v>10</v>
      </c>
      <c r="U78" s="2">
        <v>272700</v>
      </c>
      <c r="V78">
        <v>1.78</v>
      </c>
      <c r="W78">
        <v>8</v>
      </c>
      <c r="X78" t="s">
        <v>49</v>
      </c>
      <c r="Y78" t="s">
        <v>42</v>
      </c>
      <c r="Z78" t="s">
        <v>42</v>
      </c>
      <c r="AA78" t="s">
        <v>50</v>
      </c>
      <c r="AB78">
        <v>15</v>
      </c>
      <c r="AC78" s="3">
        <v>7.0000000000000007E-2</v>
      </c>
    </row>
    <row r="79" spans="1:29" x14ac:dyDescent="0.3">
      <c r="A79">
        <v>1116402431</v>
      </c>
      <c r="B79">
        <v>3576212952</v>
      </c>
      <c r="C79" t="s">
        <v>29</v>
      </c>
      <c r="D79" t="s">
        <v>30</v>
      </c>
      <c r="E79" t="s">
        <v>44</v>
      </c>
      <c r="F79" t="s">
        <v>65</v>
      </c>
      <c r="G79" t="s">
        <v>85</v>
      </c>
      <c r="H79" t="s">
        <v>34</v>
      </c>
      <c r="I79" t="s">
        <v>35</v>
      </c>
      <c r="J79" s="1">
        <v>41591</v>
      </c>
      <c r="K79">
        <v>5.7</v>
      </c>
      <c r="L79">
        <v>68205</v>
      </c>
      <c r="M79" t="s">
        <v>93</v>
      </c>
      <c r="N79" t="s">
        <v>80</v>
      </c>
      <c r="O79" t="s">
        <v>69</v>
      </c>
      <c r="P79">
        <v>3.6</v>
      </c>
      <c r="Q79" t="s">
        <v>48</v>
      </c>
      <c r="R79">
        <v>56</v>
      </c>
      <c r="S79" t="s">
        <v>62</v>
      </c>
      <c r="T79">
        <v>5</v>
      </c>
      <c r="U79" s="2">
        <v>161600</v>
      </c>
      <c r="V79">
        <v>4.2</v>
      </c>
      <c r="W79">
        <v>6</v>
      </c>
      <c r="X79" t="s">
        <v>49</v>
      </c>
      <c r="Y79" t="s">
        <v>42</v>
      </c>
      <c r="Z79" t="s">
        <v>42</v>
      </c>
      <c r="AA79" t="s">
        <v>43</v>
      </c>
      <c r="AB79">
        <v>10</v>
      </c>
      <c r="AC79" s="3">
        <v>0.01</v>
      </c>
    </row>
    <row r="80" spans="1:29" x14ac:dyDescent="0.3">
      <c r="A80">
        <v>2459362422</v>
      </c>
      <c r="B80">
        <v>6232365051</v>
      </c>
      <c r="C80" t="s">
        <v>29</v>
      </c>
      <c r="D80" t="s">
        <v>30</v>
      </c>
      <c r="E80" t="s">
        <v>31</v>
      </c>
      <c r="F80" t="s">
        <v>65</v>
      </c>
      <c r="G80" t="s">
        <v>52</v>
      </c>
      <c r="H80" t="s">
        <v>34</v>
      </c>
      <c r="I80" t="s">
        <v>76</v>
      </c>
      <c r="J80" s="1">
        <v>34500</v>
      </c>
      <c r="K80">
        <v>3.6</v>
      </c>
      <c r="L80">
        <v>20323</v>
      </c>
      <c r="M80" t="s">
        <v>86</v>
      </c>
      <c r="N80" t="s">
        <v>84</v>
      </c>
      <c r="O80" t="s">
        <v>56</v>
      </c>
      <c r="P80">
        <v>3</v>
      </c>
      <c r="Q80" t="s">
        <v>48</v>
      </c>
      <c r="R80">
        <v>53</v>
      </c>
      <c r="S80" t="s">
        <v>40</v>
      </c>
      <c r="T80">
        <v>3</v>
      </c>
      <c r="U80" s="2">
        <v>45100</v>
      </c>
      <c r="V80">
        <v>1.03</v>
      </c>
      <c r="W80">
        <v>8</v>
      </c>
      <c r="X80" t="s">
        <v>41</v>
      </c>
      <c r="Y80" t="s">
        <v>42</v>
      </c>
      <c r="Z80" t="s">
        <v>42</v>
      </c>
      <c r="AA80" t="s">
        <v>67</v>
      </c>
      <c r="AB80">
        <v>54</v>
      </c>
      <c r="AC80" s="3">
        <v>0.45</v>
      </c>
    </row>
    <row r="81" spans="1:29" x14ac:dyDescent="0.3">
      <c r="A81">
        <v>2714965285</v>
      </c>
      <c r="B81">
        <v>5091155518</v>
      </c>
      <c r="C81" t="s">
        <v>29</v>
      </c>
      <c r="D81" t="s">
        <v>30</v>
      </c>
      <c r="E81" t="s">
        <v>73</v>
      </c>
      <c r="F81" t="s">
        <v>59</v>
      </c>
      <c r="G81" t="s">
        <v>33</v>
      </c>
      <c r="H81" t="s">
        <v>34</v>
      </c>
      <c r="I81" t="s">
        <v>35</v>
      </c>
      <c r="J81" s="1">
        <v>45016</v>
      </c>
      <c r="K81">
        <v>5.0999999999999996</v>
      </c>
      <c r="L81">
        <v>37111</v>
      </c>
      <c r="M81" t="s">
        <v>86</v>
      </c>
      <c r="N81" t="s">
        <v>65</v>
      </c>
      <c r="O81" t="s">
        <v>81</v>
      </c>
      <c r="P81">
        <v>4.4000000000000004</v>
      </c>
      <c r="Q81" t="s">
        <v>39</v>
      </c>
      <c r="R81">
        <v>40</v>
      </c>
      <c r="S81" t="s">
        <v>40</v>
      </c>
      <c r="T81">
        <v>8</v>
      </c>
      <c r="U81" s="2">
        <v>217500</v>
      </c>
      <c r="V81">
        <v>3.99</v>
      </c>
      <c r="W81">
        <v>2</v>
      </c>
      <c r="X81" t="s">
        <v>49</v>
      </c>
      <c r="Y81" t="s">
        <v>42</v>
      </c>
      <c r="Z81" t="s">
        <v>42</v>
      </c>
      <c r="AA81" t="s">
        <v>67</v>
      </c>
      <c r="AB81">
        <v>57</v>
      </c>
      <c r="AC81" s="3">
        <v>0.72</v>
      </c>
    </row>
    <row r="82" spans="1:29" x14ac:dyDescent="0.3">
      <c r="A82">
        <v>3058622934</v>
      </c>
      <c r="B82">
        <v>5562470175</v>
      </c>
      <c r="C82" t="s">
        <v>29</v>
      </c>
      <c r="D82" t="s">
        <v>30</v>
      </c>
      <c r="E82" t="s">
        <v>68</v>
      </c>
      <c r="F82" t="s">
        <v>65</v>
      </c>
      <c r="G82" t="s">
        <v>85</v>
      </c>
      <c r="H82" t="s">
        <v>34</v>
      </c>
      <c r="I82" t="s">
        <v>35</v>
      </c>
      <c r="J82" s="1">
        <v>40847</v>
      </c>
      <c r="K82">
        <v>6.2</v>
      </c>
      <c r="L82">
        <v>44454</v>
      </c>
      <c r="M82" t="s">
        <v>75</v>
      </c>
      <c r="N82" t="s">
        <v>55</v>
      </c>
      <c r="O82" t="s">
        <v>69</v>
      </c>
      <c r="P82">
        <v>5.9</v>
      </c>
      <c r="Q82" t="s">
        <v>48</v>
      </c>
      <c r="R82">
        <v>45</v>
      </c>
      <c r="S82" t="s">
        <v>40</v>
      </c>
      <c r="T82">
        <v>7</v>
      </c>
      <c r="U82" s="2">
        <v>163100</v>
      </c>
      <c r="V82">
        <v>4.5</v>
      </c>
      <c r="W82">
        <v>6</v>
      </c>
      <c r="X82" t="s">
        <v>49</v>
      </c>
      <c r="Y82" t="s">
        <v>42</v>
      </c>
      <c r="Z82" t="s">
        <v>42</v>
      </c>
      <c r="AA82" t="s">
        <v>82</v>
      </c>
      <c r="AB82">
        <v>84</v>
      </c>
      <c r="AC82" s="3">
        <v>0.73</v>
      </c>
    </row>
    <row r="83" spans="1:29" x14ac:dyDescent="0.3">
      <c r="A83">
        <v>9216741070</v>
      </c>
      <c r="B83">
        <v>1717466364</v>
      </c>
      <c r="C83" t="s">
        <v>29</v>
      </c>
      <c r="D83" t="s">
        <v>30</v>
      </c>
      <c r="E83" t="s">
        <v>88</v>
      </c>
      <c r="F83" t="s">
        <v>65</v>
      </c>
      <c r="G83" t="s">
        <v>52</v>
      </c>
      <c r="H83" t="s">
        <v>34</v>
      </c>
      <c r="I83" t="s">
        <v>35</v>
      </c>
      <c r="J83" s="1">
        <v>44953</v>
      </c>
      <c r="K83">
        <v>3</v>
      </c>
      <c r="L83">
        <v>43218</v>
      </c>
      <c r="M83" t="s">
        <v>54</v>
      </c>
      <c r="N83" t="s">
        <v>65</v>
      </c>
      <c r="O83" t="s">
        <v>61</v>
      </c>
      <c r="P83">
        <v>2.4</v>
      </c>
      <c r="Q83" t="s">
        <v>48</v>
      </c>
      <c r="R83">
        <v>40</v>
      </c>
      <c r="S83" t="s">
        <v>40</v>
      </c>
      <c r="T83">
        <v>1</v>
      </c>
      <c r="U83" s="2">
        <v>63800</v>
      </c>
      <c r="V83">
        <v>1.02</v>
      </c>
      <c r="W83">
        <v>2</v>
      </c>
      <c r="X83" t="s">
        <v>49</v>
      </c>
      <c r="Y83" t="s">
        <v>42</v>
      </c>
      <c r="Z83" t="s">
        <v>42</v>
      </c>
      <c r="AA83" t="s">
        <v>67</v>
      </c>
      <c r="AB83">
        <v>56</v>
      </c>
      <c r="AC83" s="3">
        <v>0.19</v>
      </c>
    </row>
    <row r="84" spans="1:29" x14ac:dyDescent="0.3">
      <c r="A84">
        <v>3671110493</v>
      </c>
      <c r="B84">
        <v>1195980587</v>
      </c>
      <c r="C84" t="s">
        <v>29</v>
      </c>
      <c r="D84" t="s">
        <v>30</v>
      </c>
      <c r="E84" t="s">
        <v>58</v>
      </c>
      <c r="F84" t="s">
        <v>59</v>
      </c>
      <c r="G84" t="s">
        <v>33</v>
      </c>
      <c r="H84" t="s">
        <v>34</v>
      </c>
      <c r="I84" t="s">
        <v>76</v>
      </c>
      <c r="J84" s="1">
        <v>44649</v>
      </c>
      <c r="K84">
        <v>3.7</v>
      </c>
      <c r="L84">
        <v>80710</v>
      </c>
      <c r="M84" t="s">
        <v>86</v>
      </c>
      <c r="N84" t="s">
        <v>94</v>
      </c>
      <c r="O84" t="s">
        <v>69</v>
      </c>
      <c r="P84">
        <v>3.4</v>
      </c>
      <c r="Q84" t="s">
        <v>39</v>
      </c>
      <c r="R84">
        <v>43</v>
      </c>
      <c r="S84" t="s">
        <v>40</v>
      </c>
      <c r="T84">
        <v>7</v>
      </c>
      <c r="U84" s="2">
        <v>150700</v>
      </c>
      <c r="V84">
        <v>3.74</v>
      </c>
      <c r="W84">
        <v>4</v>
      </c>
      <c r="X84" t="s">
        <v>41</v>
      </c>
      <c r="Y84" t="s">
        <v>42</v>
      </c>
      <c r="Z84" t="s">
        <v>42</v>
      </c>
      <c r="AA84" t="s">
        <v>67</v>
      </c>
      <c r="AB84">
        <v>62</v>
      </c>
      <c r="AC84" s="3">
        <v>0.59</v>
      </c>
    </row>
    <row r="85" spans="1:29" x14ac:dyDescent="0.3">
      <c r="A85">
        <v>9664932488</v>
      </c>
      <c r="B85">
        <v>1580757526</v>
      </c>
      <c r="C85" t="s">
        <v>29</v>
      </c>
      <c r="D85" t="s">
        <v>30</v>
      </c>
      <c r="E85" t="s">
        <v>31</v>
      </c>
      <c r="F85" t="s">
        <v>83</v>
      </c>
      <c r="G85" t="s">
        <v>45</v>
      </c>
      <c r="H85" t="s">
        <v>34</v>
      </c>
      <c r="I85" t="s">
        <v>53</v>
      </c>
      <c r="J85" s="1">
        <v>34976</v>
      </c>
      <c r="K85">
        <v>13.2</v>
      </c>
      <c r="L85">
        <v>31381</v>
      </c>
      <c r="M85" t="s">
        <v>93</v>
      </c>
      <c r="N85" t="s">
        <v>65</v>
      </c>
      <c r="O85" t="s">
        <v>66</v>
      </c>
      <c r="P85">
        <v>4.7</v>
      </c>
      <c r="Q85" t="s">
        <v>48</v>
      </c>
      <c r="R85">
        <v>59</v>
      </c>
      <c r="S85" t="s">
        <v>40</v>
      </c>
      <c r="T85">
        <v>9</v>
      </c>
      <c r="U85" s="2">
        <v>189500</v>
      </c>
      <c r="V85">
        <v>0.46</v>
      </c>
      <c r="W85">
        <v>6</v>
      </c>
      <c r="X85" t="s">
        <v>49</v>
      </c>
      <c r="Y85" t="s">
        <v>42</v>
      </c>
      <c r="Z85" t="s">
        <v>42</v>
      </c>
      <c r="AA85" t="s">
        <v>82</v>
      </c>
      <c r="AB85">
        <v>51</v>
      </c>
      <c r="AC85" s="3">
        <v>0.39</v>
      </c>
    </row>
    <row r="86" spans="1:29" x14ac:dyDescent="0.3">
      <c r="A86">
        <v>2259081740</v>
      </c>
      <c r="B86">
        <v>6131005449</v>
      </c>
      <c r="C86" t="s">
        <v>29</v>
      </c>
      <c r="D86" t="s">
        <v>30</v>
      </c>
      <c r="E86" t="s">
        <v>91</v>
      </c>
      <c r="F86" t="s">
        <v>83</v>
      </c>
      <c r="G86" t="s">
        <v>33</v>
      </c>
      <c r="H86" t="s">
        <v>34</v>
      </c>
      <c r="I86" t="s">
        <v>53</v>
      </c>
      <c r="J86" s="1">
        <v>40086</v>
      </c>
      <c r="K86">
        <v>16.100000000000001</v>
      </c>
      <c r="L86">
        <v>39269</v>
      </c>
      <c r="M86" t="s">
        <v>93</v>
      </c>
      <c r="N86" t="s">
        <v>37</v>
      </c>
      <c r="O86" t="s">
        <v>38</v>
      </c>
      <c r="P86">
        <v>8</v>
      </c>
      <c r="Q86" t="s">
        <v>48</v>
      </c>
      <c r="R86">
        <v>38</v>
      </c>
      <c r="S86" t="s">
        <v>40</v>
      </c>
      <c r="T86">
        <v>3</v>
      </c>
      <c r="U86" s="2">
        <v>69400</v>
      </c>
      <c r="V86">
        <v>3.42</v>
      </c>
      <c r="W86">
        <v>9</v>
      </c>
      <c r="X86" t="s">
        <v>49</v>
      </c>
      <c r="Y86" t="s">
        <v>42</v>
      </c>
      <c r="Z86" t="s">
        <v>42</v>
      </c>
      <c r="AA86" t="s">
        <v>50</v>
      </c>
      <c r="AB86">
        <v>52</v>
      </c>
      <c r="AC86" s="3">
        <v>0.78</v>
      </c>
    </row>
    <row r="87" spans="1:29" x14ac:dyDescent="0.3">
      <c r="A87">
        <v>5254698920</v>
      </c>
      <c r="B87">
        <v>2296400037</v>
      </c>
      <c r="C87" t="s">
        <v>29</v>
      </c>
      <c r="D87" t="s">
        <v>30</v>
      </c>
      <c r="E87" t="s">
        <v>91</v>
      </c>
      <c r="F87" t="s">
        <v>59</v>
      </c>
      <c r="G87" t="s">
        <v>33</v>
      </c>
      <c r="H87" t="s">
        <v>34</v>
      </c>
      <c r="I87" t="s">
        <v>53</v>
      </c>
      <c r="J87" s="1">
        <v>39374</v>
      </c>
      <c r="K87">
        <v>9.1</v>
      </c>
      <c r="L87">
        <v>82135</v>
      </c>
      <c r="M87" t="s">
        <v>86</v>
      </c>
      <c r="N87" t="s">
        <v>78</v>
      </c>
      <c r="O87" t="s">
        <v>38</v>
      </c>
      <c r="P87">
        <v>4.4000000000000004</v>
      </c>
      <c r="Q87" t="s">
        <v>39</v>
      </c>
      <c r="R87">
        <v>40</v>
      </c>
      <c r="S87" t="s">
        <v>40</v>
      </c>
      <c r="T87">
        <v>9</v>
      </c>
      <c r="U87" s="2">
        <v>260400</v>
      </c>
      <c r="V87">
        <v>3.09</v>
      </c>
      <c r="W87">
        <v>6</v>
      </c>
      <c r="X87" t="s">
        <v>49</v>
      </c>
      <c r="Y87" t="s">
        <v>42</v>
      </c>
      <c r="Z87" t="s">
        <v>90</v>
      </c>
      <c r="AA87" t="s">
        <v>43</v>
      </c>
      <c r="AB87">
        <v>60</v>
      </c>
      <c r="AC87" s="3">
        <v>0.56999999999999995</v>
      </c>
    </row>
    <row r="88" spans="1:29" x14ac:dyDescent="0.3">
      <c r="A88">
        <v>8917671868</v>
      </c>
      <c r="B88">
        <v>1039831311</v>
      </c>
      <c r="C88" t="s">
        <v>29</v>
      </c>
      <c r="D88" t="s">
        <v>30</v>
      </c>
      <c r="E88" t="s">
        <v>79</v>
      </c>
      <c r="F88" t="s">
        <v>32</v>
      </c>
      <c r="G88" t="s">
        <v>33</v>
      </c>
      <c r="H88" t="s">
        <v>34</v>
      </c>
      <c r="I88" t="s">
        <v>35</v>
      </c>
      <c r="J88" s="1">
        <v>34548</v>
      </c>
      <c r="K88">
        <v>14.4</v>
      </c>
      <c r="L88">
        <v>11971</v>
      </c>
      <c r="M88" t="s">
        <v>86</v>
      </c>
      <c r="N88" t="s">
        <v>47</v>
      </c>
      <c r="O88" t="s">
        <v>92</v>
      </c>
      <c r="P88">
        <v>7.9</v>
      </c>
      <c r="Q88" t="s">
        <v>48</v>
      </c>
      <c r="R88">
        <v>37</v>
      </c>
      <c r="S88" t="s">
        <v>40</v>
      </c>
      <c r="T88">
        <v>7</v>
      </c>
      <c r="U88" s="2">
        <v>173500</v>
      </c>
      <c r="V88">
        <v>4.9400000000000004</v>
      </c>
      <c r="W88">
        <v>9</v>
      </c>
      <c r="X88" t="s">
        <v>41</v>
      </c>
      <c r="Y88" t="s">
        <v>42</v>
      </c>
      <c r="Z88" t="s">
        <v>42</v>
      </c>
      <c r="AA88" t="s">
        <v>43</v>
      </c>
      <c r="AB88">
        <v>64</v>
      </c>
      <c r="AC88" s="3">
        <v>0.36</v>
      </c>
    </row>
    <row r="89" spans="1:29" x14ac:dyDescent="0.3">
      <c r="A89">
        <v>7399912515</v>
      </c>
      <c r="B89">
        <v>8752612686</v>
      </c>
      <c r="C89" t="s">
        <v>29</v>
      </c>
      <c r="D89" t="s">
        <v>30</v>
      </c>
      <c r="E89" t="s">
        <v>73</v>
      </c>
      <c r="F89" t="s">
        <v>59</v>
      </c>
      <c r="G89" t="s">
        <v>60</v>
      </c>
      <c r="H89" t="s">
        <v>34</v>
      </c>
      <c r="I89" t="s">
        <v>53</v>
      </c>
      <c r="J89" s="1">
        <v>34028</v>
      </c>
      <c r="K89">
        <v>15</v>
      </c>
      <c r="L89">
        <v>51587</v>
      </c>
      <c r="M89" t="s">
        <v>71</v>
      </c>
      <c r="N89" t="s">
        <v>65</v>
      </c>
      <c r="O89" t="s">
        <v>89</v>
      </c>
      <c r="P89">
        <v>0.5</v>
      </c>
      <c r="Q89" t="s">
        <v>48</v>
      </c>
      <c r="R89">
        <v>44</v>
      </c>
      <c r="S89" t="s">
        <v>40</v>
      </c>
      <c r="T89">
        <v>10</v>
      </c>
      <c r="U89" s="2">
        <v>231700</v>
      </c>
      <c r="V89">
        <v>3.77</v>
      </c>
      <c r="W89">
        <v>10</v>
      </c>
      <c r="X89" t="s">
        <v>49</v>
      </c>
      <c r="Y89" t="s">
        <v>42</v>
      </c>
      <c r="Z89" t="s">
        <v>90</v>
      </c>
      <c r="AA89" t="s">
        <v>57</v>
      </c>
      <c r="AB89">
        <v>49</v>
      </c>
      <c r="AC89" s="3">
        <v>0</v>
      </c>
    </row>
    <row r="90" spans="1:29" x14ac:dyDescent="0.3">
      <c r="A90">
        <v>9645745562</v>
      </c>
      <c r="B90">
        <v>2052271302</v>
      </c>
      <c r="C90" t="s">
        <v>29</v>
      </c>
      <c r="D90" t="s">
        <v>30</v>
      </c>
      <c r="E90" t="s">
        <v>68</v>
      </c>
      <c r="F90" t="s">
        <v>59</v>
      </c>
      <c r="G90" t="s">
        <v>74</v>
      </c>
      <c r="H90" t="s">
        <v>34</v>
      </c>
      <c r="I90" t="s">
        <v>53</v>
      </c>
      <c r="J90" s="1">
        <v>37938</v>
      </c>
      <c r="K90">
        <v>5.0999999999999996</v>
      </c>
      <c r="L90">
        <v>65945</v>
      </c>
      <c r="M90" t="s">
        <v>54</v>
      </c>
      <c r="N90" t="s">
        <v>80</v>
      </c>
      <c r="O90" t="s">
        <v>89</v>
      </c>
      <c r="P90">
        <v>4.5999999999999996</v>
      </c>
      <c r="Q90" t="s">
        <v>48</v>
      </c>
      <c r="R90">
        <v>42</v>
      </c>
      <c r="S90" t="s">
        <v>40</v>
      </c>
      <c r="T90">
        <v>2</v>
      </c>
      <c r="U90" s="2">
        <v>54000</v>
      </c>
      <c r="V90">
        <v>0.02</v>
      </c>
      <c r="W90">
        <v>7</v>
      </c>
      <c r="X90" t="s">
        <v>41</v>
      </c>
      <c r="Y90" t="s">
        <v>42</v>
      </c>
      <c r="Z90" t="s">
        <v>42</v>
      </c>
      <c r="AA90" t="s">
        <v>67</v>
      </c>
      <c r="AB90">
        <v>75</v>
      </c>
      <c r="AC90" s="3">
        <v>0.52</v>
      </c>
    </row>
    <row r="91" spans="1:29" x14ac:dyDescent="0.3">
      <c r="A91">
        <v>3177529650</v>
      </c>
      <c r="B91">
        <v>1188167272</v>
      </c>
      <c r="C91" t="s">
        <v>29</v>
      </c>
      <c r="D91" t="s">
        <v>30</v>
      </c>
      <c r="E91" t="s">
        <v>58</v>
      </c>
      <c r="F91" t="s">
        <v>59</v>
      </c>
      <c r="G91" t="s">
        <v>74</v>
      </c>
      <c r="H91" t="s">
        <v>34</v>
      </c>
      <c r="I91" t="s">
        <v>35</v>
      </c>
      <c r="J91" s="1">
        <v>41638</v>
      </c>
      <c r="K91">
        <v>10</v>
      </c>
      <c r="L91">
        <v>27892</v>
      </c>
      <c r="M91" t="s">
        <v>36</v>
      </c>
      <c r="N91" t="s">
        <v>84</v>
      </c>
      <c r="O91" t="s">
        <v>92</v>
      </c>
      <c r="P91">
        <v>3.2</v>
      </c>
      <c r="Q91" t="s">
        <v>48</v>
      </c>
      <c r="R91">
        <v>53</v>
      </c>
      <c r="S91" t="s">
        <v>40</v>
      </c>
      <c r="T91">
        <v>2</v>
      </c>
      <c r="U91" s="2">
        <v>89800</v>
      </c>
      <c r="V91">
        <v>1.19</v>
      </c>
      <c r="W91">
        <v>7</v>
      </c>
      <c r="X91" t="s">
        <v>41</v>
      </c>
      <c r="Y91" t="s">
        <v>72</v>
      </c>
      <c r="Z91" t="s">
        <v>42</v>
      </c>
      <c r="AA91" t="s">
        <v>82</v>
      </c>
      <c r="AB91">
        <v>47</v>
      </c>
      <c r="AC91" s="3">
        <v>0.26</v>
      </c>
    </row>
    <row r="92" spans="1:29" x14ac:dyDescent="0.3">
      <c r="A92">
        <v>3784810609</v>
      </c>
      <c r="B92">
        <v>2506878485</v>
      </c>
      <c r="C92" t="s">
        <v>29</v>
      </c>
      <c r="D92" t="s">
        <v>30</v>
      </c>
      <c r="E92" t="s">
        <v>51</v>
      </c>
      <c r="F92" t="s">
        <v>32</v>
      </c>
      <c r="G92" t="s">
        <v>52</v>
      </c>
      <c r="H92" t="s">
        <v>34</v>
      </c>
      <c r="I92" t="s">
        <v>35</v>
      </c>
      <c r="J92" s="1">
        <v>44757</v>
      </c>
      <c r="K92">
        <v>7.9</v>
      </c>
      <c r="L92">
        <v>32492</v>
      </c>
      <c r="M92" t="s">
        <v>46</v>
      </c>
      <c r="N92" t="s">
        <v>65</v>
      </c>
      <c r="O92" t="s">
        <v>56</v>
      </c>
      <c r="P92">
        <v>7.3</v>
      </c>
      <c r="Q92" t="s">
        <v>39</v>
      </c>
      <c r="R92">
        <v>30</v>
      </c>
      <c r="S92" t="s">
        <v>62</v>
      </c>
      <c r="T92">
        <v>2</v>
      </c>
      <c r="U92" s="2">
        <v>109100</v>
      </c>
      <c r="V92">
        <v>4.87</v>
      </c>
      <c r="W92">
        <v>0</v>
      </c>
      <c r="X92" t="s">
        <v>41</v>
      </c>
      <c r="Y92" t="s">
        <v>42</v>
      </c>
      <c r="Z92" t="s">
        <v>42</v>
      </c>
      <c r="AA92" t="s">
        <v>67</v>
      </c>
      <c r="AB92">
        <v>64</v>
      </c>
      <c r="AC92" s="3">
        <v>0.81</v>
      </c>
    </row>
    <row r="93" spans="1:29" x14ac:dyDescent="0.3">
      <c r="A93">
        <v>6491210778</v>
      </c>
      <c r="B93">
        <v>2883583189</v>
      </c>
      <c r="C93" t="s">
        <v>29</v>
      </c>
      <c r="D93" t="s">
        <v>30</v>
      </c>
      <c r="E93" t="s">
        <v>91</v>
      </c>
      <c r="F93" t="s">
        <v>32</v>
      </c>
      <c r="G93" t="s">
        <v>52</v>
      </c>
      <c r="H93" t="s">
        <v>34</v>
      </c>
      <c r="I93" t="s">
        <v>35</v>
      </c>
      <c r="J93" s="1">
        <v>34008</v>
      </c>
      <c r="K93">
        <v>3.1</v>
      </c>
      <c r="L93">
        <v>15992</v>
      </c>
      <c r="M93" t="s">
        <v>36</v>
      </c>
      <c r="N93" t="s">
        <v>55</v>
      </c>
      <c r="O93" t="s">
        <v>69</v>
      </c>
      <c r="P93">
        <v>2.7</v>
      </c>
      <c r="Q93" t="s">
        <v>48</v>
      </c>
      <c r="R93">
        <v>58</v>
      </c>
      <c r="S93" t="s">
        <v>40</v>
      </c>
      <c r="T93">
        <v>10</v>
      </c>
      <c r="U93" s="2">
        <v>247500</v>
      </c>
      <c r="V93">
        <v>0.13</v>
      </c>
      <c r="W93">
        <v>5</v>
      </c>
      <c r="X93" t="s">
        <v>49</v>
      </c>
      <c r="Y93" t="s">
        <v>42</v>
      </c>
      <c r="Z93" t="s">
        <v>42</v>
      </c>
      <c r="AA93" t="s">
        <v>82</v>
      </c>
      <c r="AB93">
        <v>74</v>
      </c>
      <c r="AC93" s="3">
        <v>0.5</v>
      </c>
    </row>
    <row r="94" spans="1:29" x14ac:dyDescent="0.3">
      <c r="A94">
        <v>4412260278</v>
      </c>
      <c r="B94">
        <v>8053429914</v>
      </c>
      <c r="C94" t="s">
        <v>29</v>
      </c>
      <c r="D94" t="s">
        <v>30</v>
      </c>
      <c r="E94" t="s">
        <v>44</v>
      </c>
      <c r="F94" t="s">
        <v>32</v>
      </c>
      <c r="G94" t="s">
        <v>52</v>
      </c>
      <c r="H94" t="s">
        <v>34</v>
      </c>
      <c r="I94" t="s">
        <v>35</v>
      </c>
      <c r="J94" s="1">
        <v>33158</v>
      </c>
      <c r="K94">
        <v>10.4</v>
      </c>
      <c r="L94">
        <v>94015</v>
      </c>
      <c r="M94" t="s">
        <v>86</v>
      </c>
      <c r="N94" t="s">
        <v>86</v>
      </c>
      <c r="O94" t="s">
        <v>56</v>
      </c>
      <c r="P94">
        <v>5.0999999999999996</v>
      </c>
      <c r="Q94" t="s">
        <v>48</v>
      </c>
      <c r="R94">
        <v>43</v>
      </c>
      <c r="S94" t="s">
        <v>40</v>
      </c>
      <c r="T94">
        <v>8</v>
      </c>
      <c r="U94" s="2">
        <v>218800</v>
      </c>
      <c r="V94">
        <v>3.95</v>
      </c>
      <c r="W94">
        <v>7</v>
      </c>
      <c r="X94" t="s">
        <v>41</v>
      </c>
      <c r="Y94" t="s">
        <v>42</v>
      </c>
      <c r="Z94" t="s">
        <v>42</v>
      </c>
      <c r="AA94" t="s">
        <v>43</v>
      </c>
      <c r="AB94">
        <v>42</v>
      </c>
      <c r="AC94" s="3">
        <v>0.56999999999999995</v>
      </c>
    </row>
    <row r="95" spans="1:29" x14ac:dyDescent="0.3">
      <c r="A95">
        <v>8432663268</v>
      </c>
      <c r="B95">
        <v>2433479019</v>
      </c>
      <c r="C95" t="s">
        <v>29</v>
      </c>
      <c r="D95" t="s">
        <v>30</v>
      </c>
      <c r="E95" t="s">
        <v>58</v>
      </c>
      <c r="F95" t="s">
        <v>83</v>
      </c>
      <c r="G95" t="s">
        <v>60</v>
      </c>
      <c r="H95" t="s">
        <v>34</v>
      </c>
      <c r="I95" t="s">
        <v>35</v>
      </c>
      <c r="J95" s="1">
        <v>43597</v>
      </c>
      <c r="K95">
        <v>11.7</v>
      </c>
      <c r="L95">
        <v>85225</v>
      </c>
      <c r="M95" t="s">
        <v>46</v>
      </c>
      <c r="N95" t="s">
        <v>55</v>
      </c>
      <c r="O95" t="s">
        <v>66</v>
      </c>
      <c r="P95">
        <v>4.2</v>
      </c>
      <c r="Q95" t="s">
        <v>48</v>
      </c>
      <c r="R95">
        <v>55</v>
      </c>
      <c r="S95" t="s">
        <v>40</v>
      </c>
      <c r="T95">
        <v>4</v>
      </c>
      <c r="U95" s="2">
        <v>118300</v>
      </c>
      <c r="V95">
        <v>2.46</v>
      </c>
      <c r="W95">
        <v>6</v>
      </c>
      <c r="X95" t="s">
        <v>49</v>
      </c>
      <c r="Y95" t="s">
        <v>42</v>
      </c>
      <c r="Z95" t="s">
        <v>42</v>
      </c>
      <c r="AA95" t="s">
        <v>87</v>
      </c>
      <c r="AB95">
        <v>22</v>
      </c>
      <c r="AC95" s="3">
        <v>0.37</v>
      </c>
    </row>
    <row r="96" spans="1:29" x14ac:dyDescent="0.3">
      <c r="A96">
        <v>2393185834</v>
      </c>
      <c r="B96">
        <v>1020741500</v>
      </c>
      <c r="C96" t="s">
        <v>29</v>
      </c>
      <c r="D96" t="s">
        <v>30</v>
      </c>
      <c r="E96" t="s">
        <v>88</v>
      </c>
      <c r="F96" t="s">
        <v>32</v>
      </c>
      <c r="G96" t="s">
        <v>60</v>
      </c>
      <c r="H96" t="s">
        <v>34</v>
      </c>
      <c r="I96" t="s">
        <v>35</v>
      </c>
      <c r="J96" s="1">
        <v>39012</v>
      </c>
      <c r="K96">
        <v>3.7</v>
      </c>
      <c r="L96">
        <v>74985</v>
      </c>
      <c r="M96" t="s">
        <v>77</v>
      </c>
      <c r="N96" t="s">
        <v>55</v>
      </c>
      <c r="O96" t="s">
        <v>66</v>
      </c>
      <c r="P96">
        <v>2.4</v>
      </c>
      <c r="Q96" t="s">
        <v>48</v>
      </c>
      <c r="R96">
        <v>52</v>
      </c>
      <c r="S96" t="s">
        <v>62</v>
      </c>
      <c r="T96">
        <v>3</v>
      </c>
      <c r="U96" s="2">
        <v>47900</v>
      </c>
      <c r="V96">
        <v>3.03</v>
      </c>
      <c r="W96">
        <v>6</v>
      </c>
      <c r="X96" t="s">
        <v>41</v>
      </c>
      <c r="Y96" t="s">
        <v>42</v>
      </c>
      <c r="Z96" t="s">
        <v>72</v>
      </c>
      <c r="AA96" t="s">
        <v>82</v>
      </c>
      <c r="AB96">
        <v>52</v>
      </c>
      <c r="AC96" s="3">
        <v>0.02</v>
      </c>
    </row>
    <row r="97" spans="1:29" x14ac:dyDescent="0.3">
      <c r="A97">
        <v>2280875150</v>
      </c>
      <c r="B97">
        <v>6767929435</v>
      </c>
      <c r="C97" t="s">
        <v>29</v>
      </c>
      <c r="D97" t="s">
        <v>30</v>
      </c>
      <c r="E97" t="s">
        <v>51</v>
      </c>
      <c r="F97" t="s">
        <v>32</v>
      </c>
      <c r="G97" t="s">
        <v>33</v>
      </c>
      <c r="H97" t="s">
        <v>34</v>
      </c>
      <c r="I97" t="s">
        <v>35</v>
      </c>
      <c r="J97" s="1">
        <v>36421</v>
      </c>
      <c r="K97">
        <v>11.5</v>
      </c>
      <c r="L97">
        <v>99939</v>
      </c>
      <c r="M97" t="s">
        <v>75</v>
      </c>
      <c r="N97" t="s">
        <v>84</v>
      </c>
      <c r="O97" t="s">
        <v>81</v>
      </c>
      <c r="P97">
        <v>3.5</v>
      </c>
      <c r="Q97" t="s">
        <v>48</v>
      </c>
      <c r="R97">
        <v>59</v>
      </c>
      <c r="S97" t="s">
        <v>40</v>
      </c>
      <c r="T97">
        <v>8</v>
      </c>
      <c r="U97" s="2">
        <v>154000</v>
      </c>
      <c r="V97">
        <v>2</v>
      </c>
      <c r="W97">
        <v>8</v>
      </c>
      <c r="X97" t="s">
        <v>41</v>
      </c>
      <c r="Y97" t="s">
        <v>42</v>
      </c>
      <c r="Z97" t="s">
        <v>42</v>
      </c>
      <c r="AA97" t="s">
        <v>50</v>
      </c>
      <c r="AB97">
        <v>58</v>
      </c>
      <c r="AC97" s="3">
        <v>0.41</v>
      </c>
    </row>
    <row r="98" spans="1:29" x14ac:dyDescent="0.3">
      <c r="A98">
        <v>3179371871</v>
      </c>
      <c r="B98">
        <v>5979337757</v>
      </c>
      <c r="C98" t="s">
        <v>29</v>
      </c>
      <c r="D98" t="s">
        <v>30</v>
      </c>
      <c r="E98" t="s">
        <v>68</v>
      </c>
      <c r="F98" t="s">
        <v>59</v>
      </c>
      <c r="G98" t="s">
        <v>85</v>
      </c>
      <c r="H98" t="s">
        <v>34</v>
      </c>
      <c r="I98" t="s">
        <v>35</v>
      </c>
      <c r="J98" s="1">
        <v>33653</v>
      </c>
      <c r="K98">
        <v>16.399999999999999</v>
      </c>
      <c r="L98">
        <v>19684</v>
      </c>
      <c r="M98" t="s">
        <v>65</v>
      </c>
      <c r="N98" t="s">
        <v>80</v>
      </c>
      <c r="O98" t="s">
        <v>92</v>
      </c>
      <c r="P98">
        <v>5</v>
      </c>
      <c r="Q98" t="s">
        <v>48</v>
      </c>
      <c r="R98">
        <v>37</v>
      </c>
      <c r="S98" t="s">
        <v>40</v>
      </c>
      <c r="T98">
        <v>4</v>
      </c>
      <c r="U98" s="2">
        <v>73000</v>
      </c>
      <c r="V98">
        <v>4.16</v>
      </c>
      <c r="W98">
        <v>9</v>
      </c>
      <c r="X98" t="s">
        <v>41</v>
      </c>
      <c r="Y98" t="s">
        <v>42</v>
      </c>
      <c r="Z98" t="s">
        <v>42</v>
      </c>
      <c r="AA98" t="s">
        <v>43</v>
      </c>
      <c r="AB98">
        <v>19</v>
      </c>
      <c r="AC98" s="3">
        <v>0.17</v>
      </c>
    </row>
    <row r="99" spans="1:29" x14ac:dyDescent="0.3">
      <c r="A99">
        <v>2375723254</v>
      </c>
      <c r="B99">
        <v>3515154827</v>
      </c>
      <c r="C99" t="s">
        <v>29</v>
      </c>
      <c r="D99" t="s">
        <v>30</v>
      </c>
      <c r="E99" t="s">
        <v>73</v>
      </c>
      <c r="F99" t="s">
        <v>32</v>
      </c>
      <c r="G99" t="s">
        <v>85</v>
      </c>
      <c r="H99" t="s">
        <v>34</v>
      </c>
      <c r="I99" t="s">
        <v>35</v>
      </c>
      <c r="J99" s="1">
        <v>35248</v>
      </c>
      <c r="K99">
        <v>14.6</v>
      </c>
      <c r="L99">
        <v>20957</v>
      </c>
      <c r="M99" t="s">
        <v>46</v>
      </c>
      <c r="N99" t="s">
        <v>55</v>
      </c>
      <c r="O99" t="s">
        <v>69</v>
      </c>
      <c r="P99">
        <v>5.4</v>
      </c>
      <c r="Q99" t="s">
        <v>48</v>
      </c>
      <c r="R99">
        <v>46</v>
      </c>
      <c r="S99" t="s">
        <v>40</v>
      </c>
      <c r="T99">
        <v>4</v>
      </c>
      <c r="U99" s="2">
        <v>66200</v>
      </c>
      <c r="V99">
        <v>2.59</v>
      </c>
      <c r="W99">
        <v>5</v>
      </c>
      <c r="X99" t="s">
        <v>41</v>
      </c>
      <c r="Y99" t="s">
        <v>42</v>
      </c>
      <c r="Z99" t="s">
        <v>42</v>
      </c>
      <c r="AA99" t="s">
        <v>50</v>
      </c>
      <c r="AB99">
        <v>45</v>
      </c>
      <c r="AC99" s="3">
        <v>0.23</v>
      </c>
    </row>
    <row r="100" spans="1:29" x14ac:dyDescent="0.3">
      <c r="A100">
        <v>7038046278</v>
      </c>
      <c r="B100">
        <v>7833012135</v>
      </c>
      <c r="C100" t="s">
        <v>29</v>
      </c>
      <c r="D100" t="s">
        <v>30</v>
      </c>
      <c r="E100" t="s">
        <v>91</v>
      </c>
      <c r="F100" t="s">
        <v>32</v>
      </c>
      <c r="G100" t="s">
        <v>52</v>
      </c>
      <c r="H100" t="s">
        <v>34</v>
      </c>
      <c r="I100" t="s">
        <v>35</v>
      </c>
      <c r="J100" s="1">
        <v>43452</v>
      </c>
      <c r="K100">
        <v>7.7</v>
      </c>
      <c r="L100">
        <v>88086</v>
      </c>
      <c r="M100" t="s">
        <v>54</v>
      </c>
      <c r="N100" t="s">
        <v>86</v>
      </c>
      <c r="O100" t="s">
        <v>38</v>
      </c>
      <c r="P100">
        <v>7.3</v>
      </c>
      <c r="Q100" t="s">
        <v>48</v>
      </c>
      <c r="R100">
        <v>31</v>
      </c>
      <c r="S100" t="s">
        <v>40</v>
      </c>
      <c r="T100">
        <v>10</v>
      </c>
      <c r="U100" s="2">
        <v>247900</v>
      </c>
      <c r="V100">
        <v>3.98</v>
      </c>
      <c r="W100">
        <v>6</v>
      </c>
      <c r="X100" t="s">
        <v>49</v>
      </c>
      <c r="Y100" t="s">
        <v>42</v>
      </c>
      <c r="Z100" t="s">
        <v>42</v>
      </c>
      <c r="AA100" t="s">
        <v>82</v>
      </c>
      <c r="AB100">
        <v>54</v>
      </c>
      <c r="AC100" s="3">
        <v>0.83</v>
      </c>
    </row>
    <row r="101" spans="1:29" x14ac:dyDescent="0.3">
      <c r="A101">
        <v>9626135748</v>
      </c>
      <c r="B101">
        <v>7634187301</v>
      </c>
      <c r="C101" t="s">
        <v>29</v>
      </c>
      <c r="D101" t="s">
        <v>30</v>
      </c>
      <c r="E101" t="s">
        <v>31</v>
      </c>
      <c r="F101" t="s">
        <v>65</v>
      </c>
      <c r="G101" t="s">
        <v>60</v>
      </c>
      <c r="H101" t="s">
        <v>34</v>
      </c>
      <c r="I101" t="s">
        <v>35</v>
      </c>
      <c r="J101" s="1">
        <v>40836</v>
      </c>
      <c r="K101">
        <v>7.4</v>
      </c>
      <c r="L101">
        <v>11824</v>
      </c>
      <c r="M101" t="s">
        <v>93</v>
      </c>
      <c r="N101" t="s">
        <v>55</v>
      </c>
      <c r="O101" t="s">
        <v>38</v>
      </c>
      <c r="P101">
        <v>5.2</v>
      </c>
      <c r="Q101" t="s">
        <v>48</v>
      </c>
      <c r="R101">
        <v>31</v>
      </c>
      <c r="S101" t="s">
        <v>40</v>
      </c>
      <c r="T101">
        <v>3</v>
      </c>
      <c r="U101" s="2">
        <v>46700</v>
      </c>
      <c r="V101">
        <v>4.29</v>
      </c>
      <c r="W101">
        <v>7</v>
      </c>
      <c r="X101" t="s">
        <v>49</v>
      </c>
      <c r="Y101" t="s">
        <v>42</v>
      </c>
      <c r="Z101" t="s">
        <v>42</v>
      </c>
      <c r="AA101" t="s">
        <v>67</v>
      </c>
      <c r="AB101">
        <v>12</v>
      </c>
      <c r="AC101" s="3">
        <v>0.14000000000000001</v>
      </c>
    </row>
    <row r="102" spans="1:29" x14ac:dyDescent="0.3">
      <c r="A102">
        <v>3514980816</v>
      </c>
      <c r="B102">
        <v>1297394609</v>
      </c>
      <c r="C102" t="s">
        <v>29</v>
      </c>
      <c r="D102" t="s">
        <v>30</v>
      </c>
      <c r="E102" t="s">
        <v>68</v>
      </c>
      <c r="F102" t="s">
        <v>32</v>
      </c>
      <c r="G102" t="s">
        <v>85</v>
      </c>
      <c r="H102" t="s">
        <v>34</v>
      </c>
      <c r="I102" t="s">
        <v>53</v>
      </c>
      <c r="J102" s="1">
        <v>39754</v>
      </c>
      <c r="K102">
        <v>11.4</v>
      </c>
      <c r="L102">
        <v>87894</v>
      </c>
      <c r="M102" t="s">
        <v>86</v>
      </c>
      <c r="N102" t="s">
        <v>47</v>
      </c>
      <c r="O102" t="s">
        <v>61</v>
      </c>
      <c r="P102">
        <v>5.9</v>
      </c>
      <c r="Q102" t="s">
        <v>48</v>
      </c>
      <c r="R102">
        <v>37</v>
      </c>
      <c r="S102" t="s">
        <v>40</v>
      </c>
      <c r="T102">
        <v>8</v>
      </c>
      <c r="U102" s="2">
        <v>293200</v>
      </c>
      <c r="V102">
        <v>4.92</v>
      </c>
      <c r="W102">
        <v>5</v>
      </c>
      <c r="X102" t="s">
        <v>49</v>
      </c>
      <c r="Y102" t="s">
        <v>42</v>
      </c>
      <c r="Z102" t="s">
        <v>90</v>
      </c>
      <c r="AA102" t="s">
        <v>63</v>
      </c>
      <c r="AB102">
        <v>51</v>
      </c>
      <c r="AC102" s="3">
        <v>0.6</v>
      </c>
    </row>
    <row r="103" spans="1:29" x14ac:dyDescent="0.3">
      <c r="A103">
        <v>4060031897</v>
      </c>
      <c r="B103">
        <v>3459788151</v>
      </c>
      <c r="C103" t="s">
        <v>29</v>
      </c>
      <c r="D103" t="s">
        <v>30</v>
      </c>
      <c r="E103" t="s">
        <v>73</v>
      </c>
      <c r="F103" t="s">
        <v>32</v>
      </c>
      <c r="G103" t="s">
        <v>85</v>
      </c>
      <c r="H103" t="s">
        <v>34</v>
      </c>
      <c r="I103" t="s">
        <v>53</v>
      </c>
      <c r="J103" s="1">
        <v>42808</v>
      </c>
      <c r="K103">
        <v>7.3</v>
      </c>
      <c r="L103">
        <v>17339</v>
      </c>
      <c r="M103" t="s">
        <v>65</v>
      </c>
      <c r="N103" t="s">
        <v>55</v>
      </c>
      <c r="O103" t="s">
        <v>89</v>
      </c>
      <c r="P103">
        <v>6.9</v>
      </c>
      <c r="Q103" t="s">
        <v>48</v>
      </c>
      <c r="R103">
        <v>31</v>
      </c>
      <c r="S103" t="s">
        <v>40</v>
      </c>
      <c r="T103">
        <v>4</v>
      </c>
      <c r="U103" s="2">
        <v>72000</v>
      </c>
      <c r="V103">
        <v>2.35</v>
      </c>
      <c r="W103">
        <v>1</v>
      </c>
      <c r="X103" t="s">
        <v>49</v>
      </c>
      <c r="Y103" t="s">
        <v>42</v>
      </c>
      <c r="Z103" t="s">
        <v>42</v>
      </c>
      <c r="AA103" t="s">
        <v>82</v>
      </c>
      <c r="AB103">
        <v>56</v>
      </c>
      <c r="AC103" s="3">
        <v>0.68</v>
      </c>
    </row>
    <row r="104" spans="1:29" x14ac:dyDescent="0.3">
      <c r="A104">
        <v>3548674530</v>
      </c>
      <c r="B104">
        <v>2682482133</v>
      </c>
      <c r="C104" t="s">
        <v>29</v>
      </c>
      <c r="D104" t="s">
        <v>30</v>
      </c>
      <c r="E104" t="s">
        <v>79</v>
      </c>
      <c r="F104" t="s">
        <v>83</v>
      </c>
      <c r="G104" t="s">
        <v>85</v>
      </c>
      <c r="H104" t="s">
        <v>34</v>
      </c>
      <c r="I104" t="s">
        <v>35</v>
      </c>
      <c r="J104" s="1">
        <v>41941</v>
      </c>
      <c r="K104">
        <v>18.5</v>
      </c>
      <c r="L104">
        <v>14263</v>
      </c>
      <c r="M104" t="s">
        <v>46</v>
      </c>
      <c r="N104" t="s">
        <v>65</v>
      </c>
      <c r="O104" t="s">
        <v>89</v>
      </c>
      <c r="P104">
        <v>3.6</v>
      </c>
      <c r="Q104" t="s">
        <v>39</v>
      </c>
      <c r="R104">
        <v>44</v>
      </c>
      <c r="S104" t="s">
        <v>40</v>
      </c>
      <c r="T104">
        <v>8</v>
      </c>
      <c r="U104" s="2">
        <v>206600</v>
      </c>
      <c r="V104">
        <v>2.75</v>
      </c>
      <c r="W104">
        <v>7</v>
      </c>
      <c r="X104" t="s">
        <v>49</v>
      </c>
      <c r="Y104" t="s">
        <v>42</v>
      </c>
      <c r="Z104" t="s">
        <v>90</v>
      </c>
      <c r="AA104" t="s">
        <v>67</v>
      </c>
      <c r="AB104">
        <v>27</v>
      </c>
      <c r="AC104" s="3">
        <v>0.08</v>
      </c>
    </row>
    <row r="105" spans="1:29" x14ac:dyDescent="0.3">
      <c r="A105">
        <v>9814045133</v>
      </c>
      <c r="B105">
        <v>6516823940</v>
      </c>
      <c r="C105" t="s">
        <v>29</v>
      </c>
      <c r="D105" t="s">
        <v>30</v>
      </c>
      <c r="E105" t="s">
        <v>79</v>
      </c>
      <c r="F105" t="s">
        <v>83</v>
      </c>
      <c r="G105" t="s">
        <v>60</v>
      </c>
      <c r="H105" t="s">
        <v>34</v>
      </c>
      <c r="I105" t="s">
        <v>35</v>
      </c>
      <c r="J105" s="1">
        <v>35964</v>
      </c>
      <c r="K105">
        <v>9</v>
      </c>
      <c r="L105">
        <v>77027</v>
      </c>
      <c r="M105" t="s">
        <v>71</v>
      </c>
      <c r="N105" t="s">
        <v>55</v>
      </c>
      <c r="O105" t="s">
        <v>92</v>
      </c>
      <c r="P105">
        <v>1.8</v>
      </c>
      <c r="Q105" t="s">
        <v>48</v>
      </c>
      <c r="R105">
        <v>47</v>
      </c>
      <c r="S105" t="s">
        <v>40</v>
      </c>
      <c r="T105">
        <v>3</v>
      </c>
      <c r="U105" s="2">
        <v>32800</v>
      </c>
      <c r="V105">
        <v>0.99</v>
      </c>
      <c r="W105">
        <v>8</v>
      </c>
      <c r="X105" t="s">
        <v>41</v>
      </c>
      <c r="Y105" t="s">
        <v>42</v>
      </c>
      <c r="Z105" t="s">
        <v>42</v>
      </c>
      <c r="AA105" t="s">
        <v>57</v>
      </c>
      <c r="AB105">
        <v>40</v>
      </c>
      <c r="AC105" s="3">
        <v>0.1</v>
      </c>
    </row>
    <row r="106" spans="1:29" x14ac:dyDescent="0.3">
      <c r="A106">
        <v>9434381915</v>
      </c>
      <c r="B106">
        <v>7356407384</v>
      </c>
      <c r="C106" t="s">
        <v>29</v>
      </c>
      <c r="D106" t="s">
        <v>30</v>
      </c>
      <c r="E106" t="s">
        <v>88</v>
      </c>
      <c r="F106" t="s">
        <v>59</v>
      </c>
      <c r="G106" t="s">
        <v>74</v>
      </c>
      <c r="H106" t="s">
        <v>34</v>
      </c>
      <c r="I106" t="s">
        <v>35</v>
      </c>
      <c r="J106" s="1">
        <v>43186</v>
      </c>
      <c r="K106">
        <v>14.2</v>
      </c>
      <c r="L106">
        <v>30582</v>
      </c>
      <c r="M106" t="s">
        <v>46</v>
      </c>
      <c r="N106" t="s">
        <v>84</v>
      </c>
      <c r="O106" t="s">
        <v>61</v>
      </c>
      <c r="P106">
        <v>3.8</v>
      </c>
      <c r="Q106" t="s">
        <v>48</v>
      </c>
      <c r="R106">
        <v>37</v>
      </c>
      <c r="S106" t="s">
        <v>40</v>
      </c>
      <c r="T106">
        <v>7</v>
      </c>
      <c r="U106" s="2">
        <v>200200</v>
      </c>
      <c r="V106">
        <v>0.55000000000000004</v>
      </c>
      <c r="W106">
        <v>4</v>
      </c>
      <c r="X106" t="s">
        <v>49</v>
      </c>
      <c r="Y106" t="s">
        <v>42</v>
      </c>
      <c r="Z106" t="s">
        <v>42</v>
      </c>
      <c r="AA106" t="s">
        <v>43</v>
      </c>
      <c r="AB106">
        <v>16</v>
      </c>
      <c r="AC106" s="3">
        <v>0.04</v>
      </c>
    </row>
    <row r="107" spans="1:29" x14ac:dyDescent="0.3">
      <c r="A107">
        <v>1829270292</v>
      </c>
      <c r="B107">
        <v>4772213435</v>
      </c>
      <c r="C107" t="s">
        <v>29</v>
      </c>
      <c r="D107" t="s">
        <v>30</v>
      </c>
      <c r="E107" t="s">
        <v>91</v>
      </c>
      <c r="F107" t="s">
        <v>83</v>
      </c>
      <c r="G107" t="s">
        <v>74</v>
      </c>
      <c r="H107" t="s">
        <v>34</v>
      </c>
      <c r="I107" t="s">
        <v>35</v>
      </c>
      <c r="J107" s="1">
        <v>38829</v>
      </c>
      <c r="K107">
        <v>18.399999999999999</v>
      </c>
      <c r="L107">
        <v>51640</v>
      </c>
      <c r="M107" t="s">
        <v>93</v>
      </c>
      <c r="N107" t="s">
        <v>55</v>
      </c>
      <c r="O107" t="s">
        <v>92</v>
      </c>
      <c r="P107">
        <v>4.0999999999999996</v>
      </c>
      <c r="Q107" t="s">
        <v>48</v>
      </c>
      <c r="R107">
        <v>41</v>
      </c>
      <c r="S107" t="s">
        <v>40</v>
      </c>
      <c r="T107">
        <v>7</v>
      </c>
      <c r="U107" s="2">
        <v>164500</v>
      </c>
      <c r="V107">
        <v>4.32</v>
      </c>
      <c r="W107">
        <v>4</v>
      </c>
      <c r="X107" t="s">
        <v>49</v>
      </c>
      <c r="Y107" t="s">
        <v>42</v>
      </c>
      <c r="Z107" t="s">
        <v>42</v>
      </c>
      <c r="AA107" t="s">
        <v>87</v>
      </c>
      <c r="AB107">
        <v>52</v>
      </c>
      <c r="AC107" s="3">
        <v>0.77</v>
      </c>
    </row>
    <row r="108" spans="1:29" x14ac:dyDescent="0.3">
      <c r="A108">
        <v>9025082374</v>
      </c>
      <c r="B108">
        <v>2764265618</v>
      </c>
      <c r="C108" t="s">
        <v>29</v>
      </c>
      <c r="D108" t="s">
        <v>30</v>
      </c>
      <c r="E108" t="s">
        <v>88</v>
      </c>
      <c r="F108" t="s">
        <v>59</v>
      </c>
      <c r="G108" t="s">
        <v>33</v>
      </c>
      <c r="H108" t="s">
        <v>34</v>
      </c>
      <c r="I108" t="s">
        <v>35</v>
      </c>
      <c r="J108" s="1">
        <v>32374</v>
      </c>
      <c r="K108">
        <v>18.2</v>
      </c>
      <c r="L108">
        <v>51446</v>
      </c>
      <c r="M108" t="s">
        <v>75</v>
      </c>
      <c r="N108" t="s">
        <v>65</v>
      </c>
      <c r="O108" t="s">
        <v>89</v>
      </c>
      <c r="P108">
        <v>4.5</v>
      </c>
      <c r="Q108" t="s">
        <v>48</v>
      </c>
      <c r="R108">
        <v>42</v>
      </c>
      <c r="S108" t="s">
        <v>40</v>
      </c>
      <c r="T108">
        <v>6</v>
      </c>
      <c r="U108" s="2">
        <v>219300</v>
      </c>
      <c r="V108">
        <v>3.47</v>
      </c>
      <c r="W108">
        <v>6</v>
      </c>
      <c r="X108" t="s">
        <v>41</v>
      </c>
      <c r="Y108" t="s">
        <v>42</v>
      </c>
      <c r="Z108" t="s">
        <v>42</v>
      </c>
      <c r="AA108" t="s">
        <v>82</v>
      </c>
      <c r="AB108">
        <v>22</v>
      </c>
      <c r="AC108" s="3">
        <v>0.09</v>
      </c>
    </row>
    <row r="109" spans="1:29" x14ac:dyDescent="0.3">
      <c r="A109">
        <v>1036670023</v>
      </c>
      <c r="B109">
        <v>7858937483</v>
      </c>
      <c r="C109" t="s">
        <v>29</v>
      </c>
      <c r="D109" t="s">
        <v>30</v>
      </c>
      <c r="E109" t="s">
        <v>58</v>
      </c>
      <c r="F109" t="s">
        <v>83</v>
      </c>
      <c r="G109" t="s">
        <v>33</v>
      </c>
      <c r="H109" t="s">
        <v>34</v>
      </c>
      <c r="I109" t="s">
        <v>76</v>
      </c>
      <c r="J109" s="1">
        <v>40636</v>
      </c>
      <c r="K109">
        <v>20.399999999999999</v>
      </c>
      <c r="L109">
        <v>19706</v>
      </c>
      <c r="M109" t="s">
        <v>65</v>
      </c>
      <c r="N109" t="s">
        <v>80</v>
      </c>
      <c r="O109" t="s">
        <v>38</v>
      </c>
      <c r="P109">
        <v>6</v>
      </c>
      <c r="Q109" t="s">
        <v>48</v>
      </c>
      <c r="R109">
        <v>45</v>
      </c>
      <c r="S109" t="s">
        <v>62</v>
      </c>
      <c r="T109">
        <v>2</v>
      </c>
      <c r="U109" s="2">
        <v>50700</v>
      </c>
      <c r="V109">
        <v>3.19</v>
      </c>
      <c r="W109">
        <v>1</v>
      </c>
      <c r="X109" t="s">
        <v>49</v>
      </c>
      <c r="Y109" t="s">
        <v>42</v>
      </c>
      <c r="Z109" t="s">
        <v>72</v>
      </c>
      <c r="AA109" t="s">
        <v>50</v>
      </c>
      <c r="AB109">
        <v>47</v>
      </c>
      <c r="AC109" s="3">
        <v>0.75</v>
      </c>
    </row>
    <row r="110" spans="1:29" x14ac:dyDescent="0.3">
      <c r="A110">
        <v>9464825444</v>
      </c>
      <c r="B110">
        <v>4133117511</v>
      </c>
      <c r="C110" t="s">
        <v>29</v>
      </c>
      <c r="D110" t="s">
        <v>30</v>
      </c>
      <c r="E110" t="s">
        <v>64</v>
      </c>
      <c r="F110" t="s">
        <v>83</v>
      </c>
      <c r="G110" t="s">
        <v>45</v>
      </c>
      <c r="H110" t="s">
        <v>34</v>
      </c>
      <c r="I110" t="s">
        <v>76</v>
      </c>
      <c r="J110" s="1">
        <v>45686</v>
      </c>
      <c r="K110">
        <v>12.6</v>
      </c>
      <c r="L110">
        <v>83699</v>
      </c>
      <c r="M110" t="s">
        <v>93</v>
      </c>
      <c r="N110" t="s">
        <v>80</v>
      </c>
      <c r="O110" t="s">
        <v>81</v>
      </c>
      <c r="P110">
        <v>5.3</v>
      </c>
      <c r="Q110" t="s">
        <v>48</v>
      </c>
      <c r="R110">
        <v>36</v>
      </c>
      <c r="S110" t="s">
        <v>40</v>
      </c>
      <c r="T110">
        <v>8</v>
      </c>
      <c r="U110" s="2">
        <v>233000</v>
      </c>
      <c r="V110">
        <v>4.18</v>
      </c>
      <c r="W110">
        <v>2</v>
      </c>
      <c r="X110" t="s">
        <v>49</v>
      </c>
      <c r="Y110" t="s">
        <v>42</v>
      </c>
      <c r="Z110" t="s">
        <v>42</v>
      </c>
      <c r="AA110" t="s">
        <v>43</v>
      </c>
      <c r="AB110">
        <v>15</v>
      </c>
      <c r="AC110" s="3">
        <v>0.42</v>
      </c>
    </row>
    <row r="111" spans="1:29" x14ac:dyDescent="0.3">
      <c r="A111">
        <v>3605180473</v>
      </c>
      <c r="B111">
        <v>6063069312</v>
      </c>
      <c r="C111" t="s">
        <v>29</v>
      </c>
      <c r="D111" t="s">
        <v>30</v>
      </c>
      <c r="E111" t="s">
        <v>88</v>
      </c>
      <c r="F111" t="s">
        <v>65</v>
      </c>
      <c r="G111" t="s">
        <v>60</v>
      </c>
      <c r="H111" t="s">
        <v>34</v>
      </c>
      <c r="I111" t="s">
        <v>35</v>
      </c>
      <c r="J111" s="1">
        <v>44273</v>
      </c>
      <c r="K111">
        <v>9</v>
      </c>
      <c r="L111">
        <v>89547</v>
      </c>
      <c r="M111" t="s">
        <v>54</v>
      </c>
      <c r="N111" t="s">
        <v>80</v>
      </c>
      <c r="O111" t="s">
        <v>81</v>
      </c>
      <c r="P111">
        <v>5.6</v>
      </c>
      <c r="Q111" t="s">
        <v>48</v>
      </c>
      <c r="R111">
        <v>42</v>
      </c>
      <c r="S111" t="s">
        <v>40</v>
      </c>
      <c r="T111">
        <v>6</v>
      </c>
      <c r="U111" s="2">
        <v>199000</v>
      </c>
      <c r="V111">
        <v>2.42</v>
      </c>
      <c r="W111">
        <v>0</v>
      </c>
      <c r="X111" t="s">
        <v>41</v>
      </c>
      <c r="Y111" t="s">
        <v>42</v>
      </c>
      <c r="Z111" t="s">
        <v>42</v>
      </c>
      <c r="AA111" t="s">
        <v>43</v>
      </c>
      <c r="AB111">
        <v>50</v>
      </c>
      <c r="AC111" s="3">
        <v>0.78</v>
      </c>
    </row>
    <row r="112" spans="1:29" x14ac:dyDescent="0.3">
      <c r="A112">
        <v>2691239817</v>
      </c>
      <c r="B112">
        <v>5921229107</v>
      </c>
      <c r="C112" t="s">
        <v>29</v>
      </c>
      <c r="D112" t="s">
        <v>30</v>
      </c>
      <c r="E112" t="s">
        <v>31</v>
      </c>
      <c r="F112" t="s">
        <v>59</v>
      </c>
      <c r="G112" t="s">
        <v>85</v>
      </c>
      <c r="H112" t="s">
        <v>34</v>
      </c>
      <c r="I112" t="s">
        <v>53</v>
      </c>
      <c r="J112" s="1">
        <v>40718</v>
      </c>
      <c r="K112">
        <v>17.100000000000001</v>
      </c>
      <c r="L112">
        <v>50039</v>
      </c>
      <c r="M112" t="s">
        <v>46</v>
      </c>
      <c r="N112" t="s">
        <v>37</v>
      </c>
      <c r="O112" t="s">
        <v>38</v>
      </c>
      <c r="P112">
        <v>1.6</v>
      </c>
      <c r="Q112" t="s">
        <v>48</v>
      </c>
      <c r="R112">
        <v>45</v>
      </c>
      <c r="S112" t="s">
        <v>40</v>
      </c>
      <c r="T112">
        <v>10</v>
      </c>
      <c r="U112" s="2">
        <v>263500</v>
      </c>
      <c r="V112">
        <v>4.3600000000000003</v>
      </c>
      <c r="W112">
        <v>4</v>
      </c>
      <c r="X112" t="s">
        <v>41</v>
      </c>
      <c r="Y112" t="s">
        <v>42</v>
      </c>
      <c r="Z112" t="s">
        <v>42</v>
      </c>
      <c r="AA112" t="s">
        <v>67</v>
      </c>
      <c r="AB112">
        <v>19</v>
      </c>
      <c r="AC112" s="3">
        <v>0.06</v>
      </c>
    </row>
    <row r="113" spans="1:29" x14ac:dyDescent="0.3">
      <c r="A113">
        <v>3456335839</v>
      </c>
      <c r="B113">
        <v>8933313957</v>
      </c>
      <c r="C113" t="s">
        <v>29</v>
      </c>
      <c r="D113" t="s">
        <v>30</v>
      </c>
      <c r="E113" t="s">
        <v>79</v>
      </c>
      <c r="F113" t="s">
        <v>65</v>
      </c>
      <c r="G113" t="s">
        <v>33</v>
      </c>
      <c r="H113" t="s">
        <v>34</v>
      </c>
      <c r="I113" t="s">
        <v>35</v>
      </c>
      <c r="J113" s="1">
        <v>41009</v>
      </c>
      <c r="K113">
        <v>16.600000000000001</v>
      </c>
      <c r="L113">
        <v>58953</v>
      </c>
      <c r="M113" t="s">
        <v>36</v>
      </c>
      <c r="N113" t="s">
        <v>86</v>
      </c>
      <c r="O113" t="s">
        <v>89</v>
      </c>
      <c r="P113">
        <v>1.9</v>
      </c>
      <c r="Q113" t="s">
        <v>48</v>
      </c>
      <c r="R113">
        <v>40</v>
      </c>
      <c r="S113" t="s">
        <v>40</v>
      </c>
      <c r="T113">
        <v>6</v>
      </c>
      <c r="U113" s="2">
        <v>208900</v>
      </c>
      <c r="V113">
        <v>1.41</v>
      </c>
      <c r="W113">
        <v>5</v>
      </c>
      <c r="X113" t="s">
        <v>49</v>
      </c>
      <c r="Y113" t="s">
        <v>42</v>
      </c>
      <c r="Z113" t="s">
        <v>42</v>
      </c>
      <c r="AA113" t="s">
        <v>67</v>
      </c>
      <c r="AB113">
        <v>17</v>
      </c>
      <c r="AC113" s="3">
        <v>0.14000000000000001</v>
      </c>
    </row>
    <row r="114" spans="1:29" x14ac:dyDescent="0.3">
      <c r="A114">
        <v>8043053505</v>
      </c>
      <c r="B114">
        <v>7205093305</v>
      </c>
      <c r="C114" t="s">
        <v>29</v>
      </c>
      <c r="D114" t="s">
        <v>30</v>
      </c>
      <c r="E114" t="s">
        <v>51</v>
      </c>
      <c r="F114" t="s">
        <v>59</v>
      </c>
      <c r="G114" t="s">
        <v>85</v>
      </c>
      <c r="H114" t="s">
        <v>34</v>
      </c>
      <c r="I114" t="s">
        <v>35</v>
      </c>
      <c r="J114" s="1">
        <v>32732</v>
      </c>
      <c r="K114">
        <v>14.3</v>
      </c>
      <c r="L114">
        <v>67264</v>
      </c>
      <c r="M114" t="s">
        <v>86</v>
      </c>
      <c r="N114" t="s">
        <v>37</v>
      </c>
      <c r="O114" t="s">
        <v>61</v>
      </c>
      <c r="P114">
        <v>4.5</v>
      </c>
      <c r="Q114" t="s">
        <v>48</v>
      </c>
      <c r="R114">
        <v>45</v>
      </c>
      <c r="S114" t="s">
        <v>40</v>
      </c>
      <c r="T114">
        <v>8</v>
      </c>
      <c r="U114" s="2">
        <v>233800</v>
      </c>
      <c r="V114">
        <v>2.2200000000000002</v>
      </c>
      <c r="W114">
        <v>8</v>
      </c>
      <c r="X114" t="s">
        <v>49</v>
      </c>
      <c r="Y114" t="s">
        <v>42</v>
      </c>
      <c r="Z114" t="s">
        <v>42</v>
      </c>
      <c r="AA114" t="s">
        <v>67</v>
      </c>
      <c r="AB114">
        <v>22</v>
      </c>
      <c r="AC114" s="3">
        <v>0.1</v>
      </c>
    </row>
    <row r="115" spans="1:29" x14ac:dyDescent="0.3">
      <c r="A115">
        <v>1947739357</v>
      </c>
      <c r="B115">
        <v>4223591617</v>
      </c>
      <c r="C115" t="s">
        <v>29</v>
      </c>
      <c r="D115" t="s">
        <v>30</v>
      </c>
      <c r="E115" t="s">
        <v>64</v>
      </c>
      <c r="F115" t="s">
        <v>59</v>
      </c>
      <c r="G115" t="s">
        <v>33</v>
      </c>
      <c r="H115" t="s">
        <v>34</v>
      </c>
      <c r="I115" t="s">
        <v>76</v>
      </c>
      <c r="J115" s="1">
        <v>44847</v>
      </c>
      <c r="K115">
        <v>9.1</v>
      </c>
      <c r="L115">
        <v>31552</v>
      </c>
      <c r="M115" t="s">
        <v>86</v>
      </c>
      <c r="N115" t="s">
        <v>65</v>
      </c>
      <c r="O115" t="s">
        <v>56</v>
      </c>
      <c r="P115">
        <v>8.5</v>
      </c>
      <c r="Q115" t="s">
        <v>48</v>
      </c>
      <c r="R115">
        <v>47</v>
      </c>
      <c r="S115" t="s">
        <v>40</v>
      </c>
      <c r="T115">
        <v>3</v>
      </c>
      <c r="U115" s="2">
        <v>118500</v>
      </c>
      <c r="V115">
        <v>3.15</v>
      </c>
      <c r="W115">
        <v>0</v>
      </c>
      <c r="X115" t="s">
        <v>49</v>
      </c>
      <c r="Y115" t="s">
        <v>72</v>
      </c>
      <c r="Z115" t="s">
        <v>90</v>
      </c>
      <c r="AA115" t="s">
        <v>63</v>
      </c>
      <c r="AB115">
        <v>64</v>
      </c>
      <c r="AC115" s="3">
        <v>0.8</v>
      </c>
    </row>
    <row r="116" spans="1:29" x14ac:dyDescent="0.3">
      <c r="A116">
        <v>8745056645</v>
      </c>
      <c r="B116">
        <v>1790242728</v>
      </c>
      <c r="C116" t="s">
        <v>29</v>
      </c>
      <c r="D116" t="s">
        <v>30</v>
      </c>
      <c r="E116" t="s">
        <v>88</v>
      </c>
      <c r="F116" t="s">
        <v>83</v>
      </c>
      <c r="G116" t="s">
        <v>33</v>
      </c>
      <c r="H116" t="s">
        <v>34</v>
      </c>
      <c r="I116" t="s">
        <v>35</v>
      </c>
      <c r="J116" s="1">
        <v>33830</v>
      </c>
      <c r="K116">
        <v>10.4</v>
      </c>
      <c r="L116">
        <v>49996</v>
      </c>
      <c r="M116" t="s">
        <v>86</v>
      </c>
      <c r="N116" t="s">
        <v>94</v>
      </c>
      <c r="O116" t="s">
        <v>66</v>
      </c>
      <c r="P116">
        <v>4.4000000000000004</v>
      </c>
      <c r="Q116" t="s">
        <v>48</v>
      </c>
      <c r="R116">
        <v>52</v>
      </c>
      <c r="S116" t="s">
        <v>62</v>
      </c>
      <c r="T116">
        <v>9</v>
      </c>
      <c r="U116" s="2">
        <v>203300</v>
      </c>
      <c r="V116">
        <v>3.43</v>
      </c>
      <c r="W116">
        <v>7</v>
      </c>
      <c r="X116" t="s">
        <v>41</v>
      </c>
      <c r="Y116" t="s">
        <v>42</v>
      </c>
      <c r="Z116" t="s">
        <v>90</v>
      </c>
      <c r="AA116" t="s">
        <v>57</v>
      </c>
      <c r="AB116">
        <v>69</v>
      </c>
      <c r="AC116" s="3">
        <v>0.85</v>
      </c>
    </row>
    <row r="117" spans="1:29" x14ac:dyDescent="0.3">
      <c r="A117">
        <v>8228248065</v>
      </c>
      <c r="B117">
        <v>1830251266</v>
      </c>
      <c r="C117" t="s">
        <v>29</v>
      </c>
      <c r="D117" t="s">
        <v>30</v>
      </c>
      <c r="E117" t="s">
        <v>88</v>
      </c>
      <c r="F117" t="s">
        <v>65</v>
      </c>
      <c r="G117" t="s">
        <v>45</v>
      </c>
      <c r="H117" t="s">
        <v>34</v>
      </c>
      <c r="I117" t="s">
        <v>35</v>
      </c>
      <c r="J117" s="1">
        <v>33814</v>
      </c>
      <c r="K117">
        <v>7</v>
      </c>
      <c r="L117">
        <v>60418</v>
      </c>
      <c r="M117" t="s">
        <v>93</v>
      </c>
      <c r="N117" t="s">
        <v>86</v>
      </c>
      <c r="O117" t="s">
        <v>56</v>
      </c>
      <c r="P117">
        <v>2.9</v>
      </c>
      <c r="Q117" t="s">
        <v>48</v>
      </c>
      <c r="R117">
        <v>33</v>
      </c>
      <c r="S117" t="s">
        <v>62</v>
      </c>
      <c r="T117">
        <v>6</v>
      </c>
      <c r="U117" s="2">
        <v>197700</v>
      </c>
      <c r="V117">
        <v>2.71</v>
      </c>
      <c r="W117">
        <v>7</v>
      </c>
      <c r="X117" t="s">
        <v>49</v>
      </c>
      <c r="Y117" t="s">
        <v>42</v>
      </c>
      <c r="Z117" t="s">
        <v>42</v>
      </c>
      <c r="AA117" t="s">
        <v>87</v>
      </c>
      <c r="AB117">
        <v>19</v>
      </c>
      <c r="AC117" s="3">
        <v>0.37</v>
      </c>
    </row>
    <row r="118" spans="1:29" x14ac:dyDescent="0.3">
      <c r="A118">
        <v>9584871905</v>
      </c>
      <c r="B118">
        <v>2852408227</v>
      </c>
      <c r="C118" t="s">
        <v>29</v>
      </c>
      <c r="D118" t="s">
        <v>30</v>
      </c>
      <c r="E118" t="s">
        <v>68</v>
      </c>
      <c r="F118" t="s">
        <v>59</v>
      </c>
      <c r="G118" t="s">
        <v>85</v>
      </c>
      <c r="H118" t="s">
        <v>34</v>
      </c>
      <c r="I118" t="s">
        <v>35</v>
      </c>
      <c r="J118" s="1">
        <v>36541</v>
      </c>
      <c r="K118">
        <v>20.7</v>
      </c>
      <c r="L118">
        <v>36703</v>
      </c>
      <c r="M118" t="s">
        <v>54</v>
      </c>
      <c r="N118" t="s">
        <v>65</v>
      </c>
      <c r="O118" t="s">
        <v>66</v>
      </c>
      <c r="P118">
        <v>4.8</v>
      </c>
      <c r="Q118" t="s">
        <v>48</v>
      </c>
      <c r="R118">
        <v>44</v>
      </c>
      <c r="S118" t="s">
        <v>40</v>
      </c>
      <c r="T118">
        <v>9</v>
      </c>
      <c r="U118" s="2">
        <v>224200</v>
      </c>
      <c r="V118">
        <v>1.75</v>
      </c>
      <c r="W118">
        <v>7</v>
      </c>
      <c r="X118" t="s">
        <v>49</v>
      </c>
      <c r="Y118" t="s">
        <v>42</v>
      </c>
      <c r="Z118" t="s">
        <v>42</v>
      </c>
      <c r="AA118" t="s">
        <v>67</v>
      </c>
      <c r="AB118">
        <v>88</v>
      </c>
      <c r="AC118" s="3">
        <v>0.85</v>
      </c>
    </row>
    <row r="119" spans="1:29" x14ac:dyDescent="0.3">
      <c r="A119">
        <v>5870220303</v>
      </c>
      <c r="B119">
        <v>8096740717</v>
      </c>
      <c r="C119" t="s">
        <v>29</v>
      </c>
      <c r="D119" t="s">
        <v>30</v>
      </c>
      <c r="E119" t="s">
        <v>68</v>
      </c>
      <c r="F119" t="s">
        <v>83</v>
      </c>
      <c r="G119" t="s">
        <v>33</v>
      </c>
      <c r="H119" t="s">
        <v>34</v>
      </c>
      <c r="I119" t="s">
        <v>35</v>
      </c>
      <c r="J119" s="1">
        <v>44204</v>
      </c>
      <c r="K119">
        <v>11.2</v>
      </c>
      <c r="L119">
        <v>35006</v>
      </c>
      <c r="M119" t="s">
        <v>65</v>
      </c>
      <c r="N119" t="s">
        <v>94</v>
      </c>
      <c r="O119" t="s">
        <v>81</v>
      </c>
      <c r="P119">
        <v>5.4</v>
      </c>
      <c r="Q119" t="s">
        <v>48</v>
      </c>
      <c r="R119">
        <v>34</v>
      </c>
      <c r="S119" t="s">
        <v>40</v>
      </c>
      <c r="T119">
        <v>2</v>
      </c>
      <c r="U119" s="2">
        <v>20000</v>
      </c>
      <c r="V119">
        <v>0.9</v>
      </c>
      <c r="W119">
        <v>4</v>
      </c>
      <c r="X119" t="s">
        <v>41</v>
      </c>
      <c r="Y119" t="s">
        <v>42</v>
      </c>
      <c r="Z119" t="s">
        <v>42</v>
      </c>
      <c r="AA119" t="s">
        <v>57</v>
      </c>
      <c r="AB119">
        <v>74</v>
      </c>
      <c r="AC119" s="3">
        <v>0.93</v>
      </c>
    </row>
    <row r="120" spans="1:29" x14ac:dyDescent="0.3">
      <c r="A120">
        <v>5692170729</v>
      </c>
      <c r="B120">
        <v>5180830447</v>
      </c>
      <c r="C120" t="s">
        <v>29</v>
      </c>
      <c r="D120" t="s">
        <v>30</v>
      </c>
      <c r="E120" t="s">
        <v>31</v>
      </c>
      <c r="F120" t="s">
        <v>59</v>
      </c>
      <c r="G120" t="s">
        <v>33</v>
      </c>
      <c r="H120" t="s">
        <v>34</v>
      </c>
      <c r="I120" t="s">
        <v>76</v>
      </c>
      <c r="J120" s="1">
        <v>35614</v>
      </c>
      <c r="K120">
        <v>15.1</v>
      </c>
      <c r="L120">
        <v>36958</v>
      </c>
      <c r="M120" t="s">
        <v>93</v>
      </c>
      <c r="N120" t="s">
        <v>47</v>
      </c>
      <c r="O120" t="s">
        <v>92</v>
      </c>
      <c r="P120">
        <v>8.1</v>
      </c>
      <c r="Q120" t="s">
        <v>48</v>
      </c>
      <c r="R120">
        <v>63</v>
      </c>
      <c r="S120" t="s">
        <v>40</v>
      </c>
      <c r="T120">
        <v>7</v>
      </c>
      <c r="U120" s="2">
        <v>177900</v>
      </c>
      <c r="V120">
        <v>0.16</v>
      </c>
      <c r="W120">
        <v>6</v>
      </c>
      <c r="X120" t="s">
        <v>41</v>
      </c>
      <c r="Y120" t="s">
        <v>42</v>
      </c>
      <c r="Z120" t="s">
        <v>42</v>
      </c>
      <c r="AA120" t="s">
        <v>43</v>
      </c>
      <c r="AB120">
        <v>79</v>
      </c>
      <c r="AC120" s="3">
        <v>0.52</v>
      </c>
    </row>
    <row r="121" spans="1:29" x14ac:dyDescent="0.3">
      <c r="A121">
        <v>5011397503</v>
      </c>
      <c r="B121">
        <v>5962610986</v>
      </c>
      <c r="C121" t="s">
        <v>29</v>
      </c>
      <c r="D121" t="s">
        <v>30</v>
      </c>
      <c r="E121" t="s">
        <v>68</v>
      </c>
      <c r="F121" t="s">
        <v>32</v>
      </c>
      <c r="G121" t="s">
        <v>33</v>
      </c>
      <c r="H121" t="s">
        <v>34</v>
      </c>
      <c r="I121" t="s">
        <v>35</v>
      </c>
      <c r="J121" s="1">
        <v>41348</v>
      </c>
      <c r="K121">
        <v>15.9</v>
      </c>
      <c r="L121">
        <v>30807</v>
      </c>
      <c r="M121" t="s">
        <v>54</v>
      </c>
      <c r="N121" t="s">
        <v>78</v>
      </c>
      <c r="O121" t="s">
        <v>69</v>
      </c>
      <c r="P121">
        <v>2.6</v>
      </c>
      <c r="Q121" t="s">
        <v>48</v>
      </c>
      <c r="R121">
        <v>59</v>
      </c>
      <c r="S121" t="s">
        <v>62</v>
      </c>
      <c r="T121">
        <v>4</v>
      </c>
      <c r="U121" s="2">
        <v>118900</v>
      </c>
      <c r="V121">
        <v>4.1500000000000004</v>
      </c>
      <c r="W121">
        <v>5</v>
      </c>
      <c r="X121" t="s">
        <v>41</v>
      </c>
      <c r="Y121" t="s">
        <v>42</v>
      </c>
      <c r="Z121" t="s">
        <v>42</v>
      </c>
      <c r="AA121" t="s">
        <v>50</v>
      </c>
      <c r="AB121">
        <v>18</v>
      </c>
      <c r="AC121" s="3">
        <v>0.26</v>
      </c>
    </row>
    <row r="122" spans="1:29" x14ac:dyDescent="0.3">
      <c r="A122">
        <v>1620123277</v>
      </c>
      <c r="B122">
        <v>2653779563</v>
      </c>
      <c r="C122" t="s">
        <v>29</v>
      </c>
      <c r="D122" t="s">
        <v>30</v>
      </c>
      <c r="E122" t="s">
        <v>51</v>
      </c>
      <c r="F122" t="s">
        <v>83</v>
      </c>
      <c r="G122" t="s">
        <v>74</v>
      </c>
      <c r="H122" t="s">
        <v>34</v>
      </c>
      <c r="I122" t="s">
        <v>35</v>
      </c>
      <c r="J122" s="1">
        <v>35634</v>
      </c>
      <c r="K122">
        <v>17.5</v>
      </c>
      <c r="L122">
        <v>98760</v>
      </c>
      <c r="M122" t="s">
        <v>86</v>
      </c>
      <c r="N122" t="s">
        <v>94</v>
      </c>
      <c r="O122" t="s">
        <v>66</v>
      </c>
      <c r="P122">
        <v>3.4</v>
      </c>
      <c r="Q122" t="s">
        <v>48</v>
      </c>
      <c r="R122">
        <v>40</v>
      </c>
      <c r="S122" t="s">
        <v>40</v>
      </c>
      <c r="T122">
        <v>3</v>
      </c>
      <c r="U122" s="2">
        <v>63200</v>
      </c>
      <c r="V122">
        <v>2.99</v>
      </c>
      <c r="W122">
        <v>10</v>
      </c>
      <c r="X122" t="s">
        <v>41</v>
      </c>
      <c r="Y122" t="s">
        <v>42</v>
      </c>
      <c r="Z122" t="s">
        <v>42</v>
      </c>
      <c r="AA122" t="s">
        <v>57</v>
      </c>
      <c r="AB122">
        <v>7</v>
      </c>
      <c r="AC122" s="3">
        <v>0.17</v>
      </c>
    </row>
    <row r="123" spans="1:29" x14ac:dyDescent="0.3">
      <c r="A123">
        <v>4671396162</v>
      </c>
      <c r="B123">
        <v>4799264604</v>
      </c>
      <c r="C123" t="s">
        <v>29</v>
      </c>
      <c r="D123" t="s">
        <v>30</v>
      </c>
      <c r="E123" t="s">
        <v>91</v>
      </c>
      <c r="F123" t="s">
        <v>83</v>
      </c>
      <c r="G123" t="s">
        <v>74</v>
      </c>
      <c r="H123" t="s">
        <v>34</v>
      </c>
      <c r="I123" t="s">
        <v>35</v>
      </c>
      <c r="J123" s="1">
        <v>42693</v>
      </c>
      <c r="K123">
        <v>12.1</v>
      </c>
      <c r="L123">
        <v>84487</v>
      </c>
      <c r="M123" t="s">
        <v>71</v>
      </c>
      <c r="N123" t="s">
        <v>94</v>
      </c>
      <c r="O123" t="s">
        <v>66</v>
      </c>
      <c r="P123">
        <v>9.6</v>
      </c>
      <c r="Q123" t="s">
        <v>48</v>
      </c>
      <c r="R123">
        <v>50</v>
      </c>
      <c r="S123" t="s">
        <v>40</v>
      </c>
      <c r="T123">
        <v>6</v>
      </c>
      <c r="U123" s="2">
        <v>117900</v>
      </c>
      <c r="V123">
        <v>4.01</v>
      </c>
      <c r="W123">
        <v>2</v>
      </c>
      <c r="X123" t="s">
        <v>49</v>
      </c>
      <c r="Y123" t="s">
        <v>42</v>
      </c>
      <c r="Z123" t="s">
        <v>42</v>
      </c>
      <c r="AA123" t="s">
        <v>57</v>
      </c>
      <c r="AB123">
        <v>34</v>
      </c>
      <c r="AC123" s="3">
        <v>0.76</v>
      </c>
    </row>
    <row r="124" spans="1:29" x14ac:dyDescent="0.3">
      <c r="A124">
        <v>6526848362</v>
      </c>
      <c r="B124">
        <v>9677561687</v>
      </c>
      <c r="C124" t="s">
        <v>29</v>
      </c>
      <c r="D124" t="s">
        <v>30</v>
      </c>
      <c r="E124" t="s">
        <v>58</v>
      </c>
      <c r="F124" t="s">
        <v>83</v>
      </c>
      <c r="G124" t="s">
        <v>85</v>
      </c>
      <c r="H124" t="s">
        <v>34</v>
      </c>
      <c r="I124" t="s">
        <v>53</v>
      </c>
      <c r="J124" s="1">
        <v>36966</v>
      </c>
      <c r="K124">
        <v>12.1</v>
      </c>
      <c r="L124">
        <v>96916</v>
      </c>
      <c r="M124" t="s">
        <v>54</v>
      </c>
      <c r="N124" t="s">
        <v>37</v>
      </c>
      <c r="O124" t="s">
        <v>61</v>
      </c>
      <c r="P124">
        <v>10.6</v>
      </c>
      <c r="Q124" t="s">
        <v>48</v>
      </c>
      <c r="R124">
        <v>50</v>
      </c>
      <c r="S124" t="s">
        <v>62</v>
      </c>
      <c r="T124">
        <v>3</v>
      </c>
      <c r="U124" s="2">
        <v>82500</v>
      </c>
      <c r="V124">
        <v>0.45</v>
      </c>
      <c r="W124">
        <v>8</v>
      </c>
      <c r="X124" t="s">
        <v>49</v>
      </c>
      <c r="Y124" t="s">
        <v>42</v>
      </c>
      <c r="Z124" t="s">
        <v>42</v>
      </c>
      <c r="AA124" t="s">
        <v>67</v>
      </c>
      <c r="AB124">
        <v>52</v>
      </c>
      <c r="AC124" s="3">
        <v>0.74</v>
      </c>
    </row>
    <row r="125" spans="1:29" x14ac:dyDescent="0.3">
      <c r="A125">
        <v>1223565082</v>
      </c>
      <c r="B125">
        <v>5700684242</v>
      </c>
      <c r="C125" t="s">
        <v>29</v>
      </c>
      <c r="D125" t="s">
        <v>30</v>
      </c>
      <c r="E125" t="s">
        <v>58</v>
      </c>
      <c r="F125" t="s">
        <v>83</v>
      </c>
      <c r="G125" t="s">
        <v>33</v>
      </c>
      <c r="H125" t="s">
        <v>34</v>
      </c>
      <c r="I125" t="s">
        <v>35</v>
      </c>
      <c r="J125" s="1">
        <v>33793</v>
      </c>
      <c r="K125">
        <v>6.1</v>
      </c>
      <c r="L125">
        <v>95626</v>
      </c>
      <c r="M125" t="s">
        <v>36</v>
      </c>
      <c r="N125" t="s">
        <v>80</v>
      </c>
      <c r="O125" t="s">
        <v>56</v>
      </c>
      <c r="P125">
        <v>6.1</v>
      </c>
      <c r="Q125" t="s">
        <v>48</v>
      </c>
      <c r="R125">
        <v>51</v>
      </c>
      <c r="S125" t="s">
        <v>40</v>
      </c>
      <c r="T125">
        <v>7</v>
      </c>
      <c r="U125" s="2">
        <v>149000</v>
      </c>
      <c r="V125">
        <v>4.4000000000000004</v>
      </c>
      <c r="W125">
        <v>7</v>
      </c>
      <c r="X125" t="s">
        <v>49</v>
      </c>
      <c r="Y125" t="s">
        <v>42</v>
      </c>
      <c r="Z125" t="s">
        <v>42</v>
      </c>
      <c r="AA125" t="s">
        <v>87</v>
      </c>
      <c r="AB125">
        <v>44</v>
      </c>
      <c r="AC125" s="3">
        <v>0.79</v>
      </c>
    </row>
    <row r="126" spans="1:29" x14ac:dyDescent="0.3">
      <c r="A126">
        <v>3133186824</v>
      </c>
      <c r="B126">
        <v>9694057718</v>
      </c>
      <c r="C126" t="s">
        <v>29</v>
      </c>
      <c r="D126" t="s">
        <v>30</v>
      </c>
      <c r="E126" t="s">
        <v>31</v>
      </c>
      <c r="F126" t="s">
        <v>32</v>
      </c>
      <c r="G126" t="s">
        <v>52</v>
      </c>
      <c r="H126" t="s">
        <v>34</v>
      </c>
      <c r="I126" t="s">
        <v>53</v>
      </c>
      <c r="J126" s="1">
        <v>43233</v>
      </c>
      <c r="K126">
        <v>12.9</v>
      </c>
      <c r="L126">
        <v>23489</v>
      </c>
      <c r="M126" t="s">
        <v>86</v>
      </c>
      <c r="N126" t="s">
        <v>65</v>
      </c>
      <c r="O126" t="s">
        <v>69</v>
      </c>
      <c r="P126">
        <v>4</v>
      </c>
      <c r="Q126" t="s">
        <v>48</v>
      </c>
      <c r="R126">
        <v>35</v>
      </c>
      <c r="S126" t="s">
        <v>40</v>
      </c>
      <c r="T126">
        <v>7</v>
      </c>
      <c r="U126" s="2">
        <v>151900</v>
      </c>
      <c r="V126">
        <v>4.46</v>
      </c>
      <c r="W126">
        <v>7</v>
      </c>
      <c r="X126" t="s">
        <v>49</v>
      </c>
      <c r="Y126" t="s">
        <v>42</v>
      </c>
      <c r="Z126" t="s">
        <v>42</v>
      </c>
      <c r="AA126" t="s">
        <v>57</v>
      </c>
      <c r="AB126">
        <v>26</v>
      </c>
      <c r="AC126" s="3">
        <v>0.09</v>
      </c>
    </row>
    <row r="127" spans="1:29" x14ac:dyDescent="0.3">
      <c r="A127">
        <v>1948540266</v>
      </c>
      <c r="B127">
        <v>9691572571</v>
      </c>
      <c r="C127" t="s">
        <v>29</v>
      </c>
      <c r="D127" t="s">
        <v>30</v>
      </c>
      <c r="E127" t="s">
        <v>73</v>
      </c>
      <c r="F127" t="s">
        <v>83</v>
      </c>
      <c r="G127" t="s">
        <v>33</v>
      </c>
      <c r="H127" t="s">
        <v>34</v>
      </c>
      <c r="I127" t="s">
        <v>76</v>
      </c>
      <c r="J127" s="1">
        <v>41040</v>
      </c>
      <c r="K127">
        <v>8.3000000000000007</v>
      </c>
      <c r="L127">
        <v>56598</v>
      </c>
      <c r="M127" t="s">
        <v>86</v>
      </c>
      <c r="N127" t="s">
        <v>55</v>
      </c>
      <c r="O127" t="s">
        <v>92</v>
      </c>
      <c r="P127">
        <v>7.1</v>
      </c>
      <c r="Q127" t="s">
        <v>48</v>
      </c>
      <c r="R127">
        <v>35</v>
      </c>
      <c r="S127" t="s">
        <v>40</v>
      </c>
      <c r="T127">
        <v>5</v>
      </c>
      <c r="U127" s="2">
        <v>133900</v>
      </c>
      <c r="V127">
        <v>2.95</v>
      </c>
      <c r="W127">
        <v>5</v>
      </c>
      <c r="X127" t="s">
        <v>41</v>
      </c>
      <c r="Y127" t="s">
        <v>42</v>
      </c>
      <c r="Z127" t="s">
        <v>42</v>
      </c>
      <c r="AA127" t="s">
        <v>50</v>
      </c>
      <c r="AB127">
        <v>43</v>
      </c>
      <c r="AC127" s="3">
        <v>0.43</v>
      </c>
    </row>
    <row r="128" spans="1:29" x14ac:dyDescent="0.3">
      <c r="A128">
        <v>2854871996</v>
      </c>
      <c r="B128">
        <v>4376604904</v>
      </c>
      <c r="C128" t="s">
        <v>29</v>
      </c>
      <c r="D128" t="s">
        <v>30</v>
      </c>
      <c r="E128" t="s">
        <v>88</v>
      </c>
      <c r="F128" t="s">
        <v>83</v>
      </c>
      <c r="G128" t="s">
        <v>85</v>
      </c>
      <c r="H128" t="s">
        <v>34</v>
      </c>
      <c r="I128" t="s">
        <v>35</v>
      </c>
      <c r="J128" s="1">
        <v>31915</v>
      </c>
      <c r="K128">
        <v>13.2</v>
      </c>
      <c r="L128">
        <v>75625</v>
      </c>
      <c r="M128" t="s">
        <v>75</v>
      </c>
      <c r="N128" t="s">
        <v>65</v>
      </c>
      <c r="O128" t="s">
        <v>56</v>
      </c>
      <c r="P128">
        <v>6.1</v>
      </c>
      <c r="Q128" t="s">
        <v>48</v>
      </c>
      <c r="R128">
        <v>34</v>
      </c>
      <c r="S128" t="s">
        <v>40</v>
      </c>
      <c r="T128">
        <v>3</v>
      </c>
      <c r="U128" s="2">
        <v>85200</v>
      </c>
      <c r="V128">
        <v>1.74</v>
      </c>
      <c r="W128">
        <v>8</v>
      </c>
      <c r="X128" t="s">
        <v>49</v>
      </c>
      <c r="Y128" t="s">
        <v>42</v>
      </c>
      <c r="Z128" t="s">
        <v>42</v>
      </c>
      <c r="AA128" t="s">
        <v>43</v>
      </c>
      <c r="AB128">
        <v>85</v>
      </c>
      <c r="AC128" s="3">
        <v>0.88</v>
      </c>
    </row>
    <row r="129" spans="1:29" x14ac:dyDescent="0.3">
      <c r="A129">
        <v>4887816258</v>
      </c>
      <c r="B129">
        <v>5070585433</v>
      </c>
      <c r="C129" t="s">
        <v>29</v>
      </c>
      <c r="D129" t="s">
        <v>30</v>
      </c>
      <c r="E129" t="s">
        <v>91</v>
      </c>
      <c r="F129" t="s">
        <v>65</v>
      </c>
      <c r="G129" t="s">
        <v>33</v>
      </c>
      <c r="H129" t="s">
        <v>34</v>
      </c>
      <c r="I129" t="s">
        <v>35</v>
      </c>
      <c r="J129" s="1">
        <v>40061</v>
      </c>
      <c r="K129">
        <v>10.7</v>
      </c>
      <c r="L129">
        <v>72886</v>
      </c>
      <c r="M129" t="s">
        <v>75</v>
      </c>
      <c r="N129" t="s">
        <v>78</v>
      </c>
      <c r="O129" t="s">
        <v>89</v>
      </c>
      <c r="P129">
        <v>10.3</v>
      </c>
      <c r="Q129" t="s">
        <v>48</v>
      </c>
      <c r="R129">
        <v>44</v>
      </c>
      <c r="S129" t="s">
        <v>40</v>
      </c>
      <c r="T129">
        <v>6</v>
      </c>
      <c r="U129" s="2">
        <v>198600</v>
      </c>
      <c r="V129">
        <v>1.43</v>
      </c>
      <c r="W129">
        <v>6</v>
      </c>
      <c r="X129" t="s">
        <v>49</v>
      </c>
      <c r="Y129" t="s">
        <v>42</v>
      </c>
      <c r="Z129" t="s">
        <v>42</v>
      </c>
      <c r="AA129" t="s">
        <v>63</v>
      </c>
      <c r="AB129">
        <v>41</v>
      </c>
      <c r="AC129" s="3">
        <v>0.87</v>
      </c>
    </row>
    <row r="130" spans="1:29" x14ac:dyDescent="0.3">
      <c r="A130">
        <v>3128675098</v>
      </c>
      <c r="B130">
        <v>4506643107</v>
      </c>
      <c r="C130" t="s">
        <v>29</v>
      </c>
      <c r="D130" t="s">
        <v>30</v>
      </c>
      <c r="E130" t="s">
        <v>44</v>
      </c>
      <c r="F130" t="s">
        <v>65</v>
      </c>
      <c r="G130" t="s">
        <v>70</v>
      </c>
      <c r="H130" t="s">
        <v>34</v>
      </c>
      <c r="I130" t="s">
        <v>35</v>
      </c>
      <c r="J130" s="1">
        <v>41840</v>
      </c>
      <c r="K130">
        <v>4.4000000000000004</v>
      </c>
      <c r="L130">
        <v>11399</v>
      </c>
      <c r="M130" t="s">
        <v>93</v>
      </c>
      <c r="N130" t="s">
        <v>86</v>
      </c>
      <c r="O130" t="s">
        <v>61</v>
      </c>
      <c r="P130">
        <v>2.1</v>
      </c>
      <c r="Q130" t="s">
        <v>39</v>
      </c>
      <c r="R130">
        <v>37</v>
      </c>
      <c r="S130" t="s">
        <v>40</v>
      </c>
      <c r="T130">
        <v>8</v>
      </c>
      <c r="U130" s="2">
        <v>262600</v>
      </c>
      <c r="V130">
        <v>0.44</v>
      </c>
      <c r="W130">
        <v>3</v>
      </c>
      <c r="X130" t="s">
        <v>49</v>
      </c>
      <c r="Y130" t="s">
        <v>42</v>
      </c>
      <c r="Z130" t="s">
        <v>42</v>
      </c>
      <c r="AA130" t="s">
        <v>57</v>
      </c>
      <c r="AB130">
        <v>50</v>
      </c>
      <c r="AC130" s="3">
        <v>0.18</v>
      </c>
    </row>
    <row r="131" spans="1:29" x14ac:dyDescent="0.3">
      <c r="A131">
        <v>5263701409</v>
      </c>
      <c r="B131">
        <v>3097302637</v>
      </c>
      <c r="C131" t="s">
        <v>29</v>
      </c>
      <c r="D131" t="s">
        <v>30</v>
      </c>
      <c r="E131" t="s">
        <v>73</v>
      </c>
      <c r="F131" t="s">
        <v>83</v>
      </c>
      <c r="G131" t="s">
        <v>85</v>
      </c>
      <c r="H131" t="s">
        <v>34</v>
      </c>
      <c r="I131" t="s">
        <v>35</v>
      </c>
      <c r="J131" s="1">
        <v>32171</v>
      </c>
      <c r="K131">
        <v>7.7</v>
      </c>
      <c r="L131">
        <v>22571</v>
      </c>
      <c r="M131" t="s">
        <v>75</v>
      </c>
      <c r="N131" t="s">
        <v>94</v>
      </c>
      <c r="O131" t="s">
        <v>61</v>
      </c>
      <c r="P131">
        <v>5.0999999999999996</v>
      </c>
      <c r="Q131" t="s">
        <v>48</v>
      </c>
      <c r="R131">
        <v>30</v>
      </c>
      <c r="S131" t="s">
        <v>62</v>
      </c>
      <c r="T131">
        <v>6</v>
      </c>
      <c r="U131" s="2">
        <v>191500</v>
      </c>
      <c r="V131">
        <v>1.83</v>
      </c>
      <c r="W131">
        <v>8</v>
      </c>
      <c r="X131" t="s">
        <v>49</v>
      </c>
      <c r="Y131" t="s">
        <v>42</v>
      </c>
      <c r="Z131" t="s">
        <v>42</v>
      </c>
      <c r="AA131" t="s">
        <v>50</v>
      </c>
      <c r="AB131">
        <v>67</v>
      </c>
      <c r="AC131" s="3">
        <v>0.51</v>
      </c>
    </row>
    <row r="132" spans="1:29" x14ac:dyDescent="0.3">
      <c r="A132">
        <v>5802745844</v>
      </c>
      <c r="B132">
        <v>8253523668</v>
      </c>
      <c r="C132" t="s">
        <v>29</v>
      </c>
      <c r="D132" t="s">
        <v>30</v>
      </c>
      <c r="E132" t="s">
        <v>73</v>
      </c>
      <c r="F132" t="s">
        <v>65</v>
      </c>
      <c r="G132" t="s">
        <v>85</v>
      </c>
      <c r="H132" t="s">
        <v>34</v>
      </c>
      <c r="I132" t="s">
        <v>53</v>
      </c>
      <c r="J132" s="1">
        <v>37603</v>
      </c>
      <c r="K132">
        <v>12.8</v>
      </c>
      <c r="L132">
        <v>29382</v>
      </c>
      <c r="M132" t="s">
        <v>75</v>
      </c>
      <c r="N132" t="s">
        <v>47</v>
      </c>
      <c r="O132" t="s">
        <v>89</v>
      </c>
      <c r="P132">
        <v>6</v>
      </c>
      <c r="Q132" t="s">
        <v>48</v>
      </c>
      <c r="R132">
        <v>36</v>
      </c>
      <c r="S132" t="s">
        <v>62</v>
      </c>
      <c r="T132">
        <v>8</v>
      </c>
      <c r="U132" s="2">
        <v>152900</v>
      </c>
      <c r="V132">
        <v>2.72</v>
      </c>
      <c r="W132">
        <v>7</v>
      </c>
      <c r="X132" t="s">
        <v>41</v>
      </c>
      <c r="Y132" t="s">
        <v>42</v>
      </c>
      <c r="Z132" t="s">
        <v>42</v>
      </c>
      <c r="AA132" t="s">
        <v>63</v>
      </c>
      <c r="AB132">
        <v>47</v>
      </c>
      <c r="AC132" s="3">
        <v>0.19</v>
      </c>
    </row>
    <row r="133" spans="1:29" x14ac:dyDescent="0.3">
      <c r="A133">
        <v>1389618943</v>
      </c>
      <c r="B133">
        <v>7224806815</v>
      </c>
      <c r="C133" t="s">
        <v>29</v>
      </c>
      <c r="D133" t="s">
        <v>30</v>
      </c>
      <c r="E133" t="s">
        <v>91</v>
      </c>
      <c r="F133" t="s">
        <v>83</v>
      </c>
      <c r="G133" t="s">
        <v>52</v>
      </c>
      <c r="H133" t="s">
        <v>34</v>
      </c>
      <c r="I133" t="s">
        <v>35</v>
      </c>
      <c r="J133" s="1">
        <v>42188</v>
      </c>
      <c r="K133">
        <v>7.2</v>
      </c>
      <c r="L133">
        <v>75006</v>
      </c>
      <c r="M133" t="s">
        <v>77</v>
      </c>
      <c r="N133" t="s">
        <v>94</v>
      </c>
      <c r="O133" t="s">
        <v>66</v>
      </c>
      <c r="P133">
        <v>6.2</v>
      </c>
      <c r="Q133" t="s">
        <v>48</v>
      </c>
      <c r="R133">
        <v>49</v>
      </c>
      <c r="S133" t="s">
        <v>40</v>
      </c>
      <c r="T133">
        <v>10</v>
      </c>
      <c r="U133" s="2">
        <v>273500</v>
      </c>
      <c r="V133">
        <v>1.88</v>
      </c>
      <c r="W133">
        <v>5</v>
      </c>
      <c r="X133" t="s">
        <v>49</v>
      </c>
      <c r="Y133" t="s">
        <v>42</v>
      </c>
      <c r="Z133" t="s">
        <v>42</v>
      </c>
      <c r="AA133" t="s">
        <v>43</v>
      </c>
      <c r="AB133">
        <v>63</v>
      </c>
      <c r="AC133" s="3">
        <v>0.74</v>
      </c>
    </row>
    <row r="134" spans="1:29" x14ac:dyDescent="0.3">
      <c r="A134">
        <v>7353638232</v>
      </c>
      <c r="B134">
        <v>6643040635</v>
      </c>
      <c r="C134" t="s">
        <v>29</v>
      </c>
      <c r="D134" t="s">
        <v>30</v>
      </c>
      <c r="E134" t="s">
        <v>64</v>
      </c>
      <c r="F134" t="s">
        <v>65</v>
      </c>
      <c r="G134" t="s">
        <v>45</v>
      </c>
      <c r="H134" t="s">
        <v>34</v>
      </c>
      <c r="I134" t="s">
        <v>35</v>
      </c>
      <c r="J134" s="1">
        <v>43675</v>
      </c>
      <c r="K134">
        <v>10.5</v>
      </c>
      <c r="L134">
        <v>55636</v>
      </c>
      <c r="M134" t="s">
        <v>75</v>
      </c>
      <c r="N134" t="s">
        <v>47</v>
      </c>
      <c r="O134" t="s">
        <v>56</v>
      </c>
      <c r="P134">
        <v>3.6</v>
      </c>
      <c r="Q134" t="s">
        <v>48</v>
      </c>
      <c r="R134">
        <v>62</v>
      </c>
      <c r="S134" t="s">
        <v>62</v>
      </c>
      <c r="T134">
        <v>8</v>
      </c>
      <c r="U134" s="2">
        <v>164000</v>
      </c>
      <c r="V134">
        <v>1.33</v>
      </c>
      <c r="W134">
        <v>5</v>
      </c>
      <c r="X134" t="s">
        <v>49</v>
      </c>
      <c r="Y134" t="s">
        <v>72</v>
      </c>
      <c r="Z134" t="s">
        <v>42</v>
      </c>
      <c r="AA134" t="s">
        <v>43</v>
      </c>
      <c r="AB134">
        <v>52</v>
      </c>
      <c r="AC134" s="3">
        <v>0.04</v>
      </c>
    </row>
    <row r="135" spans="1:29" x14ac:dyDescent="0.3">
      <c r="A135">
        <v>7623993181</v>
      </c>
      <c r="B135">
        <v>3817883872</v>
      </c>
      <c r="C135" t="s">
        <v>29</v>
      </c>
      <c r="D135" t="s">
        <v>30</v>
      </c>
      <c r="E135" t="s">
        <v>31</v>
      </c>
      <c r="F135" t="s">
        <v>32</v>
      </c>
      <c r="G135" t="s">
        <v>74</v>
      </c>
      <c r="H135" t="s">
        <v>34</v>
      </c>
      <c r="I135" t="s">
        <v>53</v>
      </c>
      <c r="J135" s="1">
        <v>42943</v>
      </c>
      <c r="K135">
        <v>12.9</v>
      </c>
      <c r="L135">
        <v>51222</v>
      </c>
      <c r="M135" t="s">
        <v>65</v>
      </c>
      <c r="N135" t="s">
        <v>47</v>
      </c>
      <c r="O135" t="s">
        <v>61</v>
      </c>
      <c r="P135">
        <v>8.6</v>
      </c>
      <c r="Q135" t="s">
        <v>48</v>
      </c>
      <c r="R135">
        <v>35</v>
      </c>
      <c r="S135" t="s">
        <v>40</v>
      </c>
      <c r="T135">
        <v>6</v>
      </c>
      <c r="U135" s="2">
        <v>205800</v>
      </c>
      <c r="V135">
        <v>2.34</v>
      </c>
      <c r="W135">
        <v>4</v>
      </c>
      <c r="X135" t="s">
        <v>49</v>
      </c>
      <c r="Y135" t="s">
        <v>72</v>
      </c>
      <c r="Z135" t="s">
        <v>72</v>
      </c>
      <c r="AA135" t="s">
        <v>43</v>
      </c>
      <c r="AB135">
        <v>54</v>
      </c>
      <c r="AC135" s="3">
        <v>0.84</v>
      </c>
    </row>
    <row r="136" spans="1:29" x14ac:dyDescent="0.3">
      <c r="A136">
        <v>2828416204</v>
      </c>
      <c r="B136">
        <v>8837082543</v>
      </c>
      <c r="C136" t="s">
        <v>29</v>
      </c>
      <c r="D136" t="s">
        <v>30</v>
      </c>
      <c r="E136" t="s">
        <v>58</v>
      </c>
      <c r="F136" t="s">
        <v>59</v>
      </c>
      <c r="G136" t="s">
        <v>74</v>
      </c>
      <c r="H136" t="s">
        <v>34</v>
      </c>
      <c r="I136" t="s">
        <v>35</v>
      </c>
      <c r="J136" s="1">
        <v>43902</v>
      </c>
      <c r="K136">
        <v>5.4</v>
      </c>
      <c r="L136">
        <v>24643</v>
      </c>
      <c r="M136" t="s">
        <v>93</v>
      </c>
      <c r="N136" t="s">
        <v>94</v>
      </c>
      <c r="O136" t="s">
        <v>81</v>
      </c>
      <c r="P136">
        <v>3.4</v>
      </c>
      <c r="Q136" t="s">
        <v>48</v>
      </c>
      <c r="R136">
        <v>34</v>
      </c>
      <c r="S136" t="s">
        <v>40</v>
      </c>
      <c r="T136">
        <v>1</v>
      </c>
      <c r="U136" s="2">
        <v>63500</v>
      </c>
      <c r="V136">
        <v>1.91</v>
      </c>
      <c r="W136">
        <v>7</v>
      </c>
      <c r="X136" t="s">
        <v>49</v>
      </c>
      <c r="Y136" t="s">
        <v>42</v>
      </c>
      <c r="Z136" t="s">
        <v>72</v>
      </c>
      <c r="AA136" t="s">
        <v>43</v>
      </c>
      <c r="AB136">
        <v>60</v>
      </c>
      <c r="AC136" s="3">
        <v>0.09</v>
      </c>
    </row>
    <row r="137" spans="1:29" x14ac:dyDescent="0.3">
      <c r="A137">
        <v>2968897085</v>
      </c>
      <c r="B137">
        <v>7123345775</v>
      </c>
      <c r="C137" t="s">
        <v>29</v>
      </c>
      <c r="D137" t="s">
        <v>30</v>
      </c>
      <c r="E137" t="s">
        <v>79</v>
      </c>
      <c r="F137" t="s">
        <v>32</v>
      </c>
      <c r="G137" t="s">
        <v>33</v>
      </c>
      <c r="H137" t="s">
        <v>34</v>
      </c>
      <c r="I137" t="s">
        <v>35</v>
      </c>
      <c r="J137" s="1">
        <v>34315</v>
      </c>
      <c r="K137">
        <v>19.100000000000001</v>
      </c>
      <c r="L137">
        <v>10027</v>
      </c>
      <c r="M137" t="s">
        <v>46</v>
      </c>
      <c r="N137" t="s">
        <v>47</v>
      </c>
      <c r="O137" t="s">
        <v>92</v>
      </c>
      <c r="P137">
        <v>2.8</v>
      </c>
      <c r="Q137" t="s">
        <v>39</v>
      </c>
      <c r="R137">
        <v>49</v>
      </c>
      <c r="S137" t="s">
        <v>40</v>
      </c>
      <c r="T137">
        <v>1</v>
      </c>
      <c r="U137" s="2">
        <v>37500</v>
      </c>
      <c r="V137">
        <v>1.47</v>
      </c>
      <c r="W137">
        <v>8</v>
      </c>
      <c r="X137" t="s">
        <v>41</v>
      </c>
      <c r="Y137" t="s">
        <v>42</v>
      </c>
      <c r="Z137" t="s">
        <v>72</v>
      </c>
      <c r="AA137" t="s">
        <v>57</v>
      </c>
      <c r="AB137">
        <v>49</v>
      </c>
      <c r="AC137" s="3">
        <v>0.26</v>
      </c>
    </row>
    <row r="138" spans="1:29" x14ac:dyDescent="0.3">
      <c r="A138">
        <v>9117673599</v>
      </c>
      <c r="B138">
        <v>8440611705</v>
      </c>
      <c r="C138" t="s">
        <v>29</v>
      </c>
      <c r="D138" t="s">
        <v>30</v>
      </c>
      <c r="E138" t="s">
        <v>79</v>
      </c>
      <c r="F138" t="s">
        <v>59</v>
      </c>
      <c r="G138" t="s">
        <v>45</v>
      </c>
      <c r="H138" t="s">
        <v>34</v>
      </c>
      <c r="I138" t="s">
        <v>35</v>
      </c>
      <c r="J138" s="1">
        <v>39229</v>
      </c>
      <c r="K138">
        <v>10.5</v>
      </c>
      <c r="L138">
        <v>96100</v>
      </c>
      <c r="M138" t="s">
        <v>54</v>
      </c>
      <c r="N138" t="s">
        <v>78</v>
      </c>
      <c r="O138" t="s">
        <v>81</v>
      </c>
      <c r="P138">
        <v>3.6</v>
      </c>
      <c r="Q138" t="s">
        <v>48</v>
      </c>
      <c r="R138">
        <v>35</v>
      </c>
      <c r="S138" t="s">
        <v>40</v>
      </c>
      <c r="T138">
        <v>1</v>
      </c>
      <c r="U138" s="2">
        <v>46600</v>
      </c>
      <c r="V138">
        <v>1.86</v>
      </c>
      <c r="W138">
        <v>7</v>
      </c>
      <c r="X138" t="s">
        <v>41</v>
      </c>
      <c r="Y138" t="s">
        <v>72</v>
      </c>
      <c r="Z138" t="s">
        <v>42</v>
      </c>
      <c r="AA138" t="s">
        <v>82</v>
      </c>
      <c r="AB138">
        <v>38</v>
      </c>
      <c r="AC138" s="3">
        <v>0.03</v>
      </c>
    </row>
    <row r="139" spans="1:29" x14ac:dyDescent="0.3">
      <c r="A139">
        <v>3033766015</v>
      </c>
      <c r="B139">
        <v>4045936279</v>
      </c>
      <c r="C139" t="s">
        <v>29</v>
      </c>
      <c r="D139" t="s">
        <v>30</v>
      </c>
      <c r="E139" t="s">
        <v>64</v>
      </c>
      <c r="F139" t="s">
        <v>83</v>
      </c>
      <c r="G139" t="s">
        <v>52</v>
      </c>
      <c r="H139" t="s">
        <v>34</v>
      </c>
      <c r="I139" t="s">
        <v>35</v>
      </c>
      <c r="J139" s="1">
        <v>45619</v>
      </c>
      <c r="K139">
        <v>13.4</v>
      </c>
      <c r="L139">
        <v>49857</v>
      </c>
      <c r="M139" t="s">
        <v>65</v>
      </c>
      <c r="N139" t="s">
        <v>86</v>
      </c>
      <c r="O139" t="s">
        <v>56</v>
      </c>
      <c r="P139">
        <v>6.5</v>
      </c>
      <c r="Q139" t="s">
        <v>48</v>
      </c>
      <c r="R139">
        <v>36</v>
      </c>
      <c r="S139" t="s">
        <v>40</v>
      </c>
      <c r="T139">
        <v>3</v>
      </c>
      <c r="U139" s="2">
        <v>103500</v>
      </c>
      <c r="V139">
        <v>2.2599999999999998</v>
      </c>
      <c r="W139">
        <v>1</v>
      </c>
      <c r="X139" t="s">
        <v>49</v>
      </c>
      <c r="Y139" t="s">
        <v>42</v>
      </c>
      <c r="Z139" t="s">
        <v>42</v>
      </c>
      <c r="AA139" t="s">
        <v>63</v>
      </c>
      <c r="AB139">
        <v>52</v>
      </c>
      <c r="AC139" s="3">
        <v>0.87</v>
      </c>
    </row>
    <row r="140" spans="1:29" x14ac:dyDescent="0.3">
      <c r="A140">
        <v>8654155479</v>
      </c>
      <c r="B140">
        <v>8247054708</v>
      </c>
      <c r="C140" t="s">
        <v>29</v>
      </c>
      <c r="D140" t="s">
        <v>30</v>
      </c>
      <c r="E140" t="s">
        <v>58</v>
      </c>
      <c r="F140" t="s">
        <v>83</v>
      </c>
      <c r="G140" t="s">
        <v>70</v>
      </c>
      <c r="H140" t="s">
        <v>34</v>
      </c>
      <c r="I140" t="s">
        <v>35</v>
      </c>
      <c r="J140" s="1">
        <v>36752</v>
      </c>
      <c r="K140">
        <v>11.6</v>
      </c>
      <c r="L140">
        <v>85112</v>
      </c>
      <c r="M140" t="s">
        <v>75</v>
      </c>
      <c r="N140" t="s">
        <v>86</v>
      </c>
      <c r="O140" t="s">
        <v>89</v>
      </c>
      <c r="P140">
        <v>4</v>
      </c>
      <c r="Q140" t="s">
        <v>48</v>
      </c>
      <c r="R140">
        <v>52</v>
      </c>
      <c r="S140" t="s">
        <v>40</v>
      </c>
      <c r="T140">
        <v>4</v>
      </c>
      <c r="U140" s="2">
        <v>113200</v>
      </c>
      <c r="V140">
        <v>2.16</v>
      </c>
      <c r="W140">
        <v>7</v>
      </c>
      <c r="X140" t="s">
        <v>49</v>
      </c>
      <c r="Y140" t="s">
        <v>72</v>
      </c>
      <c r="Z140" t="s">
        <v>42</v>
      </c>
      <c r="AA140" t="s">
        <v>87</v>
      </c>
      <c r="AB140">
        <v>14</v>
      </c>
      <c r="AC140" s="3">
        <v>0.38</v>
      </c>
    </row>
    <row r="141" spans="1:29" x14ac:dyDescent="0.3">
      <c r="A141">
        <v>8607135564</v>
      </c>
      <c r="B141">
        <v>2889973756</v>
      </c>
      <c r="C141" t="s">
        <v>29</v>
      </c>
      <c r="D141" t="s">
        <v>30</v>
      </c>
      <c r="E141" t="s">
        <v>88</v>
      </c>
      <c r="F141" t="s">
        <v>59</v>
      </c>
      <c r="G141" t="s">
        <v>70</v>
      </c>
      <c r="H141" t="s">
        <v>34</v>
      </c>
      <c r="I141" t="s">
        <v>76</v>
      </c>
      <c r="J141" s="1">
        <v>32115</v>
      </c>
      <c r="K141">
        <v>10.199999999999999</v>
      </c>
      <c r="L141">
        <v>45041</v>
      </c>
      <c r="M141" t="s">
        <v>54</v>
      </c>
      <c r="N141" t="s">
        <v>65</v>
      </c>
      <c r="O141" t="s">
        <v>69</v>
      </c>
      <c r="P141">
        <v>5.3</v>
      </c>
      <c r="Q141" t="s">
        <v>48</v>
      </c>
      <c r="R141">
        <v>41</v>
      </c>
      <c r="S141" t="s">
        <v>40</v>
      </c>
      <c r="T141">
        <v>3</v>
      </c>
      <c r="U141" s="2">
        <v>39500</v>
      </c>
      <c r="V141">
        <v>2.86</v>
      </c>
      <c r="W141">
        <v>6</v>
      </c>
      <c r="X141" t="s">
        <v>49</v>
      </c>
      <c r="Y141" t="s">
        <v>42</v>
      </c>
      <c r="Z141" t="s">
        <v>42</v>
      </c>
      <c r="AA141" t="s">
        <v>87</v>
      </c>
      <c r="AB141">
        <v>60</v>
      </c>
      <c r="AC141" s="3">
        <v>0.53</v>
      </c>
    </row>
    <row r="142" spans="1:29" x14ac:dyDescent="0.3">
      <c r="A142">
        <v>3602866012</v>
      </c>
      <c r="B142">
        <v>1410958196</v>
      </c>
      <c r="C142" t="s">
        <v>29</v>
      </c>
      <c r="D142" t="s">
        <v>30</v>
      </c>
      <c r="E142" t="s">
        <v>51</v>
      </c>
      <c r="F142" t="s">
        <v>59</v>
      </c>
      <c r="G142" t="s">
        <v>74</v>
      </c>
      <c r="H142" t="s">
        <v>34</v>
      </c>
      <c r="I142" t="s">
        <v>35</v>
      </c>
      <c r="J142" s="1">
        <v>42141</v>
      </c>
      <c r="K142">
        <v>15</v>
      </c>
      <c r="L142">
        <v>66270</v>
      </c>
      <c r="M142" t="s">
        <v>36</v>
      </c>
      <c r="N142" t="s">
        <v>78</v>
      </c>
      <c r="O142" t="s">
        <v>81</v>
      </c>
      <c r="P142">
        <v>5.3</v>
      </c>
      <c r="Q142" t="s">
        <v>39</v>
      </c>
      <c r="R142">
        <v>37</v>
      </c>
      <c r="S142" t="s">
        <v>40</v>
      </c>
      <c r="T142">
        <v>3</v>
      </c>
      <c r="U142" s="2">
        <v>39100</v>
      </c>
      <c r="V142">
        <v>3.6</v>
      </c>
      <c r="W142">
        <v>4</v>
      </c>
      <c r="X142" t="s">
        <v>41</v>
      </c>
      <c r="Y142" t="s">
        <v>42</v>
      </c>
      <c r="Z142" t="s">
        <v>42</v>
      </c>
      <c r="AA142" t="s">
        <v>67</v>
      </c>
      <c r="AB142">
        <v>61</v>
      </c>
      <c r="AC142" s="3">
        <v>0.75</v>
      </c>
    </row>
    <row r="143" spans="1:29" x14ac:dyDescent="0.3">
      <c r="A143">
        <v>9272277508</v>
      </c>
      <c r="B143">
        <v>5868458257</v>
      </c>
      <c r="C143" t="s">
        <v>29</v>
      </c>
      <c r="D143" t="s">
        <v>30</v>
      </c>
      <c r="E143" t="s">
        <v>68</v>
      </c>
      <c r="F143" t="s">
        <v>65</v>
      </c>
      <c r="G143" t="s">
        <v>33</v>
      </c>
      <c r="H143" t="s">
        <v>34</v>
      </c>
      <c r="I143" t="s">
        <v>35</v>
      </c>
      <c r="J143" s="1">
        <v>42643</v>
      </c>
      <c r="K143">
        <v>4.0999999999999996</v>
      </c>
      <c r="L143">
        <v>78750</v>
      </c>
      <c r="M143" t="s">
        <v>86</v>
      </c>
      <c r="N143" t="s">
        <v>37</v>
      </c>
      <c r="O143" t="s">
        <v>38</v>
      </c>
      <c r="P143">
        <v>3.6</v>
      </c>
      <c r="Q143" t="s">
        <v>48</v>
      </c>
      <c r="R143">
        <v>42</v>
      </c>
      <c r="S143" t="s">
        <v>40</v>
      </c>
      <c r="T143">
        <v>3</v>
      </c>
      <c r="U143" s="2">
        <v>66100</v>
      </c>
      <c r="V143">
        <v>3.1</v>
      </c>
      <c r="W143">
        <v>6</v>
      </c>
      <c r="X143" t="s">
        <v>49</v>
      </c>
      <c r="Y143" t="s">
        <v>42</v>
      </c>
      <c r="Z143" t="s">
        <v>90</v>
      </c>
      <c r="AA143" t="s">
        <v>57</v>
      </c>
      <c r="AB143">
        <v>69</v>
      </c>
      <c r="AC143" s="3">
        <v>0.32</v>
      </c>
    </row>
    <row r="144" spans="1:29" x14ac:dyDescent="0.3">
      <c r="A144">
        <v>8596386996</v>
      </c>
      <c r="B144">
        <v>5551636322</v>
      </c>
      <c r="C144" t="s">
        <v>29</v>
      </c>
      <c r="D144" t="s">
        <v>30</v>
      </c>
      <c r="E144" t="s">
        <v>68</v>
      </c>
      <c r="F144" t="s">
        <v>83</v>
      </c>
      <c r="G144" t="s">
        <v>33</v>
      </c>
      <c r="H144" t="s">
        <v>34</v>
      </c>
      <c r="I144" t="s">
        <v>35</v>
      </c>
      <c r="J144" s="1">
        <v>33010</v>
      </c>
      <c r="K144">
        <v>14.1</v>
      </c>
      <c r="L144">
        <v>20372</v>
      </c>
      <c r="M144" t="s">
        <v>65</v>
      </c>
      <c r="N144" t="s">
        <v>80</v>
      </c>
      <c r="O144" t="s">
        <v>81</v>
      </c>
      <c r="P144">
        <v>1.7</v>
      </c>
      <c r="Q144" t="s">
        <v>48</v>
      </c>
      <c r="R144">
        <v>52</v>
      </c>
      <c r="S144" t="s">
        <v>40</v>
      </c>
      <c r="T144">
        <v>3</v>
      </c>
      <c r="U144" s="2">
        <v>63000</v>
      </c>
      <c r="V144">
        <v>0.52</v>
      </c>
      <c r="W144">
        <v>6</v>
      </c>
      <c r="X144" t="s">
        <v>41</v>
      </c>
      <c r="Y144" t="s">
        <v>42</v>
      </c>
      <c r="Z144" t="s">
        <v>42</v>
      </c>
      <c r="AA144" t="s">
        <v>63</v>
      </c>
      <c r="AB144">
        <v>64</v>
      </c>
      <c r="AC144" s="3">
        <v>0.18</v>
      </c>
    </row>
    <row r="145" spans="1:29" x14ac:dyDescent="0.3">
      <c r="A145">
        <v>9469713575</v>
      </c>
      <c r="B145">
        <v>2589975888</v>
      </c>
      <c r="C145" t="s">
        <v>29</v>
      </c>
      <c r="D145" t="s">
        <v>30</v>
      </c>
      <c r="E145" t="s">
        <v>44</v>
      </c>
      <c r="F145" t="s">
        <v>65</v>
      </c>
      <c r="G145" t="s">
        <v>60</v>
      </c>
      <c r="H145" t="s">
        <v>34</v>
      </c>
      <c r="I145" t="s">
        <v>53</v>
      </c>
      <c r="J145" s="1">
        <v>44642</v>
      </c>
      <c r="K145">
        <v>13.5</v>
      </c>
      <c r="L145">
        <v>52762</v>
      </c>
      <c r="M145" t="s">
        <v>65</v>
      </c>
      <c r="N145" t="s">
        <v>47</v>
      </c>
      <c r="O145" t="s">
        <v>89</v>
      </c>
      <c r="P145">
        <v>3.1</v>
      </c>
      <c r="Q145" t="s">
        <v>48</v>
      </c>
      <c r="R145">
        <v>37</v>
      </c>
      <c r="S145" t="s">
        <v>62</v>
      </c>
      <c r="T145">
        <v>8</v>
      </c>
      <c r="U145" s="2">
        <v>165900</v>
      </c>
      <c r="V145">
        <v>4.3099999999999996</v>
      </c>
      <c r="W145">
        <v>3</v>
      </c>
      <c r="X145" t="s">
        <v>41</v>
      </c>
      <c r="Y145" t="s">
        <v>42</v>
      </c>
      <c r="Z145" t="s">
        <v>42</v>
      </c>
      <c r="AA145" t="s">
        <v>43</v>
      </c>
      <c r="AB145">
        <v>23</v>
      </c>
      <c r="AC145" s="3">
        <v>0.22</v>
      </c>
    </row>
    <row r="146" spans="1:29" x14ac:dyDescent="0.3">
      <c r="A146">
        <v>8989903930</v>
      </c>
      <c r="B146">
        <v>6810727866</v>
      </c>
      <c r="C146" t="s">
        <v>29</v>
      </c>
      <c r="D146" t="s">
        <v>30</v>
      </c>
      <c r="E146" t="s">
        <v>31</v>
      </c>
      <c r="F146" t="s">
        <v>83</v>
      </c>
      <c r="G146" t="s">
        <v>33</v>
      </c>
      <c r="H146" t="s">
        <v>34</v>
      </c>
      <c r="I146" t="s">
        <v>35</v>
      </c>
      <c r="J146" s="1">
        <v>39379</v>
      </c>
      <c r="K146">
        <v>21.6</v>
      </c>
      <c r="L146">
        <v>23237</v>
      </c>
      <c r="M146" t="s">
        <v>86</v>
      </c>
      <c r="N146" t="s">
        <v>80</v>
      </c>
      <c r="O146" t="s">
        <v>69</v>
      </c>
      <c r="P146">
        <v>8.4</v>
      </c>
      <c r="Q146" t="s">
        <v>48</v>
      </c>
      <c r="R146">
        <v>45</v>
      </c>
      <c r="S146" t="s">
        <v>40</v>
      </c>
      <c r="T146">
        <v>9</v>
      </c>
      <c r="U146" s="2">
        <v>225700</v>
      </c>
      <c r="V146">
        <v>2.87</v>
      </c>
      <c r="W146">
        <v>5</v>
      </c>
      <c r="X146" t="s">
        <v>49</v>
      </c>
      <c r="Y146" t="s">
        <v>42</v>
      </c>
      <c r="Z146" t="s">
        <v>72</v>
      </c>
      <c r="AA146" t="s">
        <v>87</v>
      </c>
      <c r="AB146">
        <v>24</v>
      </c>
      <c r="AC146" s="3">
        <v>0.37</v>
      </c>
    </row>
    <row r="147" spans="1:29" x14ac:dyDescent="0.3">
      <c r="A147">
        <v>6201478282</v>
      </c>
      <c r="B147">
        <v>9366676167</v>
      </c>
      <c r="C147" t="s">
        <v>29</v>
      </c>
      <c r="D147" t="s">
        <v>30</v>
      </c>
      <c r="E147" t="s">
        <v>68</v>
      </c>
      <c r="F147" t="s">
        <v>32</v>
      </c>
      <c r="G147" t="s">
        <v>70</v>
      </c>
      <c r="H147" t="s">
        <v>34</v>
      </c>
      <c r="I147" t="s">
        <v>53</v>
      </c>
      <c r="J147" s="1">
        <v>39399</v>
      </c>
      <c r="K147">
        <v>9.6999999999999993</v>
      </c>
      <c r="L147">
        <v>30323</v>
      </c>
      <c r="M147" t="s">
        <v>46</v>
      </c>
      <c r="N147" t="s">
        <v>78</v>
      </c>
      <c r="O147" t="s">
        <v>66</v>
      </c>
      <c r="P147">
        <v>5.4</v>
      </c>
      <c r="Q147" t="s">
        <v>39</v>
      </c>
      <c r="R147">
        <v>37</v>
      </c>
      <c r="S147" t="s">
        <v>40</v>
      </c>
      <c r="T147">
        <v>5</v>
      </c>
      <c r="U147" s="2">
        <v>101100</v>
      </c>
      <c r="V147">
        <v>4.51</v>
      </c>
      <c r="W147">
        <v>4</v>
      </c>
      <c r="X147" t="s">
        <v>49</v>
      </c>
      <c r="Y147" t="s">
        <v>42</v>
      </c>
      <c r="Z147" t="s">
        <v>42</v>
      </c>
      <c r="AA147" t="s">
        <v>67</v>
      </c>
      <c r="AB147">
        <v>39</v>
      </c>
      <c r="AC147" s="3">
        <v>0.53</v>
      </c>
    </row>
    <row r="148" spans="1:29" x14ac:dyDescent="0.3">
      <c r="A148">
        <v>5067288681</v>
      </c>
      <c r="B148">
        <v>2184901787</v>
      </c>
      <c r="C148" t="s">
        <v>29</v>
      </c>
      <c r="D148" t="s">
        <v>30</v>
      </c>
      <c r="E148" t="s">
        <v>88</v>
      </c>
      <c r="F148" t="s">
        <v>32</v>
      </c>
      <c r="G148" t="s">
        <v>33</v>
      </c>
      <c r="H148" t="s">
        <v>34</v>
      </c>
      <c r="I148" t="s">
        <v>35</v>
      </c>
      <c r="J148" s="1">
        <v>39619</v>
      </c>
      <c r="K148">
        <v>14.4</v>
      </c>
      <c r="L148">
        <v>56777</v>
      </c>
      <c r="M148" t="s">
        <v>75</v>
      </c>
      <c r="N148" t="s">
        <v>78</v>
      </c>
      <c r="O148" t="s">
        <v>56</v>
      </c>
      <c r="P148">
        <v>7.5</v>
      </c>
      <c r="Q148" t="s">
        <v>39</v>
      </c>
      <c r="R148">
        <v>44</v>
      </c>
      <c r="S148" t="s">
        <v>62</v>
      </c>
      <c r="T148">
        <v>3</v>
      </c>
      <c r="U148" s="2">
        <v>80000</v>
      </c>
      <c r="V148">
        <v>0.33</v>
      </c>
      <c r="W148">
        <v>7</v>
      </c>
      <c r="X148" t="s">
        <v>41</v>
      </c>
      <c r="Y148" t="s">
        <v>42</v>
      </c>
      <c r="Z148" t="s">
        <v>42</v>
      </c>
      <c r="AA148" t="s">
        <v>50</v>
      </c>
      <c r="AB148">
        <v>44</v>
      </c>
      <c r="AC148" s="3">
        <v>0.69</v>
      </c>
    </row>
    <row r="149" spans="1:29" x14ac:dyDescent="0.3">
      <c r="A149">
        <v>1768995333</v>
      </c>
      <c r="B149">
        <v>9888191285</v>
      </c>
      <c r="C149" t="s">
        <v>29</v>
      </c>
      <c r="D149" t="s">
        <v>30</v>
      </c>
      <c r="E149" t="s">
        <v>79</v>
      </c>
      <c r="F149" t="s">
        <v>83</v>
      </c>
      <c r="G149" t="s">
        <v>52</v>
      </c>
      <c r="H149" t="s">
        <v>34</v>
      </c>
      <c r="I149" t="s">
        <v>35</v>
      </c>
      <c r="J149" s="1">
        <v>34144</v>
      </c>
      <c r="K149">
        <v>5</v>
      </c>
      <c r="L149">
        <v>93964</v>
      </c>
      <c r="M149" t="s">
        <v>36</v>
      </c>
      <c r="N149" t="s">
        <v>94</v>
      </c>
      <c r="O149" t="s">
        <v>38</v>
      </c>
      <c r="P149">
        <v>4.5</v>
      </c>
      <c r="Q149" t="s">
        <v>48</v>
      </c>
      <c r="R149">
        <v>28</v>
      </c>
      <c r="S149" t="s">
        <v>62</v>
      </c>
      <c r="T149">
        <v>10</v>
      </c>
      <c r="U149" s="2">
        <v>283200</v>
      </c>
      <c r="V149">
        <v>0.22</v>
      </c>
      <c r="W149">
        <v>10</v>
      </c>
      <c r="X149" t="s">
        <v>49</v>
      </c>
      <c r="Y149" t="s">
        <v>42</v>
      </c>
      <c r="Z149" t="s">
        <v>42</v>
      </c>
      <c r="AA149" t="s">
        <v>82</v>
      </c>
      <c r="AB149">
        <v>15</v>
      </c>
      <c r="AC149" s="3">
        <v>0.41</v>
      </c>
    </row>
    <row r="150" spans="1:29" x14ac:dyDescent="0.3">
      <c r="A150">
        <v>1457261738</v>
      </c>
      <c r="B150">
        <v>2389803385</v>
      </c>
      <c r="C150" t="s">
        <v>29</v>
      </c>
      <c r="D150" t="s">
        <v>30</v>
      </c>
      <c r="E150" t="s">
        <v>73</v>
      </c>
      <c r="F150" t="s">
        <v>59</v>
      </c>
      <c r="G150" t="s">
        <v>85</v>
      </c>
      <c r="H150" t="s">
        <v>34</v>
      </c>
      <c r="I150" t="s">
        <v>35</v>
      </c>
      <c r="J150" s="1">
        <v>42898</v>
      </c>
      <c r="K150">
        <v>18.100000000000001</v>
      </c>
      <c r="L150">
        <v>17087</v>
      </c>
      <c r="M150" t="s">
        <v>86</v>
      </c>
      <c r="N150" t="s">
        <v>80</v>
      </c>
      <c r="O150" t="s">
        <v>38</v>
      </c>
      <c r="P150">
        <v>5.9</v>
      </c>
      <c r="Q150" t="s">
        <v>48</v>
      </c>
      <c r="R150">
        <v>42</v>
      </c>
      <c r="S150" t="s">
        <v>40</v>
      </c>
      <c r="T150">
        <v>10</v>
      </c>
      <c r="U150" s="2">
        <v>238600</v>
      </c>
      <c r="V150">
        <v>0.88</v>
      </c>
      <c r="W150">
        <v>6</v>
      </c>
      <c r="X150" t="s">
        <v>49</v>
      </c>
      <c r="Y150" t="s">
        <v>42</v>
      </c>
      <c r="Z150" t="s">
        <v>42</v>
      </c>
      <c r="AA150" t="s">
        <v>67</v>
      </c>
      <c r="AB150">
        <v>43</v>
      </c>
      <c r="AC150" s="3">
        <v>0.61</v>
      </c>
    </row>
    <row r="151" spans="1:29" x14ac:dyDescent="0.3">
      <c r="A151">
        <v>2304174972</v>
      </c>
      <c r="B151">
        <v>9386423260</v>
      </c>
      <c r="C151" t="s">
        <v>29</v>
      </c>
      <c r="D151" t="s">
        <v>30</v>
      </c>
      <c r="E151" t="s">
        <v>79</v>
      </c>
      <c r="F151" t="s">
        <v>32</v>
      </c>
      <c r="G151" t="s">
        <v>33</v>
      </c>
      <c r="H151" t="s">
        <v>34</v>
      </c>
      <c r="I151" t="s">
        <v>53</v>
      </c>
      <c r="J151" s="1">
        <v>45376</v>
      </c>
      <c r="K151">
        <v>16.8</v>
      </c>
      <c r="L151">
        <v>20191</v>
      </c>
      <c r="M151" t="s">
        <v>93</v>
      </c>
      <c r="N151" t="s">
        <v>65</v>
      </c>
      <c r="O151" t="s">
        <v>38</v>
      </c>
      <c r="P151">
        <v>6.5</v>
      </c>
      <c r="Q151" t="s">
        <v>48</v>
      </c>
      <c r="R151">
        <v>39</v>
      </c>
      <c r="S151" t="s">
        <v>40</v>
      </c>
      <c r="T151">
        <v>9</v>
      </c>
      <c r="U151" s="2">
        <v>193400</v>
      </c>
      <c r="V151">
        <v>2.96</v>
      </c>
      <c r="W151">
        <v>4</v>
      </c>
      <c r="X151" t="s">
        <v>41</v>
      </c>
      <c r="Y151" t="s">
        <v>42</v>
      </c>
      <c r="Z151" t="s">
        <v>42</v>
      </c>
      <c r="AA151" t="s">
        <v>43</v>
      </c>
      <c r="AB151">
        <v>57</v>
      </c>
      <c r="AC151" s="3">
        <v>0.5</v>
      </c>
    </row>
    <row r="152" spans="1:29" x14ac:dyDescent="0.3">
      <c r="A152">
        <v>6368048249</v>
      </c>
      <c r="B152">
        <v>9917981516</v>
      </c>
      <c r="C152" t="s">
        <v>29</v>
      </c>
      <c r="D152" t="s">
        <v>30</v>
      </c>
      <c r="E152" t="s">
        <v>58</v>
      </c>
      <c r="F152" t="s">
        <v>65</v>
      </c>
      <c r="G152" t="s">
        <v>52</v>
      </c>
      <c r="H152" t="s">
        <v>34</v>
      </c>
      <c r="I152" t="s">
        <v>35</v>
      </c>
      <c r="J152" s="1">
        <v>42325</v>
      </c>
      <c r="K152">
        <v>14.5</v>
      </c>
      <c r="L152">
        <v>46434</v>
      </c>
      <c r="M152" t="s">
        <v>71</v>
      </c>
      <c r="N152" t="s">
        <v>47</v>
      </c>
      <c r="O152" t="s">
        <v>66</v>
      </c>
      <c r="P152">
        <v>3.8</v>
      </c>
      <c r="Q152" t="s">
        <v>39</v>
      </c>
      <c r="R152">
        <v>65</v>
      </c>
      <c r="S152" t="s">
        <v>40</v>
      </c>
      <c r="T152">
        <v>1</v>
      </c>
      <c r="U152" s="2">
        <v>52000</v>
      </c>
      <c r="V152">
        <v>3.11</v>
      </c>
      <c r="W152">
        <v>4</v>
      </c>
      <c r="X152" t="s">
        <v>41</v>
      </c>
      <c r="Y152" t="s">
        <v>42</v>
      </c>
      <c r="Z152" t="s">
        <v>42</v>
      </c>
      <c r="AA152" t="s">
        <v>82</v>
      </c>
      <c r="AB152">
        <v>41</v>
      </c>
      <c r="AC152" s="3">
        <v>0.06</v>
      </c>
    </row>
    <row r="153" spans="1:29" x14ac:dyDescent="0.3">
      <c r="A153">
        <v>4556291373</v>
      </c>
      <c r="B153">
        <v>1373556805</v>
      </c>
      <c r="C153" t="s">
        <v>29</v>
      </c>
      <c r="D153" t="s">
        <v>30</v>
      </c>
      <c r="E153" t="s">
        <v>64</v>
      </c>
      <c r="F153" t="s">
        <v>83</v>
      </c>
      <c r="G153" t="s">
        <v>33</v>
      </c>
      <c r="H153" t="s">
        <v>34</v>
      </c>
      <c r="I153" t="s">
        <v>35</v>
      </c>
      <c r="J153" s="1">
        <v>39265</v>
      </c>
      <c r="K153">
        <v>17.899999999999999</v>
      </c>
      <c r="L153">
        <v>45169</v>
      </c>
      <c r="M153" t="s">
        <v>65</v>
      </c>
      <c r="N153" t="s">
        <v>37</v>
      </c>
      <c r="O153" t="s">
        <v>38</v>
      </c>
      <c r="P153">
        <v>7</v>
      </c>
      <c r="Q153" t="s">
        <v>39</v>
      </c>
      <c r="R153">
        <v>47</v>
      </c>
      <c r="S153" t="s">
        <v>40</v>
      </c>
      <c r="T153">
        <v>4</v>
      </c>
      <c r="U153" s="2">
        <v>94200</v>
      </c>
      <c r="V153">
        <v>3.95</v>
      </c>
      <c r="W153">
        <v>4</v>
      </c>
      <c r="X153" t="s">
        <v>49</v>
      </c>
      <c r="Y153" t="s">
        <v>42</v>
      </c>
      <c r="Z153" t="s">
        <v>72</v>
      </c>
      <c r="AA153" t="s">
        <v>50</v>
      </c>
      <c r="AB153">
        <v>86</v>
      </c>
      <c r="AC153" s="3">
        <v>0.67</v>
      </c>
    </row>
    <row r="154" spans="1:29" x14ac:dyDescent="0.3">
      <c r="A154">
        <v>9807970435</v>
      </c>
      <c r="B154">
        <v>8639921512</v>
      </c>
      <c r="C154" t="s">
        <v>29</v>
      </c>
      <c r="D154" t="s">
        <v>30</v>
      </c>
      <c r="E154" t="s">
        <v>79</v>
      </c>
      <c r="F154" t="s">
        <v>83</v>
      </c>
      <c r="G154" t="s">
        <v>45</v>
      </c>
      <c r="H154" t="s">
        <v>34</v>
      </c>
      <c r="I154" t="s">
        <v>35</v>
      </c>
      <c r="J154" s="1">
        <v>35575</v>
      </c>
      <c r="K154">
        <v>7.9</v>
      </c>
      <c r="L154">
        <v>83315</v>
      </c>
      <c r="M154" t="s">
        <v>65</v>
      </c>
      <c r="N154" t="s">
        <v>37</v>
      </c>
      <c r="O154" t="s">
        <v>92</v>
      </c>
      <c r="P154">
        <v>5.3</v>
      </c>
      <c r="Q154" t="s">
        <v>48</v>
      </c>
      <c r="R154">
        <v>31</v>
      </c>
      <c r="S154" t="s">
        <v>40</v>
      </c>
      <c r="T154">
        <v>8</v>
      </c>
      <c r="U154" s="2">
        <v>216000</v>
      </c>
      <c r="V154">
        <v>3.57</v>
      </c>
      <c r="W154">
        <v>8</v>
      </c>
      <c r="X154" t="s">
        <v>41</v>
      </c>
      <c r="Y154" t="s">
        <v>42</v>
      </c>
      <c r="Z154" t="s">
        <v>42</v>
      </c>
      <c r="AA154" t="s">
        <v>63</v>
      </c>
      <c r="AB154">
        <v>45</v>
      </c>
      <c r="AC154" s="3">
        <v>0.53</v>
      </c>
    </row>
    <row r="155" spans="1:29" x14ac:dyDescent="0.3">
      <c r="A155">
        <v>4140232139</v>
      </c>
      <c r="B155">
        <v>7821787690</v>
      </c>
      <c r="C155" t="s">
        <v>29</v>
      </c>
      <c r="D155" t="s">
        <v>30</v>
      </c>
      <c r="E155" t="s">
        <v>79</v>
      </c>
      <c r="F155" t="s">
        <v>65</v>
      </c>
      <c r="G155" t="s">
        <v>70</v>
      </c>
      <c r="H155" t="s">
        <v>34</v>
      </c>
      <c r="I155" t="s">
        <v>53</v>
      </c>
      <c r="J155" s="1">
        <v>42326</v>
      </c>
      <c r="K155">
        <v>2.2000000000000002</v>
      </c>
      <c r="L155">
        <v>30789</v>
      </c>
      <c r="M155" t="s">
        <v>93</v>
      </c>
      <c r="N155" t="s">
        <v>80</v>
      </c>
      <c r="O155" t="s">
        <v>69</v>
      </c>
      <c r="P155">
        <v>1.4</v>
      </c>
      <c r="Q155" t="s">
        <v>48</v>
      </c>
      <c r="R155">
        <v>32</v>
      </c>
      <c r="S155" t="s">
        <v>40</v>
      </c>
      <c r="T155">
        <v>6</v>
      </c>
      <c r="U155" s="2">
        <v>120700</v>
      </c>
      <c r="V155">
        <v>1.47</v>
      </c>
      <c r="W155">
        <v>4</v>
      </c>
      <c r="X155" t="s">
        <v>41</v>
      </c>
      <c r="Y155" t="s">
        <v>42</v>
      </c>
      <c r="Z155" t="s">
        <v>42</v>
      </c>
      <c r="AA155" t="s">
        <v>67</v>
      </c>
      <c r="AB155">
        <v>49</v>
      </c>
      <c r="AC155" s="3">
        <v>0.06</v>
      </c>
    </row>
    <row r="156" spans="1:29" x14ac:dyDescent="0.3">
      <c r="A156">
        <v>3278563058</v>
      </c>
      <c r="B156">
        <v>4470591645</v>
      </c>
      <c r="C156" t="s">
        <v>29</v>
      </c>
      <c r="D156" t="s">
        <v>30</v>
      </c>
      <c r="E156" t="s">
        <v>68</v>
      </c>
      <c r="F156" t="s">
        <v>83</v>
      </c>
      <c r="G156" t="s">
        <v>60</v>
      </c>
      <c r="H156" t="s">
        <v>34</v>
      </c>
      <c r="I156" t="s">
        <v>35</v>
      </c>
      <c r="J156" s="1">
        <v>36883</v>
      </c>
      <c r="K156">
        <v>3.5</v>
      </c>
      <c r="L156">
        <v>36305</v>
      </c>
      <c r="M156" t="s">
        <v>77</v>
      </c>
      <c r="N156" t="s">
        <v>47</v>
      </c>
      <c r="O156" t="s">
        <v>69</v>
      </c>
      <c r="P156">
        <v>2.9</v>
      </c>
      <c r="Q156" t="s">
        <v>39</v>
      </c>
      <c r="R156">
        <v>27</v>
      </c>
      <c r="S156" t="s">
        <v>62</v>
      </c>
      <c r="T156">
        <v>4</v>
      </c>
      <c r="U156" s="2">
        <v>98800</v>
      </c>
      <c r="V156">
        <v>2.61</v>
      </c>
      <c r="W156">
        <v>9</v>
      </c>
      <c r="X156" t="s">
        <v>41</v>
      </c>
      <c r="Y156" t="s">
        <v>42</v>
      </c>
      <c r="Z156" t="s">
        <v>42</v>
      </c>
      <c r="AA156" t="s">
        <v>67</v>
      </c>
      <c r="AB156">
        <v>48</v>
      </c>
      <c r="AC156" s="3">
        <v>0.23</v>
      </c>
    </row>
    <row r="157" spans="1:29" x14ac:dyDescent="0.3">
      <c r="A157">
        <v>7120247651</v>
      </c>
      <c r="B157">
        <v>5204291609</v>
      </c>
      <c r="C157" t="s">
        <v>29</v>
      </c>
      <c r="D157" t="s">
        <v>30</v>
      </c>
      <c r="E157" t="s">
        <v>58</v>
      </c>
      <c r="F157" t="s">
        <v>65</v>
      </c>
      <c r="G157" t="s">
        <v>33</v>
      </c>
      <c r="H157" t="s">
        <v>34</v>
      </c>
      <c r="I157" t="s">
        <v>76</v>
      </c>
      <c r="J157" s="1">
        <v>44786</v>
      </c>
      <c r="K157">
        <v>10.199999999999999</v>
      </c>
      <c r="L157">
        <v>15119</v>
      </c>
      <c r="M157" t="s">
        <v>93</v>
      </c>
      <c r="N157" t="s">
        <v>86</v>
      </c>
      <c r="O157" t="s">
        <v>81</v>
      </c>
      <c r="P157">
        <v>2.5</v>
      </c>
      <c r="Q157" t="s">
        <v>48</v>
      </c>
      <c r="R157">
        <v>38</v>
      </c>
      <c r="S157" t="s">
        <v>40</v>
      </c>
      <c r="T157">
        <v>7</v>
      </c>
      <c r="U157" s="2">
        <v>219500</v>
      </c>
      <c r="V157">
        <v>3.29</v>
      </c>
      <c r="W157">
        <v>2</v>
      </c>
      <c r="X157" t="s">
        <v>49</v>
      </c>
      <c r="Y157" t="s">
        <v>42</v>
      </c>
      <c r="Z157" t="s">
        <v>42</v>
      </c>
      <c r="AA157" t="s">
        <v>50</v>
      </c>
      <c r="AB157">
        <v>4</v>
      </c>
      <c r="AC157" s="3">
        <v>0.1</v>
      </c>
    </row>
    <row r="158" spans="1:29" x14ac:dyDescent="0.3">
      <c r="A158">
        <v>3861327917</v>
      </c>
      <c r="B158">
        <v>1664847319</v>
      </c>
      <c r="C158" t="s">
        <v>29</v>
      </c>
      <c r="D158" t="s">
        <v>30</v>
      </c>
      <c r="E158" t="s">
        <v>88</v>
      </c>
      <c r="F158" t="s">
        <v>32</v>
      </c>
      <c r="G158" t="s">
        <v>60</v>
      </c>
      <c r="H158" t="s">
        <v>34</v>
      </c>
      <c r="I158" t="s">
        <v>35</v>
      </c>
      <c r="J158" s="1">
        <v>37946</v>
      </c>
      <c r="K158">
        <v>12.4</v>
      </c>
      <c r="L158">
        <v>43468</v>
      </c>
      <c r="M158" t="s">
        <v>54</v>
      </c>
      <c r="N158" t="s">
        <v>86</v>
      </c>
      <c r="O158" t="s">
        <v>69</v>
      </c>
      <c r="P158">
        <v>7</v>
      </c>
      <c r="Q158" t="s">
        <v>48</v>
      </c>
      <c r="R158">
        <v>35</v>
      </c>
      <c r="S158" t="s">
        <v>40</v>
      </c>
      <c r="T158">
        <v>7</v>
      </c>
      <c r="U158" s="2">
        <v>205300</v>
      </c>
      <c r="V158">
        <v>4.6100000000000003</v>
      </c>
      <c r="W158">
        <v>7</v>
      </c>
      <c r="X158" t="s">
        <v>41</v>
      </c>
      <c r="Y158" t="s">
        <v>42</v>
      </c>
      <c r="Z158" t="s">
        <v>42</v>
      </c>
      <c r="AA158" t="s">
        <v>82</v>
      </c>
      <c r="AB158">
        <v>57</v>
      </c>
      <c r="AC158" s="3">
        <v>0.34</v>
      </c>
    </row>
    <row r="159" spans="1:29" x14ac:dyDescent="0.3">
      <c r="A159">
        <v>2644847276</v>
      </c>
      <c r="B159">
        <v>5382988867</v>
      </c>
      <c r="C159" t="s">
        <v>29</v>
      </c>
      <c r="D159" t="s">
        <v>30</v>
      </c>
      <c r="E159" t="s">
        <v>64</v>
      </c>
      <c r="F159" t="s">
        <v>59</v>
      </c>
      <c r="G159" t="s">
        <v>45</v>
      </c>
      <c r="H159" t="s">
        <v>34</v>
      </c>
      <c r="I159" t="s">
        <v>76</v>
      </c>
      <c r="J159" s="1">
        <v>36764</v>
      </c>
      <c r="K159">
        <v>5.2</v>
      </c>
      <c r="L159">
        <v>35733</v>
      </c>
      <c r="M159" t="s">
        <v>46</v>
      </c>
      <c r="N159" t="s">
        <v>47</v>
      </c>
      <c r="O159" t="s">
        <v>89</v>
      </c>
      <c r="P159">
        <v>5</v>
      </c>
      <c r="Q159" t="s">
        <v>48</v>
      </c>
      <c r="R159">
        <v>29</v>
      </c>
      <c r="S159" t="s">
        <v>62</v>
      </c>
      <c r="T159">
        <v>8</v>
      </c>
      <c r="U159" s="2">
        <v>221800</v>
      </c>
      <c r="V159">
        <v>4.49</v>
      </c>
      <c r="W159">
        <v>8</v>
      </c>
      <c r="X159" t="s">
        <v>41</v>
      </c>
      <c r="Y159" t="s">
        <v>42</v>
      </c>
      <c r="Z159" t="s">
        <v>42</v>
      </c>
      <c r="AA159" t="s">
        <v>57</v>
      </c>
      <c r="AB159">
        <v>22</v>
      </c>
      <c r="AC159" s="3">
        <v>0.56999999999999995</v>
      </c>
    </row>
    <row r="160" spans="1:29" x14ac:dyDescent="0.3">
      <c r="A160">
        <v>6687666402</v>
      </c>
      <c r="B160">
        <v>3474420092</v>
      </c>
      <c r="C160" t="s">
        <v>29</v>
      </c>
      <c r="D160" t="s">
        <v>30</v>
      </c>
      <c r="E160" t="s">
        <v>58</v>
      </c>
      <c r="F160" t="s">
        <v>32</v>
      </c>
      <c r="G160" t="s">
        <v>70</v>
      </c>
      <c r="H160" t="s">
        <v>34</v>
      </c>
      <c r="I160" t="s">
        <v>35</v>
      </c>
      <c r="J160" s="1">
        <v>40506</v>
      </c>
      <c r="K160">
        <v>9.1999999999999993</v>
      </c>
      <c r="L160">
        <v>15535</v>
      </c>
      <c r="M160" t="s">
        <v>93</v>
      </c>
      <c r="N160" t="s">
        <v>94</v>
      </c>
      <c r="O160" t="s">
        <v>92</v>
      </c>
      <c r="P160">
        <v>5.4</v>
      </c>
      <c r="Q160" t="s">
        <v>39</v>
      </c>
      <c r="R160">
        <v>33</v>
      </c>
      <c r="S160" t="s">
        <v>40</v>
      </c>
      <c r="T160">
        <v>1</v>
      </c>
      <c r="U160" s="2">
        <v>28900</v>
      </c>
      <c r="V160">
        <v>2.11</v>
      </c>
      <c r="W160">
        <v>6</v>
      </c>
      <c r="X160" t="s">
        <v>49</v>
      </c>
      <c r="Y160" t="s">
        <v>42</v>
      </c>
      <c r="Z160" t="s">
        <v>42</v>
      </c>
      <c r="AA160" t="s">
        <v>82</v>
      </c>
      <c r="AB160">
        <v>48</v>
      </c>
      <c r="AC160" s="3">
        <v>0.59</v>
      </c>
    </row>
    <row r="161" spans="1:29" x14ac:dyDescent="0.3">
      <c r="A161">
        <v>3618188178</v>
      </c>
      <c r="B161">
        <v>7301035934</v>
      </c>
      <c r="C161" t="s">
        <v>29</v>
      </c>
      <c r="D161" t="s">
        <v>30</v>
      </c>
      <c r="E161" t="s">
        <v>68</v>
      </c>
      <c r="F161" t="s">
        <v>59</v>
      </c>
      <c r="G161" t="s">
        <v>85</v>
      </c>
      <c r="H161" t="s">
        <v>34</v>
      </c>
      <c r="I161" t="s">
        <v>35</v>
      </c>
      <c r="J161" s="1">
        <v>39966</v>
      </c>
      <c r="K161">
        <v>19.2</v>
      </c>
      <c r="L161">
        <v>88439</v>
      </c>
      <c r="M161" t="s">
        <v>71</v>
      </c>
      <c r="N161" t="s">
        <v>94</v>
      </c>
      <c r="O161" t="s">
        <v>56</v>
      </c>
      <c r="P161">
        <v>4.3</v>
      </c>
      <c r="Q161" t="s">
        <v>48</v>
      </c>
      <c r="R161">
        <v>60</v>
      </c>
      <c r="S161" t="s">
        <v>40</v>
      </c>
      <c r="T161">
        <v>9</v>
      </c>
      <c r="U161" s="2">
        <v>237300</v>
      </c>
      <c r="V161">
        <v>0.44</v>
      </c>
      <c r="W161">
        <v>7</v>
      </c>
      <c r="X161" t="s">
        <v>49</v>
      </c>
      <c r="Y161" t="s">
        <v>42</v>
      </c>
      <c r="Z161" t="s">
        <v>42</v>
      </c>
      <c r="AA161" t="s">
        <v>63</v>
      </c>
      <c r="AB161">
        <v>6</v>
      </c>
      <c r="AC161" s="3">
        <v>0.16</v>
      </c>
    </row>
    <row r="162" spans="1:29" x14ac:dyDescent="0.3">
      <c r="A162">
        <v>7652045572</v>
      </c>
      <c r="B162">
        <v>1278627610</v>
      </c>
      <c r="C162" t="s">
        <v>29</v>
      </c>
      <c r="D162" t="s">
        <v>30</v>
      </c>
      <c r="E162" t="s">
        <v>51</v>
      </c>
      <c r="F162" t="s">
        <v>59</v>
      </c>
      <c r="G162" t="s">
        <v>52</v>
      </c>
      <c r="H162" t="s">
        <v>34</v>
      </c>
      <c r="I162" t="s">
        <v>35</v>
      </c>
      <c r="J162" s="1">
        <v>32722</v>
      </c>
      <c r="K162">
        <v>6.9</v>
      </c>
      <c r="L162">
        <v>53574</v>
      </c>
      <c r="M162" t="s">
        <v>36</v>
      </c>
      <c r="N162" t="s">
        <v>78</v>
      </c>
      <c r="O162" t="s">
        <v>89</v>
      </c>
      <c r="P162">
        <v>2.8</v>
      </c>
      <c r="Q162" t="s">
        <v>48</v>
      </c>
      <c r="R162">
        <v>30</v>
      </c>
      <c r="S162" t="s">
        <v>40</v>
      </c>
      <c r="T162">
        <v>7</v>
      </c>
      <c r="U162" s="2">
        <v>217900</v>
      </c>
      <c r="V162">
        <v>3.86</v>
      </c>
      <c r="W162">
        <v>8</v>
      </c>
      <c r="X162" t="s">
        <v>41</v>
      </c>
      <c r="Y162" t="s">
        <v>42</v>
      </c>
      <c r="Z162" t="s">
        <v>42</v>
      </c>
      <c r="AA162" t="s">
        <v>57</v>
      </c>
      <c r="AB162">
        <v>14</v>
      </c>
      <c r="AC162" s="3">
        <v>0.28999999999999998</v>
      </c>
    </row>
    <row r="163" spans="1:29" x14ac:dyDescent="0.3">
      <c r="A163">
        <v>3791857792</v>
      </c>
      <c r="B163">
        <v>1867542631</v>
      </c>
      <c r="C163" t="s">
        <v>29</v>
      </c>
      <c r="D163" t="s">
        <v>30</v>
      </c>
      <c r="E163" t="s">
        <v>88</v>
      </c>
      <c r="F163" t="s">
        <v>32</v>
      </c>
      <c r="G163" t="s">
        <v>52</v>
      </c>
      <c r="H163" t="s">
        <v>34</v>
      </c>
      <c r="I163" t="s">
        <v>35</v>
      </c>
      <c r="J163" s="1">
        <v>35762</v>
      </c>
      <c r="K163">
        <v>14.6</v>
      </c>
      <c r="L163">
        <v>75878</v>
      </c>
      <c r="M163" t="s">
        <v>86</v>
      </c>
      <c r="N163" t="s">
        <v>47</v>
      </c>
      <c r="O163" t="s">
        <v>56</v>
      </c>
      <c r="P163">
        <v>2.6</v>
      </c>
      <c r="Q163" t="s">
        <v>48</v>
      </c>
      <c r="R163">
        <v>46</v>
      </c>
      <c r="S163" t="s">
        <v>40</v>
      </c>
      <c r="T163">
        <v>9</v>
      </c>
      <c r="U163" s="2">
        <v>202100</v>
      </c>
      <c r="V163">
        <v>1.92</v>
      </c>
      <c r="W163">
        <v>8</v>
      </c>
      <c r="X163" t="s">
        <v>49</v>
      </c>
      <c r="Y163" t="s">
        <v>42</v>
      </c>
      <c r="Z163" t="s">
        <v>72</v>
      </c>
      <c r="AA163" t="s">
        <v>63</v>
      </c>
      <c r="AB163">
        <v>19</v>
      </c>
      <c r="AC163" s="3">
        <v>0.1</v>
      </c>
    </row>
    <row r="164" spans="1:29" x14ac:dyDescent="0.3">
      <c r="A164">
        <v>5199176431</v>
      </c>
      <c r="B164">
        <v>9853429656</v>
      </c>
      <c r="C164" t="s">
        <v>29</v>
      </c>
      <c r="D164" t="s">
        <v>30</v>
      </c>
      <c r="E164" t="s">
        <v>58</v>
      </c>
      <c r="F164" t="s">
        <v>32</v>
      </c>
      <c r="G164" t="s">
        <v>52</v>
      </c>
      <c r="H164" t="s">
        <v>34</v>
      </c>
      <c r="I164" t="s">
        <v>53</v>
      </c>
      <c r="J164" s="1">
        <v>39775</v>
      </c>
      <c r="K164">
        <v>5.0999999999999996</v>
      </c>
      <c r="L164">
        <v>12087</v>
      </c>
      <c r="M164" t="s">
        <v>71</v>
      </c>
      <c r="N164" t="s">
        <v>94</v>
      </c>
      <c r="O164" t="s">
        <v>56</v>
      </c>
      <c r="P164">
        <v>4.3</v>
      </c>
      <c r="Q164" t="s">
        <v>48</v>
      </c>
      <c r="R164">
        <v>29</v>
      </c>
      <c r="S164" t="s">
        <v>62</v>
      </c>
      <c r="T164">
        <v>9</v>
      </c>
      <c r="U164" s="2">
        <v>235800</v>
      </c>
      <c r="V164">
        <v>4.0199999999999996</v>
      </c>
      <c r="W164">
        <v>5</v>
      </c>
      <c r="X164" t="s">
        <v>49</v>
      </c>
      <c r="Y164" t="s">
        <v>42</v>
      </c>
      <c r="Z164" t="s">
        <v>42</v>
      </c>
      <c r="AA164" t="s">
        <v>82</v>
      </c>
      <c r="AB164">
        <v>26</v>
      </c>
      <c r="AC164" s="3">
        <v>0.48</v>
      </c>
    </row>
    <row r="165" spans="1:29" x14ac:dyDescent="0.3">
      <c r="A165">
        <v>1754321211</v>
      </c>
      <c r="B165">
        <v>7703819127</v>
      </c>
      <c r="C165" t="s">
        <v>29</v>
      </c>
      <c r="D165" t="s">
        <v>30</v>
      </c>
      <c r="E165" t="s">
        <v>73</v>
      </c>
      <c r="F165" t="s">
        <v>32</v>
      </c>
      <c r="G165" t="s">
        <v>45</v>
      </c>
      <c r="H165" t="s">
        <v>34</v>
      </c>
      <c r="I165" t="s">
        <v>76</v>
      </c>
      <c r="J165" s="1">
        <v>33856</v>
      </c>
      <c r="K165">
        <v>14.8</v>
      </c>
      <c r="L165">
        <v>10069</v>
      </c>
      <c r="M165" t="s">
        <v>65</v>
      </c>
      <c r="N165" t="s">
        <v>84</v>
      </c>
      <c r="O165" t="s">
        <v>69</v>
      </c>
      <c r="P165">
        <v>5.5</v>
      </c>
      <c r="Q165" t="s">
        <v>48</v>
      </c>
      <c r="R165">
        <v>36</v>
      </c>
      <c r="S165" t="s">
        <v>40</v>
      </c>
      <c r="T165">
        <v>4</v>
      </c>
      <c r="U165" s="2">
        <v>63300</v>
      </c>
      <c r="V165">
        <v>2.2000000000000002</v>
      </c>
      <c r="W165">
        <v>8</v>
      </c>
      <c r="X165" t="s">
        <v>49</v>
      </c>
      <c r="Y165" t="s">
        <v>42</v>
      </c>
      <c r="Z165" t="s">
        <v>72</v>
      </c>
      <c r="AA165" t="s">
        <v>57</v>
      </c>
      <c r="AB165">
        <v>60</v>
      </c>
      <c r="AC165" s="3">
        <v>0.21</v>
      </c>
    </row>
    <row r="166" spans="1:29" x14ac:dyDescent="0.3">
      <c r="A166">
        <v>4221721910</v>
      </c>
      <c r="B166">
        <v>4066755136</v>
      </c>
      <c r="C166" t="s">
        <v>29</v>
      </c>
      <c r="D166" t="s">
        <v>30</v>
      </c>
      <c r="E166" t="s">
        <v>68</v>
      </c>
      <c r="F166" t="s">
        <v>32</v>
      </c>
      <c r="G166" t="s">
        <v>85</v>
      </c>
      <c r="H166" t="s">
        <v>34</v>
      </c>
      <c r="I166" t="s">
        <v>35</v>
      </c>
      <c r="J166" s="1">
        <v>45388</v>
      </c>
      <c r="K166">
        <v>5.5</v>
      </c>
      <c r="L166">
        <v>17683</v>
      </c>
      <c r="M166" t="s">
        <v>54</v>
      </c>
      <c r="N166" t="s">
        <v>65</v>
      </c>
      <c r="O166" t="s">
        <v>89</v>
      </c>
      <c r="P166">
        <v>5.2</v>
      </c>
      <c r="Q166" t="s">
        <v>48</v>
      </c>
      <c r="R166">
        <v>40</v>
      </c>
      <c r="S166" t="s">
        <v>40</v>
      </c>
      <c r="T166">
        <v>2</v>
      </c>
      <c r="U166" s="2">
        <v>111900</v>
      </c>
      <c r="V166">
        <v>3.05</v>
      </c>
      <c r="W166">
        <v>2</v>
      </c>
      <c r="X166" t="s">
        <v>41</v>
      </c>
      <c r="Y166" t="s">
        <v>72</v>
      </c>
      <c r="Z166" t="s">
        <v>42</v>
      </c>
      <c r="AA166" t="s">
        <v>50</v>
      </c>
      <c r="AB166">
        <v>30</v>
      </c>
      <c r="AC166" s="3">
        <v>0.78</v>
      </c>
    </row>
    <row r="167" spans="1:29" x14ac:dyDescent="0.3">
      <c r="A167">
        <v>6944062423</v>
      </c>
      <c r="B167">
        <v>5111832212</v>
      </c>
      <c r="C167" t="s">
        <v>29</v>
      </c>
      <c r="D167" t="s">
        <v>30</v>
      </c>
      <c r="E167" t="s">
        <v>44</v>
      </c>
      <c r="F167" t="s">
        <v>83</v>
      </c>
      <c r="G167" t="s">
        <v>45</v>
      </c>
      <c r="H167" t="s">
        <v>34</v>
      </c>
      <c r="I167" t="s">
        <v>35</v>
      </c>
      <c r="J167" s="1">
        <v>34184</v>
      </c>
      <c r="K167">
        <v>3.9</v>
      </c>
      <c r="L167">
        <v>21537</v>
      </c>
      <c r="M167" t="s">
        <v>77</v>
      </c>
      <c r="N167" t="s">
        <v>84</v>
      </c>
      <c r="O167" t="s">
        <v>61</v>
      </c>
      <c r="P167">
        <v>3.3</v>
      </c>
      <c r="Q167" t="s">
        <v>48</v>
      </c>
      <c r="R167">
        <v>44</v>
      </c>
      <c r="S167" t="s">
        <v>62</v>
      </c>
      <c r="T167">
        <v>9</v>
      </c>
      <c r="U167" s="2">
        <v>214900</v>
      </c>
      <c r="V167">
        <v>2.69</v>
      </c>
      <c r="W167">
        <v>10</v>
      </c>
      <c r="X167" t="s">
        <v>49</v>
      </c>
      <c r="Y167" t="s">
        <v>42</v>
      </c>
      <c r="Z167" t="s">
        <v>42</v>
      </c>
      <c r="AA167" t="s">
        <v>43</v>
      </c>
      <c r="AB167">
        <v>69</v>
      </c>
      <c r="AC167" s="3">
        <v>0.28999999999999998</v>
      </c>
    </row>
    <row r="168" spans="1:29" x14ac:dyDescent="0.3">
      <c r="A168">
        <v>4796865162</v>
      </c>
      <c r="B168">
        <v>4892544235</v>
      </c>
      <c r="C168" t="s">
        <v>29</v>
      </c>
      <c r="D168" t="s">
        <v>30</v>
      </c>
      <c r="E168" t="s">
        <v>91</v>
      </c>
      <c r="F168" t="s">
        <v>65</v>
      </c>
      <c r="G168" t="s">
        <v>85</v>
      </c>
      <c r="H168" t="s">
        <v>34</v>
      </c>
      <c r="I168" t="s">
        <v>53</v>
      </c>
      <c r="J168" s="1">
        <v>45714</v>
      </c>
      <c r="K168">
        <v>6.9</v>
      </c>
      <c r="L168">
        <v>39764</v>
      </c>
      <c r="M168" t="s">
        <v>65</v>
      </c>
      <c r="N168" t="s">
        <v>78</v>
      </c>
      <c r="O168" t="s">
        <v>56</v>
      </c>
      <c r="P168">
        <v>6.2</v>
      </c>
      <c r="Q168" t="s">
        <v>48</v>
      </c>
      <c r="R168">
        <v>31</v>
      </c>
      <c r="S168" t="s">
        <v>40</v>
      </c>
      <c r="T168">
        <v>3</v>
      </c>
      <c r="U168" s="2">
        <v>82900</v>
      </c>
      <c r="V168">
        <v>2.57</v>
      </c>
      <c r="W168">
        <v>3</v>
      </c>
      <c r="X168" t="s">
        <v>49</v>
      </c>
      <c r="Y168" t="s">
        <v>42</v>
      </c>
      <c r="Z168" t="s">
        <v>72</v>
      </c>
      <c r="AA168" t="s">
        <v>43</v>
      </c>
      <c r="AB168">
        <v>48</v>
      </c>
      <c r="AC168" s="3">
        <v>0.69</v>
      </c>
    </row>
    <row r="169" spans="1:29" x14ac:dyDescent="0.3">
      <c r="A169">
        <v>5133799712</v>
      </c>
      <c r="B169">
        <v>6967699920</v>
      </c>
      <c r="C169" t="s">
        <v>29</v>
      </c>
      <c r="D169" t="s">
        <v>30</v>
      </c>
      <c r="E169" t="s">
        <v>31</v>
      </c>
      <c r="F169" t="s">
        <v>32</v>
      </c>
      <c r="G169" t="s">
        <v>33</v>
      </c>
      <c r="H169" t="s">
        <v>34</v>
      </c>
      <c r="I169" t="s">
        <v>76</v>
      </c>
      <c r="J169" s="1">
        <v>33078</v>
      </c>
      <c r="K169">
        <v>22.2</v>
      </c>
      <c r="L169">
        <v>48425</v>
      </c>
      <c r="M169" t="s">
        <v>77</v>
      </c>
      <c r="N169" t="s">
        <v>80</v>
      </c>
      <c r="O169" t="s">
        <v>56</v>
      </c>
      <c r="P169">
        <v>4.8</v>
      </c>
      <c r="Q169" t="s">
        <v>48</v>
      </c>
      <c r="R169">
        <v>45</v>
      </c>
      <c r="S169" t="s">
        <v>40</v>
      </c>
      <c r="T169">
        <v>9</v>
      </c>
      <c r="U169" s="2">
        <v>206400</v>
      </c>
      <c r="V169">
        <v>1.6</v>
      </c>
      <c r="W169">
        <v>9</v>
      </c>
      <c r="X169" t="s">
        <v>49</v>
      </c>
      <c r="Y169" t="s">
        <v>42</v>
      </c>
      <c r="Z169" t="s">
        <v>90</v>
      </c>
      <c r="AA169" t="s">
        <v>43</v>
      </c>
      <c r="AB169">
        <v>62</v>
      </c>
      <c r="AC169" s="3">
        <v>0.32</v>
      </c>
    </row>
    <row r="170" spans="1:29" x14ac:dyDescent="0.3">
      <c r="A170">
        <v>9539979154</v>
      </c>
      <c r="B170">
        <v>2878625527</v>
      </c>
      <c r="C170" t="s">
        <v>29</v>
      </c>
      <c r="D170" t="s">
        <v>30</v>
      </c>
      <c r="E170" t="s">
        <v>68</v>
      </c>
      <c r="F170" t="s">
        <v>65</v>
      </c>
      <c r="G170" t="s">
        <v>33</v>
      </c>
      <c r="H170" t="s">
        <v>34</v>
      </c>
      <c r="I170" t="s">
        <v>53</v>
      </c>
      <c r="J170" s="1">
        <v>34118</v>
      </c>
      <c r="K170">
        <v>8.5</v>
      </c>
      <c r="L170">
        <v>37719</v>
      </c>
      <c r="M170" t="s">
        <v>36</v>
      </c>
      <c r="N170" t="s">
        <v>80</v>
      </c>
      <c r="O170" t="s">
        <v>66</v>
      </c>
      <c r="P170">
        <v>4.5</v>
      </c>
      <c r="Q170" t="s">
        <v>48</v>
      </c>
      <c r="R170">
        <v>56</v>
      </c>
      <c r="S170" t="s">
        <v>40</v>
      </c>
      <c r="T170">
        <v>3</v>
      </c>
      <c r="U170" s="2">
        <v>104100</v>
      </c>
      <c r="V170">
        <v>1.42</v>
      </c>
      <c r="W170">
        <v>7</v>
      </c>
      <c r="X170" t="s">
        <v>41</v>
      </c>
      <c r="Y170" t="s">
        <v>42</v>
      </c>
      <c r="Z170" t="s">
        <v>42</v>
      </c>
      <c r="AA170" t="s">
        <v>50</v>
      </c>
      <c r="AB170">
        <v>58</v>
      </c>
      <c r="AC170" s="3">
        <v>0.26</v>
      </c>
    </row>
    <row r="171" spans="1:29" x14ac:dyDescent="0.3">
      <c r="A171">
        <v>2073487379</v>
      </c>
      <c r="B171">
        <v>6849963626</v>
      </c>
      <c r="C171" t="s">
        <v>29</v>
      </c>
      <c r="D171" t="s">
        <v>30</v>
      </c>
      <c r="E171" t="s">
        <v>79</v>
      </c>
      <c r="F171" t="s">
        <v>59</v>
      </c>
      <c r="G171" t="s">
        <v>33</v>
      </c>
      <c r="H171" t="s">
        <v>34</v>
      </c>
      <c r="I171" t="s">
        <v>35</v>
      </c>
      <c r="J171" s="1">
        <v>33262</v>
      </c>
      <c r="K171">
        <v>2</v>
      </c>
      <c r="L171">
        <v>77286</v>
      </c>
      <c r="M171" t="s">
        <v>65</v>
      </c>
      <c r="N171" t="s">
        <v>86</v>
      </c>
      <c r="O171" t="s">
        <v>69</v>
      </c>
      <c r="P171">
        <v>1.5</v>
      </c>
      <c r="Q171" t="s">
        <v>48</v>
      </c>
      <c r="R171">
        <v>37</v>
      </c>
      <c r="S171" t="s">
        <v>40</v>
      </c>
      <c r="T171">
        <v>6</v>
      </c>
      <c r="U171" s="2">
        <v>176700</v>
      </c>
      <c r="V171">
        <v>0.86</v>
      </c>
      <c r="W171">
        <v>10</v>
      </c>
      <c r="X171" t="s">
        <v>49</v>
      </c>
      <c r="Y171" t="s">
        <v>42</v>
      </c>
      <c r="Z171" t="s">
        <v>42</v>
      </c>
      <c r="AA171" t="s">
        <v>57</v>
      </c>
      <c r="AB171">
        <v>67</v>
      </c>
      <c r="AC171" s="3">
        <v>0.18</v>
      </c>
    </row>
    <row r="172" spans="1:29" x14ac:dyDescent="0.3">
      <c r="A172">
        <v>1987202268</v>
      </c>
      <c r="B172">
        <v>9368210526</v>
      </c>
      <c r="C172" t="s">
        <v>29</v>
      </c>
      <c r="D172" t="s">
        <v>30</v>
      </c>
      <c r="E172" t="s">
        <v>64</v>
      </c>
      <c r="F172" t="s">
        <v>32</v>
      </c>
      <c r="G172" t="s">
        <v>52</v>
      </c>
      <c r="H172" t="s">
        <v>34</v>
      </c>
      <c r="I172" t="s">
        <v>35</v>
      </c>
      <c r="J172" s="1">
        <v>42298</v>
      </c>
      <c r="K172">
        <v>10.7</v>
      </c>
      <c r="L172">
        <v>89920</v>
      </c>
      <c r="M172" t="s">
        <v>86</v>
      </c>
      <c r="N172" t="s">
        <v>65</v>
      </c>
      <c r="O172" t="s">
        <v>81</v>
      </c>
      <c r="P172">
        <v>3.6</v>
      </c>
      <c r="Q172" t="s">
        <v>48</v>
      </c>
      <c r="R172">
        <v>45</v>
      </c>
      <c r="S172" t="s">
        <v>40</v>
      </c>
      <c r="T172">
        <v>7</v>
      </c>
      <c r="U172" s="2">
        <v>157500</v>
      </c>
      <c r="V172">
        <v>4.58</v>
      </c>
      <c r="W172">
        <v>3</v>
      </c>
      <c r="X172" t="s">
        <v>49</v>
      </c>
      <c r="Y172" t="s">
        <v>42</v>
      </c>
      <c r="Z172" t="s">
        <v>42</v>
      </c>
      <c r="AA172" t="s">
        <v>50</v>
      </c>
      <c r="AB172">
        <v>5</v>
      </c>
      <c r="AC172" s="3">
        <v>0.32</v>
      </c>
    </row>
    <row r="173" spans="1:29" x14ac:dyDescent="0.3">
      <c r="A173">
        <v>2772315019</v>
      </c>
      <c r="B173">
        <v>7902338893</v>
      </c>
      <c r="C173" t="s">
        <v>29</v>
      </c>
      <c r="D173" t="s">
        <v>30</v>
      </c>
      <c r="E173" t="s">
        <v>31</v>
      </c>
      <c r="F173" t="s">
        <v>32</v>
      </c>
      <c r="G173" t="s">
        <v>45</v>
      </c>
      <c r="H173" t="s">
        <v>34</v>
      </c>
      <c r="I173" t="s">
        <v>35</v>
      </c>
      <c r="J173" s="1">
        <v>32477</v>
      </c>
      <c r="K173">
        <v>9</v>
      </c>
      <c r="L173">
        <v>28364</v>
      </c>
      <c r="M173" t="s">
        <v>71</v>
      </c>
      <c r="N173" t="s">
        <v>84</v>
      </c>
      <c r="O173" t="s">
        <v>92</v>
      </c>
      <c r="P173">
        <v>8.1</v>
      </c>
      <c r="Q173" t="s">
        <v>48</v>
      </c>
      <c r="R173">
        <v>42</v>
      </c>
      <c r="S173" t="s">
        <v>40</v>
      </c>
      <c r="T173">
        <v>3</v>
      </c>
      <c r="U173" s="2">
        <v>90100</v>
      </c>
      <c r="V173">
        <v>3.96</v>
      </c>
      <c r="W173">
        <v>8</v>
      </c>
      <c r="X173" t="s">
        <v>49</v>
      </c>
      <c r="Y173" t="s">
        <v>42</v>
      </c>
      <c r="Z173" t="s">
        <v>42</v>
      </c>
      <c r="AA173" t="s">
        <v>57</v>
      </c>
      <c r="AB173">
        <v>62</v>
      </c>
      <c r="AC173" s="3">
        <v>0.81</v>
      </c>
    </row>
    <row r="174" spans="1:29" x14ac:dyDescent="0.3">
      <c r="A174">
        <v>2756666624</v>
      </c>
      <c r="B174">
        <v>3080515301</v>
      </c>
      <c r="C174" t="s">
        <v>29</v>
      </c>
      <c r="D174" t="s">
        <v>30</v>
      </c>
      <c r="E174" t="s">
        <v>88</v>
      </c>
      <c r="F174" t="s">
        <v>65</v>
      </c>
      <c r="G174" t="s">
        <v>45</v>
      </c>
      <c r="H174" t="s">
        <v>34</v>
      </c>
      <c r="I174" t="s">
        <v>76</v>
      </c>
      <c r="J174" s="1">
        <v>42618</v>
      </c>
      <c r="K174">
        <v>20.100000000000001</v>
      </c>
      <c r="L174">
        <v>69151</v>
      </c>
      <c r="M174" t="s">
        <v>77</v>
      </c>
      <c r="N174" t="s">
        <v>94</v>
      </c>
      <c r="O174" t="s">
        <v>38</v>
      </c>
      <c r="P174">
        <v>5.8</v>
      </c>
      <c r="Q174" t="s">
        <v>48</v>
      </c>
      <c r="R174">
        <v>42</v>
      </c>
      <c r="S174" t="s">
        <v>62</v>
      </c>
      <c r="T174">
        <v>1</v>
      </c>
      <c r="U174" s="2">
        <v>58500</v>
      </c>
      <c r="V174">
        <v>0.86</v>
      </c>
      <c r="W174">
        <v>7</v>
      </c>
      <c r="X174" t="s">
        <v>49</v>
      </c>
      <c r="Y174" t="s">
        <v>42</v>
      </c>
      <c r="Z174" t="s">
        <v>42</v>
      </c>
      <c r="AA174" t="s">
        <v>63</v>
      </c>
      <c r="AB174">
        <v>22</v>
      </c>
      <c r="AC174" s="3">
        <v>0.33</v>
      </c>
    </row>
    <row r="175" spans="1:29" x14ac:dyDescent="0.3">
      <c r="A175">
        <v>5428284461</v>
      </c>
      <c r="B175">
        <v>5308454632</v>
      </c>
      <c r="C175" t="s">
        <v>29</v>
      </c>
      <c r="D175" t="s">
        <v>30</v>
      </c>
      <c r="E175" t="s">
        <v>58</v>
      </c>
      <c r="F175" t="s">
        <v>83</v>
      </c>
      <c r="G175" t="s">
        <v>33</v>
      </c>
      <c r="H175" t="s">
        <v>34</v>
      </c>
      <c r="I175" t="s">
        <v>35</v>
      </c>
      <c r="J175" s="1">
        <v>41156</v>
      </c>
      <c r="K175">
        <v>1</v>
      </c>
      <c r="L175">
        <v>27635</v>
      </c>
      <c r="M175" t="s">
        <v>54</v>
      </c>
      <c r="N175" t="s">
        <v>84</v>
      </c>
      <c r="O175" t="s">
        <v>61</v>
      </c>
      <c r="P175">
        <v>0.5</v>
      </c>
      <c r="Q175" t="s">
        <v>48</v>
      </c>
      <c r="R175">
        <v>37</v>
      </c>
      <c r="S175" t="s">
        <v>40</v>
      </c>
      <c r="T175">
        <v>1</v>
      </c>
      <c r="U175" s="2">
        <v>52900</v>
      </c>
      <c r="V175">
        <v>2.5499999999999998</v>
      </c>
      <c r="W175">
        <v>6</v>
      </c>
      <c r="X175" t="s">
        <v>49</v>
      </c>
      <c r="Y175" t="s">
        <v>42</v>
      </c>
      <c r="Z175" t="s">
        <v>42</v>
      </c>
      <c r="AA175" t="s">
        <v>82</v>
      </c>
      <c r="AB175">
        <v>46</v>
      </c>
      <c r="AC175" s="3">
        <v>0.02</v>
      </c>
    </row>
    <row r="176" spans="1:29" x14ac:dyDescent="0.3">
      <c r="A176">
        <v>2465576748</v>
      </c>
      <c r="B176">
        <v>9072151871</v>
      </c>
      <c r="C176" t="s">
        <v>29</v>
      </c>
      <c r="D176" t="s">
        <v>30</v>
      </c>
      <c r="E176" t="s">
        <v>73</v>
      </c>
      <c r="F176" t="s">
        <v>83</v>
      </c>
      <c r="G176" t="s">
        <v>45</v>
      </c>
      <c r="H176" t="s">
        <v>34</v>
      </c>
      <c r="I176" t="s">
        <v>35</v>
      </c>
      <c r="J176" s="1">
        <v>38046</v>
      </c>
      <c r="K176">
        <v>6.2</v>
      </c>
      <c r="L176">
        <v>61259</v>
      </c>
      <c r="M176" t="s">
        <v>65</v>
      </c>
      <c r="N176" t="s">
        <v>65</v>
      </c>
      <c r="O176" t="s">
        <v>38</v>
      </c>
      <c r="P176">
        <v>5.5</v>
      </c>
      <c r="Q176" t="s">
        <v>48</v>
      </c>
      <c r="R176">
        <v>60</v>
      </c>
      <c r="S176" t="s">
        <v>40</v>
      </c>
      <c r="T176">
        <v>8</v>
      </c>
      <c r="U176" s="2">
        <v>189700</v>
      </c>
      <c r="V176">
        <v>3.19</v>
      </c>
      <c r="W176">
        <v>4</v>
      </c>
      <c r="X176" t="s">
        <v>41</v>
      </c>
      <c r="Y176" t="s">
        <v>42</v>
      </c>
      <c r="Z176" t="s">
        <v>42</v>
      </c>
      <c r="AA176" t="s">
        <v>57</v>
      </c>
      <c r="AB176">
        <v>70</v>
      </c>
      <c r="AC176" s="3">
        <v>0.66</v>
      </c>
    </row>
    <row r="177" spans="1:29" x14ac:dyDescent="0.3">
      <c r="A177">
        <v>6330710675</v>
      </c>
      <c r="B177">
        <v>1649852533</v>
      </c>
      <c r="C177" t="s">
        <v>29</v>
      </c>
      <c r="D177" t="s">
        <v>30</v>
      </c>
      <c r="E177" t="s">
        <v>31</v>
      </c>
      <c r="F177" t="s">
        <v>83</v>
      </c>
      <c r="G177" t="s">
        <v>60</v>
      </c>
      <c r="H177" t="s">
        <v>34</v>
      </c>
      <c r="I177" t="s">
        <v>35</v>
      </c>
      <c r="J177" s="1">
        <v>35505</v>
      </c>
      <c r="K177">
        <v>22.3</v>
      </c>
      <c r="L177">
        <v>32161</v>
      </c>
      <c r="M177" t="s">
        <v>36</v>
      </c>
      <c r="N177" t="s">
        <v>65</v>
      </c>
      <c r="O177" t="s">
        <v>56</v>
      </c>
      <c r="P177">
        <v>7.6</v>
      </c>
      <c r="Q177" t="s">
        <v>48</v>
      </c>
      <c r="R177">
        <v>44</v>
      </c>
      <c r="S177" t="s">
        <v>40</v>
      </c>
      <c r="T177">
        <v>2</v>
      </c>
      <c r="U177" s="2">
        <v>81500</v>
      </c>
      <c r="V177">
        <v>3.96</v>
      </c>
      <c r="W177">
        <v>5</v>
      </c>
      <c r="X177" t="s">
        <v>41</v>
      </c>
      <c r="Y177" t="s">
        <v>42</v>
      </c>
      <c r="Z177" t="s">
        <v>42</v>
      </c>
      <c r="AA177" t="s">
        <v>82</v>
      </c>
      <c r="AB177">
        <v>34</v>
      </c>
      <c r="AC177" s="3">
        <v>0.89</v>
      </c>
    </row>
    <row r="178" spans="1:29" x14ac:dyDescent="0.3">
      <c r="A178">
        <v>7867414708</v>
      </c>
      <c r="B178">
        <v>1696846464</v>
      </c>
      <c r="C178" t="s">
        <v>29</v>
      </c>
      <c r="D178" t="s">
        <v>30</v>
      </c>
      <c r="E178" t="s">
        <v>44</v>
      </c>
      <c r="F178" t="s">
        <v>32</v>
      </c>
      <c r="G178" t="s">
        <v>85</v>
      </c>
      <c r="H178" t="s">
        <v>34</v>
      </c>
      <c r="I178" t="s">
        <v>35</v>
      </c>
      <c r="J178" s="1">
        <v>37192</v>
      </c>
      <c r="K178">
        <v>9</v>
      </c>
      <c r="L178">
        <v>81989</v>
      </c>
      <c r="M178" t="s">
        <v>75</v>
      </c>
      <c r="N178" t="s">
        <v>94</v>
      </c>
      <c r="O178" t="s">
        <v>66</v>
      </c>
      <c r="P178">
        <v>2</v>
      </c>
      <c r="Q178" t="s">
        <v>48</v>
      </c>
      <c r="R178">
        <v>37</v>
      </c>
      <c r="S178" t="s">
        <v>40</v>
      </c>
      <c r="T178">
        <v>3</v>
      </c>
      <c r="U178" s="2">
        <v>65700</v>
      </c>
      <c r="V178">
        <v>4.1100000000000003</v>
      </c>
      <c r="W178">
        <v>5</v>
      </c>
      <c r="X178" t="s">
        <v>41</v>
      </c>
      <c r="Y178" t="s">
        <v>42</v>
      </c>
      <c r="Z178" t="s">
        <v>42</v>
      </c>
      <c r="AA178" t="s">
        <v>82</v>
      </c>
      <c r="AB178">
        <v>27</v>
      </c>
      <c r="AC178" s="3">
        <v>0.27</v>
      </c>
    </row>
    <row r="179" spans="1:29" x14ac:dyDescent="0.3">
      <c r="A179">
        <v>5277609488</v>
      </c>
      <c r="B179">
        <v>1919058248</v>
      </c>
      <c r="C179" t="s">
        <v>29</v>
      </c>
      <c r="D179" t="s">
        <v>30</v>
      </c>
      <c r="E179" t="s">
        <v>73</v>
      </c>
      <c r="F179" t="s">
        <v>65</v>
      </c>
      <c r="G179" t="s">
        <v>45</v>
      </c>
      <c r="H179" t="s">
        <v>34</v>
      </c>
      <c r="I179" t="s">
        <v>35</v>
      </c>
      <c r="J179" s="1">
        <v>45395</v>
      </c>
      <c r="K179">
        <v>9.1</v>
      </c>
      <c r="L179">
        <v>63026</v>
      </c>
      <c r="M179" t="s">
        <v>65</v>
      </c>
      <c r="N179" t="s">
        <v>55</v>
      </c>
      <c r="O179" t="s">
        <v>89</v>
      </c>
      <c r="P179">
        <v>8.1</v>
      </c>
      <c r="Q179" t="s">
        <v>48</v>
      </c>
      <c r="R179">
        <v>38</v>
      </c>
      <c r="S179" t="s">
        <v>40</v>
      </c>
      <c r="T179">
        <v>6</v>
      </c>
      <c r="U179" s="2">
        <v>127600</v>
      </c>
      <c r="V179">
        <v>2.29</v>
      </c>
      <c r="W179">
        <v>0</v>
      </c>
      <c r="X179" t="s">
        <v>41</v>
      </c>
      <c r="Y179" t="s">
        <v>42</v>
      </c>
      <c r="Z179" t="s">
        <v>90</v>
      </c>
      <c r="AA179" t="s">
        <v>82</v>
      </c>
      <c r="AB179">
        <v>65</v>
      </c>
      <c r="AC179" s="3">
        <v>0.68</v>
      </c>
    </row>
    <row r="180" spans="1:29" x14ac:dyDescent="0.3">
      <c r="A180">
        <v>4342811602</v>
      </c>
      <c r="B180">
        <v>3054278779</v>
      </c>
      <c r="C180" t="s">
        <v>29</v>
      </c>
      <c r="D180" t="s">
        <v>30</v>
      </c>
      <c r="E180" t="s">
        <v>51</v>
      </c>
      <c r="F180" t="s">
        <v>32</v>
      </c>
      <c r="G180" t="s">
        <v>85</v>
      </c>
      <c r="H180" t="s">
        <v>34</v>
      </c>
      <c r="I180" t="s">
        <v>35</v>
      </c>
      <c r="J180" s="1">
        <v>42553</v>
      </c>
      <c r="K180">
        <v>15.5</v>
      </c>
      <c r="L180">
        <v>37234</v>
      </c>
      <c r="M180" t="s">
        <v>86</v>
      </c>
      <c r="N180" t="s">
        <v>78</v>
      </c>
      <c r="O180" t="s">
        <v>89</v>
      </c>
      <c r="P180">
        <v>4.2</v>
      </c>
      <c r="Q180" t="s">
        <v>48</v>
      </c>
      <c r="R180">
        <v>54</v>
      </c>
      <c r="S180" t="s">
        <v>40</v>
      </c>
      <c r="T180">
        <v>10</v>
      </c>
      <c r="U180" s="2">
        <v>300500</v>
      </c>
      <c r="V180">
        <v>1.54</v>
      </c>
      <c r="W180">
        <v>5</v>
      </c>
      <c r="X180" t="s">
        <v>49</v>
      </c>
      <c r="Y180" t="s">
        <v>42</v>
      </c>
      <c r="Z180" t="s">
        <v>42</v>
      </c>
      <c r="AA180" t="s">
        <v>87</v>
      </c>
      <c r="AB180">
        <v>24</v>
      </c>
      <c r="AC180" s="3">
        <v>0.49</v>
      </c>
    </row>
    <row r="181" spans="1:29" x14ac:dyDescent="0.3">
      <c r="A181">
        <v>2042086420</v>
      </c>
      <c r="B181">
        <v>7614189891</v>
      </c>
      <c r="C181" t="s">
        <v>29</v>
      </c>
      <c r="D181" t="s">
        <v>30</v>
      </c>
      <c r="E181" t="s">
        <v>51</v>
      </c>
      <c r="F181" t="s">
        <v>32</v>
      </c>
      <c r="G181" t="s">
        <v>70</v>
      </c>
      <c r="H181" t="s">
        <v>34</v>
      </c>
      <c r="I181" t="s">
        <v>35</v>
      </c>
      <c r="J181" s="1">
        <v>37243</v>
      </c>
      <c r="K181">
        <v>7.7</v>
      </c>
      <c r="L181">
        <v>69637</v>
      </c>
      <c r="M181" t="s">
        <v>86</v>
      </c>
      <c r="N181" t="s">
        <v>78</v>
      </c>
      <c r="O181" t="s">
        <v>56</v>
      </c>
      <c r="P181">
        <v>4.0999999999999996</v>
      </c>
      <c r="Q181" t="s">
        <v>48</v>
      </c>
      <c r="R181">
        <v>63</v>
      </c>
      <c r="S181" t="s">
        <v>40</v>
      </c>
      <c r="T181">
        <v>10</v>
      </c>
      <c r="U181" s="2">
        <v>254600</v>
      </c>
      <c r="V181">
        <v>4.95</v>
      </c>
      <c r="W181">
        <v>7</v>
      </c>
      <c r="X181" t="s">
        <v>49</v>
      </c>
      <c r="Y181" t="s">
        <v>42</v>
      </c>
      <c r="Z181" t="s">
        <v>42</v>
      </c>
      <c r="AA181" t="s">
        <v>87</v>
      </c>
      <c r="AB181">
        <v>51</v>
      </c>
      <c r="AC181" s="3">
        <v>0.41</v>
      </c>
    </row>
    <row r="182" spans="1:29" x14ac:dyDescent="0.3">
      <c r="A182">
        <v>1439427140</v>
      </c>
      <c r="B182">
        <v>4582416803</v>
      </c>
      <c r="C182" t="s">
        <v>29</v>
      </c>
      <c r="D182" t="s">
        <v>30</v>
      </c>
      <c r="E182" t="s">
        <v>73</v>
      </c>
      <c r="F182" t="s">
        <v>32</v>
      </c>
      <c r="G182" t="s">
        <v>52</v>
      </c>
      <c r="H182" t="s">
        <v>34</v>
      </c>
      <c r="I182" t="s">
        <v>76</v>
      </c>
      <c r="J182" s="1">
        <v>34706</v>
      </c>
      <c r="K182">
        <v>1</v>
      </c>
      <c r="L182">
        <v>40603</v>
      </c>
      <c r="M182" t="s">
        <v>86</v>
      </c>
      <c r="N182" t="s">
        <v>78</v>
      </c>
      <c r="O182" t="s">
        <v>81</v>
      </c>
      <c r="P182">
        <v>0.5</v>
      </c>
      <c r="Q182" t="s">
        <v>48</v>
      </c>
      <c r="R182">
        <v>32</v>
      </c>
      <c r="S182" t="s">
        <v>40</v>
      </c>
      <c r="T182">
        <v>7</v>
      </c>
      <c r="U182" s="2">
        <v>210900</v>
      </c>
      <c r="V182">
        <v>0.18</v>
      </c>
      <c r="W182">
        <v>9</v>
      </c>
      <c r="X182" t="s">
        <v>41</v>
      </c>
      <c r="Y182" t="s">
        <v>42</v>
      </c>
      <c r="Z182" t="s">
        <v>42</v>
      </c>
      <c r="AA182" t="s">
        <v>50</v>
      </c>
      <c r="AB182">
        <v>54</v>
      </c>
      <c r="AC182" s="3">
        <v>0</v>
      </c>
    </row>
    <row r="183" spans="1:29" x14ac:dyDescent="0.3">
      <c r="A183">
        <v>1412498542</v>
      </c>
      <c r="B183">
        <v>2904308418</v>
      </c>
      <c r="C183" t="s">
        <v>29</v>
      </c>
      <c r="D183" t="s">
        <v>30</v>
      </c>
      <c r="E183" t="s">
        <v>79</v>
      </c>
      <c r="F183" t="s">
        <v>83</v>
      </c>
      <c r="G183" t="s">
        <v>52</v>
      </c>
      <c r="H183" t="s">
        <v>34</v>
      </c>
      <c r="I183" t="s">
        <v>35</v>
      </c>
      <c r="J183" s="1">
        <v>36913</v>
      </c>
      <c r="K183">
        <v>11</v>
      </c>
      <c r="L183">
        <v>87982</v>
      </c>
      <c r="M183" t="s">
        <v>93</v>
      </c>
      <c r="N183" t="s">
        <v>47</v>
      </c>
      <c r="O183" t="s">
        <v>56</v>
      </c>
      <c r="P183">
        <v>2.2999999999999998</v>
      </c>
      <c r="Q183" t="s">
        <v>39</v>
      </c>
      <c r="R183">
        <v>32</v>
      </c>
      <c r="S183" t="s">
        <v>40</v>
      </c>
      <c r="T183">
        <v>10</v>
      </c>
      <c r="U183" s="2">
        <v>261600</v>
      </c>
      <c r="V183">
        <v>3.78</v>
      </c>
      <c r="W183">
        <v>8</v>
      </c>
      <c r="X183" t="s">
        <v>41</v>
      </c>
      <c r="Y183" t="s">
        <v>42</v>
      </c>
      <c r="Z183" t="s">
        <v>42</v>
      </c>
      <c r="AA183" t="s">
        <v>57</v>
      </c>
      <c r="AB183">
        <v>26</v>
      </c>
      <c r="AC183" s="3">
        <v>0.24</v>
      </c>
    </row>
    <row r="184" spans="1:29" x14ac:dyDescent="0.3">
      <c r="A184">
        <v>3344557360</v>
      </c>
      <c r="B184">
        <v>8682236820</v>
      </c>
      <c r="C184" t="s">
        <v>29</v>
      </c>
      <c r="D184" t="s">
        <v>30</v>
      </c>
      <c r="E184" t="s">
        <v>68</v>
      </c>
      <c r="F184" t="s">
        <v>83</v>
      </c>
      <c r="G184" t="s">
        <v>33</v>
      </c>
      <c r="H184" t="s">
        <v>34</v>
      </c>
      <c r="I184" t="s">
        <v>35</v>
      </c>
      <c r="J184" s="1">
        <v>37227</v>
      </c>
      <c r="K184">
        <v>15.5</v>
      </c>
      <c r="L184">
        <v>85846</v>
      </c>
      <c r="M184" t="s">
        <v>46</v>
      </c>
      <c r="N184" t="s">
        <v>80</v>
      </c>
      <c r="O184" t="s">
        <v>92</v>
      </c>
      <c r="P184">
        <v>7.4</v>
      </c>
      <c r="Q184" t="s">
        <v>48</v>
      </c>
      <c r="R184">
        <v>46</v>
      </c>
      <c r="S184" t="s">
        <v>40</v>
      </c>
      <c r="T184">
        <v>6</v>
      </c>
      <c r="U184" s="2">
        <v>167800</v>
      </c>
      <c r="V184">
        <v>3.34</v>
      </c>
      <c r="W184">
        <v>3</v>
      </c>
      <c r="X184" t="s">
        <v>49</v>
      </c>
      <c r="Y184" t="s">
        <v>42</v>
      </c>
      <c r="Z184" t="s">
        <v>90</v>
      </c>
      <c r="AA184" t="s">
        <v>43</v>
      </c>
      <c r="AB184">
        <v>64</v>
      </c>
      <c r="AC184" s="3">
        <v>0.67</v>
      </c>
    </row>
    <row r="185" spans="1:29" x14ac:dyDescent="0.3">
      <c r="A185">
        <v>1652174484</v>
      </c>
      <c r="B185">
        <v>6971064982</v>
      </c>
      <c r="C185" t="s">
        <v>29</v>
      </c>
      <c r="D185" t="s">
        <v>30</v>
      </c>
      <c r="E185" t="s">
        <v>64</v>
      </c>
      <c r="F185" t="s">
        <v>59</v>
      </c>
      <c r="G185" t="s">
        <v>52</v>
      </c>
      <c r="H185" t="s">
        <v>34</v>
      </c>
      <c r="I185" t="s">
        <v>35</v>
      </c>
      <c r="J185" s="1">
        <v>39334</v>
      </c>
      <c r="K185">
        <v>15.1</v>
      </c>
      <c r="L185">
        <v>77013</v>
      </c>
      <c r="M185" t="s">
        <v>86</v>
      </c>
      <c r="N185" t="s">
        <v>80</v>
      </c>
      <c r="O185" t="s">
        <v>69</v>
      </c>
      <c r="P185">
        <v>4.5</v>
      </c>
      <c r="Q185" t="s">
        <v>48</v>
      </c>
      <c r="R185">
        <v>37</v>
      </c>
      <c r="S185" t="s">
        <v>40</v>
      </c>
      <c r="T185">
        <v>8</v>
      </c>
      <c r="U185" s="2">
        <v>230300</v>
      </c>
      <c r="V185">
        <v>3.77</v>
      </c>
      <c r="W185">
        <v>5</v>
      </c>
      <c r="X185" t="s">
        <v>41</v>
      </c>
      <c r="Y185" t="s">
        <v>42</v>
      </c>
      <c r="Z185" t="s">
        <v>72</v>
      </c>
      <c r="AA185" t="s">
        <v>50</v>
      </c>
      <c r="AB185">
        <v>80</v>
      </c>
      <c r="AC185" s="3">
        <v>0.82</v>
      </c>
    </row>
    <row r="186" spans="1:29" x14ac:dyDescent="0.3">
      <c r="A186">
        <v>6938171032</v>
      </c>
      <c r="B186">
        <v>2512701547</v>
      </c>
      <c r="C186" t="s">
        <v>29</v>
      </c>
      <c r="D186" t="s">
        <v>30</v>
      </c>
      <c r="E186" t="s">
        <v>91</v>
      </c>
      <c r="F186" t="s">
        <v>32</v>
      </c>
      <c r="G186" t="s">
        <v>52</v>
      </c>
      <c r="H186" t="s">
        <v>34</v>
      </c>
      <c r="I186" t="s">
        <v>35</v>
      </c>
      <c r="J186" s="1">
        <v>45464</v>
      </c>
      <c r="K186">
        <v>12.3</v>
      </c>
      <c r="L186">
        <v>81991</v>
      </c>
      <c r="M186" t="s">
        <v>93</v>
      </c>
      <c r="N186" t="s">
        <v>47</v>
      </c>
      <c r="O186" t="s">
        <v>69</v>
      </c>
      <c r="P186">
        <v>5.8</v>
      </c>
      <c r="Q186" t="s">
        <v>48</v>
      </c>
      <c r="R186">
        <v>39</v>
      </c>
      <c r="S186" t="s">
        <v>40</v>
      </c>
      <c r="T186">
        <v>6</v>
      </c>
      <c r="U186" s="2">
        <v>134200</v>
      </c>
      <c r="V186">
        <v>1.68</v>
      </c>
      <c r="W186">
        <v>1</v>
      </c>
      <c r="X186" t="s">
        <v>49</v>
      </c>
      <c r="Y186" t="s">
        <v>42</v>
      </c>
      <c r="Z186" t="s">
        <v>42</v>
      </c>
      <c r="AA186" t="s">
        <v>87</v>
      </c>
      <c r="AB186">
        <v>57</v>
      </c>
      <c r="AC186" s="3">
        <v>0.38</v>
      </c>
    </row>
    <row r="187" spans="1:29" x14ac:dyDescent="0.3">
      <c r="A187">
        <v>4186066547</v>
      </c>
      <c r="B187">
        <v>7566833700</v>
      </c>
      <c r="C187" t="s">
        <v>29</v>
      </c>
      <c r="D187" t="s">
        <v>30</v>
      </c>
      <c r="E187" t="s">
        <v>58</v>
      </c>
      <c r="F187" t="s">
        <v>83</v>
      </c>
      <c r="G187" t="s">
        <v>74</v>
      </c>
      <c r="H187" t="s">
        <v>34</v>
      </c>
      <c r="I187" t="s">
        <v>35</v>
      </c>
      <c r="J187" s="1">
        <v>44979</v>
      </c>
      <c r="K187">
        <v>13.9</v>
      </c>
      <c r="L187">
        <v>28408</v>
      </c>
      <c r="M187" t="s">
        <v>46</v>
      </c>
      <c r="N187" t="s">
        <v>55</v>
      </c>
      <c r="O187" t="s">
        <v>38</v>
      </c>
      <c r="P187">
        <v>7</v>
      </c>
      <c r="Q187" t="s">
        <v>48</v>
      </c>
      <c r="R187">
        <v>43</v>
      </c>
      <c r="S187" t="s">
        <v>40</v>
      </c>
      <c r="T187">
        <v>4</v>
      </c>
      <c r="U187" s="2">
        <v>108200</v>
      </c>
      <c r="V187">
        <v>0.3</v>
      </c>
      <c r="W187">
        <v>4</v>
      </c>
      <c r="X187" t="s">
        <v>49</v>
      </c>
      <c r="Y187" t="s">
        <v>42</v>
      </c>
      <c r="Z187" t="s">
        <v>90</v>
      </c>
      <c r="AA187" t="s">
        <v>63</v>
      </c>
      <c r="AB187">
        <v>5</v>
      </c>
      <c r="AC187" s="3">
        <v>0.09</v>
      </c>
    </row>
    <row r="188" spans="1:29" x14ac:dyDescent="0.3">
      <c r="A188">
        <v>1540148130</v>
      </c>
      <c r="B188">
        <v>2637750783</v>
      </c>
      <c r="C188" t="s">
        <v>29</v>
      </c>
      <c r="D188" t="s">
        <v>30</v>
      </c>
      <c r="E188" t="s">
        <v>68</v>
      </c>
      <c r="F188" t="s">
        <v>65</v>
      </c>
      <c r="G188" t="s">
        <v>33</v>
      </c>
      <c r="H188" t="s">
        <v>34</v>
      </c>
      <c r="I188" t="s">
        <v>53</v>
      </c>
      <c r="J188" s="1">
        <v>32723</v>
      </c>
      <c r="K188">
        <v>13.7</v>
      </c>
      <c r="L188">
        <v>27009</v>
      </c>
      <c r="M188" t="s">
        <v>46</v>
      </c>
      <c r="N188" t="s">
        <v>55</v>
      </c>
      <c r="O188" t="s">
        <v>92</v>
      </c>
      <c r="P188">
        <v>5.2</v>
      </c>
      <c r="Q188" t="s">
        <v>48</v>
      </c>
      <c r="R188">
        <v>40</v>
      </c>
      <c r="S188" t="s">
        <v>40</v>
      </c>
      <c r="T188">
        <v>2</v>
      </c>
      <c r="U188" s="2">
        <v>118100</v>
      </c>
      <c r="V188">
        <v>3.59</v>
      </c>
      <c r="W188">
        <v>6</v>
      </c>
      <c r="X188" t="s">
        <v>41</v>
      </c>
      <c r="Y188" t="s">
        <v>42</v>
      </c>
      <c r="Z188" t="s">
        <v>42</v>
      </c>
      <c r="AA188" t="s">
        <v>50</v>
      </c>
      <c r="AB188">
        <v>27</v>
      </c>
      <c r="AC188" s="3">
        <v>0.82</v>
      </c>
    </row>
    <row r="189" spans="1:29" x14ac:dyDescent="0.3">
      <c r="A189">
        <v>4067961943</v>
      </c>
      <c r="B189">
        <v>2670255496</v>
      </c>
      <c r="C189" t="s">
        <v>29</v>
      </c>
      <c r="D189" t="s">
        <v>30</v>
      </c>
      <c r="E189" t="s">
        <v>73</v>
      </c>
      <c r="F189" t="s">
        <v>32</v>
      </c>
      <c r="G189" t="s">
        <v>85</v>
      </c>
      <c r="H189" t="s">
        <v>34</v>
      </c>
      <c r="I189" t="s">
        <v>35</v>
      </c>
      <c r="J189" s="1">
        <v>33232</v>
      </c>
      <c r="K189">
        <v>12.3</v>
      </c>
      <c r="L189">
        <v>49612</v>
      </c>
      <c r="M189" t="s">
        <v>86</v>
      </c>
      <c r="N189" t="s">
        <v>86</v>
      </c>
      <c r="O189" t="s">
        <v>66</v>
      </c>
      <c r="P189">
        <v>2.2999999999999998</v>
      </c>
      <c r="Q189" t="s">
        <v>48</v>
      </c>
      <c r="R189">
        <v>39</v>
      </c>
      <c r="S189" t="s">
        <v>40</v>
      </c>
      <c r="T189">
        <v>7</v>
      </c>
      <c r="U189" s="2">
        <v>212900</v>
      </c>
      <c r="V189">
        <v>3.92</v>
      </c>
      <c r="W189">
        <v>10</v>
      </c>
      <c r="X189" t="s">
        <v>41</v>
      </c>
      <c r="Y189" t="s">
        <v>42</v>
      </c>
      <c r="Z189" t="s">
        <v>42</v>
      </c>
      <c r="AA189" t="s">
        <v>82</v>
      </c>
      <c r="AB189">
        <v>60</v>
      </c>
      <c r="AC189" s="3">
        <v>0.38</v>
      </c>
    </row>
    <row r="190" spans="1:29" x14ac:dyDescent="0.3">
      <c r="A190">
        <v>3981630061</v>
      </c>
      <c r="B190">
        <v>9721507219</v>
      </c>
      <c r="C190" t="s">
        <v>29</v>
      </c>
      <c r="D190" t="s">
        <v>30</v>
      </c>
      <c r="E190" t="s">
        <v>58</v>
      </c>
      <c r="F190" t="s">
        <v>32</v>
      </c>
      <c r="G190" t="s">
        <v>33</v>
      </c>
      <c r="H190" t="s">
        <v>34</v>
      </c>
      <c r="I190" t="s">
        <v>35</v>
      </c>
      <c r="J190" s="1">
        <v>38579</v>
      </c>
      <c r="K190">
        <v>10.1</v>
      </c>
      <c r="L190">
        <v>26759</v>
      </c>
      <c r="M190" t="s">
        <v>75</v>
      </c>
      <c r="N190" t="s">
        <v>78</v>
      </c>
      <c r="O190" t="s">
        <v>61</v>
      </c>
      <c r="P190">
        <v>5.5</v>
      </c>
      <c r="Q190" t="s">
        <v>48</v>
      </c>
      <c r="R190">
        <v>46</v>
      </c>
      <c r="S190" t="s">
        <v>40</v>
      </c>
      <c r="T190">
        <v>6</v>
      </c>
      <c r="U190" s="2">
        <v>148200</v>
      </c>
      <c r="V190">
        <v>2.7</v>
      </c>
      <c r="W190">
        <v>4</v>
      </c>
      <c r="X190" t="s">
        <v>49</v>
      </c>
      <c r="Y190" t="s">
        <v>42</v>
      </c>
      <c r="Z190" t="s">
        <v>42</v>
      </c>
      <c r="AA190" t="s">
        <v>82</v>
      </c>
      <c r="AB190">
        <v>66</v>
      </c>
      <c r="AC190" s="3">
        <v>0.56000000000000005</v>
      </c>
    </row>
    <row r="191" spans="1:29" x14ac:dyDescent="0.3">
      <c r="A191">
        <v>9959380382</v>
      </c>
      <c r="B191">
        <v>9686824525</v>
      </c>
      <c r="C191" t="s">
        <v>29</v>
      </c>
      <c r="D191" t="s">
        <v>30</v>
      </c>
      <c r="E191" t="s">
        <v>44</v>
      </c>
      <c r="F191" t="s">
        <v>59</v>
      </c>
      <c r="G191" t="s">
        <v>33</v>
      </c>
      <c r="H191" t="s">
        <v>34</v>
      </c>
      <c r="I191" t="s">
        <v>53</v>
      </c>
      <c r="J191" s="1">
        <v>39089</v>
      </c>
      <c r="K191">
        <v>8</v>
      </c>
      <c r="L191">
        <v>89287</v>
      </c>
      <c r="M191" t="s">
        <v>93</v>
      </c>
      <c r="N191" t="s">
        <v>80</v>
      </c>
      <c r="O191" t="s">
        <v>38</v>
      </c>
      <c r="P191">
        <v>5.5</v>
      </c>
      <c r="Q191" t="s">
        <v>48</v>
      </c>
      <c r="R191">
        <v>35</v>
      </c>
      <c r="S191" t="s">
        <v>40</v>
      </c>
      <c r="T191">
        <v>4</v>
      </c>
      <c r="U191" s="2">
        <v>87400</v>
      </c>
      <c r="V191">
        <v>2.0499999999999998</v>
      </c>
      <c r="W191">
        <v>8</v>
      </c>
      <c r="X191" t="s">
        <v>49</v>
      </c>
      <c r="Y191" t="s">
        <v>42</v>
      </c>
      <c r="Z191" t="s">
        <v>42</v>
      </c>
      <c r="AA191" t="s">
        <v>43</v>
      </c>
      <c r="AB191">
        <v>79</v>
      </c>
      <c r="AC191" s="3">
        <v>0.72</v>
      </c>
    </row>
    <row r="192" spans="1:29" x14ac:dyDescent="0.3">
      <c r="A192">
        <v>6506640008</v>
      </c>
      <c r="B192">
        <v>9267403315</v>
      </c>
      <c r="C192" t="s">
        <v>29</v>
      </c>
      <c r="D192" t="s">
        <v>30</v>
      </c>
      <c r="E192" t="s">
        <v>58</v>
      </c>
      <c r="F192" t="s">
        <v>65</v>
      </c>
      <c r="G192" t="s">
        <v>33</v>
      </c>
      <c r="H192" t="s">
        <v>34</v>
      </c>
      <c r="I192" t="s">
        <v>53</v>
      </c>
      <c r="J192" s="1">
        <v>32996</v>
      </c>
      <c r="K192">
        <v>10.8</v>
      </c>
      <c r="L192">
        <v>74788</v>
      </c>
      <c r="M192" t="s">
        <v>36</v>
      </c>
      <c r="N192" t="s">
        <v>80</v>
      </c>
      <c r="O192" t="s">
        <v>61</v>
      </c>
      <c r="P192">
        <v>4.0999999999999996</v>
      </c>
      <c r="Q192" t="s">
        <v>48</v>
      </c>
      <c r="R192">
        <v>47</v>
      </c>
      <c r="S192" t="s">
        <v>62</v>
      </c>
      <c r="T192">
        <v>10</v>
      </c>
      <c r="U192" s="2">
        <v>270800</v>
      </c>
      <c r="V192">
        <v>0.51</v>
      </c>
      <c r="W192">
        <v>9</v>
      </c>
      <c r="X192" t="s">
        <v>41</v>
      </c>
      <c r="Y192" t="s">
        <v>42</v>
      </c>
      <c r="Z192" t="s">
        <v>42</v>
      </c>
      <c r="AA192" t="s">
        <v>57</v>
      </c>
      <c r="AB192">
        <v>33</v>
      </c>
      <c r="AC192" s="3">
        <v>0.03</v>
      </c>
    </row>
    <row r="193" spans="1:29" x14ac:dyDescent="0.3">
      <c r="A193">
        <v>1692044390</v>
      </c>
      <c r="B193">
        <v>1945826486</v>
      </c>
      <c r="C193" t="s">
        <v>29</v>
      </c>
      <c r="D193" t="s">
        <v>30</v>
      </c>
      <c r="E193" t="s">
        <v>44</v>
      </c>
      <c r="F193" t="s">
        <v>65</v>
      </c>
      <c r="G193" t="s">
        <v>85</v>
      </c>
      <c r="H193" t="s">
        <v>34</v>
      </c>
      <c r="I193" t="s">
        <v>53</v>
      </c>
      <c r="J193" s="1">
        <v>39689</v>
      </c>
      <c r="K193">
        <v>7.3</v>
      </c>
      <c r="L193">
        <v>75622</v>
      </c>
      <c r="M193" t="s">
        <v>77</v>
      </c>
      <c r="N193" t="s">
        <v>65</v>
      </c>
      <c r="O193" t="s">
        <v>81</v>
      </c>
      <c r="P193">
        <v>6.4</v>
      </c>
      <c r="Q193" t="s">
        <v>39</v>
      </c>
      <c r="R193">
        <v>46</v>
      </c>
      <c r="S193" t="s">
        <v>62</v>
      </c>
      <c r="T193">
        <v>4</v>
      </c>
      <c r="U193" s="2">
        <v>103900</v>
      </c>
      <c r="V193">
        <v>3.18</v>
      </c>
      <c r="W193">
        <v>4</v>
      </c>
      <c r="X193" t="s">
        <v>49</v>
      </c>
      <c r="Y193" t="s">
        <v>42</v>
      </c>
      <c r="Z193" t="s">
        <v>42</v>
      </c>
      <c r="AA193" t="s">
        <v>63</v>
      </c>
      <c r="AB193">
        <v>62</v>
      </c>
      <c r="AC193" s="3">
        <v>0.77</v>
      </c>
    </row>
    <row r="194" spans="1:29" x14ac:dyDescent="0.3">
      <c r="A194">
        <v>8405370349</v>
      </c>
      <c r="B194">
        <v>2137095986</v>
      </c>
      <c r="C194" t="s">
        <v>29</v>
      </c>
      <c r="D194" t="s">
        <v>30</v>
      </c>
      <c r="E194" t="s">
        <v>91</v>
      </c>
      <c r="F194" t="s">
        <v>83</v>
      </c>
      <c r="G194" t="s">
        <v>52</v>
      </c>
      <c r="H194" t="s">
        <v>34</v>
      </c>
      <c r="I194" t="s">
        <v>53</v>
      </c>
      <c r="J194" s="1">
        <v>38978</v>
      </c>
      <c r="K194">
        <v>15.2</v>
      </c>
      <c r="L194">
        <v>40780</v>
      </c>
      <c r="M194" t="s">
        <v>36</v>
      </c>
      <c r="N194" t="s">
        <v>86</v>
      </c>
      <c r="O194" t="s">
        <v>56</v>
      </c>
      <c r="P194">
        <v>5</v>
      </c>
      <c r="Q194" t="s">
        <v>48</v>
      </c>
      <c r="R194">
        <v>39</v>
      </c>
      <c r="S194" t="s">
        <v>40</v>
      </c>
      <c r="T194">
        <v>2</v>
      </c>
      <c r="U194" s="2">
        <v>90200</v>
      </c>
      <c r="V194">
        <v>0.93</v>
      </c>
      <c r="W194">
        <v>7</v>
      </c>
      <c r="X194" t="s">
        <v>49</v>
      </c>
      <c r="Y194" t="s">
        <v>42</v>
      </c>
      <c r="Z194" t="s">
        <v>42</v>
      </c>
      <c r="AA194" t="s">
        <v>82</v>
      </c>
      <c r="AB194">
        <v>29</v>
      </c>
      <c r="AC194" s="3">
        <v>0.63</v>
      </c>
    </row>
    <row r="195" spans="1:29" x14ac:dyDescent="0.3">
      <c r="A195">
        <v>2510002930</v>
      </c>
      <c r="B195">
        <v>4211659085</v>
      </c>
      <c r="C195" t="s">
        <v>29</v>
      </c>
      <c r="D195" t="s">
        <v>30</v>
      </c>
      <c r="E195" t="s">
        <v>64</v>
      </c>
      <c r="F195" t="s">
        <v>65</v>
      </c>
      <c r="G195" t="s">
        <v>33</v>
      </c>
      <c r="H195" t="s">
        <v>34</v>
      </c>
      <c r="I195" t="s">
        <v>35</v>
      </c>
      <c r="J195" s="1">
        <v>39839</v>
      </c>
      <c r="K195">
        <v>6.8</v>
      </c>
      <c r="L195">
        <v>90272</v>
      </c>
      <c r="M195" t="s">
        <v>54</v>
      </c>
      <c r="N195" t="s">
        <v>47</v>
      </c>
      <c r="O195" t="s">
        <v>92</v>
      </c>
      <c r="P195">
        <v>6.7</v>
      </c>
      <c r="Q195" t="s">
        <v>48</v>
      </c>
      <c r="R195">
        <v>51</v>
      </c>
      <c r="S195" t="s">
        <v>40</v>
      </c>
      <c r="T195">
        <v>2</v>
      </c>
      <c r="U195" s="2">
        <v>26900</v>
      </c>
      <c r="V195">
        <v>2.69</v>
      </c>
      <c r="W195">
        <v>9</v>
      </c>
      <c r="X195" t="s">
        <v>49</v>
      </c>
      <c r="Y195" t="s">
        <v>42</v>
      </c>
      <c r="Z195" t="s">
        <v>42</v>
      </c>
      <c r="AA195" t="s">
        <v>87</v>
      </c>
      <c r="AB195">
        <v>57</v>
      </c>
      <c r="AC195" s="3">
        <v>0.73</v>
      </c>
    </row>
    <row r="196" spans="1:29" x14ac:dyDescent="0.3">
      <c r="A196">
        <v>8684846286</v>
      </c>
      <c r="B196">
        <v>4540774757</v>
      </c>
      <c r="C196" t="s">
        <v>29</v>
      </c>
      <c r="D196" t="s">
        <v>30</v>
      </c>
      <c r="E196" t="s">
        <v>44</v>
      </c>
      <c r="F196" t="s">
        <v>65</v>
      </c>
      <c r="G196" t="s">
        <v>74</v>
      </c>
      <c r="H196" t="s">
        <v>34</v>
      </c>
      <c r="I196" t="s">
        <v>35</v>
      </c>
      <c r="J196" s="1">
        <v>40389</v>
      </c>
      <c r="K196">
        <v>8.1</v>
      </c>
      <c r="L196">
        <v>62165</v>
      </c>
      <c r="M196" t="s">
        <v>36</v>
      </c>
      <c r="N196" t="s">
        <v>37</v>
      </c>
      <c r="O196" t="s">
        <v>92</v>
      </c>
      <c r="P196">
        <v>4</v>
      </c>
      <c r="Q196" t="s">
        <v>48</v>
      </c>
      <c r="R196">
        <v>35</v>
      </c>
      <c r="S196" t="s">
        <v>40</v>
      </c>
      <c r="T196">
        <v>6</v>
      </c>
      <c r="U196" s="2">
        <v>202100</v>
      </c>
      <c r="V196">
        <v>2.64</v>
      </c>
      <c r="W196">
        <v>8</v>
      </c>
      <c r="X196" t="s">
        <v>41</v>
      </c>
      <c r="Y196" t="s">
        <v>42</v>
      </c>
      <c r="Z196" t="s">
        <v>42</v>
      </c>
      <c r="AA196" t="s">
        <v>63</v>
      </c>
      <c r="AB196">
        <v>64</v>
      </c>
      <c r="AC196" s="3">
        <v>0.19</v>
      </c>
    </row>
    <row r="197" spans="1:29" x14ac:dyDescent="0.3">
      <c r="A197">
        <v>7973074025</v>
      </c>
      <c r="B197">
        <v>9629259723</v>
      </c>
      <c r="C197" t="s">
        <v>29</v>
      </c>
      <c r="D197" t="s">
        <v>30</v>
      </c>
      <c r="E197" t="s">
        <v>58</v>
      </c>
      <c r="F197" t="s">
        <v>83</v>
      </c>
      <c r="G197" t="s">
        <v>33</v>
      </c>
      <c r="H197" t="s">
        <v>34</v>
      </c>
      <c r="I197" t="s">
        <v>35</v>
      </c>
      <c r="J197" s="1">
        <v>40559</v>
      </c>
      <c r="K197">
        <v>11.2</v>
      </c>
      <c r="L197">
        <v>62111</v>
      </c>
      <c r="M197" t="s">
        <v>86</v>
      </c>
      <c r="N197" t="s">
        <v>37</v>
      </c>
      <c r="O197" t="s">
        <v>38</v>
      </c>
      <c r="P197">
        <v>5.9</v>
      </c>
      <c r="Q197" t="s">
        <v>48</v>
      </c>
      <c r="R197">
        <v>44</v>
      </c>
      <c r="S197" t="s">
        <v>40</v>
      </c>
      <c r="T197">
        <v>9</v>
      </c>
      <c r="U197" s="2">
        <v>158400</v>
      </c>
      <c r="V197">
        <v>2.23</v>
      </c>
      <c r="W197">
        <v>5</v>
      </c>
      <c r="X197" t="s">
        <v>49</v>
      </c>
      <c r="Y197" t="s">
        <v>72</v>
      </c>
      <c r="Z197" t="s">
        <v>42</v>
      </c>
      <c r="AA197" t="s">
        <v>57</v>
      </c>
      <c r="AB197">
        <v>38</v>
      </c>
      <c r="AC197" s="3">
        <v>0.15</v>
      </c>
    </row>
    <row r="198" spans="1:29" x14ac:dyDescent="0.3">
      <c r="A198">
        <v>8738351331</v>
      </c>
      <c r="B198">
        <v>1639578858</v>
      </c>
      <c r="C198" t="s">
        <v>29</v>
      </c>
      <c r="D198" t="s">
        <v>30</v>
      </c>
      <c r="E198" t="s">
        <v>58</v>
      </c>
      <c r="F198" t="s">
        <v>83</v>
      </c>
      <c r="G198" t="s">
        <v>74</v>
      </c>
      <c r="H198" t="s">
        <v>34</v>
      </c>
      <c r="I198" t="s">
        <v>35</v>
      </c>
      <c r="J198" s="1">
        <v>36099</v>
      </c>
      <c r="K198">
        <v>16.2</v>
      </c>
      <c r="L198">
        <v>51307</v>
      </c>
      <c r="M198" t="s">
        <v>36</v>
      </c>
      <c r="N198" t="s">
        <v>84</v>
      </c>
      <c r="O198" t="s">
        <v>61</v>
      </c>
      <c r="P198">
        <v>6.4</v>
      </c>
      <c r="Q198" t="s">
        <v>48</v>
      </c>
      <c r="R198">
        <v>38</v>
      </c>
      <c r="S198" t="s">
        <v>40</v>
      </c>
      <c r="T198">
        <v>6</v>
      </c>
      <c r="U198" s="2">
        <v>177700</v>
      </c>
      <c r="V198">
        <v>3.09</v>
      </c>
      <c r="W198">
        <v>7</v>
      </c>
      <c r="X198" t="s">
        <v>49</v>
      </c>
      <c r="Y198" t="s">
        <v>42</v>
      </c>
      <c r="Z198" t="s">
        <v>42</v>
      </c>
      <c r="AA198" t="s">
        <v>87</v>
      </c>
      <c r="AB198">
        <v>64</v>
      </c>
      <c r="AC198" s="3">
        <v>0.43</v>
      </c>
    </row>
    <row r="199" spans="1:29" x14ac:dyDescent="0.3">
      <c r="A199">
        <v>4680775250</v>
      </c>
      <c r="B199">
        <v>4285392988</v>
      </c>
      <c r="C199" t="s">
        <v>29</v>
      </c>
      <c r="D199" t="s">
        <v>30</v>
      </c>
      <c r="E199" t="s">
        <v>31</v>
      </c>
      <c r="F199" t="s">
        <v>65</v>
      </c>
      <c r="G199" t="s">
        <v>85</v>
      </c>
      <c r="H199" t="s">
        <v>34</v>
      </c>
      <c r="I199" t="s">
        <v>53</v>
      </c>
      <c r="J199" s="1">
        <v>33820</v>
      </c>
      <c r="K199">
        <v>1.9</v>
      </c>
      <c r="L199">
        <v>64028</v>
      </c>
      <c r="M199" t="s">
        <v>77</v>
      </c>
      <c r="N199" t="s">
        <v>65</v>
      </c>
      <c r="O199" t="s">
        <v>38</v>
      </c>
      <c r="P199">
        <v>1.4</v>
      </c>
      <c r="Q199" t="s">
        <v>39</v>
      </c>
      <c r="R199">
        <v>46</v>
      </c>
      <c r="S199" t="s">
        <v>40</v>
      </c>
      <c r="T199">
        <v>7</v>
      </c>
      <c r="U199" s="2">
        <v>169900</v>
      </c>
      <c r="V199">
        <v>0.34</v>
      </c>
      <c r="W199">
        <v>9</v>
      </c>
      <c r="X199" t="s">
        <v>49</v>
      </c>
      <c r="Y199" t="s">
        <v>42</v>
      </c>
      <c r="Z199" t="s">
        <v>42</v>
      </c>
      <c r="AA199" t="s">
        <v>57</v>
      </c>
      <c r="AB199">
        <v>28</v>
      </c>
      <c r="AC199" s="3">
        <v>0</v>
      </c>
    </row>
    <row r="200" spans="1:29" x14ac:dyDescent="0.3">
      <c r="A200">
        <v>4841601171</v>
      </c>
      <c r="B200">
        <v>7837492049</v>
      </c>
      <c r="C200" t="s">
        <v>29</v>
      </c>
      <c r="D200" t="s">
        <v>30</v>
      </c>
      <c r="E200" t="s">
        <v>79</v>
      </c>
      <c r="F200" t="s">
        <v>65</v>
      </c>
      <c r="G200" t="s">
        <v>85</v>
      </c>
      <c r="H200" t="s">
        <v>34</v>
      </c>
      <c r="I200" t="s">
        <v>35</v>
      </c>
      <c r="J200" s="1">
        <v>45276</v>
      </c>
      <c r="K200">
        <v>15.9</v>
      </c>
      <c r="L200">
        <v>28163</v>
      </c>
      <c r="M200" t="s">
        <v>77</v>
      </c>
      <c r="N200" t="s">
        <v>55</v>
      </c>
      <c r="O200" t="s">
        <v>66</v>
      </c>
      <c r="P200">
        <v>4.7</v>
      </c>
      <c r="Q200" t="s">
        <v>48</v>
      </c>
      <c r="R200">
        <v>48</v>
      </c>
      <c r="S200" t="s">
        <v>40</v>
      </c>
      <c r="T200">
        <v>7</v>
      </c>
      <c r="U200" s="2">
        <v>165600</v>
      </c>
      <c r="V200">
        <v>0.11</v>
      </c>
      <c r="W200">
        <v>4</v>
      </c>
      <c r="X200" t="s">
        <v>49</v>
      </c>
      <c r="Y200" t="s">
        <v>42</v>
      </c>
      <c r="Z200" t="s">
        <v>42</v>
      </c>
      <c r="AA200" t="s">
        <v>43</v>
      </c>
      <c r="AB200">
        <v>46</v>
      </c>
      <c r="AC200" s="3">
        <v>0.41</v>
      </c>
    </row>
    <row r="201" spans="1:29" x14ac:dyDescent="0.3">
      <c r="A201">
        <v>6873314716</v>
      </c>
      <c r="B201">
        <v>8428129738</v>
      </c>
      <c r="C201" t="s">
        <v>29</v>
      </c>
      <c r="D201" t="s">
        <v>30</v>
      </c>
      <c r="E201" t="s">
        <v>58</v>
      </c>
      <c r="F201" t="s">
        <v>59</v>
      </c>
      <c r="G201" t="s">
        <v>60</v>
      </c>
      <c r="H201" t="s">
        <v>34</v>
      </c>
      <c r="I201" t="s">
        <v>35</v>
      </c>
      <c r="J201" s="1">
        <v>41358</v>
      </c>
      <c r="K201">
        <v>4</v>
      </c>
      <c r="L201">
        <v>97298</v>
      </c>
      <c r="M201" t="s">
        <v>54</v>
      </c>
      <c r="N201" t="s">
        <v>37</v>
      </c>
      <c r="O201" t="s">
        <v>81</v>
      </c>
      <c r="P201">
        <v>2.9</v>
      </c>
      <c r="Q201" t="s">
        <v>48</v>
      </c>
      <c r="R201">
        <v>55</v>
      </c>
      <c r="S201" t="s">
        <v>40</v>
      </c>
      <c r="T201">
        <v>2</v>
      </c>
      <c r="U201" s="2">
        <v>21400</v>
      </c>
      <c r="V201">
        <v>4.1399999999999997</v>
      </c>
      <c r="W201">
        <v>5</v>
      </c>
      <c r="X201" t="s">
        <v>49</v>
      </c>
      <c r="Y201" t="s">
        <v>42</v>
      </c>
      <c r="Z201" t="s">
        <v>42</v>
      </c>
      <c r="AA201" t="s">
        <v>87</v>
      </c>
      <c r="AB201">
        <v>60</v>
      </c>
      <c r="AC201" s="3">
        <v>0.14000000000000001</v>
      </c>
    </row>
    <row r="202" spans="1:29" x14ac:dyDescent="0.3">
      <c r="A202">
        <v>6703476099</v>
      </c>
      <c r="B202">
        <v>6221413488</v>
      </c>
      <c r="C202" t="s">
        <v>29</v>
      </c>
      <c r="D202" t="s">
        <v>30</v>
      </c>
      <c r="E202" t="s">
        <v>68</v>
      </c>
      <c r="F202" t="s">
        <v>32</v>
      </c>
      <c r="G202" t="s">
        <v>60</v>
      </c>
      <c r="H202" t="s">
        <v>34</v>
      </c>
      <c r="I202" t="s">
        <v>35</v>
      </c>
      <c r="J202" s="1">
        <v>36924</v>
      </c>
      <c r="K202">
        <v>21.6</v>
      </c>
      <c r="L202">
        <v>27781</v>
      </c>
      <c r="M202" t="s">
        <v>75</v>
      </c>
      <c r="N202" t="s">
        <v>84</v>
      </c>
      <c r="O202" t="s">
        <v>81</v>
      </c>
      <c r="P202">
        <v>6.2</v>
      </c>
      <c r="Q202" t="s">
        <v>48</v>
      </c>
      <c r="R202">
        <v>45</v>
      </c>
      <c r="S202" t="s">
        <v>40</v>
      </c>
      <c r="T202">
        <v>1</v>
      </c>
      <c r="U202" s="2">
        <v>62300</v>
      </c>
      <c r="V202">
        <v>0.48</v>
      </c>
      <c r="W202">
        <v>4</v>
      </c>
      <c r="X202" t="s">
        <v>49</v>
      </c>
      <c r="Y202" t="s">
        <v>72</v>
      </c>
      <c r="Z202" t="s">
        <v>42</v>
      </c>
      <c r="AA202" t="s">
        <v>57</v>
      </c>
      <c r="AB202">
        <v>63</v>
      </c>
      <c r="AC202" s="3">
        <v>0.49</v>
      </c>
    </row>
    <row r="203" spans="1:29" x14ac:dyDescent="0.3">
      <c r="A203">
        <v>8785532495</v>
      </c>
      <c r="B203">
        <v>6736690534</v>
      </c>
      <c r="C203" t="s">
        <v>29</v>
      </c>
      <c r="D203" t="s">
        <v>30</v>
      </c>
      <c r="E203" t="s">
        <v>51</v>
      </c>
      <c r="F203" t="s">
        <v>65</v>
      </c>
      <c r="G203" t="s">
        <v>85</v>
      </c>
      <c r="H203" t="s">
        <v>34</v>
      </c>
      <c r="I203" t="s">
        <v>35</v>
      </c>
      <c r="J203" s="1">
        <v>37053</v>
      </c>
      <c r="K203">
        <v>13.3</v>
      </c>
      <c r="L203">
        <v>44698</v>
      </c>
      <c r="M203" t="s">
        <v>75</v>
      </c>
      <c r="N203" t="s">
        <v>78</v>
      </c>
      <c r="O203" t="s">
        <v>92</v>
      </c>
      <c r="P203">
        <v>7.1</v>
      </c>
      <c r="Q203" t="s">
        <v>39</v>
      </c>
      <c r="R203">
        <v>43</v>
      </c>
      <c r="S203" t="s">
        <v>40</v>
      </c>
      <c r="T203">
        <v>6</v>
      </c>
      <c r="U203" s="2">
        <v>101200</v>
      </c>
      <c r="V203">
        <v>3.6</v>
      </c>
      <c r="W203">
        <v>5</v>
      </c>
      <c r="X203" t="s">
        <v>41</v>
      </c>
      <c r="Y203" t="s">
        <v>42</v>
      </c>
      <c r="Z203" t="s">
        <v>42</v>
      </c>
      <c r="AA203" t="s">
        <v>50</v>
      </c>
      <c r="AB203">
        <v>79</v>
      </c>
      <c r="AC203" s="3">
        <v>0.59</v>
      </c>
    </row>
    <row r="204" spans="1:29" x14ac:dyDescent="0.3">
      <c r="A204">
        <v>3088458262</v>
      </c>
      <c r="B204">
        <v>1064484699</v>
      </c>
      <c r="C204" t="s">
        <v>29</v>
      </c>
      <c r="D204" t="s">
        <v>30</v>
      </c>
      <c r="E204" t="s">
        <v>44</v>
      </c>
      <c r="F204" t="s">
        <v>65</v>
      </c>
      <c r="G204" t="s">
        <v>33</v>
      </c>
      <c r="H204" t="s">
        <v>34</v>
      </c>
      <c r="I204" t="s">
        <v>35</v>
      </c>
      <c r="J204" s="1">
        <v>31858</v>
      </c>
      <c r="K204">
        <v>13.7</v>
      </c>
      <c r="L204">
        <v>11299</v>
      </c>
      <c r="M204" t="s">
        <v>46</v>
      </c>
      <c r="N204" t="s">
        <v>47</v>
      </c>
      <c r="O204" t="s">
        <v>61</v>
      </c>
      <c r="P204">
        <v>8.5</v>
      </c>
      <c r="Q204" t="s">
        <v>48</v>
      </c>
      <c r="R204">
        <v>40</v>
      </c>
      <c r="S204" t="s">
        <v>62</v>
      </c>
      <c r="T204">
        <v>3</v>
      </c>
      <c r="U204" s="2">
        <v>69800</v>
      </c>
      <c r="V204">
        <v>2.2599999999999998</v>
      </c>
      <c r="W204">
        <v>7</v>
      </c>
      <c r="X204" t="s">
        <v>41</v>
      </c>
      <c r="Y204" t="s">
        <v>42</v>
      </c>
      <c r="Z204" t="s">
        <v>42</v>
      </c>
      <c r="AA204" t="s">
        <v>67</v>
      </c>
      <c r="AB204">
        <v>15</v>
      </c>
      <c r="AC204" s="3">
        <v>7.0000000000000007E-2</v>
      </c>
    </row>
    <row r="205" spans="1:29" x14ac:dyDescent="0.3">
      <c r="A205">
        <v>7141358741</v>
      </c>
      <c r="B205">
        <v>8652281649</v>
      </c>
      <c r="C205" t="s">
        <v>29</v>
      </c>
      <c r="D205" t="s">
        <v>30</v>
      </c>
      <c r="E205" t="s">
        <v>73</v>
      </c>
      <c r="F205" t="s">
        <v>59</v>
      </c>
      <c r="G205" t="s">
        <v>85</v>
      </c>
      <c r="H205" t="s">
        <v>34</v>
      </c>
      <c r="I205" t="s">
        <v>53</v>
      </c>
      <c r="J205" s="1">
        <v>43483</v>
      </c>
      <c r="K205">
        <v>13.1</v>
      </c>
      <c r="L205">
        <v>11901</v>
      </c>
      <c r="M205" t="s">
        <v>46</v>
      </c>
      <c r="N205" t="s">
        <v>78</v>
      </c>
      <c r="O205" t="s">
        <v>92</v>
      </c>
      <c r="P205">
        <v>7</v>
      </c>
      <c r="Q205" t="s">
        <v>48</v>
      </c>
      <c r="R205">
        <v>35</v>
      </c>
      <c r="S205" t="s">
        <v>40</v>
      </c>
      <c r="T205">
        <v>1</v>
      </c>
      <c r="U205" s="2">
        <v>63900</v>
      </c>
      <c r="V205">
        <v>2.4500000000000002</v>
      </c>
      <c r="W205">
        <v>5</v>
      </c>
      <c r="X205" t="s">
        <v>41</v>
      </c>
      <c r="Y205" t="s">
        <v>42</v>
      </c>
      <c r="Z205" t="s">
        <v>72</v>
      </c>
      <c r="AA205" t="s">
        <v>82</v>
      </c>
      <c r="AB205">
        <v>24</v>
      </c>
      <c r="AC205" s="3">
        <v>0.34</v>
      </c>
    </row>
    <row r="206" spans="1:29" x14ac:dyDescent="0.3">
      <c r="A206">
        <v>6756055349</v>
      </c>
      <c r="B206">
        <v>5844171168</v>
      </c>
      <c r="C206" t="s">
        <v>29</v>
      </c>
      <c r="D206" t="s">
        <v>30</v>
      </c>
      <c r="E206" t="s">
        <v>68</v>
      </c>
      <c r="F206" t="s">
        <v>59</v>
      </c>
      <c r="G206" t="s">
        <v>33</v>
      </c>
      <c r="H206" t="s">
        <v>34</v>
      </c>
      <c r="I206" t="s">
        <v>35</v>
      </c>
      <c r="J206" s="1">
        <v>39291</v>
      </c>
      <c r="K206">
        <v>8.1</v>
      </c>
      <c r="L206">
        <v>43786</v>
      </c>
      <c r="M206" t="s">
        <v>65</v>
      </c>
      <c r="N206" t="s">
        <v>84</v>
      </c>
      <c r="O206" t="s">
        <v>89</v>
      </c>
      <c r="P206">
        <v>6.3</v>
      </c>
      <c r="Q206" t="s">
        <v>48</v>
      </c>
      <c r="R206">
        <v>55</v>
      </c>
      <c r="S206" t="s">
        <v>40</v>
      </c>
      <c r="T206">
        <v>3</v>
      </c>
      <c r="U206" s="2">
        <v>41900</v>
      </c>
      <c r="V206">
        <v>0.88</v>
      </c>
      <c r="W206">
        <v>5</v>
      </c>
      <c r="X206" t="s">
        <v>49</v>
      </c>
      <c r="Y206" t="s">
        <v>42</v>
      </c>
      <c r="Z206" t="s">
        <v>42</v>
      </c>
      <c r="AA206" t="s">
        <v>87</v>
      </c>
      <c r="AB206">
        <v>54</v>
      </c>
      <c r="AC206" s="3">
        <v>0.73</v>
      </c>
    </row>
    <row r="207" spans="1:29" x14ac:dyDescent="0.3">
      <c r="A207">
        <v>8370987661</v>
      </c>
      <c r="B207">
        <v>8973921474</v>
      </c>
      <c r="C207" t="s">
        <v>29</v>
      </c>
      <c r="D207" t="s">
        <v>30</v>
      </c>
      <c r="E207" t="s">
        <v>31</v>
      </c>
      <c r="F207" t="s">
        <v>32</v>
      </c>
      <c r="G207" t="s">
        <v>33</v>
      </c>
      <c r="H207" t="s">
        <v>34</v>
      </c>
      <c r="I207" t="s">
        <v>35</v>
      </c>
      <c r="J207" s="1">
        <v>35195</v>
      </c>
      <c r="K207">
        <v>3.6</v>
      </c>
      <c r="L207">
        <v>61023</v>
      </c>
      <c r="M207" t="s">
        <v>93</v>
      </c>
      <c r="N207" t="s">
        <v>47</v>
      </c>
      <c r="O207" t="s">
        <v>81</v>
      </c>
      <c r="P207">
        <v>2.9</v>
      </c>
      <c r="Q207" t="s">
        <v>48</v>
      </c>
      <c r="R207">
        <v>44</v>
      </c>
      <c r="S207" t="s">
        <v>40</v>
      </c>
      <c r="T207">
        <v>8</v>
      </c>
      <c r="U207" s="2">
        <v>147200</v>
      </c>
      <c r="V207">
        <v>3.18</v>
      </c>
      <c r="W207">
        <v>9</v>
      </c>
      <c r="X207" t="s">
        <v>41</v>
      </c>
      <c r="Y207" t="s">
        <v>42</v>
      </c>
      <c r="Z207" t="s">
        <v>42</v>
      </c>
      <c r="AA207" t="s">
        <v>67</v>
      </c>
      <c r="AB207">
        <v>15</v>
      </c>
      <c r="AC207" s="3">
        <v>0.13</v>
      </c>
    </row>
    <row r="208" spans="1:29" x14ac:dyDescent="0.3">
      <c r="A208">
        <v>9643290928</v>
      </c>
      <c r="B208">
        <v>9428056968</v>
      </c>
      <c r="C208" t="s">
        <v>29</v>
      </c>
      <c r="D208" t="s">
        <v>30</v>
      </c>
      <c r="E208" t="s">
        <v>91</v>
      </c>
      <c r="F208" t="s">
        <v>32</v>
      </c>
      <c r="G208" t="s">
        <v>45</v>
      </c>
      <c r="H208" t="s">
        <v>34</v>
      </c>
      <c r="I208" t="s">
        <v>35</v>
      </c>
      <c r="J208" s="1">
        <v>39707</v>
      </c>
      <c r="K208">
        <v>5.3</v>
      </c>
      <c r="L208">
        <v>50525</v>
      </c>
      <c r="M208" t="s">
        <v>93</v>
      </c>
      <c r="N208" t="s">
        <v>47</v>
      </c>
      <c r="O208" t="s">
        <v>38</v>
      </c>
      <c r="P208">
        <v>5</v>
      </c>
      <c r="Q208" t="s">
        <v>48</v>
      </c>
      <c r="R208">
        <v>36</v>
      </c>
      <c r="S208" t="s">
        <v>40</v>
      </c>
      <c r="T208">
        <v>1</v>
      </c>
      <c r="U208" s="2">
        <v>58500</v>
      </c>
      <c r="V208">
        <v>4.18</v>
      </c>
      <c r="W208">
        <v>7</v>
      </c>
      <c r="X208" t="s">
        <v>49</v>
      </c>
      <c r="Y208" t="s">
        <v>42</v>
      </c>
      <c r="Z208" t="s">
        <v>42</v>
      </c>
      <c r="AA208" t="s">
        <v>57</v>
      </c>
      <c r="AB208">
        <v>43</v>
      </c>
      <c r="AC208" s="3">
        <v>0.43</v>
      </c>
    </row>
    <row r="209" spans="1:29" x14ac:dyDescent="0.3">
      <c r="A209">
        <v>1416026153</v>
      </c>
      <c r="B209">
        <v>4346242886</v>
      </c>
      <c r="C209" t="s">
        <v>29</v>
      </c>
      <c r="D209" t="s">
        <v>30</v>
      </c>
      <c r="E209" t="s">
        <v>79</v>
      </c>
      <c r="F209" t="s">
        <v>32</v>
      </c>
      <c r="G209" t="s">
        <v>33</v>
      </c>
      <c r="H209" t="s">
        <v>34</v>
      </c>
      <c r="I209" t="s">
        <v>35</v>
      </c>
      <c r="J209" s="1">
        <v>38746</v>
      </c>
      <c r="K209">
        <v>10</v>
      </c>
      <c r="L209">
        <v>43152</v>
      </c>
      <c r="M209" t="s">
        <v>54</v>
      </c>
      <c r="N209" t="s">
        <v>65</v>
      </c>
      <c r="O209" t="s">
        <v>56</v>
      </c>
      <c r="P209">
        <v>3.7</v>
      </c>
      <c r="Q209" t="s">
        <v>39</v>
      </c>
      <c r="R209">
        <v>59</v>
      </c>
      <c r="S209" t="s">
        <v>62</v>
      </c>
      <c r="T209">
        <v>2</v>
      </c>
      <c r="U209" s="2">
        <v>77500</v>
      </c>
      <c r="V209">
        <v>3.36</v>
      </c>
      <c r="W209">
        <v>7</v>
      </c>
      <c r="X209" t="s">
        <v>49</v>
      </c>
      <c r="Y209" t="s">
        <v>72</v>
      </c>
      <c r="Z209" t="s">
        <v>42</v>
      </c>
      <c r="AA209" t="s">
        <v>82</v>
      </c>
      <c r="AB209">
        <v>56</v>
      </c>
      <c r="AC209" s="3">
        <v>0.26</v>
      </c>
    </row>
    <row r="210" spans="1:29" x14ac:dyDescent="0.3">
      <c r="A210">
        <v>1243329601</v>
      </c>
      <c r="B210">
        <v>5383941015</v>
      </c>
      <c r="C210" t="s">
        <v>29</v>
      </c>
      <c r="D210" t="s">
        <v>30</v>
      </c>
      <c r="E210" t="s">
        <v>31</v>
      </c>
      <c r="F210" t="s">
        <v>83</v>
      </c>
      <c r="G210" t="s">
        <v>33</v>
      </c>
      <c r="H210" t="s">
        <v>34</v>
      </c>
      <c r="I210" t="s">
        <v>35</v>
      </c>
      <c r="J210" s="1">
        <v>42180</v>
      </c>
      <c r="K210">
        <v>1.7</v>
      </c>
      <c r="L210">
        <v>99514</v>
      </c>
      <c r="M210" t="s">
        <v>75</v>
      </c>
      <c r="N210" t="s">
        <v>65</v>
      </c>
      <c r="O210" t="s">
        <v>38</v>
      </c>
      <c r="P210">
        <v>1.3</v>
      </c>
      <c r="Q210" t="s">
        <v>48</v>
      </c>
      <c r="R210">
        <v>40</v>
      </c>
      <c r="S210" t="s">
        <v>40</v>
      </c>
      <c r="T210">
        <v>7</v>
      </c>
      <c r="U210" s="2">
        <v>167800</v>
      </c>
      <c r="V210">
        <v>1.29</v>
      </c>
      <c r="W210">
        <v>5</v>
      </c>
      <c r="X210" t="s">
        <v>41</v>
      </c>
      <c r="Y210" t="s">
        <v>42</v>
      </c>
      <c r="Z210" t="s">
        <v>42</v>
      </c>
      <c r="AA210" t="s">
        <v>67</v>
      </c>
      <c r="AB210">
        <v>44</v>
      </c>
      <c r="AC210" s="3">
        <v>0.11</v>
      </c>
    </row>
    <row r="211" spans="1:29" x14ac:dyDescent="0.3">
      <c r="A211">
        <v>9200147452</v>
      </c>
      <c r="B211">
        <v>1306702926</v>
      </c>
      <c r="C211" t="s">
        <v>29</v>
      </c>
      <c r="D211" t="s">
        <v>30</v>
      </c>
      <c r="E211" t="s">
        <v>88</v>
      </c>
      <c r="F211" t="s">
        <v>32</v>
      </c>
      <c r="G211" t="s">
        <v>85</v>
      </c>
      <c r="H211" t="s">
        <v>34</v>
      </c>
      <c r="I211" t="s">
        <v>35</v>
      </c>
      <c r="J211" s="1">
        <v>40681</v>
      </c>
      <c r="K211">
        <v>10</v>
      </c>
      <c r="L211">
        <v>20089</v>
      </c>
      <c r="M211" t="s">
        <v>65</v>
      </c>
      <c r="N211" t="s">
        <v>47</v>
      </c>
      <c r="O211" t="s">
        <v>69</v>
      </c>
      <c r="P211">
        <v>7.2</v>
      </c>
      <c r="Q211" t="s">
        <v>48</v>
      </c>
      <c r="R211">
        <v>49</v>
      </c>
      <c r="S211" t="s">
        <v>62</v>
      </c>
      <c r="T211">
        <v>5</v>
      </c>
      <c r="U211" s="2">
        <v>161900</v>
      </c>
      <c r="V211">
        <v>3.78</v>
      </c>
      <c r="W211">
        <v>7</v>
      </c>
      <c r="X211" t="s">
        <v>49</v>
      </c>
      <c r="Y211" t="s">
        <v>42</v>
      </c>
      <c r="Z211" t="s">
        <v>42</v>
      </c>
      <c r="AA211" t="s">
        <v>50</v>
      </c>
      <c r="AB211">
        <v>29</v>
      </c>
      <c r="AC211" s="3">
        <v>0.2</v>
      </c>
    </row>
    <row r="212" spans="1:29" x14ac:dyDescent="0.3">
      <c r="A212">
        <v>2452066459</v>
      </c>
      <c r="B212">
        <v>9824210727</v>
      </c>
      <c r="C212" t="s">
        <v>29</v>
      </c>
      <c r="D212" t="s">
        <v>30</v>
      </c>
      <c r="E212" t="s">
        <v>73</v>
      </c>
      <c r="F212" t="s">
        <v>65</v>
      </c>
      <c r="G212" t="s">
        <v>45</v>
      </c>
      <c r="H212" t="s">
        <v>34</v>
      </c>
      <c r="I212" t="s">
        <v>35</v>
      </c>
      <c r="J212" s="1">
        <v>43525</v>
      </c>
      <c r="K212">
        <v>17.5</v>
      </c>
      <c r="L212">
        <v>69338</v>
      </c>
      <c r="M212" t="s">
        <v>86</v>
      </c>
      <c r="N212" t="s">
        <v>78</v>
      </c>
      <c r="O212" t="s">
        <v>81</v>
      </c>
      <c r="P212">
        <v>5.4</v>
      </c>
      <c r="Q212" t="s">
        <v>48</v>
      </c>
      <c r="R212">
        <v>40</v>
      </c>
      <c r="S212" t="s">
        <v>40</v>
      </c>
      <c r="T212">
        <v>3</v>
      </c>
      <c r="U212" s="2">
        <v>72900</v>
      </c>
      <c r="V212">
        <v>4.29</v>
      </c>
      <c r="W212">
        <v>7</v>
      </c>
      <c r="X212" t="s">
        <v>41</v>
      </c>
      <c r="Y212" t="s">
        <v>42</v>
      </c>
      <c r="Z212" t="s">
        <v>42</v>
      </c>
      <c r="AA212" t="s">
        <v>87</v>
      </c>
      <c r="AB212">
        <v>70</v>
      </c>
      <c r="AC212" s="3">
        <v>0.28000000000000003</v>
      </c>
    </row>
    <row r="213" spans="1:29" x14ac:dyDescent="0.3">
      <c r="A213">
        <v>1937032010</v>
      </c>
      <c r="B213">
        <v>7581095906</v>
      </c>
      <c r="C213" t="s">
        <v>29</v>
      </c>
      <c r="D213" t="s">
        <v>30</v>
      </c>
      <c r="E213" t="s">
        <v>64</v>
      </c>
      <c r="F213" t="s">
        <v>32</v>
      </c>
      <c r="G213" t="s">
        <v>52</v>
      </c>
      <c r="H213" t="s">
        <v>34</v>
      </c>
      <c r="I213" t="s">
        <v>35</v>
      </c>
      <c r="J213" s="1">
        <v>36797</v>
      </c>
      <c r="K213">
        <v>9</v>
      </c>
      <c r="L213">
        <v>19744</v>
      </c>
      <c r="M213" t="s">
        <v>93</v>
      </c>
      <c r="N213" t="s">
        <v>86</v>
      </c>
      <c r="O213" t="s">
        <v>66</v>
      </c>
      <c r="P213">
        <v>7.8</v>
      </c>
      <c r="Q213" t="s">
        <v>48</v>
      </c>
      <c r="R213">
        <v>32</v>
      </c>
      <c r="S213" t="s">
        <v>40</v>
      </c>
      <c r="T213">
        <v>3</v>
      </c>
      <c r="U213" s="2">
        <v>32600</v>
      </c>
      <c r="V213">
        <v>1.56</v>
      </c>
      <c r="W213">
        <v>5</v>
      </c>
      <c r="X213" t="s">
        <v>41</v>
      </c>
      <c r="Y213" t="s">
        <v>42</v>
      </c>
      <c r="Z213" t="s">
        <v>42</v>
      </c>
      <c r="AA213" t="s">
        <v>67</v>
      </c>
      <c r="AB213">
        <v>53</v>
      </c>
      <c r="AC213" s="3">
        <v>0.8</v>
      </c>
    </row>
    <row r="214" spans="1:29" x14ac:dyDescent="0.3">
      <c r="A214">
        <v>3432485696</v>
      </c>
      <c r="B214">
        <v>2109692905</v>
      </c>
      <c r="C214" t="s">
        <v>29</v>
      </c>
      <c r="D214" t="s">
        <v>30</v>
      </c>
      <c r="E214" t="s">
        <v>31</v>
      </c>
      <c r="F214" t="s">
        <v>59</v>
      </c>
      <c r="G214" t="s">
        <v>85</v>
      </c>
      <c r="H214" t="s">
        <v>34</v>
      </c>
      <c r="I214" t="s">
        <v>53</v>
      </c>
      <c r="J214" s="1">
        <v>35133</v>
      </c>
      <c r="K214">
        <v>7.3</v>
      </c>
      <c r="L214">
        <v>99838</v>
      </c>
      <c r="M214" t="s">
        <v>86</v>
      </c>
      <c r="N214" t="s">
        <v>65</v>
      </c>
      <c r="O214" t="s">
        <v>61</v>
      </c>
      <c r="P214">
        <v>5.4</v>
      </c>
      <c r="Q214" t="s">
        <v>48</v>
      </c>
      <c r="R214">
        <v>43</v>
      </c>
      <c r="S214" t="s">
        <v>40</v>
      </c>
      <c r="T214">
        <v>10</v>
      </c>
      <c r="U214" s="2">
        <v>272500</v>
      </c>
      <c r="V214">
        <v>0.2</v>
      </c>
      <c r="W214">
        <v>6</v>
      </c>
      <c r="X214" t="s">
        <v>41</v>
      </c>
      <c r="Y214" t="s">
        <v>42</v>
      </c>
      <c r="Z214" t="s">
        <v>90</v>
      </c>
      <c r="AA214" t="s">
        <v>50</v>
      </c>
      <c r="AB214">
        <v>69</v>
      </c>
      <c r="AC214" s="3">
        <v>0.34</v>
      </c>
    </row>
    <row r="215" spans="1:29" x14ac:dyDescent="0.3">
      <c r="A215">
        <v>4989253906</v>
      </c>
      <c r="B215">
        <v>4953233832</v>
      </c>
      <c r="C215" t="s">
        <v>29</v>
      </c>
      <c r="D215" t="s">
        <v>30</v>
      </c>
      <c r="E215" t="s">
        <v>51</v>
      </c>
      <c r="F215" t="s">
        <v>59</v>
      </c>
      <c r="G215" t="s">
        <v>85</v>
      </c>
      <c r="H215" t="s">
        <v>34</v>
      </c>
      <c r="I215" t="s">
        <v>35</v>
      </c>
      <c r="J215" s="1">
        <v>32924</v>
      </c>
      <c r="K215">
        <v>12.8</v>
      </c>
      <c r="L215">
        <v>70458</v>
      </c>
      <c r="M215" t="s">
        <v>86</v>
      </c>
      <c r="N215" t="s">
        <v>65</v>
      </c>
      <c r="O215" t="s">
        <v>92</v>
      </c>
      <c r="P215">
        <v>3.3</v>
      </c>
      <c r="Q215" t="s">
        <v>48</v>
      </c>
      <c r="R215">
        <v>42</v>
      </c>
      <c r="S215" t="s">
        <v>62</v>
      </c>
      <c r="T215">
        <v>3</v>
      </c>
      <c r="U215" s="2">
        <v>65400</v>
      </c>
      <c r="V215">
        <v>0.64</v>
      </c>
      <c r="W215">
        <v>6</v>
      </c>
      <c r="X215" t="s">
        <v>41</v>
      </c>
      <c r="Y215" t="s">
        <v>42</v>
      </c>
      <c r="Z215" t="s">
        <v>42</v>
      </c>
      <c r="AA215" t="s">
        <v>67</v>
      </c>
      <c r="AB215">
        <v>31</v>
      </c>
      <c r="AC215" s="3">
        <v>0.05</v>
      </c>
    </row>
    <row r="216" spans="1:29" x14ac:dyDescent="0.3">
      <c r="A216">
        <v>2683446724</v>
      </c>
      <c r="B216">
        <v>6772649622</v>
      </c>
      <c r="C216" t="s">
        <v>29</v>
      </c>
      <c r="D216" t="s">
        <v>30</v>
      </c>
      <c r="E216" t="s">
        <v>79</v>
      </c>
      <c r="F216" t="s">
        <v>83</v>
      </c>
      <c r="G216" t="s">
        <v>74</v>
      </c>
      <c r="H216" t="s">
        <v>34</v>
      </c>
      <c r="I216" t="s">
        <v>35</v>
      </c>
      <c r="J216" s="1">
        <v>34321</v>
      </c>
      <c r="K216">
        <v>5.3</v>
      </c>
      <c r="L216">
        <v>19287</v>
      </c>
      <c r="M216" t="s">
        <v>75</v>
      </c>
      <c r="N216" t="s">
        <v>78</v>
      </c>
      <c r="O216" t="s">
        <v>66</v>
      </c>
      <c r="P216">
        <v>5.0999999999999996</v>
      </c>
      <c r="Q216" t="s">
        <v>48</v>
      </c>
      <c r="R216">
        <v>44</v>
      </c>
      <c r="S216" t="s">
        <v>62</v>
      </c>
      <c r="T216">
        <v>4</v>
      </c>
      <c r="U216" s="2">
        <v>77600</v>
      </c>
      <c r="V216">
        <v>4.3499999999999996</v>
      </c>
      <c r="W216">
        <v>7</v>
      </c>
      <c r="X216" t="s">
        <v>41</v>
      </c>
      <c r="Y216" t="s">
        <v>42</v>
      </c>
      <c r="Z216" t="s">
        <v>42</v>
      </c>
      <c r="AA216" t="s">
        <v>43</v>
      </c>
      <c r="AB216">
        <v>69</v>
      </c>
      <c r="AC216" s="3">
        <v>0.78</v>
      </c>
    </row>
    <row r="217" spans="1:29" x14ac:dyDescent="0.3">
      <c r="A217">
        <v>5334930042</v>
      </c>
      <c r="B217">
        <v>1360299556</v>
      </c>
      <c r="C217" t="s">
        <v>29</v>
      </c>
      <c r="D217" t="s">
        <v>30</v>
      </c>
      <c r="E217" t="s">
        <v>68</v>
      </c>
      <c r="F217" t="s">
        <v>83</v>
      </c>
      <c r="G217" t="s">
        <v>85</v>
      </c>
      <c r="H217" t="s">
        <v>34</v>
      </c>
      <c r="I217" t="s">
        <v>35</v>
      </c>
      <c r="J217" s="1">
        <v>40896</v>
      </c>
      <c r="K217">
        <v>9.4</v>
      </c>
      <c r="L217">
        <v>13143</v>
      </c>
      <c r="M217" t="s">
        <v>65</v>
      </c>
      <c r="N217" t="s">
        <v>94</v>
      </c>
      <c r="O217" t="s">
        <v>56</v>
      </c>
      <c r="P217">
        <v>7.3</v>
      </c>
      <c r="Q217" t="s">
        <v>48</v>
      </c>
      <c r="R217">
        <v>43</v>
      </c>
      <c r="S217" t="s">
        <v>40</v>
      </c>
      <c r="T217">
        <v>4</v>
      </c>
      <c r="U217" s="2">
        <v>135000</v>
      </c>
      <c r="V217">
        <v>0.51</v>
      </c>
      <c r="W217">
        <v>7</v>
      </c>
      <c r="X217" t="s">
        <v>41</v>
      </c>
      <c r="Y217" t="s">
        <v>42</v>
      </c>
      <c r="Z217" t="s">
        <v>42</v>
      </c>
      <c r="AA217" t="s">
        <v>67</v>
      </c>
      <c r="AB217">
        <v>35</v>
      </c>
      <c r="AC217" s="3">
        <v>0.59</v>
      </c>
    </row>
    <row r="218" spans="1:29" x14ac:dyDescent="0.3">
      <c r="A218">
        <v>7711463369</v>
      </c>
      <c r="B218">
        <v>4553324308</v>
      </c>
      <c r="C218" t="s">
        <v>29</v>
      </c>
      <c r="D218" t="s">
        <v>30</v>
      </c>
      <c r="E218" t="s">
        <v>44</v>
      </c>
      <c r="F218" t="s">
        <v>59</v>
      </c>
      <c r="G218" t="s">
        <v>85</v>
      </c>
      <c r="H218" t="s">
        <v>34</v>
      </c>
      <c r="I218" t="s">
        <v>35</v>
      </c>
      <c r="J218" s="1">
        <v>37103</v>
      </c>
      <c r="K218">
        <v>7.6</v>
      </c>
      <c r="L218">
        <v>49117</v>
      </c>
      <c r="M218" t="s">
        <v>36</v>
      </c>
      <c r="N218" t="s">
        <v>80</v>
      </c>
      <c r="O218" t="s">
        <v>81</v>
      </c>
      <c r="P218">
        <v>7.6</v>
      </c>
      <c r="Q218" t="s">
        <v>48</v>
      </c>
      <c r="R218">
        <v>50</v>
      </c>
      <c r="S218" t="s">
        <v>40</v>
      </c>
      <c r="T218">
        <v>5</v>
      </c>
      <c r="U218" s="2">
        <v>177200</v>
      </c>
      <c r="V218">
        <v>1.28</v>
      </c>
      <c r="W218">
        <v>6</v>
      </c>
      <c r="X218" t="s">
        <v>49</v>
      </c>
      <c r="Y218" t="s">
        <v>72</v>
      </c>
      <c r="Z218" t="s">
        <v>42</v>
      </c>
      <c r="AA218" t="s">
        <v>67</v>
      </c>
      <c r="AB218">
        <v>78</v>
      </c>
      <c r="AC218" s="3">
        <v>0.88</v>
      </c>
    </row>
    <row r="219" spans="1:29" x14ac:dyDescent="0.3">
      <c r="A219">
        <v>6432741106</v>
      </c>
      <c r="B219">
        <v>7895989342</v>
      </c>
      <c r="C219" t="s">
        <v>29</v>
      </c>
      <c r="D219" t="s">
        <v>30</v>
      </c>
      <c r="E219" t="s">
        <v>44</v>
      </c>
      <c r="F219" t="s">
        <v>32</v>
      </c>
      <c r="G219" t="s">
        <v>33</v>
      </c>
      <c r="H219" t="s">
        <v>34</v>
      </c>
      <c r="I219" t="s">
        <v>53</v>
      </c>
      <c r="J219" s="1">
        <v>39197</v>
      </c>
      <c r="K219">
        <v>2.1</v>
      </c>
      <c r="L219">
        <v>91830</v>
      </c>
      <c r="M219" t="s">
        <v>75</v>
      </c>
      <c r="N219" t="s">
        <v>94</v>
      </c>
      <c r="O219" t="s">
        <v>38</v>
      </c>
      <c r="P219">
        <v>1.6</v>
      </c>
      <c r="Q219" t="s">
        <v>48</v>
      </c>
      <c r="R219">
        <v>30</v>
      </c>
      <c r="S219" t="s">
        <v>40</v>
      </c>
      <c r="T219">
        <v>6</v>
      </c>
      <c r="U219" s="2">
        <v>128200</v>
      </c>
      <c r="V219">
        <v>1.38</v>
      </c>
      <c r="W219">
        <v>6</v>
      </c>
      <c r="X219" t="s">
        <v>41</v>
      </c>
      <c r="Y219" t="s">
        <v>42</v>
      </c>
      <c r="Z219" t="s">
        <v>42</v>
      </c>
      <c r="AA219" t="s">
        <v>63</v>
      </c>
      <c r="AB219">
        <v>18</v>
      </c>
      <c r="AC219" s="3">
        <v>0.21</v>
      </c>
    </row>
    <row r="220" spans="1:29" x14ac:dyDescent="0.3">
      <c r="A220">
        <v>9527091489</v>
      </c>
      <c r="B220">
        <v>7417403386</v>
      </c>
      <c r="C220" t="s">
        <v>29</v>
      </c>
      <c r="D220" t="s">
        <v>30</v>
      </c>
      <c r="E220" t="s">
        <v>79</v>
      </c>
      <c r="F220" t="s">
        <v>32</v>
      </c>
      <c r="G220" t="s">
        <v>33</v>
      </c>
      <c r="H220" t="s">
        <v>34</v>
      </c>
      <c r="I220" t="s">
        <v>35</v>
      </c>
      <c r="J220" s="1">
        <v>43354</v>
      </c>
      <c r="K220">
        <v>6</v>
      </c>
      <c r="L220">
        <v>35232</v>
      </c>
      <c r="M220" t="s">
        <v>75</v>
      </c>
      <c r="N220" t="s">
        <v>47</v>
      </c>
      <c r="O220" t="s">
        <v>81</v>
      </c>
      <c r="P220">
        <v>0.6</v>
      </c>
      <c r="Q220" t="s">
        <v>48</v>
      </c>
      <c r="R220">
        <v>52</v>
      </c>
      <c r="S220" t="s">
        <v>40</v>
      </c>
      <c r="T220">
        <v>4</v>
      </c>
      <c r="U220" s="2">
        <v>144400</v>
      </c>
      <c r="V220">
        <v>0.6</v>
      </c>
      <c r="W220">
        <v>5</v>
      </c>
      <c r="X220" t="s">
        <v>41</v>
      </c>
      <c r="Y220" t="s">
        <v>42</v>
      </c>
      <c r="Z220" t="s">
        <v>42</v>
      </c>
      <c r="AA220" t="s">
        <v>57</v>
      </c>
      <c r="AB220">
        <v>8</v>
      </c>
      <c r="AC220" s="3">
        <v>0</v>
      </c>
    </row>
    <row r="221" spans="1:29" x14ac:dyDescent="0.3">
      <c r="A221">
        <v>5954207902</v>
      </c>
      <c r="B221">
        <v>3860030122</v>
      </c>
      <c r="C221" t="s">
        <v>29</v>
      </c>
      <c r="D221" t="s">
        <v>30</v>
      </c>
      <c r="E221" t="s">
        <v>68</v>
      </c>
      <c r="F221" t="s">
        <v>65</v>
      </c>
      <c r="G221" t="s">
        <v>74</v>
      </c>
      <c r="H221" t="s">
        <v>34</v>
      </c>
      <c r="I221" t="s">
        <v>76</v>
      </c>
      <c r="J221" s="1">
        <v>40731</v>
      </c>
      <c r="K221">
        <v>13.6</v>
      </c>
      <c r="L221">
        <v>80675</v>
      </c>
      <c r="M221" t="s">
        <v>46</v>
      </c>
      <c r="N221" t="s">
        <v>78</v>
      </c>
      <c r="O221" t="s">
        <v>81</v>
      </c>
      <c r="P221">
        <v>7.4</v>
      </c>
      <c r="Q221" t="s">
        <v>48</v>
      </c>
      <c r="R221">
        <v>47</v>
      </c>
      <c r="S221" t="s">
        <v>40</v>
      </c>
      <c r="T221">
        <v>5</v>
      </c>
      <c r="U221" s="2">
        <v>130300</v>
      </c>
      <c r="V221">
        <v>0.2</v>
      </c>
      <c r="W221">
        <v>2</v>
      </c>
      <c r="X221" t="s">
        <v>49</v>
      </c>
      <c r="Y221" t="s">
        <v>42</v>
      </c>
      <c r="Z221" t="s">
        <v>42</v>
      </c>
      <c r="AA221" t="s">
        <v>82</v>
      </c>
      <c r="AB221">
        <v>89</v>
      </c>
      <c r="AC221" s="3">
        <v>0.9</v>
      </c>
    </row>
    <row r="222" spans="1:29" x14ac:dyDescent="0.3">
      <c r="A222">
        <v>3647669982</v>
      </c>
      <c r="B222">
        <v>4403596665</v>
      </c>
      <c r="C222" t="s">
        <v>29</v>
      </c>
      <c r="D222" t="s">
        <v>30</v>
      </c>
      <c r="E222" t="s">
        <v>68</v>
      </c>
      <c r="F222" t="s">
        <v>59</v>
      </c>
      <c r="G222" t="s">
        <v>52</v>
      </c>
      <c r="H222" t="s">
        <v>34</v>
      </c>
      <c r="I222" t="s">
        <v>53</v>
      </c>
      <c r="J222" s="1">
        <v>45803</v>
      </c>
      <c r="K222">
        <v>8.6</v>
      </c>
      <c r="L222">
        <v>98000</v>
      </c>
      <c r="M222" t="s">
        <v>86</v>
      </c>
      <c r="N222" t="s">
        <v>94</v>
      </c>
      <c r="O222" t="s">
        <v>38</v>
      </c>
      <c r="P222">
        <v>4.0999999999999996</v>
      </c>
      <c r="Q222" t="s">
        <v>48</v>
      </c>
      <c r="R222">
        <v>53</v>
      </c>
      <c r="S222" t="s">
        <v>40</v>
      </c>
      <c r="T222">
        <v>10</v>
      </c>
      <c r="U222" s="2">
        <v>205000</v>
      </c>
      <c r="V222">
        <v>0.56000000000000005</v>
      </c>
      <c r="W222">
        <v>2</v>
      </c>
      <c r="X222" t="s">
        <v>41</v>
      </c>
      <c r="Y222" t="s">
        <v>42</v>
      </c>
      <c r="Z222" t="s">
        <v>42</v>
      </c>
      <c r="AA222" t="s">
        <v>67</v>
      </c>
      <c r="AB222">
        <v>73</v>
      </c>
      <c r="AC222" s="3">
        <v>0.39</v>
      </c>
    </row>
    <row r="223" spans="1:29" x14ac:dyDescent="0.3">
      <c r="A223">
        <v>6020616922</v>
      </c>
      <c r="B223">
        <v>6167646708</v>
      </c>
      <c r="C223" t="s">
        <v>29</v>
      </c>
      <c r="D223" t="s">
        <v>30</v>
      </c>
      <c r="E223" t="s">
        <v>91</v>
      </c>
      <c r="F223" t="s">
        <v>83</v>
      </c>
      <c r="G223" t="s">
        <v>52</v>
      </c>
      <c r="H223" t="s">
        <v>34</v>
      </c>
      <c r="I223" t="s">
        <v>35</v>
      </c>
      <c r="J223" s="1">
        <v>31896</v>
      </c>
      <c r="K223">
        <v>6.9</v>
      </c>
      <c r="L223">
        <v>11257</v>
      </c>
      <c r="M223" t="s">
        <v>36</v>
      </c>
      <c r="N223" t="s">
        <v>65</v>
      </c>
      <c r="O223" t="s">
        <v>66</v>
      </c>
      <c r="P223">
        <v>6.6</v>
      </c>
      <c r="Q223" t="s">
        <v>39</v>
      </c>
      <c r="R223">
        <v>30</v>
      </c>
      <c r="S223" t="s">
        <v>40</v>
      </c>
      <c r="T223">
        <v>6</v>
      </c>
      <c r="U223" s="2">
        <v>164300</v>
      </c>
      <c r="V223">
        <v>2.79</v>
      </c>
      <c r="W223">
        <v>8</v>
      </c>
      <c r="X223" t="s">
        <v>49</v>
      </c>
      <c r="Y223" t="s">
        <v>42</v>
      </c>
      <c r="Z223" t="s">
        <v>42</v>
      </c>
      <c r="AA223" t="s">
        <v>87</v>
      </c>
      <c r="AB223">
        <v>62</v>
      </c>
      <c r="AC223" s="3">
        <v>0.52</v>
      </c>
    </row>
    <row r="224" spans="1:29" x14ac:dyDescent="0.3">
      <c r="A224">
        <v>8039917766</v>
      </c>
      <c r="B224">
        <v>7894693258</v>
      </c>
      <c r="C224" t="s">
        <v>29</v>
      </c>
      <c r="D224" t="s">
        <v>30</v>
      </c>
      <c r="E224" t="s">
        <v>88</v>
      </c>
      <c r="F224" t="s">
        <v>59</v>
      </c>
      <c r="G224" t="s">
        <v>33</v>
      </c>
      <c r="H224" t="s">
        <v>34</v>
      </c>
      <c r="I224" t="s">
        <v>35</v>
      </c>
      <c r="J224" s="1">
        <v>39814</v>
      </c>
      <c r="K224">
        <v>9.6999999999999993</v>
      </c>
      <c r="L224">
        <v>91567</v>
      </c>
      <c r="M224" t="s">
        <v>46</v>
      </c>
      <c r="N224" t="s">
        <v>47</v>
      </c>
      <c r="O224" t="s">
        <v>89</v>
      </c>
      <c r="P224">
        <v>6.4</v>
      </c>
      <c r="Q224" t="s">
        <v>48</v>
      </c>
      <c r="R224">
        <v>46</v>
      </c>
      <c r="S224" t="s">
        <v>40</v>
      </c>
      <c r="T224">
        <v>3</v>
      </c>
      <c r="U224" s="2">
        <v>91100</v>
      </c>
      <c r="V224">
        <v>3.67</v>
      </c>
      <c r="W224">
        <v>5</v>
      </c>
      <c r="X224" t="s">
        <v>41</v>
      </c>
      <c r="Y224" t="s">
        <v>42</v>
      </c>
      <c r="Z224" t="s">
        <v>42</v>
      </c>
      <c r="AA224" t="s">
        <v>87</v>
      </c>
      <c r="AB224">
        <v>67</v>
      </c>
      <c r="AC224" s="3">
        <v>0.5</v>
      </c>
    </row>
    <row r="225" spans="1:29" x14ac:dyDescent="0.3">
      <c r="A225">
        <v>9066728060</v>
      </c>
      <c r="B225">
        <v>7487276429</v>
      </c>
      <c r="C225" t="s">
        <v>29</v>
      </c>
      <c r="D225" t="s">
        <v>30</v>
      </c>
      <c r="E225" t="s">
        <v>79</v>
      </c>
      <c r="F225" t="s">
        <v>83</v>
      </c>
      <c r="G225" t="s">
        <v>33</v>
      </c>
      <c r="H225" t="s">
        <v>34</v>
      </c>
      <c r="I225" t="s">
        <v>35</v>
      </c>
      <c r="J225" s="1">
        <v>42573</v>
      </c>
      <c r="K225">
        <v>18.899999999999999</v>
      </c>
      <c r="L225">
        <v>69394</v>
      </c>
      <c r="M225" t="s">
        <v>65</v>
      </c>
      <c r="N225" t="s">
        <v>86</v>
      </c>
      <c r="O225" t="s">
        <v>38</v>
      </c>
      <c r="P225">
        <v>5.4</v>
      </c>
      <c r="Q225" t="s">
        <v>48</v>
      </c>
      <c r="R225">
        <v>44</v>
      </c>
      <c r="S225" t="s">
        <v>62</v>
      </c>
      <c r="T225">
        <v>4</v>
      </c>
      <c r="U225" s="2">
        <v>149900</v>
      </c>
      <c r="V225">
        <v>2.83</v>
      </c>
      <c r="W225">
        <v>3</v>
      </c>
      <c r="X225" t="s">
        <v>49</v>
      </c>
      <c r="Y225" t="s">
        <v>42</v>
      </c>
      <c r="Z225" t="s">
        <v>42</v>
      </c>
      <c r="AA225" t="s">
        <v>87</v>
      </c>
      <c r="AB225">
        <v>29</v>
      </c>
      <c r="AC225" s="3">
        <v>0.59</v>
      </c>
    </row>
    <row r="226" spans="1:29" x14ac:dyDescent="0.3">
      <c r="A226">
        <v>1735888343</v>
      </c>
      <c r="B226">
        <v>9395338827</v>
      </c>
      <c r="C226" t="s">
        <v>29</v>
      </c>
      <c r="D226" t="s">
        <v>30</v>
      </c>
      <c r="E226" t="s">
        <v>31</v>
      </c>
      <c r="F226" t="s">
        <v>32</v>
      </c>
      <c r="G226" t="s">
        <v>85</v>
      </c>
      <c r="H226" t="s">
        <v>34</v>
      </c>
      <c r="I226" t="s">
        <v>35</v>
      </c>
      <c r="J226" s="1">
        <v>37489</v>
      </c>
      <c r="K226">
        <v>6.5</v>
      </c>
      <c r="L226">
        <v>52799</v>
      </c>
      <c r="M226" t="s">
        <v>86</v>
      </c>
      <c r="N226" t="s">
        <v>55</v>
      </c>
      <c r="O226" t="s">
        <v>38</v>
      </c>
      <c r="P226">
        <v>5.9</v>
      </c>
      <c r="Q226" t="s">
        <v>48</v>
      </c>
      <c r="R226">
        <v>42</v>
      </c>
      <c r="S226" t="s">
        <v>40</v>
      </c>
      <c r="T226">
        <v>8</v>
      </c>
      <c r="U226" s="2">
        <v>250900</v>
      </c>
      <c r="V226">
        <v>4.3899999999999997</v>
      </c>
      <c r="W226">
        <v>7</v>
      </c>
      <c r="X226" t="s">
        <v>41</v>
      </c>
      <c r="Y226" t="s">
        <v>42</v>
      </c>
      <c r="Z226" t="s">
        <v>42</v>
      </c>
      <c r="AA226" t="s">
        <v>67</v>
      </c>
      <c r="AB226">
        <v>49</v>
      </c>
      <c r="AC226" s="3">
        <v>0.71</v>
      </c>
    </row>
    <row r="227" spans="1:29" x14ac:dyDescent="0.3">
      <c r="A227">
        <v>1502621186</v>
      </c>
      <c r="B227">
        <v>9162264848</v>
      </c>
      <c r="C227" t="s">
        <v>29</v>
      </c>
      <c r="D227" t="s">
        <v>30</v>
      </c>
      <c r="E227" t="s">
        <v>64</v>
      </c>
      <c r="F227" t="s">
        <v>32</v>
      </c>
      <c r="G227" t="s">
        <v>52</v>
      </c>
      <c r="H227" t="s">
        <v>34</v>
      </c>
      <c r="I227" t="s">
        <v>35</v>
      </c>
      <c r="J227" s="1">
        <v>39955</v>
      </c>
      <c r="K227">
        <v>12.9</v>
      </c>
      <c r="L227">
        <v>21265</v>
      </c>
      <c r="M227" t="s">
        <v>93</v>
      </c>
      <c r="N227" t="s">
        <v>80</v>
      </c>
      <c r="O227" t="s">
        <v>56</v>
      </c>
      <c r="P227">
        <v>2.5</v>
      </c>
      <c r="Q227" t="s">
        <v>48</v>
      </c>
      <c r="R227">
        <v>39</v>
      </c>
      <c r="S227" t="s">
        <v>62</v>
      </c>
      <c r="T227">
        <v>7</v>
      </c>
      <c r="U227" s="2">
        <v>183200</v>
      </c>
      <c r="V227">
        <v>4.72</v>
      </c>
      <c r="W227">
        <v>7</v>
      </c>
      <c r="X227" t="s">
        <v>49</v>
      </c>
      <c r="Y227" t="s">
        <v>42</v>
      </c>
      <c r="Z227" t="s">
        <v>42</v>
      </c>
      <c r="AA227" t="s">
        <v>63</v>
      </c>
      <c r="AB227">
        <v>54</v>
      </c>
      <c r="AC227" s="3">
        <v>0.37</v>
      </c>
    </row>
    <row r="228" spans="1:29" x14ac:dyDescent="0.3">
      <c r="A228">
        <v>5186131787</v>
      </c>
      <c r="B228">
        <v>6936124697</v>
      </c>
      <c r="C228" t="s">
        <v>29</v>
      </c>
      <c r="D228" t="s">
        <v>30</v>
      </c>
      <c r="E228" t="s">
        <v>58</v>
      </c>
      <c r="F228" t="s">
        <v>32</v>
      </c>
      <c r="G228" t="s">
        <v>33</v>
      </c>
      <c r="H228" t="s">
        <v>34</v>
      </c>
      <c r="I228" t="s">
        <v>35</v>
      </c>
      <c r="J228" s="1">
        <v>36449</v>
      </c>
      <c r="K228">
        <v>9.4</v>
      </c>
      <c r="L228">
        <v>41242</v>
      </c>
      <c r="M228" t="s">
        <v>93</v>
      </c>
      <c r="N228" t="s">
        <v>55</v>
      </c>
      <c r="O228" t="s">
        <v>89</v>
      </c>
      <c r="P228">
        <v>6</v>
      </c>
      <c r="Q228" t="s">
        <v>48</v>
      </c>
      <c r="R228">
        <v>49</v>
      </c>
      <c r="S228" t="s">
        <v>40</v>
      </c>
      <c r="T228">
        <v>1</v>
      </c>
      <c r="U228" s="2">
        <v>61400</v>
      </c>
      <c r="V228">
        <v>1.1299999999999999</v>
      </c>
      <c r="W228">
        <v>8</v>
      </c>
      <c r="X228" t="s">
        <v>41</v>
      </c>
      <c r="Y228" t="s">
        <v>42</v>
      </c>
      <c r="Z228" t="s">
        <v>42</v>
      </c>
      <c r="AA228" t="s">
        <v>50</v>
      </c>
      <c r="AB228">
        <v>52</v>
      </c>
      <c r="AC228" s="3">
        <v>0.32</v>
      </c>
    </row>
    <row r="229" spans="1:29" x14ac:dyDescent="0.3">
      <c r="A229">
        <v>5641648217</v>
      </c>
      <c r="B229">
        <v>2466954340</v>
      </c>
      <c r="C229" t="s">
        <v>29</v>
      </c>
      <c r="D229" t="s">
        <v>30</v>
      </c>
      <c r="E229" t="s">
        <v>73</v>
      </c>
      <c r="F229" t="s">
        <v>83</v>
      </c>
      <c r="G229" t="s">
        <v>74</v>
      </c>
      <c r="H229" t="s">
        <v>34</v>
      </c>
      <c r="I229" t="s">
        <v>35</v>
      </c>
      <c r="J229" s="1">
        <v>39065</v>
      </c>
      <c r="K229">
        <v>6.9</v>
      </c>
      <c r="L229">
        <v>70068</v>
      </c>
      <c r="M229" t="s">
        <v>75</v>
      </c>
      <c r="N229" t="s">
        <v>80</v>
      </c>
      <c r="O229" t="s">
        <v>89</v>
      </c>
      <c r="P229">
        <v>5.2</v>
      </c>
      <c r="Q229" t="s">
        <v>48</v>
      </c>
      <c r="R229">
        <v>40</v>
      </c>
      <c r="S229" t="s">
        <v>40</v>
      </c>
      <c r="T229">
        <v>7</v>
      </c>
      <c r="U229" s="2">
        <v>224300</v>
      </c>
      <c r="V229">
        <v>3.14</v>
      </c>
      <c r="W229">
        <v>3</v>
      </c>
      <c r="X229" t="s">
        <v>49</v>
      </c>
      <c r="Y229" t="s">
        <v>42</v>
      </c>
      <c r="Z229" t="s">
        <v>72</v>
      </c>
      <c r="AA229" t="s">
        <v>63</v>
      </c>
      <c r="AB229">
        <v>33</v>
      </c>
      <c r="AC229" s="3">
        <v>0.42</v>
      </c>
    </row>
    <row r="230" spans="1:29" x14ac:dyDescent="0.3">
      <c r="A230">
        <v>9522965428</v>
      </c>
      <c r="B230">
        <v>8325222092</v>
      </c>
      <c r="C230" t="s">
        <v>29</v>
      </c>
      <c r="D230" t="s">
        <v>30</v>
      </c>
      <c r="E230" t="s">
        <v>68</v>
      </c>
      <c r="F230" t="s">
        <v>32</v>
      </c>
      <c r="G230" t="s">
        <v>45</v>
      </c>
      <c r="H230" t="s">
        <v>34</v>
      </c>
      <c r="I230" t="s">
        <v>35</v>
      </c>
      <c r="J230" s="1">
        <v>36741</v>
      </c>
      <c r="K230">
        <v>13.1</v>
      </c>
      <c r="L230">
        <v>13232</v>
      </c>
      <c r="M230" t="s">
        <v>65</v>
      </c>
      <c r="N230" t="s">
        <v>80</v>
      </c>
      <c r="O230" t="s">
        <v>81</v>
      </c>
      <c r="P230">
        <v>1.8</v>
      </c>
      <c r="Q230" t="s">
        <v>48</v>
      </c>
      <c r="R230">
        <v>37</v>
      </c>
      <c r="S230" t="s">
        <v>40</v>
      </c>
      <c r="T230">
        <v>6</v>
      </c>
      <c r="U230" s="2">
        <v>105200</v>
      </c>
      <c r="V230">
        <v>0.33</v>
      </c>
      <c r="W230">
        <v>8</v>
      </c>
      <c r="X230" t="s">
        <v>49</v>
      </c>
      <c r="Y230" t="s">
        <v>42</v>
      </c>
      <c r="Z230" t="s">
        <v>42</v>
      </c>
      <c r="AA230" t="s">
        <v>63</v>
      </c>
      <c r="AB230">
        <v>45</v>
      </c>
      <c r="AC230" s="3">
        <v>0.04</v>
      </c>
    </row>
    <row r="231" spans="1:29" x14ac:dyDescent="0.3">
      <c r="A231">
        <v>2885133086</v>
      </c>
      <c r="B231">
        <v>7347519787</v>
      </c>
      <c r="C231" t="s">
        <v>29</v>
      </c>
      <c r="D231" t="s">
        <v>30</v>
      </c>
      <c r="E231" t="s">
        <v>91</v>
      </c>
      <c r="F231" t="s">
        <v>59</v>
      </c>
      <c r="G231" t="s">
        <v>33</v>
      </c>
      <c r="H231" t="s">
        <v>34</v>
      </c>
      <c r="I231" t="s">
        <v>76</v>
      </c>
      <c r="J231" s="1">
        <v>34685</v>
      </c>
      <c r="K231">
        <v>10.6</v>
      </c>
      <c r="L231">
        <v>47361</v>
      </c>
      <c r="M231" t="s">
        <v>86</v>
      </c>
      <c r="N231" t="s">
        <v>80</v>
      </c>
      <c r="O231" t="s">
        <v>66</v>
      </c>
      <c r="P231">
        <v>5.8</v>
      </c>
      <c r="Q231" t="s">
        <v>48</v>
      </c>
      <c r="R231">
        <v>40</v>
      </c>
      <c r="S231" t="s">
        <v>40</v>
      </c>
      <c r="T231">
        <v>5</v>
      </c>
      <c r="U231" s="2">
        <v>105200</v>
      </c>
      <c r="V231">
        <v>3.52</v>
      </c>
      <c r="W231">
        <v>8</v>
      </c>
      <c r="X231" t="s">
        <v>41</v>
      </c>
      <c r="Y231" t="s">
        <v>42</v>
      </c>
      <c r="Z231" t="s">
        <v>42</v>
      </c>
      <c r="AA231" t="s">
        <v>82</v>
      </c>
      <c r="AB231">
        <v>52</v>
      </c>
      <c r="AC231" s="3">
        <v>0.36</v>
      </c>
    </row>
    <row r="232" spans="1:29" x14ac:dyDescent="0.3">
      <c r="A232">
        <v>3173028996</v>
      </c>
      <c r="B232">
        <v>1741134891</v>
      </c>
      <c r="C232" t="s">
        <v>29</v>
      </c>
      <c r="D232" t="s">
        <v>30</v>
      </c>
      <c r="E232" t="s">
        <v>68</v>
      </c>
      <c r="F232" t="s">
        <v>59</v>
      </c>
      <c r="G232" t="s">
        <v>45</v>
      </c>
      <c r="H232" t="s">
        <v>34</v>
      </c>
      <c r="I232" t="s">
        <v>35</v>
      </c>
      <c r="J232" s="1">
        <v>39224</v>
      </c>
      <c r="K232">
        <v>8.8000000000000007</v>
      </c>
      <c r="L232">
        <v>67342</v>
      </c>
      <c r="M232" t="s">
        <v>65</v>
      </c>
      <c r="N232" t="s">
        <v>78</v>
      </c>
      <c r="O232" t="s">
        <v>66</v>
      </c>
      <c r="P232">
        <v>3</v>
      </c>
      <c r="Q232" t="s">
        <v>48</v>
      </c>
      <c r="R232">
        <v>32</v>
      </c>
      <c r="S232" t="s">
        <v>40</v>
      </c>
      <c r="T232">
        <v>6</v>
      </c>
      <c r="U232" s="2">
        <v>154300</v>
      </c>
      <c r="V232">
        <v>3.45</v>
      </c>
      <c r="W232">
        <v>6</v>
      </c>
      <c r="X232" t="s">
        <v>41</v>
      </c>
      <c r="Y232" t="s">
        <v>42</v>
      </c>
      <c r="Z232" t="s">
        <v>42</v>
      </c>
      <c r="AA232" t="s">
        <v>82</v>
      </c>
      <c r="AB232">
        <v>3</v>
      </c>
      <c r="AC232" s="3">
        <v>0.06</v>
      </c>
    </row>
    <row r="233" spans="1:29" x14ac:dyDescent="0.3">
      <c r="A233">
        <v>1582918332</v>
      </c>
      <c r="B233">
        <v>9657680328</v>
      </c>
      <c r="C233" t="s">
        <v>29</v>
      </c>
      <c r="D233" t="s">
        <v>30</v>
      </c>
      <c r="E233" t="s">
        <v>68</v>
      </c>
      <c r="F233" t="s">
        <v>59</v>
      </c>
      <c r="G233" t="s">
        <v>45</v>
      </c>
      <c r="H233" t="s">
        <v>34</v>
      </c>
      <c r="I233" t="s">
        <v>35</v>
      </c>
      <c r="J233" s="1">
        <v>33907</v>
      </c>
      <c r="K233">
        <v>11.2</v>
      </c>
      <c r="L233">
        <v>41860</v>
      </c>
      <c r="M233" t="s">
        <v>86</v>
      </c>
      <c r="N233" t="s">
        <v>65</v>
      </c>
      <c r="O233" t="s">
        <v>89</v>
      </c>
      <c r="P233">
        <v>7.6</v>
      </c>
      <c r="Q233" t="s">
        <v>48</v>
      </c>
      <c r="R233">
        <v>51</v>
      </c>
      <c r="S233" t="s">
        <v>40</v>
      </c>
      <c r="T233">
        <v>10</v>
      </c>
      <c r="U233" s="2">
        <v>270900</v>
      </c>
      <c r="V233">
        <v>4.4800000000000004</v>
      </c>
      <c r="W233">
        <v>6</v>
      </c>
      <c r="X233" t="s">
        <v>41</v>
      </c>
      <c r="Y233" t="s">
        <v>42</v>
      </c>
      <c r="Z233" t="s">
        <v>42</v>
      </c>
      <c r="AA233" t="s">
        <v>87</v>
      </c>
      <c r="AB233">
        <v>62</v>
      </c>
      <c r="AC233" s="3">
        <v>0.83</v>
      </c>
    </row>
    <row r="234" spans="1:29" x14ac:dyDescent="0.3">
      <c r="A234">
        <v>3498187046</v>
      </c>
      <c r="B234">
        <v>1170735270</v>
      </c>
      <c r="C234" t="s">
        <v>29</v>
      </c>
      <c r="D234" t="s">
        <v>30</v>
      </c>
      <c r="E234" t="s">
        <v>44</v>
      </c>
      <c r="F234" t="s">
        <v>83</v>
      </c>
      <c r="G234" t="s">
        <v>45</v>
      </c>
      <c r="H234" t="s">
        <v>34</v>
      </c>
      <c r="I234" t="s">
        <v>53</v>
      </c>
      <c r="J234" s="1">
        <v>39691</v>
      </c>
      <c r="K234">
        <v>4</v>
      </c>
      <c r="L234">
        <v>65796</v>
      </c>
      <c r="M234" t="s">
        <v>46</v>
      </c>
      <c r="N234" t="s">
        <v>47</v>
      </c>
      <c r="O234" t="s">
        <v>38</v>
      </c>
      <c r="P234">
        <v>3.5</v>
      </c>
      <c r="Q234" t="s">
        <v>48</v>
      </c>
      <c r="R234">
        <v>48</v>
      </c>
      <c r="S234" t="s">
        <v>40</v>
      </c>
      <c r="T234">
        <v>1</v>
      </c>
      <c r="U234" s="2">
        <v>27100</v>
      </c>
      <c r="V234">
        <v>1.78</v>
      </c>
      <c r="W234">
        <v>7</v>
      </c>
      <c r="X234" t="s">
        <v>49</v>
      </c>
      <c r="Y234" t="s">
        <v>42</v>
      </c>
      <c r="Z234" t="s">
        <v>42</v>
      </c>
      <c r="AA234" t="s">
        <v>67</v>
      </c>
      <c r="AB234">
        <v>53</v>
      </c>
      <c r="AC234" s="3">
        <v>0.76</v>
      </c>
    </row>
    <row r="235" spans="1:29" x14ac:dyDescent="0.3">
      <c r="A235">
        <v>9119337640</v>
      </c>
      <c r="B235">
        <v>5819769602</v>
      </c>
      <c r="C235" t="s">
        <v>29</v>
      </c>
      <c r="D235" t="s">
        <v>30</v>
      </c>
      <c r="E235" t="s">
        <v>88</v>
      </c>
      <c r="F235" t="s">
        <v>83</v>
      </c>
      <c r="G235" t="s">
        <v>85</v>
      </c>
      <c r="H235" t="s">
        <v>34</v>
      </c>
      <c r="I235" t="s">
        <v>35</v>
      </c>
      <c r="J235" s="1">
        <v>45043</v>
      </c>
      <c r="K235">
        <v>15.2</v>
      </c>
      <c r="L235">
        <v>68756</v>
      </c>
      <c r="M235" t="s">
        <v>46</v>
      </c>
      <c r="N235" t="s">
        <v>86</v>
      </c>
      <c r="O235" t="s">
        <v>92</v>
      </c>
      <c r="P235">
        <v>4.0999999999999996</v>
      </c>
      <c r="Q235" t="s">
        <v>39</v>
      </c>
      <c r="R235">
        <v>51</v>
      </c>
      <c r="S235" t="s">
        <v>40</v>
      </c>
      <c r="T235">
        <v>5</v>
      </c>
      <c r="U235" s="2">
        <v>107900</v>
      </c>
      <c r="V235">
        <v>1.03</v>
      </c>
      <c r="W235">
        <v>1</v>
      </c>
      <c r="X235" t="s">
        <v>41</v>
      </c>
      <c r="Y235" t="s">
        <v>42</v>
      </c>
      <c r="Z235" t="s">
        <v>42</v>
      </c>
      <c r="AA235" t="s">
        <v>67</v>
      </c>
      <c r="AB235">
        <v>19</v>
      </c>
      <c r="AC235" s="3">
        <v>0.5</v>
      </c>
    </row>
    <row r="236" spans="1:29" x14ac:dyDescent="0.3">
      <c r="A236">
        <v>8750668758</v>
      </c>
      <c r="B236">
        <v>6235970805</v>
      </c>
      <c r="C236" t="s">
        <v>29</v>
      </c>
      <c r="D236" t="s">
        <v>30</v>
      </c>
      <c r="E236" t="s">
        <v>73</v>
      </c>
      <c r="F236" t="s">
        <v>65</v>
      </c>
      <c r="G236" t="s">
        <v>85</v>
      </c>
      <c r="H236" t="s">
        <v>34</v>
      </c>
      <c r="I236" t="s">
        <v>53</v>
      </c>
      <c r="J236" s="1">
        <v>37885</v>
      </c>
      <c r="K236">
        <v>9.6</v>
      </c>
      <c r="L236">
        <v>89171</v>
      </c>
      <c r="M236" t="s">
        <v>54</v>
      </c>
      <c r="N236" t="s">
        <v>65</v>
      </c>
      <c r="O236" t="s">
        <v>66</v>
      </c>
      <c r="P236">
        <v>7.8</v>
      </c>
      <c r="Q236" t="s">
        <v>39</v>
      </c>
      <c r="R236">
        <v>37</v>
      </c>
      <c r="S236" t="s">
        <v>40</v>
      </c>
      <c r="T236">
        <v>2</v>
      </c>
      <c r="U236" s="2">
        <v>53900</v>
      </c>
      <c r="V236">
        <v>0.76</v>
      </c>
      <c r="W236">
        <v>4</v>
      </c>
      <c r="X236" t="s">
        <v>41</v>
      </c>
      <c r="Y236" t="s">
        <v>42</v>
      </c>
      <c r="Z236" t="s">
        <v>42</v>
      </c>
      <c r="AA236" t="s">
        <v>63</v>
      </c>
      <c r="AB236">
        <v>76</v>
      </c>
      <c r="AC236" s="3">
        <v>0.69</v>
      </c>
    </row>
    <row r="237" spans="1:29" x14ac:dyDescent="0.3">
      <c r="A237">
        <v>7896382125</v>
      </c>
      <c r="B237">
        <v>4643576871</v>
      </c>
      <c r="C237" t="s">
        <v>29</v>
      </c>
      <c r="D237" t="s">
        <v>30</v>
      </c>
      <c r="E237" t="s">
        <v>88</v>
      </c>
      <c r="F237" t="s">
        <v>65</v>
      </c>
      <c r="G237" t="s">
        <v>33</v>
      </c>
      <c r="H237" t="s">
        <v>34</v>
      </c>
      <c r="I237" t="s">
        <v>35</v>
      </c>
      <c r="J237" s="1">
        <v>39360</v>
      </c>
      <c r="K237">
        <v>5.8</v>
      </c>
      <c r="L237">
        <v>96661</v>
      </c>
      <c r="M237" t="s">
        <v>93</v>
      </c>
      <c r="N237" t="s">
        <v>37</v>
      </c>
      <c r="O237" t="s">
        <v>89</v>
      </c>
      <c r="P237">
        <v>5.3</v>
      </c>
      <c r="Q237" t="s">
        <v>39</v>
      </c>
      <c r="R237">
        <v>46</v>
      </c>
      <c r="S237" t="s">
        <v>40</v>
      </c>
      <c r="T237">
        <v>8</v>
      </c>
      <c r="U237" s="2">
        <v>204100</v>
      </c>
      <c r="V237">
        <v>3.49</v>
      </c>
      <c r="W237">
        <v>5</v>
      </c>
      <c r="X237" t="s">
        <v>49</v>
      </c>
      <c r="Y237" t="s">
        <v>42</v>
      </c>
      <c r="Z237" t="s">
        <v>42</v>
      </c>
      <c r="AA237" t="s">
        <v>43</v>
      </c>
      <c r="AB237">
        <v>49</v>
      </c>
      <c r="AC237" s="3">
        <v>0.43</v>
      </c>
    </row>
    <row r="238" spans="1:29" x14ac:dyDescent="0.3">
      <c r="A238">
        <v>2175945569</v>
      </c>
      <c r="B238">
        <v>5081116913</v>
      </c>
      <c r="C238" t="s">
        <v>29</v>
      </c>
      <c r="D238" t="s">
        <v>30</v>
      </c>
      <c r="E238" t="s">
        <v>73</v>
      </c>
      <c r="F238" t="s">
        <v>83</v>
      </c>
      <c r="G238" t="s">
        <v>33</v>
      </c>
      <c r="H238" t="s">
        <v>34</v>
      </c>
      <c r="I238" t="s">
        <v>35</v>
      </c>
      <c r="J238" s="1">
        <v>33474</v>
      </c>
      <c r="K238">
        <v>10.4</v>
      </c>
      <c r="L238">
        <v>99417</v>
      </c>
      <c r="M238" t="s">
        <v>86</v>
      </c>
      <c r="N238" t="s">
        <v>84</v>
      </c>
      <c r="O238" t="s">
        <v>38</v>
      </c>
      <c r="P238">
        <v>5.3</v>
      </c>
      <c r="Q238" t="s">
        <v>48</v>
      </c>
      <c r="R238">
        <v>56</v>
      </c>
      <c r="S238" t="s">
        <v>62</v>
      </c>
      <c r="T238">
        <v>4</v>
      </c>
      <c r="U238" s="2">
        <v>104700</v>
      </c>
      <c r="V238">
        <v>3.81</v>
      </c>
      <c r="W238">
        <v>8</v>
      </c>
      <c r="X238" t="s">
        <v>49</v>
      </c>
      <c r="Y238" t="s">
        <v>42</v>
      </c>
      <c r="Z238" t="s">
        <v>42</v>
      </c>
      <c r="AA238" t="s">
        <v>50</v>
      </c>
      <c r="AB238">
        <v>8</v>
      </c>
      <c r="AC238" s="3">
        <v>0.16</v>
      </c>
    </row>
    <row r="239" spans="1:29" x14ac:dyDescent="0.3">
      <c r="A239">
        <v>2711123163</v>
      </c>
      <c r="B239">
        <v>1923810879</v>
      </c>
      <c r="C239" t="s">
        <v>29</v>
      </c>
      <c r="D239" t="s">
        <v>30</v>
      </c>
      <c r="E239" t="s">
        <v>58</v>
      </c>
      <c r="F239" t="s">
        <v>65</v>
      </c>
      <c r="G239" t="s">
        <v>74</v>
      </c>
      <c r="H239" t="s">
        <v>34</v>
      </c>
      <c r="I239" t="s">
        <v>35</v>
      </c>
      <c r="J239" s="1">
        <v>41798</v>
      </c>
      <c r="K239">
        <v>11</v>
      </c>
      <c r="L239">
        <v>12116</v>
      </c>
      <c r="M239" t="s">
        <v>75</v>
      </c>
      <c r="N239" t="s">
        <v>37</v>
      </c>
      <c r="O239" t="s">
        <v>92</v>
      </c>
      <c r="P239">
        <v>5.2</v>
      </c>
      <c r="Q239" t="s">
        <v>48</v>
      </c>
      <c r="R239">
        <v>47</v>
      </c>
      <c r="S239" t="s">
        <v>40</v>
      </c>
      <c r="T239">
        <v>3</v>
      </c>
      <c r="U239" s="2">
        <v>45800</v>
      </c>
      <c r="V239">
        <v>1.8</v>
      </c>
      <c r="W239">
        <v>4</v>
      </c>
      <c r="X239" t="s">
        <v>49</v>
      </c>
      <c r="Y239" t="s">
        <v>42</v>
      </c>
      <c r="Z239" t="s">
        <v>42</v>
      </c>
      <c r="AA239" t="s">
        <v>63</v>
      </c>
      <c r="AB239">
        <v>13</v>
      </c>
      <c r="AC239" s="3">
        <v>0.15</v>
      </c>
    </row>
    <row r="240" spans="1:29" x14ac:dyDescent="0.3">
      <c r="A240">
        <v>9922893828</v>
      </c>
      <c r="B240">
        <v>5112928418</v>
      </c>
      <c r="C240" t="s">
        <v>29</v>
      </c>
      <c r="D240" t="s">
        <v>30</v>
      </c>
      <c r="E240" t="s">
        <v>79</v>
      </c>
      <c r="F240" t="s">
        <v>59</v>
      </c>
      <c r="G240" t="s">
        <v>52</v>
      </c>
      <c r="H240" t="s">
        <v>34</v>
      </c>
      <c r="I240" t="s">
        <v>35</v>
      </c>
      <c r="J240" s="1">
        <v>34649</v>
      </c>
      <c r="K240">
        <v>7.7</v>
      </c>
      <c r="L240">
        <v>63008</v>
      </c>
      <c r="M240" t="s">
        <v>93</v>
      </c>
      <c r="N240" t="s">
        <v>55</v>
      </c>
      <c r="O240" t="s">
        <v>38</v>
      </c>
      <c r="P240">
        <v>3.6</v>
      </c>
      <c r="Q240" t="s">
        <v>48</v>
      </c>
      <c r="R240">
        <v>39</v>
      </c>
      <c r="S240" t="s">
        <v>40</v>
      </c>
      <c r="T240">
        <v>6</v>
      </c>
      <c r="U240" s="2">
        <v>117700</v>
      </c>
      <c r="V240">
        <v>2.84</v>
      </c>
      <c r="W240">
        <v>10</v>
      </c>
      <c r="X240" t="s">
        <v>49</v>
      </c>
      <c r="Y240" t="s">
        <v>42</v>
      </c>
      <c r="Z240" t="s">
        <v>72</v>
      </c>
      <c r="AA240" t="s">
        <v>63</v>
      </c>
      <c r="AB240">
        <v>39</v>
      </c>
      <c r="AC240" s="3">
        <v>0.3</v>
      </c>
    </row>
    <row r="241" spans="1:29" x14ac:dyDescent="0.3">
      <c r="A241">
        <v>8725950616</v>
      </c>
      <c r="B241">
        <v>5899260013</v>
      </c>
      <c r="C241" t="s">
        <v>29</v>
      </c>
      <c r="D241" t="s">
        <v>30</v>
      </c>
      <c r="E241" t="s">
        <v>31</v>
      </c>
      <c r="F241" t="s">
        <v>83</v>
      </c>
      <c r="G241" t="s">
        <v>85</v>
      </c>
      <c r="H241" t="s">
        <v>34</v>
      </c>
      <c r="I241" t="s">
        <v>35</v>
      </c>
      <c r="J241" s="1">
        <v>42415</v>
      </c>
      <c r="K241">
        <v>12.3</v>
      </c>
      <c r="L241">
        <v>17563</v>
      </c>
      <c r="M241" t="s">
        <v>71</v>
      </c>
      <c r="N241" t="s">
        <v>84</v>
      </c>
      <c r="O241" t="s">
        <v>61</v>
      </c>
      <c r="P241">
        <v>5.3</v>
      </c>
      <c r="Q241" t="s">
        <v>48</v>
      </c>
      <c r="R241">
        <v>47</v>
      </c>
      <c r="S241" t="s">
        <v>40</v>
      </c>
      <c r="T241">
        <v>6</v>
      </c>
      <c r="U241" s="2">
        <v>164300</v>
      </c>
      <c r="V241">
        <v>1.57</v>
      </c>
      <c r="W241">
        <v>4</v>
      </c>
      <c r="X241" t="s">
        <v>41</v>
      </c>
      <c r="Y241" t="s">
        <v>42</v>
      </c>
      <c r="Z241" t="s">
        <v>42</v>
      </c>
      <c r="AA241" t="s">
        <v>82</v>
      </c>
      <c r="AB241">
        <v>40</v>
      </c>
      <c r="AC241" s="3">
        <v>0.73</v>
      </c>
    </row>
    <row r="242" spans="1:29" x14ac:dyDescent="0.3">
      <c r="A242">
        <v>6510997463</v>
      </c>
      <c r="B242">
        <v>7913450953</v>
      </c>
      <c r="C242" t="s">
        <v>29</v>
      </c>
      <c r="D242" t="s">
        <v>30</v>
      </c>
      <c r="E242" t="s">
        <v>31</v>
      </c>
      <c r="F242" t="s">
        <v>65</v>
      </c>
      <c r="G242" t="s">
        <v>33</v>
      </c>
      <c r="H242" t="s">
        <v>34</v>
      </c>
      <c r="I242" t="s">
        <v>53</v>
      </c>
      <c r="J242" s="1">
        <v>41854</v>
      </c>
      <c r="K242">
        <v>19.3</v>
      </c>
      <c r="L242">
        <v>50525</v>
      </c>
      <c r="M242" t="s">
        <v>86</v>
      </c>
      <c r="N242" t="s">
        <v>47</v>
      </c>
      <c r="O242" t="s">
        <v>89</v>
      </c>
      <c r="P242">
        <v>1.8</v>
      </c>
      <c r="Q242" t="s">
        <v>39</v>
      </c>
      <c r="R242">
        <v>41</v>
      </c>
      <c r="S242" t="s">
        <v>40</v>
      </c>
      <c r="T242">
        <v>7</v>
      </c>
      <c r="U242" s="2">
        <v>213400</v>
      </c>
      <c r="V242">
        <v>2.0699999999999998</v>
      </c>
      <c r="W242">
        <v>4</v>
      </c>
      <c r="X242" t="s">
        <v>49</v>
      </c>
      <c r="Y242" t="s">
        <v>42</v>
      </c>
      <c r="Z242" t="s">
        <v>42</v>
      </c>
      <c r="AA242" t="s">
        <v>63</v>
      </c>
      <c r="AB242">
        <v>52</v>
      </c>
      <c r="AC242" s="3">
        <v>0.21</v>
      </c>
    </row>
    <row r="243" spans="1:29" x14ac:dyDescent="0.3">
      <c r="A243">
        <v>1295678014</v>
      </c>
      <c r="B243">
        <v>7862329140</v>
      </c>
      <c r="C243" t="s">
        <v>29</v>
      </c>
      <c r="D243" t="s">
        <v>30</v>
      </c>
      <c r="E243" t="s">
        <v>79</v>
      </c>
      <c r="F243" t="s">
        <v>65</v>
      </c>
      <c r="G243" t="s">
        <v>33</v>
      </c>
      <c r="H243" t="s">
        <v>34</v>
      </c>
      <c r="I243" t="s">
        <v>35</v>
      </c>
      <c r="J243" s="1">
        <v>42073</v>
      </c>
      <c r="K243">
        <v>15.4</v>
      </c>
      <c r="L243">
        <v>38548</v>
      </c>
      <c r="M243" t="s">
        <v>75</v>
      </c>
      <c r="N243" t="s">
        <v>65</v>
      </c>
      <c r="O243" t="s">
        <v>69</v>
      </c>
      <c r="P243">
        <v>9.1</v>
      </c>
      <c r="Q243" t="s">
        <v>48</v>
      </c>
      <c r="R243">
        <v>38</v>
      </c>
      <c r="S243" t="s">
        <v>40</v>
      </c>
      <c r="T243">
        <v>8</v>
      </c>
      <c r="U243" s="2">
        <v>234400</v>
      </c>
      <c r="V243">
        <v>2.46</v>
      </c>
      <c r="W243">
        <v>5</v>
      </c>
      <c r="X243" t="s">
        <v>49</v>
      </c>
      <c r="Y243" t="s">
        <v>42</v>
      </c>
      <c r="Z243" t="s">
        <v>42</v>
      </c>
      <c r="AA243" t="s">
        <v>57</v>
      </c>
      <c r="AB243">
        <v>41</v>
      </c>
      <c r="AC243" s="3">
        <v>0.5</v>
      </c>
    </row>
    <row r="244" spans="1:29" x14ac:dyDescent="0.3">
      <c r="A244">
        <v>9147687657</v>
      </c>
      <c r="B244">
        <v>6901798608</v>
      </c>
      <c r="C244" t="s">
        <v>29</v>
      </c>
      <c r="D244" t="s">
        <v>30</v>
      </c>
      <c r="E244" t="s">
        <v>51</v>
      </c>
      <c r="F244" t="s">
        <v>32</v>
      </c>
      <c r="G244" t="s">
        <v>33</v>
      </c>
      <c r="H244" t="s">
        <v>34</v>
      </c>
      <c r="I244" t="s">
        <v>35</v>
      </c>
      <c r="J244" s="1">
        <v>41009</v>
      </c>
      <c r="K244">
        <v>18.100000000000001</v>
      </c>
      <c r="L244">
        <v>33729</v>
      </c>
      <c r="M244" t="s">
        <v>71</v>
      </c>
      <c r="N244" t="s">
        <v>84</v>
      </c>
      <c r="O244" t="s">
        <v>56</v>
      </c>
      <c r="P244">
        <v>5.0999999999999996</v>
      </c>
      <c r="Q244" t="s">
        <v>48</v>
      </c>
      <c r="R244">
        <v>48</v>
      </c>
      <c r="S244" t="s">
        <v>40</v>
      </c>
      <c r="T244">
        <v>6</v>
      </c>
      <c r="U244" s="2">
        <v>103300</v>
      </c>
      <c r="V244">
        <v>4.54</v>
      </c>
      <c r="W244">
        <v>5</v>
      </c>
      <c r="X244" t="s">
        <v>41</v>
      </c>
      <c r="Y244" t="s">
        <v>42</v>
      </c>
      <c r="Z244" t="s">
        <v>42</v>
      </c>
      <c r="AA244" t="s">
        <v>50</v>
      </c>
      <c r="AB244">
        <v>55</v>
      </c>
      <c r="AC244" s="3">
        <v>0.38</v>
      </c>
    </row>
    <row r="245" spans="1:29" x14ac:dyDescent="0.3">
      <c r="A245">
        <v>7721161831</v>
      </c>
      <c r="B245">
        <v>8318786687</v>
      </c>
      <c r="C245" t="s">
        <v>29</v>
      </c>
      <c r="D245" t="s">
        <v>30</v>
      </c>
      <c r="E245" t="s">
        <v>51</v>
      </c>
      <c r="F245" t="s">
        <v>83</v>
      </c>
      <c r="G245" t="s">
        <v>45</v>
      </c>
      <c r="H245" t="s">
        <v>34</v>
      </c>
      <c r="I245" t="s">
        <v>35</v>
      </c>
      <c r="J245" s="1">
        <v>32688</v>
      </c>
      <c r="K245">
        <v>14.2</v>
      </c>
      <c r="L245">
        <v>58424</v>
      </c>
      <c r="M245" t="s">
        <v>86</v>
      </c>
      <c r="N245" t="s">
        <v>84</v>
      </c>
      <c r="O245" t="s">
        <v>69</v>
      </c>
      <c r="P245">
        <v>3.1</v>
      </c>
      <c r="Q245" t="s">
        <v>48</v>
      </c>
      <c r="R245">
        <v>44</v>
      </c>
      <c r="S245" t="s">
        <v>40</v>
      </c>
      <c r="T245">
        <v>10</v>
      </c>
      <c r="U245" s="2">
        <v>215200</v>
      </c>
      <c r="V245">
        <v>0.76</v>
      </c>
      <c r="W245">
        <v>7</v>
      </c>
      <c r="X245" t="s">
        <v>49</v>
      </c>
      <c r="Y245" t="s">
        <v>42</v>
      </c>
      <c r="Z245" t="s">
        <v>72</v>
      </c>
      <c r="AA245" t="s">
        <v>63</v>
      </c>
      <c r="AB245">
        <v>11</v>
      </c>
      <c r="AC245" s="3">
        <v>0.26</v>
      </c>
    </row>
    <row r="246" spans="1:29" x14ac:dyDescent="0.3">
      <c r="A246">
        <v>1208775906</v>
      </c>
      <c r="B246">
        <v>2991918962</v>
      </c>
      <c r="C246" t="s">
        <v>29</v>
      </c>
      <c r="D246" t="s">
        <v>30</v>
      </c>
      <c r="E246" t="s">
        <v>88</v>
      </c>
      <c r="F246" t="s">
        <v>59</v>
      </c>
      <c r="G246" t="s">
        <v>52</v>
      </c>
      <c r="H246" t="s">
        <v>34</v>
      </c>
      <c r="I246" t="s">
        <v>35</v>
      </c>
      <c r="J246" s="1">
        <v>32003</v>
      </c>
      <c r="K246">
        <v>15.8</v>
      </c>
      <c r="L246">
        <v>98869</v>
      </c>
      <c r="M246" t="s">
        <v>54</v>
      </c>
      <c r="N246" t="s">
        <v>78</v>
      </c>
      <c r="O246" t="s">
        <v>66</v>
      </c>
      <c r="P246">
        <v>5.9</v>
      </c>
      <c r="Q246" t="s">
        <v>48</v>
      </c>
      <c r="R246">
        <v>40</v>
      </c>
      <c r="S246" t="s">
        <v>40</v>
      </c>
      <c r="T246">
        <v>5</v>
      </c>
      <c r="U246" s="2">
        <v>132500</v>
      </c>
      <c r="V246">
        <v>4.05</v>
      </c>
      <c r="W246">
        <v>8</v>
      </c>
      <c r="X246" t="s">
        <v>41</v>
      </c>
      <c r="Y246" t="s">
        <v>42</v>
      </c>
      <c r="Z246" t="s">
        <v>42</v>
      </c>
      <c r="AA246" t="s">
        <v>67</v>
      </c>
      <c r="AB246">
        <v>62</v>
      </c>
      <c r="AC246" s="3">
        <v>0.45</v>
      </c>
    </row>
    <row r="247" spans="1:29" x14ac:dyDescent="0.3">
      <c r="A247">
        <v>8169652310</v>
      </c>
      <c r="B247">
        <v>4045607582</v>
      </c>
      <c r="C247" t="s">
        <v>29</v>
      </c>
      <c r="D247" t="s">
        <v>30</v>
      </c>
      <c r="E247" t="s">
        <v>91</v>
      </c>
      <c r="F247" t="s">
        <v>59</v>
      </c>
      <c r="G247" t="s">
        <v>70</v>
      </c>
      <c r="H247" t="s">
        <v>34</v>
      </c>
      <c r="I247" t="s">
        <v>76</v>
      </c>
      <c r="J247" s="1">
        <v>45893</v>
      </c>
      <c r="K247">
        <v>12.2</v>
      </c>
      <c r="L247">
        <v>50768</v>
      </c>
      <c r="M247" t="s">
        <v>36</v>
      </c>
      <c r="N247" t="s">
        <v>86</v>
      </c>
      <c r="O247" t="s">
        <v>92</v>
      </c>
      <c r="P247">
        <v>7.3</v>
      </c>
      <c r="Q247" t="s">
        <v>48</v>
      </c>
      <c r="R247">
        <v>37</v>
      </c>
      <c r="S247" t="s">
        <v>40</v>
      </c>
      <c r="T247">
        <v>4</v>
      </c>
      <c r="U247" s="2">
        <v>75300</v>
      </c>
      <c r="V247">
        <v>2.72</v>
      </c>
      <c r="W247">
        <v>0</v>
      </c>
      <c r="X247" t="s">
        <v>49</v>
      </c>
      <c r="Y247" t="s">
        <v>42</v>
      </c>
      <c r="Z247" t="s">
        <v>42</v>
      </c>
      <c r="AA247" t="s">
        <v>50</v>
      </c>
      <c r="AB247">
        <v>52</v>
      </c>
      <c r="AC247" s="3">
        <v>0.72</v>
      </c>
    </row>
    <row r="248" spans="1:29" x14ac:dyDescent="0.3">
      <c r="A248">
        <v>7724287042</v>
      </c>
      <c r="B248">
        <v>1475641654</v>
      </c>
      <c r="C248" t="s">
        <v>29</v>
      </c>
      <c r="D248" t="s">
        <v>30</v>
      </c>
      <c r="E248" t="s">
        <v>58</v>
      </c>
      <c r="F248" t="s">
        <v>32</v>
      </c>
      <c r="G248" t="s">
        <v>45</v>
      </c>
      <c r="H248" t="s">
        <v>34</v>
      </c>
      <c r="I248" t="s">
        <v>35</v>
      </c>
      <c r="J248" s="1">
        <v>43074</v>
      </c>
      <c r="K248">
        <v>11.5</v>
      </c>
      <c r="L248">
        <v>69232</v>
      </c>
      <c r="M248" t="s">
        <v>36</v>
      </c>
      <c r="N248" t="s">
        <v>65</v>
      </c>
      <c r="O248" t="s">
        <v>66</v>
      </c>
      <c r="P248">
        <v>5.5</v>
      </c>
      <c r="Q248" t="s">
        <v>48</v>
      </c>
      <c r="R248">
        <v>44</v>
      </c>
      <c r="S248" t="s">
        <v>40</v>
      </c>
      <c r="T248">
        <v>5</v>
      </c>
      <c r="U248" s="2">
        <v>123300</v>
      </c>
      <c r="V248">
        <v>4.9800000000000004</v>
      </c>
      <c r="W248">
        <v>4</v>
      </c>
      <c r="X248" t="s">
        <v>41</v>
      </c>
      <c r="Y248" t="s">
        <v>42</v>
      </c>
      <c r="Z248" t="s">
        <v>42</v>
      </c>
      <c r="AA248" t="s">
        <v>50</v>
      </c>
      <c r="AB248">
        <v>63</v>
      </c>
      <c r="AC248" s="3">
        <v>0.84</v>
      </c>
    </row>
    <row r="249" spans="1:29" x14ac:dyDescent="0.3">
      <c r="A249">
        <v>3504640817</v>
      </c>
      <c r="B249">
        <v>9914507434</v>
      </c>
      <c r="C249" t="s">
        <v>29</v>
      </c>
      <c r="D249" t="s">
        <v>30</v>
      </c>
      <c r="E249" t="s">
        <v>73</v>
      </c>
      <c r="F249" t="s">
        <v>32</v>
      </c>
      <c r="G249" t="s">
        <v>85</v>
      </c>
      <c r="H249" t="s">
        <v>34</v>
      </c>
      <c r="I249" t="s">
        <v>35</v>
      </c>
      <c r="J249" s="1">
        <v>35890</v>
      </c>
      <c r="K249">
        <v>10.9</v>
      </c>
      <c r="L249">
        <v>68428</v>
      </c>
      <c r="M249" t="s">
        <v>54</v>
      </c>
      <c r="N249" t="s">
        <v>65</v>
      </c>
      <c r="O249" t="s">
        <v>66</v>
      </c>
      <c r="P249">
        <v>3.7</v>
      </c>
      <c r="Q249" t="s">
        <v>48</v>
      </c>
      <c r="R249">
        <v>40</v>
      </c>
      <c r="S249" t="s">
        <v>62</v>
      </c>
      <c r="T249">
        <v>10</v>
      </c>
      <c r="U249" s="2">
        <v>279700</v>
      </c>
      <c r="V249">
        <v>1.58</v>
      </c>
      <c r="W249">
        <v>6</v>
      </c>
      <c r="X249" t="s">
        <v>49</v>
      </c>
      <c r="Y249" t="s">
        <v>42</v>
      </c>
      <c r="Z249" t="s">
        <v>42</v>
      </c>
      <c r="AA249" t="s">
        <v>43</v>
      </c>
      <c r="AB249">
        <v>19</v>
      </c>
      <c r="AC249" s="3">
        <v>0.25</v>
      </c>
    </row>
    <row r="250" spans="1:29" x14ac:dyDescent="0.3">
      <c r="A250">
        <v>6383802605</v>
      </c>
      <c r="B250">
        <v>3517677005</v>
      </c>
      <c r="C250" t="s">
        <v>29</v>
      </c>
      <c r="D250" t="s">
        <v>30</v>
      </c>
      <c r="E250" t="s">
        <v>64</v>
      </c>
      <c r="F250" t="s">
        <v>83</v>
      </c>
      <c r="G250" t="s">
        <v>60</v>
      </c>
      <c r="H250" t="s">
        <v>34</v>
      </c>
      <c r="I250" t="s">
        <v>53</v>
      </c>
      <c r="J250" s="1">
        <v>43740</v>
      </c>
      <c r="K250">
        <v>10.6</v>
      </c>
      <c r="L250">
        <v>26287</v>
      </c>
      <c r="M250" t="s">
        <v>77</v>
      </c>
      <c r="N250" t="s">
        <v>65</v>
      </c>
      <c r="O250" t="s">
        <v>69</v>
      </c>
      <c r="P250">
        <v>6.5</v>
      </c>
      <c r="Q250" t="s">
        <v>39</v>
      </c>
      <c r="R250">
        <v>33</v>
      </c>
      <c r="S250" t="s">
        <v>62</v>
      </c>
      <c r="T250">
        <v>10</v>
      </c>
      <c r="U250" s="2">
        <v>281400</v>
      </c>
      <c r="V250">
        <v>2.71</v>
      </c>
      <c r="W250">
        <v>6</v>
      </c>
      <c r="X250" t="s">
        <v>49</v>
      </c>
      <c r="Y250" t="s">
        <v>42</v>
      </c>
      <c r="Z250" t="s">
        <v>72</v>
      </c>
      <c r="AA250" t="s">
        <v>82</v>
      </c>
      <c r="AB250">
        <v>32</v>
      </c>
      <c r="AC250" s="3">
        <v>0.63</v>
      </c>
    </row>
    <row r="251" spans="1:29" x14ac:dyDescent="0.3">
      <c r="A251">
        <v>1416056343</v>
      </c>
      <c r="B251">
        <v>7593731031</v>
      </c>
      <c r="C251" t="s">
        <v>29</v>
      </c>
      <c r="D251" t="s">
        <v>30</v>
      </c>
      <c r="E251" t="s">
        <v>31</v>
      </c>
      <c r="F251" t="s">
        <v>65</v>
      </c>
      <c r="G251" t="s">
        <v>52</v>
      </c>
      <c r="H251" t="s">
        <v>34</v>
      </c>
      <c r="I251" t="s">
        <v>76</v>
      </c>
      <c r="J251" s="1">
        <v>39406</v>
      </c>
      <c r="K251">
        <v>14.2</v>
      </c>
      <c r="L251">
        <v>91417</v>
      </c>
      <c r="M251" t="s">
        <v>71</v>
      </c>
      <c r="N251" t="s">
        <v>47</v>
      </c>
      <c r="O251" t="s">
        <v>38</v>
      </c>
      <c r="P251">
        <v>4.9000000000000004</v>
      </c>
      <c r="Q251" t="s">
        <v>48</v>
      </c>
      <c r="R251">
        <v>57</v>
      </c>
      <c r="S251" t="s">
        <v>40</v>
      </c>
      <c r="T251">
        <v>8</v>
      </c>
      <c r="U251" s="2">
        <v>157500</v>
      </c>
      <c r="V251">
        <v>4.51</v>
      </c>
      <c r="W251">
        <v>5</v>
      </c>
      <c r="X251" t="s">
        <v>49</v>
      </c>
      <c r="Y251" t="s">
        <v>42</v>
      </c>
      <c r="Z251" t="s">
        <v>42</v>
      </c>
      <c r="AA251" t="s">
        <v>82</v>
      </c>
      <c r="AB251">
        <v>57</v>
      </c>
      <c r="AC251" s="3">
        <v>0.25</v>
      </c>
    </row>
    <row r="252" spans="1:29" x14ac:dyDescent="0.3">
      <c r="A252">
        <v>5437560815</v>
      </c>
      <c r="B252">
        <v>7345385864</v>
      </c>
      <c r="C252" t="s">
        <v>29</v>
      </c>
      <c r="D252" t="s">
        <v>30</v>
      </c>
      <c r="E252" t="s">
        <v>79</v>
      </c>
      <c r="F252" t="s">
        <v>83</v>
      </c>
      <c r="G252" t="s">
        <v>85</v>
      </c>
      <c r="H252" t="s">
        <v>34</v>
      </c>
      <c r="I252" t="s">
        <v>35</v>
      </c>
      <c r="J252" s="1">
        <v>35015</v>
      </c>
      <c r="K252">
        <v>19.7</v>
      </c>
      <c r="L252">
        <v>65072</v>
      </c>
      <c r="M252" t="s">
        <v>36</v>
      </c>
      <c r="N252" t="s">
        <v>65</v>
      </c>
      <c r="O252" t="s">
        <v>56</v>
      </c>
      <c r="P252">
        <v>3.5</v>
      </c>
      <c r="Q252" t="s">
        <v>48</v>
      </c>
      <c r="R252">
        <v>42</v>
      </c>
      <c r="S252" t="s">
        <v>40</v>
      </c>
      <c r="T252">
        <v>10</v>
      </c>
      <c r="U252" s="2">
        <v>244200</v>
      </c>
      <c r="V252">
        <v>1.1399999999999999</v>
      </c>
      <c r="W252">
        <v>10</v>
      </c>
      <c r="X252" t="s">
        <v>41</v>
      </c>
      <c r="Y252" t="s">
        <v>42</v>
      </c>
      <c r="Z252" t="s">
        <v>42</v>
      </c>
      <c r="AA252" t="s">
        <v>87</v>
      </c>
      <c r="AB252">
        <v>68</v>
      </c>
      <c r="AC252" s="3">
        <v>0.4</v>
      </c>
    </row>
    <row r="253" spans="1:29" x14ac:dyDescent="0.3">
      <c r="A253">
        <v>3432547646</v>
      </c>
      <c r="B253">
        <v>4609734448</v>
      </c>
      <c r="C253" t="s">
        <v>29</v>
      </c>
      <c r="D253" t="s">
        <v>30</v>
      </c>
      <c r="E253" t="s">
        <v>79</v>
      </c>
      <c r="F253" t="s">
        <v>65</v>
      </c>
      <c r="G253" t="s">
        <v>60</v>
      </c>
      <c r="H253" t="s">
        <v>34</v>
      </c>
      <c r="I253" t="s">
        <v>53</v>
      </c>
      <c r="J253" s="1">
        <v>40483</v>
      </c>
      <c r="K253">
        <v>8.5</v>
      </c>
      <c r="L253">
        <v>45519</v>
      </c>
      <c r="M253" t="s">
        <v>93</v>
      </c>
      <c r="N253" t="s">
        <v>47</v>
      </c>
      <c r="O253" t="s">
        <v>61</v>
      </c>
      <c r="P253">
        <v>2.8</v>
      </c>
      <c r="Q253" t="s">
        <v>48</v>
      </c>
      <c r="R253">
        <v>41</v>
      </c>
      <c r="S253" t="s">
        <v>40</v>
      </c>
      <c r="T253">
        <v>3</v>
      </c>
      <c r="U253" s="2">
        <v>40100</v>
      </c>
      <c r="V253">
        <v>0.43</v>
      </c>
      <c r="W253">
        <v>8</v>
      </c>
      <c r="X253" t="s">
        <v>41</v>
      </c>
      <c r="Y253" t="s">
        <v>72</v>
      </c>
      <c r="Z253" t="s">
        <v>42</v>
      </c>
      <c r="AA253" t="s">
        <v>63</v>
      </c>
      <c r="AB253">
        <v>57</v>
      </c>
      <c r="AC253" s="3">
        <v>0.56999999999999995</v>
      </c>
    </row>
    <row r="254" spans="1:29" x14ac:dyDescent="0.3">
      <c r="A254">
        <v>8721631198</v>
      </c>
      <c r="B254">
        <v>9123215994</v>
      </c>
      <c r="C254" t="s">
        <v>29</v>
      </c>
      <c r="D254" t="s">
        <v>30</v>
      </c>
      <c r="E254" t="s">
        <v>31</v>
      </c>
      <c r="F254" t="s">
        <v>83</v>
      </c>
      <c r="G254" t="s">
        <v>85</v>
      </c>
      <c r="H254" t="s">
        <v>34</v>
      </c>
      <c r="I254" t="s">
        <v>35</v>
      </c>
      <c r="J254" s="1">
        <v>32984</v>
      </c>
      <c r="K254">
        <v>8.3000000000000007</v>
      </c>
      <c r="L254">
        <v>77237</v>
      </c>
      <c r="M254" t="s">
        <v>93</v>
      </c>
      <c r="N254" t="s">
        <v>47</v>
      </c>
      <c r="O254" t="s">
        <v>61</v>
      </c>
      <c r="P254">
        <v>4.5</v>
      </c>
      <c r="Q254" t="s">
        <v>39</v>
      </c>
      <c r="R254">
        <v>41</v>
      </c>
      <c r="S254" t="s">
        <v>40</v>
      </c>
      <c r="T254">
        <v>9</v>
      </c>
      <c r="U254" s="2">
        <v>272100</v>
      </c>
      <c r="V254">
        <v>2.31</v>
      </c>
      <c r="W254">
        <v>7</v>
      </c>
      <c r="X254" t="s">
        <v>41</v>
      </c>
      <c r="Y254" t="s">
        <v>42</v>
      </c>
      <c r="Z254" t="s">
        <v>42</v>
      </c>
      <c r="AA254" t="s">
        <v>67</v>
      </c>
      <c r="AB254">
        <v>23</v>
      </c>
      <c r="AC254" s="3">
        <v>0.55000000000000004</v>
      </c>
    </row>
    <row r="255" spans="1:29" x14ac:dyDescent="0.3">
      <c r="A255">
        <v>6349478736</v>
      </c>
      <c r="B255">
        <v>9605919334</v>
      </c>
      <c r="C255" t="s">
        <v>29</v>
      </c>
      <c r="D255" t="s">
        <v>30</v>
      </c>
      <c r="E255" t="s">
        <v>88</v>
      </c>
      <c r="F255" t="s">
        <v>65</v>
      </c>
      <c r="G255" t="s">
        <v>33</v>
      </c>
      <c r="H255" t="s">
        <v>34</v>
      </c>
      <c r="I255" t="s">
        <v>35</v>
      </c>
      <c r="J255" s="1">
        <v>41621</v>
      </c>
      <c r="K255">
        <v>13.5</v>
      </c>
      <c r="L255">
        <v>85043</v>
      </c>
      <c r="M255" t="s">
        <v>65</v>
      </c>
      <c r="N255" t="s">
        <v>94</v>
      </c>
      <c r="O255" t="s">
        <v>89</v>
      </c>
      <c r="P255">
        <v>2.7</v>
      </c>
      <c r="Q255" t="s">
        <v>48</v>
      </c>
      <c r="R255">
        <v>36</v>
      </c>
      <c r="S255" t="s">
        <v>40</v>
      </c>
      <c r="T255">
        <v>2</v>
      </c>
      <c r="U255" s="2">
        <v>92200</v>
      </c>
      <c r="V255">
        <v>4.34</v>
      </c>
      <c r="W255">
        <v>4</v>
      </c>
      <c r="X255" t="s">
        <v>41</v>
      </c>
      <c r="Y255" t="s">
        <v>42</v>
      </c>
      <c r="Z255" t="s">
        <v>42</v>
      </c>
      <c r="AA255" t="s">
        <v>67</v>
      </c>
      <c r="AB255">
        <v>44</v>
      </c>
      <c r="AC255" s="3">
        <v>0.37</v>
      </c>
    </row>
    <row r="256" spans="1:29" x14ac:dyDescent="0.3">
      <c r="A256">
        <v>7099816416</v>
      </c>
      <c r="B256">
        <v>5704029171</v>
      </c>
      <c r="C256" t="s">
        <v>29</v>
      </c>
      <c r="D256" t="s">
        <v>30</v>
      </c>
      <c r="E256" t="s">
        <v>64</v>
      </c>
      <c r="F256" t="s">
        <v>32</v>
      </c>
      <c r="G256" t="s">
        <v>74</v>
      </c>
      <c r="H256" t="s">
        <v>34</v>
      </c>
      <c r="I256" t="s">
        <v>35</v>
      </c>
      <c r="J256" s="1">
        <v>44948</v>
      </c>
      <c r="K256">
        <v>12.2</v>
      </c>
      <c r="L256">
        <v>28596</v>
      </c>
      <c r="M256" t="s">
        <v>65</v>
      </c>
      <c r="N256" t="s">
        <v>55</v>
      </c>
      <c r="O256" t="s">
        <v>56</v>
      </c>
      <c r="P256">
        <v>5.8</v>
      </c>
      <c r="Q256" t="s">
        <v>48</v>
      </c>
      <c r="R256">
        <v>33</v>
      </c>
      <c r="S256" t="s">
        <v>40</v>
      </c>
      <c r="T256">
        <v>4</v>
      </c>
      <c r="U256" s="2">
        <v>60600</v>
      </c>
      <c r="V256">
        <v>4.54</v>
      </c>
      <c r="W256">
        <v>0</v>
      </c>
      <c r="X256" t="s">
        <v>49</v>
      </c>
      <c r="Y256" t="s">
        <v>72</v>
      </c>
      <c r="Z256" t="s">
        <v>42</v>
      </c>
      <c r="AA256" t="s">
        <v>63</v>
      </c>
      <c r="AB256">
        <v>24</v>
      </c>
      <c r="AC256" s="3">
        <v>0.43</v>
      </c>
    </row>
    <row r="257" spans="1:29" x14ac:dyDescent="0.3">
      <c r="A257">
        <v>6765086231</v>
      </c>
      <c r="B257">
        <v>1964343756</v>
      </c>
      <c r="C257" t="s">
        <v>29</v>
      </c>
      <c r="D257" t="s">
        <v>30</v>
      </c>
      <c r="E257" t="s">
        <v>31</v>
      </c>
      <c r="F257" t="s">
        <v>65</v>
      </c>
      <c r="G257" t="s">
        <v>60</v>
      </c>
      <c r="H257" t="s">
        <v>34</v>
      </c>
      <c r="I257" t="s">
        <v>35</v>
      </c>
      <c r="J257" s="1">
        <v>43284</v>
      </c>
      <c r="K257">
        <v>8.6</v>
      </c>
      <c r="L257">
        <v>37795</v>
      </c>
      <c r="M257" t="s">
        <v>54</v>
      </c>
      <c r="N257" t="s">
        <v>84</v>
      </c>
      <c r="O257" t="s">
        <v>81</v>
      </c>
      <c r="P257">
        <v>5.2</v>
      </c>
      <c r="Q257" t="s">
        <v>39</v>
      </c>
      <c r="R257">
        <v>54</v>
      </c>
      <c r="S257" t="s">
        <v>40</v>
      </c>
      <c r="T257">
        <v>2</v>
      </c>
      <c r="U257" s="2">
        <v>57100</v>
      </c>
      <c r="V257">
        <v>2.4</v>
      </c>
      <c r="W257">
        <v>6</v>
      </c>
      <c r="X257" t="s">
        <v>49</v>
      </c>
      <c r="Y257" t="s">
        <v>42</v>
      </c>
      <c r="Z257" t="s">
        <v>42</v>
      </c>
      <c r="AA257" t="s">
        <v>67</v>
      </c>
      <c r="AB257">
        <v>38</v>
      </c>
      <c r="AC257" s="3">
        <v>0.63</v>
      </c>
    </row>
    <row r="258" spans="1:29" x14ac:dyDescent="0.3">
      <c r="A258">
        <v>6881083339</v>
      </c>
      <c r="B258">
        <v>7035216541</v>
      </c>
      <c r="C258" t="s">
        <v>29</v>
      </c>
      <c r="D258" t="s">
        <v>30</v>
      </c>
      <c r="E258" t="s">
        <v>91</v>
      </c>
      <c r="F258" t="s">
        <v>59</v>
      </c>
      <c r="G258" t="s">
        <v>33</v>
      </c>
      <c r="H258" t="s">
        <v>34</v>
      </c>
      <c r="I258" t="s">
        <v>35</v>
      </c>
      <c r="J258" s="1">
        <v>33677</v>
      </c>
      <c r="K258">
        <v>10.199999999999999</v>
      </c>
      <c r="L258">
        <v>38931</v>
      </c>
      <c r="M258" t="s">
        <v>36</v>
      </c>
      <c r="N258" t="s">
        <v>37</v>
      </c>
      <c r="O258" t="s">
        <v>56</v>
      </c>
      <c r="P258">
        <v>5.4</v>
      </c>
      <c r="Q258" t="s">
        <v>48</v>
      </c>
      <c r="R258">
        <v>46</v>
      </c>
      <c r="S258" t="s">
        <v>62</v>
      </c>
      <c r="T258">
        <v>3</v>
      </c>
      <c r="U258" s="2">
        <v>21100</v>
      </c>
      <c r="V258">
        <v>1.74</v>
      </c>
      <c r="W258">
        <v>10</v>
      </c>
      <c r="X258" t="s">
        <v>41</v>
      </c>
      <c r="Y258" t="s">
        <v>42</v>
      </c>
      <c r="Z258" t="s">
        <v>72</v>
      </c>
      <c r="AA258" t="s">
        <v>57</v>
      </c>
      <c r="AB258">
        <v>19</v>
      </c>
      <c r="AC258" s="3">
        <v>0.4</v>
      </c>
    </row>
    <row r="259" spans="1:29" x14ac:dyDescent="0.3">
      <c r="A259">
        <v>7482301234</v>
      </c>
      <c r="B259">
        <v>2881937953</v>
      </c>
      <c r="C259" t="s">
        <v>29</v>
      </c>
      <c r="D259" t="s">
        <v>30</v>
      </c>
      <c r="E259" t="s">
        <v>88</v>
      </c>
      <c r="F259" t="s">
        <v>83</v>
      </c>
      <c r="G259" t="s">
        <v>74</v>
      </c>
      <c r="H259" t="s">
        <v>34</v>
      </c>
      <c r="I259" t="s">
        <v>53</v>
      </c>
      <c r="J259" s="1">
        <v>39816</v>
      </c>
      <c r="K259">
        <v>10.3</v>
      </c>
      <c r="L259">
        <v>58967</v>
      </c>
      <c r="M259" t="s">
        <v>36</v>
      </c>
      <c r="N259" t="s">
        <v>86</v>
      </c>
      <c r="O259" t="s">
        <v>89</v>
      </c>
      <c r="P259">
        <v>6.5</v>
      </c>
      <c r="Q259" t="s">
        <v>48</v>
      </c>
      <c r="R259">
        <v>33</v>
      </c>
      <c r="S259" t="s">
        <v>40</v>
      </c>
      <c r="T259">
        <v>3</v>
      </c>
      <c r="U259" s="2">
        <v>114800</v>
      </c>
      <c r="V259">
        <v>1.88</v>
      </c>
      <c r="W259">
        <v>8</v>
      </c>
      <c r="X259" t="s">
        <v>49</v>
      </c>
      <c r="Y259" t="s">
        <v>42</v>
      </c>
      <c r="Z259" t="s">
        <v>42</v>
      </c>
      <c r="AA259" t="s">
        <v>57</v>
      </c>
      <c r="AB259">
        <v>19</v>
      </c>
      <c r="AC259" s="3">
        <v>0.37</v>
      </c>
    </row>
    <row r="260" spans="1:29" x14ac:dyDescent="0.3">
      <c r="A260">
        <v>3172620347</v>
      </c>
      <c r="B260">
        <v>5197702821</v>
      </c>
      <c r="C260" t="s">
        <v>29</v>
      </c>
      <c r="D260" t="s">
        <v>30</v>
      </c>
      <c r="E260" t="s">
        <v>73</v>
      </c>
      <c r="F260" t="s">
        <v>59</v>
      </c>
      <c r="G260" t="s">
        <v>52</v>
      </c>
      <c r="H260" t="s">
        <v>34</v>
      </c>
      <c r="I260" t="s">
        <v>53</v>
      </c>
      <c r="J260" s="1">
        <v>32790</v>
      </c>
      <c r="K260">
        <v>14.9</v>
      </c>
      <c r="L260">
        <v>42632</v>
      </c>
      <c r="M260" t="s">
        <v>54</v>
      </c>
      <c r="N260" t="s">
        <v>94</v>
      </c>
      <c r="O260" t="s">
        <v>38</v>
      </c>
      <c r="P260">
        <v>4.5</v>
      </c>
      <c r="Q260" t="s">
        <v>48</v>
      </c>
      <c r="R260">
        <v>47</v>
      </c>
      <c r="S260" t="s">
        <v>40</v>
      </c>
      <c r="T260">
        <v>6</v>
      </c>
      <c r="U260" s="2">
        <v>123700</v>
      </c>
      <c r="V260">
        <v>2.16</v>
      </c>
      <c r="W260">
        <v>5</v>
      </c>
      <c r="X260" t="s">
        <v>41</v>
      </c>
      <c r="Y260" t="s">
        <v>42</v>
      </c>
      <c r="Z260" t="s">
        <v>42</v>
      </c>
      <c r="AA260" t="s">
        <v>67</v>
      </c>
      <c r="AB260">
        <v>46</v>
      </c>
      <c r="AC260" s="3">
        <v>0.24</v>
      </c>
    </row>
    <row r="261" spans="1:29" x14ac:dyDescent="0.3">
      <c r="A261">
        <v>6385000447</v>
      </c>
      <c r="B261">
        <v>5922621459</v>
      </c>
      <c r="C261" t="s">
        <v>29</v>
      </c>
      <c r="D261" t="s">
        <v>30</v>
      </c>
      <c r="E261" t="s">
        <v>51</v>
      </c>
      <c r="F261" t="s">
        <v>65</v>
      </c>
      <c r="G261" t="s">
        <v>60</v>
      </c>
      <c r="H261" t="s">
        <v>34</v>
      </c>
      <c r="I261" t="s">
        <v>35</v>
      </c>
      <c r="J261" s="1">
        <v>36929</v>
      </c>
      <c r="K261">
        <v>10.7</v>
      </c>
      <c r="L261">
        <v>50053</v>
      </c>
      <c r="M261" t="s">
        <v>77</v>
      </c>
      <c r="N261" t="s">
        <v>78</v>
      </c>
      <c r="O261" t="s">
        <v>69</v>
      </c>
      <c r="P261">
        <v>5.0999999999999996</v>
      </c>
      <c r="Q261" t="s">
        <v>39</v>
      </c>
      <c r="R261">
        <v>41</v>
      </c>
      <c r="S261" t="s">
        <v>40</v>
      </c>
      <c r="T261">
        <v>2</v>
      </c>
      <c r="U261" s="2">
        <v>62900</v>
      </c>
      <c r="V261">
        <v>1.39</v>
      </c>
      <c r="W261">
        <v>5</v>
      </c>
      <c r="X261" t="s">
        <v>41</v>
      </c>
      <c r="Y261" t="s">
        <v>42</v>
      </c>
      <c r="Z261" t="s">
        <v>42</v>
      </c>
      <c r="AA261" t="s">
        <v>63</v>
      </c>
      <c r="AB261">
        <v>66</v>
      </c>
      <c r="AC261" s="3">
        <v>0.22</v>
      </c>
    </row>
    <row r="262" spans="1:29" x14ac:dyDescent="0.3">
      <c r="A262">
        <v>7377834977</v>
      </c>
      <c r="B262">
        <v>4758066922</v>
      </c>
      <c r="C262" t="s">
        <v>29</v>
      </c>
      <c r="D262" t="s">
        <v>30</v>
      </c>
      <c r="E262" t="s">
        <v>79</v>
      </c>
      <c r="F262" t="s">
        <v>59</v>
      </c>
      <c r="G262" t="s">
        <v>33</v>
      </c>
      <c r="H262" t="s">
        <v>34</v>
      </c>
      <c r="I262" t="s">
        <v>76</v>
      </c>
      <c r="J262" s="1">
        <v>40802</v>
      </c>
      <c r="K262">
        <v>11.4</v>
      </c>
      <c r="L262">
        <v>15586</v>
      </c>
      <c r="M262" t="s">
        <v>71</v>
      </c>
      <c r="N262" t="s">
        <v>37</v>
      </c>
      <c r="O262" t="s">
        <v>81</v>
      </c>
      <c r="P262">
        <v>1.9</v>
      </c>
      <c r="Q262" t="s">
        <v>39</v>
      </c>
      <c r="R262">
        <v>44</v>
      </c>
      <c r="S262" t="s">
        <v>40</v>
      </c>
      <c r="T262">
        <v>1</v>
      </c>
      <c r="U262" s="2">
        <v>52300</v>
      </c>
      <c r="V262">
        <v>1.44</v>
      </c>
      <c r="W262">
        <v>8</v>
      </c>
      <c r="X262" t="s">
        <v>41</v>
      </c>
      <c r="Y262" t="s">
        <v>42</v>
      </c>
      <c r="Z262" t="s">
        <v>42</v>
      </c>
      <c r="AA262" t="s">
        <v>63</v>
      </c>
      <c r="AB262">
        <v>58</v>
      </c>
      <c r="AC262" s="3">
        <v>0.12</v>
      </c>
    </row>
    <row r="263" spans="1:29" x14ac:dyDescent="0.3">
      <c r="A263">
        <v>8804403024</v>
      </c>
      <c r="B263">
        <v>2850914417</v>
      </c>
      <c r="C263" t="s">
        <v>29</v>
      </c>
      <c r="D263" t="s">
        <v>30</v>
      </c>
      <c r="E263" t="s">
        <v>31</v>
      </c>
      <c r="F263" t="s">
        <v>65</v>
      </c>
      <c r="G263" t="s">
        <v>60</v>
      </c>
      <c r="H263" t="s">
        <v>34</v>
      </c>
      <c r="I263" t="s">
        <v>35</v>
      </c>
      <c r="J263" s="1">
        <v>43779</v>
      </c>
      <c r="K263">
        <v>13.5</v>
      </c>
      <c r="L263">
        <v>61834</v>
      </c>
      <c r="M263" t="s">
        <v>86</v>
      </c>
      <c r="N263" t="s">
        <v>86</v>
      </c>
      <c r="O263" t="s">
        <v>56</v>
      </c>
      <c r="P263">
        <v>9.1</v>
      </c>
      <c r="Q263" t="s">
        <v>48</v>
      </c>
      <c r="R263">
        <v>36</v>
      </c>
      <c r="S263" t="s">
        <v>40</v>
      </c>
      <c r="T263">
        <v>6</v>
      </c>
      <c r="U263" s="2">
        <v>233700</v>
      </c>
      <c r="V263">
        <v>1.31</v>
      </c>
      <c r="W263">
        <v>2</v>
      </c>
      <c r="X263" t="s">
        <v>41</v>
      </c>
      <c r="Y263" t="s">
        <v>42</v>
      </c>
      <c r="Z263" t="s">
        <v>42</v>
      </c>
      <c r="AA263" t="s">
        <v>57</v>
      </c>
      <c r="AB263">
        <v>72</v>
      </c>
      <c r="AC263" s="3">
        <v>0.55000000000000004</v>
      </c>
    </row>
    <row r="264" spans="1:29" x14ac:dyDescent="0.3">
      <c r="A264">
        <v>7016293621</v>
      </c>
      <c r="B264">
        <v>7640296994</v>
      </c>
      <c r="C264" t="s">
        <v>29</v>
      </c>
      <c r="D264" t="s">
        <v>30</v>
      </c>
      <c r="E264" t="s">
        <v>79</v>
      </c>
      <c r="F264" t="s">
        <v>32</v>
      </c>
      <c r="G264" t="s">
        <v>52</v>
      </c>
      <c r="H264" t="s">
        <v>34</v>
      </c>
      <c r="I264" t="s">
        <v>35</v>
      </c>
      <c r="J264" s="1">
        <v>31932</v>
      </c>
      <c r="K264">
        <v>6.8</v>
      </c>
      <c r="L264">
        <v>33286</v>
      </c>
      <c r="M264" t="s">
        <v>65</v>
      </c>
      <c r="N264" t="s">
        <v>55</v>
      </c>
      <c r="O264" t="s">
        <v>81</v>
      </c>
      <c r="P264">
        <v>4.3</v>
      </c>
      <c r="Q264" t="s">
        <v>39</v>
      </c>
      <c r="R264">
        <v>35</v>
      </c>
      <c r="S264" t="s">
        <v>40</v>
      </c>
      <c r="T264">
        <v>8</v>
      </c>
      <c r="U264" s="2">
        <v>268800</v>
      </c>
      <c r="V264">
        <v>1.41</v>
      </c>
      <c r="W264">
        <v>9</v>
      </c>
      <c r="X264" t="s">
        <v>49</v>
      </c>
      <c r="Y264" t="s">
        <v>42</v>
      </c>
      <c r="Z264" t="s">
        <v>42</v>
      </c>
      <c r="AA264" t="s">
        <v>50</v>
      </c>
      <c r="AB264">
        <v>77</v>
      </c>
      <c r="AC264" s="3">
        <v>0.84</v>
      </c>
    </row>
    <row r="265" spans="1:29" x14ac:dyDescent="0.3">
      <c r="A265">
        <v>2243876683</v>
      </c>
      <c r="B265">
        <v>4006335477</v>
      </c>
      <c r="C265" t="s">
        <v>29</v>
      </c>
      <c r="D265" t="s">
        <v>30</v>
      </c>
      <c r="E265" t="s">
        <v>79</v>
      </c>
      <c r="F265" t="s">
        <v>65</v>
      </c>
      <c r="G265" t="s">
        <v>45</v>
      </c>
      <c r="H265" t="s">
        <v>34</v>
      </c>
      <c r="I265" t="s">
        <v>35</v>
      </c>
      <c r="J265" s="1">
        <v>44242</v>
      </c>
      <c r="K265">
        <v>11.2</v>
      </c>
      <c r="L265">
        <v>96944</v>
      </c>
      <c r="M265" t="s">
        <v>36</v>
      </c>
      <c r="N265" t="s">
        <v>78</v>
      </c>
      <c r="O265" t="s">
        <v>92</v>
      </c>
      <c r="P265">
        <v>5.3</v>
      </c>
      <c r="Q265" t="s">
        <v>39</v>
      </c>
      <c r="R265">
        <v>34</v>
      </c>
      <c r="S265" t="s">
        <v>62</v>
      </c>
      <c r="T265">
        <v>4</v>
      </c>
      <c r="U265" s="2">
        <v>106500</v>
      </c>
      <c r="V265">
        <v>1.69</v>
      </c>
      <c r="W265">
        <v>5</v>
      </c>
      <c r="X265" t="s">
        <v>49</v>
      </c>
      <c r="Y265" t="s">
        <v>42</v>
      </c>
      <c r="Z265" t="s">
        <v>72</v>
      </c>
      <c r="AA265" t="s">
        <v>67</v>
      </c>
      <c r="AB265">
        <v>71</v>
      </c>
      <c r="AC265" s="3">
        <v>0.2</v>
      </c>
    </row>
    <row r="266" spans="1:29" x14ac:dyDescent="0.3">
      <c r="A266">
        <v>2143067209</v>
      </c>
      <c r="B266">
        <v>9355830578</v>
      </c>
      <c r="C266" t="s">
        <v>29</v>
      </c>
      <c r="D266" t="s">
        <v>30</v>
      </c>
      <c r="E266" t="s">
        <v>64</v>
      </c>
      <c r="F266" t="s">
        <v>59</v>
      </c>
      <c r="G266" t="s">
        <v>33</v>
      </c>
      <c r="H266" t="s">
        <v>34</v>
      </c>
      <c r="I266" t="s">
        <v>76</v>
      </c>
      <c r="J266" s="1">
        <v>32687</v>
      </c>
      <c r="K266">
        <v>4.3</v>
      </c>
      <c r="L266">
        <v>55417</v>
      </c>
      <c r="M266" t="s">
        <v>54</v>
      </c>
      <c r="N266" t="s">
        <v>65</v>
      </c>
      <c r="O266" t="s">
        <v>38</v>
      </c>
      <c r="P266">
        <v>3.7</v>
      </c>
      <c r="Q266" t="s">
        <v>48</v>
      </c>
      <c r="R266">
        <v>49</v>
      </c>
      <c r="S266" t="s">
        <v>40</v>
      </c>
      <c r="T266">
        <v>5</v>
      </c>
      <c r="U266" s="2">
        <v>164100</v>
      </c>
      <c r="V266">
        <v>3.1</v>
      </c>
      <c r="W266">
        <v>8</v>
      </c>
      <c r="X266" t="s">
        <v>41</v>
      </c>
      <c r="Y266" t="s">
        <v>42</v>
      </c>
      <c r="Z266" t="s">
        <v>42</v>
      </c>
      <c r="AA266" t="s">
        <v>50</v>
      </c>
      <c r="AB266">
        <v>55</v>
      </c>
      <c r="AC266" s="3">
        <v>0.5</v>
      </c>
    </row>
    <row r="267" spans="1:29" x14ac:dyDescent="0.3">
      <c r="A267">
        <v>3307401327</v>
      </c>
      <c r="B267">
        <v>2589001157</v>
      </c>
      <c r="C267" t="s">
        <v>29</v>
      </c>
      <c r="D267" t="s">
        <v>30</v>
      </c>
      <c r="E267" t="s">
        <v>64</v>
      </c>
      <c r="F267" t="s">
        <v>32</v>
      </c>
      <c r="G267" t="s">
        <v>60</v>
      </c>
      <c r="H267" t="s">
        <v>34</v>
      </c>
      <c r="I267" t="s">
        <v>76</v>
      </c>
      <c r="J267" s="1">
        <v>43682</v>
      </c>
      <c r="K267">
        <v>5.9</v>
      </c>
      <c r="L267">
        <v>38644</v>
      </c>
      <c r="M267" t="s">
        <v>36</v>
      </c>
      <c r="N267" t="s">
        <v>55</v>
      </c>
      <c r="O267" t="s">
        <v>56</v>
      </c>
      <c r="P267">
        <v>5.4</v>
      </c>
      <c r="Q267" t="s">
        <v>48</v>
      </c>
      <c r="R267">
        <v>45</v>
      </c>
      <c r="S267" t="s">
        <v>40</v>
      </c>
      <c r="T267">
        <v>6</v>
      </c>
      <c r="U267" s="2">
        <v>165300</v>
      </c>
      <c r="V267">
        <v>5</v>
      </c>
      <c r="W267">
        <v>3</v>
      </c>
      <c r="X267" t="s">
        <v>41</v>
      </c>
      <c r="Y267" t="s">
        <v>42</v>
      </c>
      <c r="Z267" t="s">
        <v>42</v>
      </c>
      <c r="AA267" t="s">
        <v>67</v>
      </c>
      <c r="AB267">
        <v>63</v>
      </c>
      <c r="AC267" s="3">
        <v>0.43</v>
      </c>
    </row>
    <row r="268" spans="1:29" x14ac:dyDescent="0.3">
      <c r="A268">
        <v>7369972027</v>
      </c>
      <c r="B268">
        <v>5144289583</v>
      </c>
      <c r="C268" t="s">
        <v>29</v>
      </c>
      <c r="D268" t="s">
        <v>30</v>
      </c>
      <c r="E268" t="s">
        <v>51</v>
      </c>
      <c r="F268" t="s">
        <v>83</v>
      </c>
      <c r="G268" t="s">
        <v>45</v>
      </c>
      <c r="H268" t="s">
        <v>34</v>
      </c>
      <c r="I268" t="s">
        <v>35</v>
      </c>
      <c r="J268" s="1">
        <v>38579</v>
      </c>
      <c r="K268">
        <v>4.5999999999999996</v>
      </c>
      <c r="L268">
        <v>68189</v>
      </c>
      <c r="M268" t="s">
        <v>77</v>
      </c>
      <c r="N268" t="s">
        <v>78</v>
      </c>
      <c r="O268" t="s">
        <v>61</v>
      </c>
      <c r="P268">
        <v>4.3</v>
      </c>
      <c r="Q268" t="s">
        <v>48</v>
      </c>
      <c r="R268">
        <v>43</v>
      </c>
      <c r="S268" t="s">
        <v>40</v>
      </c>
      <c r="T268">
        <v>5</v>
      </c>
      <c r="U268" s="2">
        <v>78300</v>
      </c>
      <c r="V268">
        <v>1.34</v>
      </c>
      <c r="W268">
        <v>7</v>
      </c>
      <c r="X268" t="s">
        <v>41</v>
      </c>
      <c r="Y268" t="s">
        <v>72</v>
      </c>
      <c r="Z268" t="s">
        <v>42</v>
      </c>
      <c r="AA268" t="s">
        <v>82</v>
      </c>
      <c r="AB268">
        <v>69</v>
      </c>
      <c r="AC268" s="3">
        <v>0.62</v>
      </c>
    </row>
    <row r="269" spans="1:29" x14ac:dyDescent="0.3">
      <c r="A269">
        <v>6075188222</v>
      </c>
      <c r="B269">
        <v>4401248572</v>
      </c>
      <c r="C269" t="s">
        <v>29</v>
      </c>
      <c r="D269" t="s">
        <v>30</v>
      </c>
      <c r="E269" t="s">
        <v>44</v>
      </c>
      <c r="F269" t="s">
        <v>83</v>
      </c>
      <c r="G269" t="s">
        <v>74</v>
      </c>
      <c r="H269" t="s">
        <v>34</v>
      </c>
      <c r="I269" t="s">
        <v>53</v>
      </c>
      <c r="J269" s="1">
        <v>44928</v>
      </c>
      <c r="K269">
        <v>6.5</v>
      </c>
      <c r="L269">
        <v>95696</v>
      </c>
      <c r="M269" t="s">
        <v>93</v>
      </c>
      <c r="N269" t="s">
        <v>65</v>
      </c>
      <c r="O269" t="s">
        <v>92</v>
      </c>
      <c r="P269">
        <v>4.7</v>
      </c>
      <c r="Q269" t="s">
        <v>48</v>
      </c>
      <c r="R269">
        <v>38</v>
      </c>
      <c r="S269" t="s">
        <v>40</v>
      </c>
      <c r="T269">
        <v>5</v>
      </c>
      <c r="U269" s="2">
        <v>76800</v>
      </c>
      <c r="V269">
        <v>1.17</v>
      </c>
      <c r="W269">
        <v>3</v>
      </c>
      <c r="X269" t="s">
        <v>49</v>
      </c>
      <c r="Y269" t="s">
        <v>42</v>
      </c>
      <c r="Z269" t="s">
        <v>42</v>
      </c>
      <c r="AA269" t="s">
        <v>50</v>
      </c>
      <c r="AB269">
        <v>72</v>
      </c>
      <c r="AC269" s="3">
        <v>0.63</v>
      </c>
    </row>
    <row r="270" spans="1:29" x14ac:dyDescent="0.3">
      <c r="A270">
        <v>3456709521</v>
      </c>
      <c r="B270">
        <v>2698502431</v>
      </c>
      <c r="C270" t="s">
        <v>29</v>
      </c>
      <c r="D270" t="s">
        <v>30</v>
      </c>
      <c r="E270" t="s">
        <v>91</v>
      </c>
      <c r="F270" t="s">
        <v>32</v>
      </c>
      <c r="G270" t="s">
        <v>52</v>
      </c>
      <c r="H270" t="s">
        <v>34</v>
      </c>
      <c r="I270" t="s">
        <v>35</v>
      </c>
      <c r="J270" s="1">
        <v>42142</v>
      </c>
      <c r="K270">
        <v>13</v>
      </c>
      <c r="L270">
        <v>89576</v>
      </c>
      <c r="M270" t="s">
        <v>46</v>
      </c>
      <c r="N270" t="s">
        <v>65</v>
      </c>
      <c r="O270" t="s">
        <v>92</v>
      </c>
      <c r="P270">
        <v>5.2</v>
      </c>
      <c r="Q270" t="s">
        <v>48</v>
      </c>
      <c r="R270">
        <v>38</v>
      </c>
      <c r="S270" t="s">
        <v>40</v>
      </c>
      <c r="T270">
        <v>10</v>
      </c>
      <c r="U270" s="2">
        <v>240600</v>
      </c>
      <c r="V270">
        <v>2.35</v>
      </c>
      <c r="W270">
        <v>4</v>
      </c>
      <c r="X270" t="s">
        <v>41</v>
      </c>
      <c r="Y270" t="s">
        <v>42</v>
      </c>
      <c r="Z270" t="s">
        <v>42</v>
      </c>
      <c r="AA270" t="s">
        <v>67</v>
      </c>
      <c r="AB270">
        <v>50</v>
      </c>
      <c r="AC270" s="3">
        <v>0.33</v>
      </c>
    </row>
    <row r="271" spans="1:29" x14ac:dyDescent="0.3">
      <c r="A271">
        <v>5943724655</v>
      </c>
      <c r="B271">
        <v>3965663196</v>
      </c>
      <c r="C271" t="s">
        <v>29</v>
      </c>
      <c r="D271" t="s">
        <v>30</v>
      </c>
      <c r="E271" t="s">
        <v>73</v>
      </c>
      <c r="F271" t="s">
        <v>83</v>
      </c>
      <c r="G271" t="s">
        <v>45</v>
      </c>
      <c r="H271" t="s">
        <v>34</v>
      </c>
      <c r="I271" t="s">
        <v>35</v>
      </c>
      <c r="J271" s="1">
        <v>43612</v>
      </c>
      <c r="K271">
        <v>10.5</v>
      </c>
      <c r="L271">
        <v>12284</v>
      </c>
      <c r="M271" t="s">
        <v>54</v>
      </c>
      <c r="N271" t="s">
        <v>84</v>
      </c>
      <c r="O271" t="s">
        <v>69</v>
      </c>
      <c r="P271">
        <v>7.5</v>
      </c>
      <c r="Q271" t="s">
        <v>48</v>
      </c>
      <c r="R271">
        <v>47</v>
      </c>
      <c r="S271" t="s">
        <v>40</v>
      </c>
      <c r="T271">
        <v>3</v>
      </c>
      <c r="U271" s="2">
        <v>114100</v>
      </c>
      <c r="V271">
        <v>2.85</v>
      </c>
      <c r="W271">
        <v>3</v>
      </c>
      <c r="X271" t="s">
        <v>41</v>
      </c>
      <c r="Y271" t="s">
        <v>42</v>
      </c>
      <c r="Z271" t="s">
        <v>42</v>
      </c>
      <c r="AA271" t="s">
        <v>50</v>
      </c>
      <c r="AB271">
        <v>67</v>
      </c>
      <c r="AC271" s="3">
        <v>0.72</v>
      </c>
    </row>
    <row r="272" spans="1:29" x14ac:dyDescent="0.3">
      <c r="A272">
        <v>1544998804</v>
      </c>
      <c r="B272">
        <v>6639737026</v>
      </c>
      <c r="C272" t="s">
        <v>29</v>
      </c>
      <c r="D272" t="s">
        <v>30</v>
      </c>
      <c r="E272" t="s">
        <v>64</v>
      </c>
      <c r="F272" t="s">
        <v>65</v>
      </c>
      <c r="G272" t="s">
        <v>52</v>
      </c>
      <c r="H272" t="s">
        <v>34</v>
      </c>
      <c r="I272" t="s">
        <v>35</v>
      </c>
      <c r="J272" s="1">
        <v>33724</v>
      </c>
      <c r="K272">
        <v>8</v>
      </c>
      <c r="L272">
        <v>21221</v>
      </c>
      <c r="M272" t="s">
        <v>46</v>
      </c>
      <c r="N272" t="s">
        <v>65</v>
      </c>
      <c r="O272" t="s">
        <v>89</v>
      </c>
      <c r="P272">
        <v>2.6</v>
      </c>
      <c r="Q272" t="s">
        <v>48</v>
      </c>
      <c r="R272">
        <v>41</v>
      </c>
      <c r="S272" t="s">
        <v>62</v>
      </c>
      <c r="T272">
        <v>8</v>
      </c>
      <c r="U272" s="2">
        <v>160400</v>
      </c>
      <c r="V272">
        <v>4.46</v>
      </c>
      <c r="W272">
        <v>9</v>
      </c>
      <c r="X272" t="s">
        <v>41</v>
      </c>
      <c r="Y272" t="s">
        <v>72</v>
      </c>
      <c r="Z272" t="s">
        <v>42</v>
      </c>
      <c r="AA272" t="s">
        <v>43</v>
      </c>
      <c r="AB272">
        <v>12</v>
      </c>
      <c r="AC272" s="3">
        <v>0.01</v>
      </c>
    </row>
    <row r="273" spans="1:29" x14ac:dyDescent="0.3">
      <c r="A273">
        <v>6427906903</v>
      </c>
      <c r="B273">
        <v>9988692110</v>
      </c>
      <c r="C273" t="s">
        <v>29</v>
      </c>
      <c r="D273" t="s">
        <v>30</v>
      </c>
      <c r="E273" t="s">
        <v>51</v>
      </c>
      <c r="F273" t="s">
        <v>32</v>
      </c>
      <c r="G273" t="s">
        <v>33</v>
      </c>
      <c r="H273" t="s">
        <v>34</v>
      </c>
      <c r="I273" t="s">
        <v>35</v>
      </c>
      <c r="J273" s="1">
        <v>33860</v>
      </c>
      <c r="K273">
        <v>12.5</v>
      </c>
      <c r="L273">
        <v>62185</v>
      </c>
      <c r="M273" t="s">
        <v>36</v>
      </c>
      <c r="N273" t="s">
        <v>94</v>
      </c>
      <c r="O273" t="s">
        <v>89</v>
      </c>
      <c r="P273">
        <v>4.9000000000000004</v>
      </c>
      <c r="Q273" t="s">
        <v>39</v>
      </c>
      <c r="R273">
        <v>34</v>
      </c>
      <c r="S273" t="s">
        <v>40</v>
      </c>
      <c r="T273">
        <v>7</v>
      </c>
      <c r="U273" s="2">
        <v>213800</v>
      </c>
      <c r="V273">
        <v>1.55</v>
      </c>
      <c r="W273">
        <v>8</v>
      </c>
      <c r="X273" t="s">
        <v>49</v>
      </c>
      <c r="Y273" t="s">
        <v>72</v>
      </c>
      <c r="Z273" t="s">
        <v>42</v>
      </c>
      <c r="AA273" t="s">
        <v>43</v>
      </c>
      <c r="AB273">
        <v>33</v>
      </c>
      <c r="AC273" s="3">
        <v>0.38</v>
      </c>
    </row>
    <row r="274" spans="1:29" x14ac:dyDescent="0.3">
      <c r="A274">
        <v>3028519189</v>
      </c>
      <c r="B274">
        <v>5372837607</v>
      </c>
      <c r="C274" t="s">
        <v>29</v>
      </c>
      <c r="D274" t="s">
        <v>30</v>
      </c>
      <c r="E274" t="s">
        <v>91</v>
      </c>
      <c r="F274" t="s">
        <v>59</v>
      </c>
      <c r="G274" t="s">
        <v>74</v>
      </c>
      <c r="H274" t="s">
        <v>34</v>
      </c>
      <c r="I274" t="s">
        <v>35</v>
      </c>
      <c r="J274" s="1">
        <v>41645</v>
      </c>
      <c r="K274">
        <v>7</v>
      </c>
      <c r="L274">
        <v>32782</v>
      </c>
      <c r="M274" t="s">
        <v>54</v>
      </c>
      <c r="N274" t="s">
        <v>86</v>
      </c>
      <c r="O274" t="s">
        <v>92</v>
      </c>
      <c r="P274">
        <v>5.5</v>
      </c>
      <c r="Q274" t="s">
        <v>48</v>
      </c>
      <c r="R274">
        <v>35</v>
      </c>
      <c r="S274" t="s">
        <v>40</v>
      </c>
      <c r="T274">
        <v>10</v>
      </c>
      <c r="U274" s="2">
        <v>286300</v>
      </c>
      <c r="V274">
        <v>0.57999999999999996</v>
      </c>
      <c r="W274">
        <v>6</v>
      </c>
      <c r="X274" t="s">
        <v>41</v>
      </c>
      <c r="Y274" t="s">
        <v>42</v>
      </c>
      <c r="Z274" t="s">
        <v>72</v>
      </c>
      <c r="AA274" t="s">
        <v>63</v>
      </c>
      <c r="AB274">
        <v>30</v>
      </c>
      <c r="AC274" s="3">
        <v>0.36</v>
      </c>
    </row>
    <row r="275" spans="1:29" x14ac:dyDescent="0.3">
      <c r="A275">
        <v>6608065785</v>
      </c>
      <c r="B275">
        <v>3483321097</v>
      </c>
      <c r="C275" t="s">
        <v>29</v>
      </c>
      <c r="D275" t="s">
        <v>30</v>
      </c>
      <c r="E275" t="s">
        <v>73</v>
      </c>
      <c r="F275" t="s">
        <v>65</v>
      </c>
      <c r="G275" t="s">
        <v>52</v>
      </c>
      <c r="H275" t="s">
        <v>34</v>
      </c>
      <c r="I275" t="s">
        <v>35</v>
      </c>
      <c r="J275" s="1">
        <v>44520</v>
      </c>
      <c r="K275">
        <v>8.6</v>
      </c>
      <c r="L275">
        <v>64600</v>
      </c>
      <c r="M275" t="s">
        <v>77</v>
      </c>
      <c r="N275" t="s">
        <v>65</v>
      </c>
      <c r="O275" t="s">
        <v>69</v>
      </c>
      <c r="P275">
        <v>4.4000000000000004</v>
      </c>
      <c r="Q275" t="s">
        <v>39</v>
      </c>
      <c r="R275">
        <v>43</v>
      </c>
      <c r="S275" t="s">
        <v>62</v>
      </c>
      <c r="T275">
        <v>6</v>
      </c>
      <c r="U275" s="2">
        <v>157600</v>
      </c>
      <c r="V275">
        <v>3.88</v>
      </c>
      <c r="W275">
        <v>4</v>
      </c>
      <c r="X275" t="s">
        <v>41</v>
      </c>
      <c r="Y275" t="s">
        <v>42</v>
      </c>
      <c r="Z275" t="s">
        <v>42</v>
      </c>
      <c r="AA275" t="s">
        <v>50</v>
      </c>
      <c r="AB275">
        <v>15</v>
      </c>
      <c r="AC275" s="3">
        <v>0.48</v>
      </c>
    </row>
    <row r="276" spans="1:29" x14ac:dyDescent="0.3">
      <c r="A276">
        <v>1133747952</v>
      </c>
      <c r="B276">
        <v>4722586659</v>
      </c>
      <c r="C276" t="s">
        <v>29</v>
      </c>
      <c r="D276" t="s">
        <v>30</v>
      </c>
      <c r="E276" t="s">
        <v>88</v>
      </c>
      <c r="F276" t="s">
        <v>83</v>
      </c>
      <c r="G276" t="s">
        <v>85</v>
      </c>
      <c r="H276" t="s">
        <v>34</v>
      </c>
      <c r="I276" t="s">
        <v>76</v>
      </c>
      <c r="J276" s="1">
        <v>36695</v>
      </c>
      <c r="K276">
        <v>11.3</v>
      </c>
      <c r="L276">
        <v>39710</v>
      </c>
      <c r="M276" t="s">
        <v>65</v>
      </c>
      <c r="N276" t="s">
        <v>47</v>
      </c>
      <c r="O276" t="s">
        <v>38</v>
      </c>
      <c r="P276">
        <v>5.9</v>
      </c>
      <c r="Q276" t="s">
        <v>48</v>
      </c>
      <c r="R276">
        <v>51</v>
      </c>
      <c r="S276" t="s">
        <v>40</v>
      </c>
      <c r="T276">
        <v>9</v>
      </c>
      <c r="U276" s="2">
        <v>278900</v>
      </c>
      <c r="V276">
        <v>0.99</v>
      </c>
      <c r="W276">
        <v>7</v>
      </c>
      <c r="X276" t="s">
        <v>49</v>
      </c>
      <c r="Y276" t="s">
        <v>42</v>
      </c>
      <c r="Z276" t="s">
        <v>42</v>
      </c>
      <c r="AA276" t="s">
        <v>50</v>
      </c>
      <c r="AB276">
        <v>65</v>
      </c>
      <c r="AC276" s="3">
        <v>0.27</v>
      </c>
    </row>
    <row r="277" spans="1:29" x14ac:dyDescent="0.3">
      <c r="A277">
        <v>2915263394</v>
      </c>
      <c r="B277">
        <v>1869986241</v>
      </c>
      <c r="C277" t="s">
        <v>29</v>
      </c>
      <c r="D277" t="s">
        <v>30</v>
      </c>
      <c r="E277" t="s">
        <v>44</v>
      </c>
      <c r="F277" t="s">
        <v>83</v>
      </c>
      <c r="G277" t="s">
        <v>45</v>
      </c>
      <c r="H277" t="s">
        <v>34</v>
      </c>
      <c r="I277" t="s">
        <v>76</v>
      </c>
      <c r="J277" s="1">
        <v>42770</v>
      </c>
      <c r="K277">
        <v>4.8</v>
      </c>
      <c r="L277">
        <v>85166</v>
      </c>
      <c r="M277" t="s">
        <v>93</v>
      </c>
      <c r="N277" t="s">
        <v>86</v>
      </c>
      <c r="O277" t="s">
        <v>61</v>
      </c>
      <c r="P277">
        <v>4.3</v>
      </c>
      <c r="Q277" t="s">
        <v>48</v>
      </c>
      <c r="R277">
        <v>43</v>
      </c>
      <c r="S277" t="s">
        <v>40</v>
      </c>
      <c r="T277">
        <v>9</v>
      </c>
      <c r="U277" s="2">
        <v>230700</v>
      </c>
      <c r="V277">
        <v>0.8</v>
      </c>
      <c r="W277">
        <v>2</v>
      </c>
      <c r="X277" t="s">
        <v>41</v>
      </c>
      <c r="Y277" t="s">
        <v>42</v>
      </c>
      <c r="Z277" t="s">
        <v>42</v>
      </c>
      <c r="AA277" t="s">
        <v>50</v>
      </c>
      <c r="AB277">
        <v>42</v>
      </c>
      <c r="AC277" s="3">
        <v>0.65</v>
      </c>
    </row>
    <row r="278" spans="1:29" x14ac:dyDescent="0.3">
      <c r="A278">
        <v>4154369191</v>
      </c>
      <c r="B278">
        <v>7550842481</v>
      </c>
      <c r="C278" t="s">
        <v>29</v>
      </c>
      <c r="D278" t="s">
        <v>30</v>
      </c>
      <c r="E278" t="s">
        <v>58</v>
      </c>
      <c r="F278" t="s">
        <v>59</v>
      </c>
      <c r="G278" t="s">
        <v>85</v>
      </c>
      <c r="H278" t="s">
        <v>34</v>
      </c>
      <c r="I278" t="s">
        <v>76</v>
      </c>
      <c r="J278" s="1">
        <v>39303</v>
      </c>
      <c r="K278">
        <v>7.4</v>
      </c>
      <c r="L278">
        <v>50543</v>
      </c>
      <c r="M278" t="s">
        <v>93</v>
      </c>
      <c r="N278" t="s">
        <v>86</v>
      </c>
      <c r="O278" t="s">
        <v>69</v>
      </c>
      <c r="P278">
        <v>6.7</v>
      </c>
      <c r="Q278" t="s">
        <v>48</v>
      </c>
      <c r="R278">
        <v>35</v>
      </c>
      <c r="S278" t="s">
        <v>40</v>
      </c>
      <c r="T278">
        <v>3</v>
      </c>
      <c r="U278" s="2">
        <v>42900</v>
      </c>
      <c r="V278">
        <v>1.5</v>
      </c>
      <c r="W278">
        <v>6</v>
      </c>
      <c r="X278" t="s">
        <v>49</v>
      </c>
      <c r="Y278" t="s">
        <v>42</v>
      </c>
      <c r="Z278" t="s">
        <v>42</v>
      </c>
      <c r="AA278" t="s">
        <v>67</v>
      </c>
      <c r="AB278">
        <v>50</v>
      </c>
      <c r="AC278" s="3">
        <v>0.87</v>
      </c>
    </row>
    <row r="279" spans="1:29" x14ac:dyDescent="0.3">
      <c r="A279">
        <v>4332404822</v>
      </c>
      <c r="B279">
        <v>2590408851</v>
      </c>
      <c r="C279" t="s">
        <v>29</v>
      </c>
      <c r="D279" t="s">
        <v>30</v>
      </c>
      <c r="E279" t="s">
        <v>68</v>
      </c>
      <c r="F279" t="s">
        <v>83</v>
      </c>
      <c r="G279" t="s">
        <v>60</v>
      </c>
      <c r="H279" t="s">
        <v>34</v>
      </c>
      <c r="I279" t="s">
        <v>35</v>
      </c>
      <c r="J279" s="1">
        <v>36976</v>
      </c>
      <c r="K279">
        <v>12.2</v>
      </c>
      <c r="L279">
        <v>15653</v>
      </c>
      <c r="M279" t="s">
        <v>54</v>
      </c>
      <c r="N279" t="s">
        <v>86</v>
      </c>
      <c r="O279" t="s">
        <v>56</v>
      </c>
      <c r="P279">
        <v>5.2</v>
      </c>
      <c r="Q279" t="s">
        <v>48</v>
      </c>
      <c r="R279">
        <v>43</v>
      </c>
      <c r="S279" t="s">
        <v>40</v>
      </c>
      <c r="T279">
        <v>2</v>
      </c>
      <c r="U279" s="2">
        <v>66100</v>
      </c>
      <c r="V279">
        <v>3.34</v>
      </c>
      <c r="W279">
        <v>7</v>
      </c>
      <c r="X279" t="s">
        <v>41</v>
      </c>
      <c r="Y279" t="s">
        <v>42</v>
      </c>
      <c r="Z279" t="s">
        <v>42</v>
      </c>
      <c r="AA279" t="s">
        <v>63</v>
      </c>
      <c r="AB279">
        <v>78</v>
      </c>
      <c r="AC279" s="3">
        <v>0.62</v>
      </c>
    </row>
    <row r="280" spans="1:29" x14ac:dyDescent="0.3">
      <c r="A280">
        <v>2103212258</v>
      </c>
      <c r="B280">
        <v>6352483486</v>
      </c>
      <c r="C280" t="s">
        <v>29</v>
      </c>
      <c r="D280" t="s">
        <v>30</v>
      </c>
      <c r="E280" t="s">
        <v>31</v>
      </c>
      <c r="F280" t="s">
        <v>32</v>
      </c>
      <c r="G280" t="s">
        <v>52</v>
      </c>
      <c r="H280" t="s">
        <v>34</v>
      </c>
      <c r="I280" t="s">
        <v>53</v>
      </c>
      <c r="J280" s="1">
        <v>33053</v>
      </c>
      <c r="K280">
        <v>11.7</v>
      </c>
      <c r="L280">
        <v>91955</v>
      </c>
      <c r="M280" t="s">
        <v>36</v>
      </c>
      <c r="N280" t="s">
        <v>65</v>
      </c>
      <c r="O280" t="s">
        <v>61</v>
      </c>
      <c r="P280">
        <v>3.7</v>
      </c>
      <c r="Q280" t="s">
        <v>48</v>
      </c>
      <c r="R280">
        <v>35</v>
      </c>
      <c r="S280" t="s">
        <v>62</v>
      </c>
      <c r="T280">
        <v>4</v>
      </c>
      <c r="U280" s="2">
        <v>84700</v>
      </c>
      <c r="V280">
        <v>0.52</v>
      </c>
      <c r="W280">
        <v>10</v>
      </c>
      <c r="X280" t="s">
        <v>49</v>
      </c>
      <c r="Y280" t="s">
        <v>42</v>
      </c>
      <c r="Z280" t="s">
        <v>42</v>
      </c>
      <c r="AA280" t="s">
        <v>57</v>
      </c>
      <c r="AB280">
        <v>47</v>
      </c>
      <c r="AC280" s="3">
        <v>0.08</v>
      </c>
    </row>
    <row r="281" spans="1:29" x14ac:dyDescent="0.3">
      <c r="A281">
        <v>6950952784</v>
      </c>
      <c r="B281">
        <v>7215110267</v>
      </c>
      <c r="C281" t="s">
        <v>29</v>
      </c>
      <c r="D281" t="s">
        <v>30</v>
      </c>
      <c r="E281" t="s">
        <v>31</v>
      </c>
      <c r="F281" t="s">
        <v>83</v>
      </c>
      <c r="G281" t="s">
        <v>45</v>
      </c>
      <c r="H281" t="s">
        <v>34</v>
      </c>
      <c r="I281" t="s">
        <v>35</v>
      </c>
      <c r="J281" s="1">
        <v>39899</v>
      </c>
      <c r="K281">
        <v>6.9</v>
      </c>
      <c r="L281">
        <v>62579</v>
      </c>
      <c r="M281" t="s">
        <v>75</v>
      </c>
      <c r="N281" t="s">
        <v>80</v>
      </c>
      <c r="O281" t="s">
        <v>81</v>
      </c>
      <c r="P281">
        <v>6.1</v>
      </c>
      <c r="Q281" t="s">
        <v>48</v>
      </c>
      <c r="R281">
        <v>56</v>
      </c>
      <c r="S281" t="s">
        <v>40</v>
      </c>
      <c r="T281">
        <v>8</v>
      </c>
      <c r="U281" s="2">
        <v>248300</v>
      </c>
      <c r="V281">
        <v>4.45</v>
      </c>
      <c r="W281">
        <v>6</v>
      </c>
      <c r="X281" t="s">
        <v>41</v>
      </c>
      <c r="Y281" t="s">
        <v>42</v>
      </c>
      <c r="Z281" t="s">
        <v>42</v>
      </c>
      <c r="AA281" t="s">
        <v>87</v>
      </c>
      <c r="AB281">
        <v>40</v>
      </c>
      <c r="AC281" s="3">
        <v>0.47</v>
      </c>
    </row>
    <row r="282" spans="1:29" x14ac:dyDescent="0.3">
      <c r="A282">
        <v>5105433614</v>
      </c>
      <c r="B282">
        <v>7969837927</v>
      </c>
      <c r="C282" t="s">
        <v>29</v>
      </c>
      <c r="D282" t="s">
        <v>30</v>
      </c>
      <c r="E282" t="s">
        <v>73</v>
      </c>
      <c r="F282" t="s">
        <v>32</v>
      </c>
      <c r="G282" t="s">
        <v>33</v>
      </c>
      <c r="H282" t="s">
        <v>34</v>
      </c>
      <c r="I282" t="s">
        <v>35</v>
      </c>
      <c r="J282" s="1">
        <v>34147</v>
      </c>
      <c r="K282">
        <v>8.5</v>
      </c>
      <c r="L282">
        <v>25014</v>
      </c>
      <c r="M282" t="s">
        <v>93</v>
      </c>
      <c r="N282" t="s">
        <v>84</v>
      </c>
      <c r="O282" t="s">
        <v>92</v>
      </c>
      <c r="P282">
        <v>4.2</v>
      </c>
      <c r="Q282" t="s">
        <v>48</v>
      </c>
      <c r="R282">
        <v>32</v>
      </c>
      <c r="S282" t="s">
        <v>62</v>
      </c>
      <c r="T282">
        <v>6</v>
      </c>
      <c r="U282" s="2">
        <v>226300</v>
      </c>
      <c r="V282">
        <v>3.8</v>
      </c>
      <c r="W282">
        <v>8</v>
      </c>
      <c r="X282" t="s">
        <v>49</v>
      </c>
      <c r="Y282" t="s">
        <v>42</v>
      </c>
      <c r="Z282" t="s">
        <v>42</v>
      </c>
      <c r="AA282" t="s">
        <v>67</v>
      </c>
      <c r="AB282">
        <v>21</v>
      </c>
      <c r="AC282" s="3">
        <v>0.52</v>
      </c>
    </row>
    <row r="283" spans="1:29" x14ac:dyDescent="0.3">
      <c r="A283">
        <v>4639618881</v>
      </c>
      <c r="B283">
        <v>4797809576</v>
      </c>
      <c r="C283" t="s">
        <v>29</v>
      </c>
      <c r="D283" t="s">
        <v>30</v>
      </c>
      <c r="E283" t="s">
        <v>64</v>
      </c>
      <c r="F283" t="s">
        <v>59</v>
      </c>
      <c r="G283" t="s">
        <v>45</v>
      </c>
      <c r="H283" t="s">
        <v>34</v>
      </c>
      <c r="I283" t="s">
        <v>53</v>
      </c>
      <c r="J283" s="1">
        <v>35747</v>
      </c>
      <c r="K283">
        <v>13.7</v>
      </c>
      <c r="L283">
        <v>68336</v>
      </c>
      <c r="M283" t="s">
        <v>71</v>
      </c>
      <c r="N283" t="s">
        <v>55</v>
      </c>
      <c r="O283" t="s">
        <v>92</v>
      </c>
      <c r="P283">
        <v>2.9</v>
      </c>
      <c r="Q283" t="s">
        <v>39</v>
      </c>
      <c r="R283">
        <v>53</v>
      </c>
      <c r="S283" t="s">
        <v>40</v>
      </c>
      <c r="T283">
        <v>7</v>
      </c>
      <c r="U283" s="2">
        <v>171400</v>
      </c>
      <c r="V283">
        <v>1.28</v>
      </c>
      <c r="W283">
        <v>10</v>
      </c>
      <c r="X283" t="s">
        <v>41</v>
      </c>
      <c r="Y283" t="s">
        <v>42</v>
      </c>
      <c r="Z283" t="s">
        <v>72</v>
      </c>
      <c r="AA283" t="s">
        <v>63</v>
      </c>
      <c r="AB283">
        <v>34</v>
      </c>
      <c r="AC283" s="3">
        <v>0.26</v>
      </c>
    </row>
    <row r="284" spans="1:29" x14ac:dyDescent="0.3">
      <c r="A284">
        <v>8973989997</v>
      </c>
      <c r="B284">
        <v>6681476601</v>
      </c>
      <c r="C284" t="s">
        <v>29</v>
      </c>
      <c r="D284" t="s">
        <v>30</v>
      </c>
      <c r="E284" t="s">
        <v>79</v>
      </c>
      <c r="F284" t="s">
        <v>83</v>
      </c>
      <c r="G284" t="s">
        <v>85</v>
      </c>
      <c r="H284" t="s">
        <v>34</v>
      </c>
      <c r="I284" t="s">
        <v>35</v>
      </c>
      <c r="J284" s="1">
        <v>36753</v>
      </c>
      <c r="K284">
        <v>16.899999999999999</v>
      </c>
      <c r="L284">
        <v>81068</v>
      </c>
      <c r="M284" t="s">
        <v>86</v>
      </c>
      <c r="N284" t="s">
        <v>78</v>
      </c>
      <c r="O284" t="s">
        <v>61</v>
      </c>
      <c r="P284">
        <v>9.8000000000000007</v>
      </c>
      <c r="Q284" t="s">
        <v>48</v>
      </c>
      <c r="R284">
        <v>41</v>
      </c>
      <c r="S284" t="s">
        <v>40</v>
      </c>
      <c r="T284">
        <v>9</v>
      </c>
      <c r="U284" s="2">
        <v>184100</v>
      </c>
      <c r="V284">
        <v>1.96</v>
      </c>
      <c r="W284">
        <v>5</v>
      </c>
      <c r="X284" t="s">
        <v>49</v>
      </c>
      <c r="Y284" t="s">
        <v>42</v>
      </c>
      <c r="Z284" t="s">
        <v>42</v>
      </c>
      <c r="AA284" t="s">
        <v>82</v>
      </c>
      <c r="AB284">
        <v>79</v>
      </c>
      <c r="AC284" s="3">
        <v>0.87</v>
      </c>
    </row>
    <row r="285" spans="1:29" x14ac:dyDescent="0.3">
      <c r="A285">
        <v>9707742997</v>
      </c>
      <c r="B285">
        <v>1363608048</v>
      </c>
      <c r="C285" t="s">
        <v>29</v>
      </c>
      <c r="D285" t="s">
        <v>30</v>
      </c>
      <c r="E285" t="s">
        <v>73</v>
      </c>
      <c r="F285" t="s">
        <v>59</v>
      </c>
      <c r="G285" t="s">
        <v>60</v>
      </c>
      <c r="H285" t="s">
        <v>34</v>
      </c>
      <c r="I285" t="s">
        <v>35</v>
      </c>
      <c r="J285" s="1">
        <v>37155</v>
      </c>
      <c r="K285">
        <v>6.7</v>
      </c>
      <c r="L285">
        <v>90528</v>
      </c>
      <c r="M285" t="s">
        <v>77</v>
      </c>
      <c r="N285" t="s">
        <v>78</v>
      </c>
      <c r="O285" t="s">
        <v>66</v>
      </c>
      <c r="P285">
        <v>6.1</v>
      </c>
      <c r="Q285" t="s">
        <v>48</v>
      </c>
      <c r="R285">
        <v>32</v>
      </c>
      <c r="S285" t="s">
        <v>40</v>
      </c>
      <c r="T285">
        <v>2</v>
      </c>
      <c r="U285" s="2">
        <v>37300</v>
      </c>
      <c r="V285">
        <v>3.81</v>
      </c>
      <c r="W285">
        <v>9</v>
      </c>
      <c r="X285" t="s">
        <v>41</v>
      </c>
      <c r="Y285" t="s">
        <v>42</v>
      </c>
      <c r="Z285" t="s">
        <v>42</v>
      </c>
      <c r="AA285" t="s">
        <v>63</v>
      </c>
      <c r="AB285">
        <v>46</v>
      </c>
      <c r="AC285" s="3">
        <v>0.53</v>
      </c>
    </row>
    <row r="286" spans="1:29" x14ac:dyDescent="0.3">
      <c r="A286">
        <v>6545827794</v>
      </c>
      <c r="B286">
        <v>8183216649</v>
      </c>
      <c r="C286" t="s">
        <v>29</v>
      </c>
      <c r="D286" t="s">
        <v>30</v>
      </c>
      <c r="E286" t="s">
        <v>68</v>
      </c>
      <c r="F286" t="s">
        <v>59</v>
      </c>
      <c r="G286" t="s">
        <v>33</v>
      </c>
      <c r="H286" t="s">
        <v>34</v>
      </c>
      <c r="I286" t="s">
        <v>53</v>
      </c>
      <c r="J286" s="1">
        <v>35736</v>
      </c>
      <c r="K286">
        <v>13.2</v>
      </c>
      <c r="L286">
        <v>77093</v>
      </c>
      <c r="M286" t="s">
        <v>65</v>
      </c>
      <c r="N286" t="s">
        <v>86</v>
      </c>
      <c r="O286" t="s">
        <v>38</v>
      </c>
      <c r="P286">
        <v>2</v>
      </c>
      <c r="Q286" t="s">
        <v>39</v>
      </c>
      <c r="R286">
        <v>34</v>
      </c>
      <c r="S286" t="s">
        <v>40</v>
      </c>
      <c r="T286">
        <v>5</v>
      </c>
      <c r="U286" s="2">
        <v>172200</v>
      </c>
      <c r="V286">
        <v>4.2</v>
      </c>
      <c r="W286">
        <v>7</v>
      </c>
      <c r="X286" t="s">
        <v>49</v>
      </c>
      <c r="Y286" t="s">
        <v>42</v>
      </c>
      <c r="Z286" t="s">
        <v>90</v>
      </c>
      <c r="AA286" t="s">
        <v>67</v>
      </c>
      <c r="AB286">
        <v>14</v>
      </c>
      <c r="AC286" s="3">
        <v>0.23</v>
      </c>
    </row>
    <row r="287" spans="1:29" x14ac:dyDescent="0.3">
      <c r="A287">
        <v>9080150282</v>
      </c>
      <c r="B287">
        <v>1399699943</v>
      </c>
      <c r="C287" t="s">
        <v>29</v>
      </c>
      <c r="D287" t="s">
        <v>30</v>
      </c>
      <c r="E287" t="s">
        <v>91</v>
      </c>
      <c r="F287" t="s">
        <v>32</v>
      </c>
      <c r="G287" t="s">
        <v>60</v>
      </c>
      <c r="H287" t="s">
        <v>34</v>
      </c>
      <c r="I287" t="s">
        <v>35</v>
      </c>
      <c r="J287" s="1">
        <v>41275</v>
      </c>
      <c r="K287">
        <v>8</v>
      </c>
      <c r="L287">
        <v>98759</v>
      </c>
      <c r="M287" t="s">
        <v>36</v>
      </c>
      <c r="N287" t="s">
        <v>86</v>
      </c>
      <c r="O287" t="s">
        <v>56</v>
      </c>
      <c r="P287">
        <v>7</v>
      </c>
      <c r="Q287" t="s">
        <v>48</v>
      </c>
      <c r="R287">
        <v>48</v>
      </c>
      <c r="S287" t="s">
        <v>40</v>
      </c>
      <c r="T287">
        <v>10</v>
      </c>
      <c r="U287" s="2">
        <v>290000</v>
      </c>
      <c r="V287">
        <v>1.88</v>
      </c>
      <c r="W287">
        <v>5</v>
      </c>
      <c r="X287" t="s">
        <v>41</v>
      </c>
      <c r="Y287" t="s">
        <v>42</v>
      </c>
      <c r="Z287" t="s">
        <v>42</v>
      </c>
      <c r="AA287" t="s">
        <v>67</v>
      </c>
      <c r="AB287">
        <v>67</v>
      </c>
      <c r="AC287" s="3">
        <v>0.54</v>
      </c>
    </row>
    <row r="288" spans="1:29" x14ac:dyDescent="0.3">
      <c r="A288">
        <v>3885733726</v>
      </c>
      <c r="B288">
        <v>3561557300</v>
      </c>
      <c r="C288" t="s">
        <v>29</v>
      </c>
      <c r="D288" t="s">
        <v>30</v>
      </c>
      <c r="E288" t="s">
        <v>88</v>
      </c>
      <c r="F288" t="s">
        <v>59</v>
      </c>
      <c r="G288" t="s">
        <v>74</v>
      </c>
      <c r="H288" t="s">
        <v>34</v>
      </c>
      <c r="I288" t="s">
        <v>35</v>
      </c>
      <c r="J288" s="1">
        <v>40085</v>
      </c>
      <c r="K288">
        <v>7.3</v>
      </c>
      <c r="L288">
        <v>62157</v>
      </c>
      <c r="M288" t="s">
        <v>86</v>
      </c>
      <c r="N288" t="s">
        <v>47</v>
      </c>
      <c r="O288" t="s">
        <v>81</v>
      </c>
      <c r="P288">
        <v>7</v>
      </c>
      <c r="Q288" t="s">
        <v>48</v>
      </c>
      <c r="R288">
        <v>31</v>
      </c>
      <c r="S288" t="s">
        <v>40</v>
      </c>
      <c r="T288">
        <v>8</v>
      </c>
      <c r="U288" s="2">
        <v>183600</v>
      </c>
      <c r="V288">
        <v>5</v>
      </c>
      <c r="W288">
        <v>6</v>
      </c>
      <c r="X288" t="s">
        <v>49</v>
      </c>
      <c r="Y288" t="s">
        <v>72</v>
      </c>
      <c r="Z288" t="s">
        <v>42</v>
      </c>
      <c r="AA288" t="s">
        <v>67</v>
      </c>
      <c r="AB288">
        <v>65</v>
      </c>
      <c r="AC288" s="3">
        <v>0.5</v>
      </c>
    </row>
    <row r="289" spans="1:29" x14ac:dyDescent="0.3">
      <c r="A289">
        <v>1831287016</v>
      </c>
      <c r="B289">
        <v>4948695256</v>
      </c>
      <c r="C289" t="s">
        <v>29</v>
      </c>
      <c r="D289" t="s">
        <v>30</v>
      </c>
      <c r="E289" t="s">
        <v>79</v>
      </c>
      <c r="F289" t="s">
        <v>65</v>
      </c>
      <c r="G289" t="s">
        <v>74</v>
      </c>
      <c r="H289" t="s">
        <v>34</v>
      </c>
      <c r="I289" t="s">
        <v>35</v>
      </c>
      <c r="J289" s="1">
        <v>34630</v>
      </c>
      <c r="K289">
        <v>8.5</v>
      </c>
      <c r="L289">
        <v>76881</v>
      </c>
      <c r="M289" t="s">
        <v>77</v>
      </c>
      <c r="N289" t="s">
        <v>55</v>
      </c>
      <c r="O289" t="s">
        <v>89</v>
      </c>
      <c r="P289">
        <v>6.7</v>
      </c>
      <c r="Q289" t="s">
        <v>48</v>
      </c>
      <c r="R289">
        <v>54</v>
      </c>
      <c r="S289" t="s">
        <v>40</v>
      </c>
      <c r="T289">
        <v>6</v>
      </c>
      <c r="U289" s="2">
        <v>200000</v>
      </c>
      <c r="V289">
        <v>1.85</v>
      </c>
      <c r="W289">
        <v>9</v>
      </c>
      <c r="X289" t="s">
        <v>49</v>
      </c>
      <c r="Y289" t="s">
        <v>42</v>
      </c>
      <c r="Z289" t="s">
        <v>42</v>
      </c>
      <c r="AA289" t="s">
        <v>57</v>
      </c>
      <c r="AB289">
        <v>41</v>
      </c>
      <c r="AC289" s="3">
        <v>0.15</v>
      </c>
    </row>
    <row r="290" spans="1:29" x14ac:dyDescent="0.3">
      <c r="A290">
        <v>3856190108</v>
      </c>
      <c r="B290">
        <v>2552328441</v>
      </c>
      <c r="C290" t="s">
        <v>29</v>
      </c>
      <c r="D290" t="s">
        <v>30</v>
      </c>
      <c r="E290" t="s">
        <v>44</v>
      </c>
      <c r="F290" t="s">
        <v>65</v>
      </c>
      <c r="G290" t="s">
        <v>45</v>
      </c>
      <c r="H290" t="s">
        <v>34</v>
      </c>
      <c r="I290" t="s">
        <v>35</v>
      </c>
      <c r="J290" s="1">
        <v>35954</v>
      </c>
      <c r="K290">
        <v>8.1</v>
      </c>
      <c r="L290">
        <v>93269</v>
      </c>
      <c r="M290" t="s">
        <v>65</v>
      </c>
      <c r="N290" t="s">
        <v>94</v>
      </c>
      <c r="O290" t="s">
        <v>66</v>
      </c>
      <c r="P290">
        <v>6.8</v>
      </c>
      <c r="Q290" t="s">
        <v>39</v>
      </c>
      <c r="R290">
        <v>41</v>
      </c>
      <c r="S290" t="s">
        <v>40</v>
      </c>
      <c r="T290">
        <v>3</v>
      </c>
      <c r="U290" s="2">
        <v>78200</v>
      </c>
      <c r="V290">
        <v>2.69</v>
      </c>
      <c r="W290">
        <v>9</v>
      </c>
      <c r="X290" t="s">
        <v>49</v>
      </c>
      <c r="Y290" t="s">
        <v>42</v>
      </c>
      <c r="Z290" t="s">
        <v>42</v>
      </c>
      <c r="AA290" t="s">
        <v>63</v>
      </c>
      <c r="AB290">
        <v>20</v>
      </c>
      <c r="AC290" s="3">
        <v>0.31</v>
      </c>
    </row>
    <row r="291" spans="1:29" x14ac:dyDescent="0.3">
      <c r="A291">
        <v>2720484983</v>
      </c>
      <c r="B291">
        <v>2422040412</v>
      </c>
      <c r="C291" t="s">
        <v>29</v>
      </c>
      <c r="D291" t="s">
        <v>30</v>
      </c>
      <c r="E291" t="s">
        <v>68</v>
      </c>
      <c r="F291" t="s">
        <v>59</v>
      </c>
      <c r="G291" t="s">
        <v>85</v>
      </c>
      <c r="H291" t="s">
        <v>34</v>
      </c>
      <c r="I291" t="s">
        <v>53</v>
      </c>
      <c r="J291" s="1">
        <v>38603</v>
      </c>
      <c r="K291">
        <v>8.1999999999999993</v>
      </c>
      <c r="L291">
        <v>94080</v>
      </c>
      <c r="M291" t="s">
        <v>36</v>
      </c>
      <c r="N291" t="s">
        <v>84</v>
      </c>
      <c r="O291" t="s">
        <v>56</v>
      </c>
      <c r="P291">
        <v>6.7</v>
      </c>
      <c r="Q291" t="s">
        <v>39</v>
      </c>
      <c r="R291">
        <v>51</v>
      </c>
      <c r="S291" t="s">
        <v>40</v>
      </c>
      <c r="T291">
        <v>10</v>
      </c>
      <c r="U291" s="2">
        <v>245600</v>
      </c>
      <c r="V291">
        <v>3.17</v>
      </c>
      <c r="W291">
        <v>6</v>
      </c>
      <c r="X291" t="s">
        <v>41</v>
      </c>
      <c r="Y291" t="s">
        <v>42</v>
      </c>
      <c r="Z291" t="s">
        <v>42</v>
      </c>
      <c r="AA291" t="s">
        <v>57</v>
      </c>
      <c r="AB291">
        <v>13</v>
      </c>
      <c r="AC291" s="3">
        <v>0.38</v>
      </c>
    </row>
    <row r="292" spans="1:29" x14ac:dyDescent="0.3">
      <c r="A292">
        <v>2617999521</v>
      </c>
      <c r="B292">
        <v>7550043232</v>
      </c>
      <c r="C292" t="s">
        <v>29</v>
      </c>
      <c r="D292" t="s">
        <v>30</v>
      </c>
      <c r="E292" t="s">
        <v>68</v>
      </c>
      <c r="F292" t="s">
        <v>59</v>
      </c>
      <c r="G292" t="s">
        <v>33</v>
      </c>
      <c r="H292" t="s">
        <v>34</v>
      </c>
      <c r="I292" t="s">
        <v>35</v>
      </c>
      <c r="J292" s="1">
        <v>37959</v>
      </c>
      <c r="K292">
        <v>13.5</v>
      </c>
      <c r="L292">
        <v>55249</v>
      </c>
      <c r="M292" t="s">
        <v>93</v>
      </c>
      <c r="N292" t="s">
        <v>94</v>
      </c>
      <c r="O292" t="s">
        <v>69</v>
      </c>
      <c r="P292">
        <v>4.9000000000000004</v>
      </c>
      <c r="Q292" t="s">
        <v>39</v>
      </c>
      <c r="R292">
        <v>37</v>
      </c>
      <c r="S292" t="s">
        <v>40</v>
      </c>
      <c r="T292">
        <v>5</v>
      </c>
      <c r="U292" s="2">
        <v>126100</v>
      </c>
      <c r="V292">
        <v>4.74</v>
      </c>
      <c r="W292">
        <v>5</v>
      </c>
      <c r="X292" t="s">
        <v>49</v>
      </c>
      <c r="Y292" t="s">
        <v>42</v>
      </c>
      <c r="Z292" t="s">
        <v>42</v>
      </c>
      <c r="AA292" t="s">
        <v>57</v>
      </c>
      <c r="AB292">
        <v>35</v>
      </c>
      <c r="AC292" s="3">
        <v>0.08</v>
      </c>
    </row>
    <row r="293" spans="1:29" x14ac:dyDescent="0.3">
      <c r="A293">
        <v>4498226612</v>
      </c>
      <c r="B293">
        <v>6411252253</v>
      </c>
      <c r="C293" t="s">
        <v>29</v>
      </c>
      <c r="D293" t="s">
        <v>30</v>
      </c>
      <c r="E293" t="s">
        <v>91</v>
      </c>
      <c r="F293" t="s">
        <v>32</v>
      </c>
      <c r="G293" t="s">
        <v>52</v>
      </c>
      <c r="H293" t="s">
        <v>34</v>
      </c>
      <c r="I293" t="s">
        <v>53</v>
      </c>
      <c r="J293" s="1">
        <v>41616</v>
      </c>
      <c r="K293">
        <v>12.3</v>
      </c>
      <c r="L293">
        <v>63602</v>
      </c>
      <c r="M293" t="s">
        <v>65</v>
      </c>
      <c r="N293" t="s">
        <v>55</v>
      </c>
      <c r="O293" t="s">
        <v>61</v>
      </c>
      <c r="P293">
        <v>6.6</v>
      </c>
      <c r="Q293" t="s">
        <v>48</v>
      </c>
      <c r="R293">
        <v>49</v>
      </c>
      <c r="S293" t="s">
        <v>40</v>
      </c>
      <c r="T293">
        <v>9</v>
      </c>
      <c r="U293" s="2">
        <v>230600</v>
      </c>
      <c r="V293">
        <v>0.23</v>
      </c>
      <c r="W293">
        <v>4</v>
      </c>
      <c r="X293" t="s">
        <v>49</v>
      </c>
      <c r="Y293" t="s">
        <v>42</v>
      </c>
      <c r="Z293" t="s">
        <v>42</v>
      </c>
      <c r="AA293" t="s">
        <v>87</v>
      </c>
      <c r="AB293">
        <v>18</v>
      </c>
      <c r="AC293" s="3">
        <v>0.19</v>
      </c>
    </row>
    <row r="294" spans="1:29" x14ac:dyDescent="0.3">
      <c r="A294">
        <v>6600269620</v>
      </c>
      <c r="B294">
        <v>6307042062</v>
      </c>
      <c r="C294" t="s">
        <v>29</v>
      </c>
      <c r="D294" t="s">
        <v>30</v>
      </c>
      <c r="E294" t="s">
        <v>44</v>
      </c>
      <c r="F294" t="s">
        <v>59</v>
      </c>
      <c r="G294" t="s">
        <v>85</v>
      </c>
      <c r="H294" t="s">
        <v>34</v>
      </c>
      <c r="I294" t="s">
        <v>35</v>
      </c>
      <c r="J294" s="1">
        <v>38808</v>
      </c>
      <c r="K294">
        <v>13.4</v>
      </c>
      <c r="L294">
        <v>59556</v>
      </c>
      <c r="M294" t="s">
        <v>77</v>
      </c>
      <c r="N294" t="s">
        <v>94</v>
      </c>
      <c r="O294" t="s">
        <v>38</v>
      </c>
      <c r="P294">
        <v>5.2</v>
      </c>
      <c r="Q294" t="s">
        <v>48</v>
      </c>
      <c r="R294">
        <v>47</v>
      </c>
      <c r="S294" t="s">
        <v>40</v>
      </c>
      <c r="T294">
        <v>5</v>
      </c>
      <c r="U294" s="2">
        <v>106300</v>
      </c>
      <c r="V294">
        <v>3.92</v>
      </c>
      <c r="W294">
        <v>5</v>
      </c>
      <c r="X294" t="s">
        <v>49</v>
      </c>
      <c r="Y294" t="s">
        <v>42</v>
      </c>
      <c r="Z294" t="s">
        <v>42</v>
      </c>
      <c r="AA294" t="s">
        <v>63</v>
      </c>
      <c r="AB294">
        <v>20</v>
      </c>
      <c r="AC294" s="3">
        <v>0.23</v>
      </c>
    </row>
    <row r="295" spans="1:29" x14ac:dyDescent="0.3">
      <c r="A295">
        <v>5811161965</v>
      </c>
      <c r="B295">
        <v>7073166054</v>
      </c>
      <c r="C295" t="s">
        <v>29</v>
      </c>
      <c r="D295" t="s">
        <v>30</v>
      </c>
      <c r="E295" t="s">
        <v>73</v>
      </c>
      <c r="F295" t="s">
        <v>59</v>
      </c>
      <c r="G295" t="s">
        <v>33</v>
      </c>
      <c r="H295" t="s">
        <v>34</v>
      </c>
      <c r="I295" t="s">
        <v>35</v>
      </c>
      <c r="J295" s="1">
        <v>43852</v>
      </c>
      <c r="K295">
        <v>5.9</v>
      </c>
      <c r="L295">
        <v>74374</v>
      </c>
      <c r="M295" t="s">
        <v>93</v>
      </c>
      <c r="N295" t="s">
        <v>65</v>
      </c>
      <c r="O295" t="s">
        <v>81</v>
      </c>
      <c r="P295">
        <v>5.5</v>
      </c>
      <c r="Q295" t="s">
        <v>39</v>
      </c>
      <c r="R295">
        <v>57</v>
      </c>
      <c r="S295" t="s">
        <v>40</v>
      </c>
      <c r="T295">
        <v>4</v>
      </c>
      <c r="U295" s="2">
        <v>107100</v>
      </c>
      <c r="V295">
        <v>3.26</v>
      </c>
      <c r="W295">
        <v>6</v>
      </c>
      <c r="X295" t="s">
        <v>49</v>
      </c>
      <c r="Y295" t="s">
        <v>42</v>
      </c>
      <c r="Z295" t="s">
        <v>42</v>
      </c>
      <c r="AA295" t="s">
        <v>50</v>
      </c>
      <c r="AB295">
        <v>64</v>
      </c>
      <c r="AC295" s="3">
        <v>0.57999999999999996</v>
      </c>
    </row>
    <row r="296" spans="1:29" x14ac:dyDescent="0.3">
      <c r="A296">
        <v>7002858454</v>
      </c>
      <c r="B296">
        <v>3019130310</v>
      </c>
      <c r="C296" t="s">
        <v>29</v>
      </c>
      <c r="D296" t="s">
        <v>30</v>
      </c>
      <c r="E296" t="s">
        <v>79</v>
      </c>
      <c r="F296" t="s">
        <v>32</v>
      </c>
      <c r="G296" t="s">
        <v>85</v>
      </c>
      <c r="H296" t="s">
        <v>34</v>
      </c>
      <c r="I296" t="s">
        <v>35</v>
      </c>
      <c r="J296" s="1">
        <v>31616</v>
      </c>
      <c r="K296">
        <v>13</v>
      </c>
      <c r="L296">
        <v>68502</v>
      </c>
      <c r="M296" t="s">
        <v>75</v>
      </c>
      <c r="N296" t="s">
        <v>47</v>
      </c>
      <c r="O296" t="s">
        <v>92</v>
      </c>
      <c r="P296">
        <v>4.8</v>
      </c>
      <c r="Q296" t="s">
        <v>39</v>
      </c>
      <c r="R296">
        <v>40</v>
      </c>
      <c r="S296" t="s">
        <v>40</v>
      </c>
      <c r="T296">
        <v>6</v>
      </c>
      <c r="U296" s="2">
        <v>214100</v>
      </c>
      <c r="V296">
        <v>3.2</v>
      </c>
      <c r="W296">
        <v>5</v>
      </c>
      <c r="X296" t="s">
        <v>49</v>
      </c>
      <c r="Y296" t="s">
        <v>42</v>
      </c>
      <c r="Z296" t="s">
        <v>42</v>
      </c>
      <c r="AA296" t="s">
        <v>67</v>
      </c>
      <c r="AB296">
        <v>9</v>
      </c>
      <c r="AC296" s="3">
        <v>0.18</v>
      </c>
    </row>
    <row r="297" spans="1:29" x14ac:dyDescent="0.3">
      <c r="A297">
        <v>1415435433</v>
      </c>
      <c r="B297">
        <v>8279577736</v>
      </c>
      <c r="C297" t="s">
        <v>29</v>
      </c>
      <c r="D297" t="s">
        <v>30</v>
      </c>
      <c r="E297" t="s">
        <v>91</v>
      </c>
      <c r="F297" t="s">
        <v>32</v>
      </c>
      <c r="G297" t="s">
        <v>45</v>
      </c>
      <c r="H297" t="s">
        <v>34</v>
      </c>
      <c r="I297" t="s">
        <v>53</v>
      </c>
      <c r="J297" s="1">
        <v>41006</v>
      </c>
      <c r="K297">
        <v>5</v>
      </c>
      <c r="L297">
        <v>29770</v>
      </c>
      <c r="M297" t="s">
        <v>54</v>
      </c>
      <c r="N297" t="s">
        <v>78</v>
      </c>
      <c r="O297" t="s">
        <v>81</v>
      </c>
      <c r="P297">
        <v>4.2</v>
      </c>
      <c r="Q297" t="s">
        <v>48</v>
      </c>
      <c r="R297">
        <v>38</v>
      </c>
      <c r="S297" t="s">
        <v>62</v>
      </c>
      <c r="T297">
        <v>2</v>
      </c>
      <c r="U297" s="2">
        <v>63300</v>
      </c>
      <c r="V297">
        <v>1.03</v>
      </c>
      <c r="W297">
        <v>5</v>
      </c>
      <c r="X297" t="s">
        <v>41</v>
      </c>
      <c r="Y297" t="s">
        <v>42</v>
      </c>
      <c r="Z297" t="s">
        <v>42</v>
      </c>
      <c r="AA297" t="s">
        <v>63</v>
      </c>
      <c r="AB297">
        <v>44</v>
      </c>
      <c r="AC297" s="3">
        <v>0.86</v>
      </c>
    </row>
    <row r="298" spans="1:29" x14ac:dyDescent="0.3">
      <c r="A298">
        <v>2870122068</v>
      </c>
      <c r="B298">
        <v>4431078106</v>
      </c>
      <c r="C298" t="s">
        <v>29</v>
      </c>
      <c r="D298" t="s">
        <v>30</v>
      </c>
      <c r="E298" t="s">
        <v>51</v>
      </c>
      <c r="F298" t="s">
        <v>83</v>
      </c>
      <c r="G298" t="s">
        <v>52</v>
      </c>
      <c r="H298" t="s">
        <v>34</v>
      </c>
      <c r="I298" t="s">
        <v>35</v>
      </c>
      <c r="J298" s="1">
        <v>42494</v>
      </c>
      <c r="K298">
        <v>17.899999999999999</v>
      </c>
      <c r="L298">
        <v>42706</v>
      </c>
      <c r="M298" t="s">
        <v>65</v>
      </c>
      <c r="N298" t="s">
        <v>80</v>
      </c>
      <c r="O298" t="s">
        <v>69</v>
      </c>
      <c r="P298">
        <v>5.9</v>
      </c>
      <c r="Q298" t="s">
        <v>48</v>
      </c>
      <c r="R298">
        <v>41</v>
      </c>
      <c r="S298" t="s">
        <v>40</v>
      </c>
      <c r="T298">
        <v>5</v>
      </c>
      <c r="U298" s="2">
        <v>91900</v>
      </c>
      <c r="V298">
        <v>3.28</v>
      </c>
      <c r="W298">
        <v>4</v>
      </c>
      <c r="X298" t="s">
        <v>49</v>
      </c>
      <c r="Y298" t="s">
        <v>42</v>
      </c>
      <c r="Z298" t="s">
        <v>42</v>
      </c>
      <c r="AA298" t="s">
        <v>57</v>
      </c>
      <c r="AB298">
        <v>20</v>
      </c>
      <c r="AC298" s="3">
        <v>0.48</v>
      </c>
    </row>
    <row r="299" spans="1:29" x14ac:dyDescent="0.3">
      <c r="A299">
        <v>8565466251</v>
      </c>
      <c r="B299">
        <v>3965860354</v>
      </c>
      <c r="C299" t="s">
        <v>29</v>
      </c>
      <c r="D299" t="s">
        <v>30</v>
      </c>
      <c r="E299" t="s">
        <v>51</v>
      </c>
      <c r="F299" t="s">
        <v>59</v>
      </c>
      <c r="G299" t="s">
        <v>52</v>
      </c>
      <c r="H299" t="s">
        <v>34</v>
      </c>
      <c r="I299" t="s">
        <v>53</v>
      </c>
      <c r="J299" s="1">
        <v>40700</v>
      </c>
      <c r="K299">
        <v>22.6</v>
      </c>
      <c r="L299">
        <v>18870</v>
      </c>
      <c r="M299" t="s">
        <v>86</v>
      </c>
      <c r="N299" t="s">
        <v>55</v>
      </c>
      <c r="O299" t="s">
        <v>66</v>
      </c>
      <c r="P299">
        <v>8.1</v>
      </c>
      <c r="Q299" t="s">
        <v>48</v>
      </c>
      <c r="R299">
        <v>43</v>
      </c>
      <c r="S299" t="s">
        <v>40</v>
      </c>
      <c r="T299">
        <v>8</v>
      </c>
      <c r="U299" s="2">
        <v>255400</v>
      </c>
      <c r="V299">
        <v>3.29</v>
      </c>
      <c r="W299">
        <v>4</v>
      </c>
      <c r="X299" t="s">
        <v>41</v>
      </c>
      <c r="Y299" t="s">
        <v>42</v>
      </c>
      <c r="Z299" t="s">
        <v>90</v>
      </c>
      <c r="AA299" t="s">
        <v>50</v>
      </c>
      <c r="AB299">
        <v>63</v>
      </c>
      <c r="AC299" s="3">
        <v>0.9</v>
      </c>
    </row>
    <row r="300" spans="1:29" x14ac:dyDescent="0.3">
      <c r="A300">
        <v>3999214187</v>
      </c>
      <c r="B300">
        <v>8543106319</v>
      </c>
      <c r="C300" t="s">
        <v>29</v>
      </c>
      <c r="D300" t="s">
        <v>30</v>
      </c>
      <c r="E300" t="s">
        <v>88</v>
      </c>
      <c r="F300" t="s">
        <v>32</v>
      </c>
      <c r="G300" t="s">
        <v>33</v>
      </c>
      <c r="H300" t="s">
        <v>34</v>
      </c>
      <c r="I300" t="s">
        <v>35</v>
      </c>
      <c r="J300" s="1">
        <v>38139</v>
      </c>
      <c r="K300">
        <v>11.8</v>
      </c>
      <c r="L300">
        <v>55003</v>
      </c>
      <c r="M300" t="s">
        <v>77</v>
      </c>
      <c r="N300" t="s">
        <v>94</v>
      </c>
      <c r="O300" t="s">
        <v>89</v>
      </c>
      <c r="P300">
        <v>4.5999999999999996</v>
      </c>
      <c r="Q300" t="s">
        <v>48</v>
      </c>
      <c r="R300">
        <v>55</v>
      </c>
      <c r="S300" t="s">
        <v>40</v>
      </c>
      <c r="T300">
        <v>6</v>
      </c>
      <c r="U300" s="2">
        <v>124900</v>
      </c>
      <c r="V300">
        <v>4.68</v>
      </c>
      <c r="W300">
        <v>6</v>
      </c>
      <c r="X300" t="s">
        <v>41</v>
      </c>
      <c r="Y300" t="s">
        <v>72</v>
      </c>
      <c r="Z300" t="s">
        <v>42</v>
      </c>
      <c r="AA300" t="s">
        <v>63</v>
      </c>
      <c r="AB300">
        <v>13</v>
      </c>
      <c r="AC300" s="3">
        <v>0.08</v>
      </c>
    </row>
    <row r="301" spans="1:29" x14ac:dyDescent="0.3">
      <c r="A301">
        <v>5483407610</v>
      </c>
      <c r="B301">
        <v>3001032544</v>
      </c>
      <c r="C301" t="s">
        <v>29</v>
      </c>
      <c r="D301" t="s">
        <v>30</v>
      </c>
      <c r="E301" t="s">
        <v>58</v>
      </c>
      <c r="F301" t="s">
        <v>59</v>
      </c>
      <c r="G301" t="s">
        <v>45</v>
      </c>
      <c r="H301" t="s">
        <v>34</v>
      </c>
      <c r="I301" t="s">
        <v>35</v>
      </c>
      <c r="J301" s="1">
        <v>35177</v>
      </c>
      <c r="K301">
        <v>12.1</v>
      </c>
      <c r="L301">
        <v>99091</v>
      </c>
      <c r="M301" t="s">
        <v>75</v>
      </c>
      <c r="N301" t="s">
        <v>84</v>
      </c>
      <c r="O301" t="s">
        <v>69</v>
      </c>
      <c r="P301">
        <v>4.9000000000000004</v>
      </c>
      <c r="Q301" t="s">
        <v>48</v>
      </c>
      <c r="R301">
        <v>38</v>
      </c>
      <c r="S301" t="s">
        <v>40</v>
      </c>
      <c r="T301">
        <v>1</v>
      </c>
      <c r="U301" s="2">
        <v>62400</v>
      </c>
      <c r="V301">
        <v>2.61</v>
      </c>
      <c r="W301">
        <v>8</v>
      </c>
      <c r="X301" t="s">
        <v>41</v>
      </c>
      <c r="Y301" t="s">
        <v>72</v>
      </c>
      <c r="Z301" t="s">
        <v>42</v>
      </c>
      <c r="AA301" t="s">
        <v>63</v>
      </c>
      <c r="AB301">
        <v>27</v>
      </c>
      <c r="AC301" s="3">
        <v>0.03</v>
      </c>
    </row>
    <row r="302" spans="1:29" x14ac:dyDescent="0.3">
      <c r="A302">
        <v>5501759051</v>
      </c>
      <c r="B302">
        <v>1676220116</v>
      </c>
      <c r="C302" t="s">
        <v>29</v>
      </c>
      <c r="D302" t="s">
        <v>30</v>
      </c>
      <c r="E302" t="s">
        <v>31</v>
      </c>
      <c r="F302" t="s">
        <v>32</v>
      </c>
      <c r="G302" t="s">
        <v>52</v>
      </c>
      <c r="H302" t="s">
        <v>34</v>
      </c>
      <c r="I302" t="s">
        <v>76</v>
      </c>
      <c r="J302" s="1">
        <v>34385</v>
      </c>
      <c r="K302">
        <v>8.9</v>
      </c>
      <c r="L302">
        <v>81142</v>
      </c>
      <c r="M302" t="s">
        <v>86</v>
      </c>
      <c r="N302" t="s">
        <v>94</v>
      </c>
      <c r="O302" t="s">
        <v>89</v>
      </c>
      <c r="P302">
        <v>7</v>
      </c>
      <c r="Q302" t="s">
        <v>39</v>
      </c>
      <c r="R302">
        <v>39</v>
      </c>
      <c r="S302" t="s">
        <v>62</v>
      </c>
      <c r="T302">
        <v>5</v>
      </c>
      <c r="U302" s="2">
        <v>120500</v>
      </c>
      <c r="V302">
        <v>0.83</v>
      </c>
      <c r="W302">
        <v>8</v>
      </c>
      <c r="X302" t="s">
        <v>49</v>
      </c>
      <c r="Y302" t="s">
        <v>42</v>
      </c>
      <c r="Z302" t="s">
        <v>72</v>
      </c>
      <c r="AA302" t="s">
        <v>87</v>
      </c>
      <c r="AB302">
        <v>77</v>
      </c>
      <c r="AC302" s="3">
        <v>0.87</v>
      </c>
    </row>
    <row r="303" spans="1:29" x14ac:dyDescent="0.3">
      <c r="A303">
        <v>6781465992</v>
      </c>
      <c r="B303">
        <v>4374115502</v>
      </c>
      <c r="C303" t="s">
        <v>29</v>
      </c>
      <c r="D303" t="s">
        <v>30</v>
      </c>
      <c r="E303" t="s">
        <v>79</v>
      </c>
      <c r="F303" t="s">
        <v>32</v>
      </c>
      <c r="G303" t="s">
        <v>85</v>
      </c>
      <c r="H303" t="s">
        <v>34</v>
      </c>
      <c r="I303" t="s">
        <v>35</v>
      </c>
      <c r="J303" s="1">
        <v>43579</v>
      </c>
      <c r="K303">
        <v>8.1</v>
      </c>
      <c r="L303">
        <v>52329</v>
      </c>
      <c r="M303" t="s">
        <v>54</v>
      </c>
      <c r="N303" t="s">
        <v>55</v>
      </c>
      <c r="O303" t="s">
        <v>89</v>
      </c>
      <c r="P303">
        <v>5.8</v>
      </c>
      <c r="Q303" t="s">
        <v>48</v>
      </c>
      <c r="R303">
        <v>55</v>
      </c>
      <c r="S303" t="s">
        <v>40</v>
      </c>
      <c r="T303">
        <v>8</v>
      </c>
      <c r="U303" s="2">
        <v>187200</v>
      </c>
      <c r="V303">
        <v>2.82</v>
      </c>
      <c r="W303">
        <v>4</v>
      </c>
      <c r="X303" t="s">
        <v>49</v>
      </c>
      <c r="Y303" t="s">
        <v>42</v>
      </c>
      <c r="Z303" t="s">
        <v>42</v>
      </c>
      <c r="AA303" t="s">
        <v>57</v>
      </c>
      <c r="AB303">
        <v>26</v>
      </c>
      <c r="AC303" s="3">
        <v>0.47</v>
      </c>
    </row>
    <row r="304" spans="1:29" x14ac:dyDescent="0.3">
      <c r="A304">
        <v>8149841996</v>
      </c>
      <c r="B304">
        <v>6035165371</v>
      </c>
      <c r="C304" t="s">
        <v>29</v>
      </c>
      <c r="D304" t="s">
        <v>30</v>
      </c>
      <c r="E304" t="s">
        <v>73</v>
      </c>
      <c r="F304" t="s">
        <v>32</v>
      </c>
      <c r="G304" t="s">
        <v>52</v>
      </c>
      <c r="H304" t="s">
        <v>34</v>
      </c>
      <c r="I304" t="s">
        <v>53</v>
      </c>
      <c r="J304" s="1">
        <v>36103</v>
      </c>
      <c r="K304">
        <v>13.1</v>
      </c>
      <c r="L304">
        <v>45290</v>
      </c>
      <c r="M304" t="s">
        <v>75</v>
      </c>
      <c r="N304" t="s">
        <v>65</v>
      </c>
      <c r="O304" t="s">
        <v>81</v>
      </c>
      <c r="P304">
        <v>3.4</v>
      </c>
      <c r="Q304" t="s">
        <v>48</v>
      </c>
      <c r="R304">
        <v>36</v>
      </c>
      <c r="S304" t="s">
        <v>40</v>
      </c>
      <c r="T304">
        <v>10</v>
      </c>
      <c r="U304" s="2">
        <v>202200</v>
      </c>
      <c r="V304">
        <v>4.91</v>
      </c>
      <c r="W304">
        <v>10</v>
      </c>
      <c r="X304" t="s">
        <v>49</v>
      </c>
      <c r="Y304" t="s">
        <v>42</v>
      </c>
      <c r="Z304" t="s">
        <v>42</v>
      </c>
      <c r="AA304" t="s">
        <v>82</v>
      </c>
      <c r="AB304">
        <v>27</v>
      </c>
      <c r="AC304" s="3">
        <v>0.11</v>
      </c>
    </row>
    <row r="305" spans="1:29" x14ac:dyDescent="0.3">
      <c r="A305">
        <v>3428087857</v>
      </c>
      <c r="B305">
        <v>6682238587</v>
      </c>
      <c r="C305" t="s">
        <v>29</v>
      </c>
      <c r="D305" t="s">
        <v>30</v>
      </c>
      <c r="E305" t="s">
        <v>88</v>
      </c>
      <c r="F305" t="s">
        <v>83</v>
      </c>
      <c r="G305" t="s">
        <v>85</v>
      </c>
      <c r="H305" t="s">
        <v>34</v>
      </c>
      <c r="I305" t="s">
        <v>53</v>
      </c>
      <c r="J305" s="1">
        <v>39871</v>
      </c>
      <c r="K305">
        <v>11.5</v>
      </c>
      <c r="L305">
        <v>88419</v>
      </c>
      <c r="M305" t="s">
        <v>54</v>
      </c>
      <c r="N305" t="s">
        <v>47</v>
      </c>
      <c r="O305" t="s">
        <v>92</v>
      </c>
      <c r="P305">
        <v>3.4</v>
      </c>
      <c r="Q305" t="s">
        <v>48</v>
      </c>
      <c r="R305">
        <v>51</v>
      </c>
      <c r="S305" t="s">
        <v>62</v>
      </c>
      <c r="T305">
        <v>4</v>
      </c>
      <c r="U305" s="2">
        <v>164700</v>
      </c>
      <c r="V305">
        <v>1.4</v>
      </c>
      <c r="W305">
        <v>6</v>
      </c>
      <c r="X305" t="s">
        <v>49</v>
      </c>
      <c r="Y305" t="s">
        <v>42</v>
      </c>
      <c r="Z305" t="s">
        <v>42</v>
      </c>
      <c r="AA305" t="s">
        <v>50</v>
      </c>
      <c r="AB305">
        <v>59</v>
      </c>
      <c r="AC305" s="3">
        <v>0.42</v>
      </c>
    </row>
    <row r="306" spans="1:29" x14ac:dyDescent="0.3">
      <c r="A306">
        <v>2231317910</v>
      </c>
      <c r="B306">
        <v>7529678452</v>
      </c>
      <c r="C306" t="s">
        <v>29</v>
      </c>
      <c r="D306" t="s">
        <v>30</v>
      </c>
      <c r="E306" t="s">
        <v>31</v>
      </c>
      <c r="F306" t="s">
        <v>65</v>
      </c>
      <c r="G306" t="s">
        <v>52</v>
      </c>
      <c r="H306" t="s">
        <v>34</v>
      </c>
      <c r="I306" t="s">
        <v>35</v>
      </c>
      <c r="J306" s="1">
        <v>40916</v>
      </c>
      <c r="K306">
        <v>16.899999999999999</v>
      </c>
      <c r="L306">
        <v>54146</v>
      </c>
      <c r="M306" t="s">
        <v>77</v>
      </c>
      <c r="N306" t="s">
        <v>78</v>
      </c>
      <c r="O306" t="s">
        <v>56</v>
      </c>
      <c r="P306">
        <v>2.9</v>
      </c>
      <c r="Q306" t="s">
        <v>48</v>
      </c>
      <c r="R306">
        <v>57</v>
      </c>
      <c r="S306" t="s">
        <v>40</v>
      </c>
      <c r="T306">
        <v>4</v>
      </c>
      <c r="U306" s="2">
        <v>114400</v>
      </c>
      <c r="V306">
        <v>0.56000000000000005</v>
      </c>
      <c r="W306">
        <v>7</v>
      </c>
      <c r="X306" t="s">
        <v>41</v>
      </c>
      <c r="Y306" t="s">
        <v>42</v>
      </c>
      <c r="Z306" t="s">
        <v>42</v>
      </c>
      <c r="AA306" t="s">
        <v>82</v>
      </c>
      <c r="AB306">
        <v>58</v>
      </c>
      <c r="AC306" s="3">
        <v>0.51</v>
      </c>
    </row>
    <row r="307" spans="1:29" x14ac:dyDescent="0.3">
      <c r="A307">
        <v>2358241431</v>
      </c>
      <c r="B307">
        <v>4418680334</v>
      </c>
      <c r="C307" t="s">
        <v>29</v>
      </c>
      <c r="D307" t="s">
        <v>30</v>
      </c>
      <c r="E307" t="s">
        <v>31</v>
      </c>
      <c r="F307" t="s">
        <v>65</v>
      </c>
      <c r="G307" t="s">
        <v>70</v>
      </c>
      <c r="H307" t="s">
        <v>34</v>
      </c>
      <c r="I307" t="s">
        <v>53</v>
      </c>
      <c r="J307" s="1">
        <v>36804</v>
      </c>
      <c r="K307">
        <v>3.2</v>
      </c>
      <c r="L307">
        <v>55643</v>
      </c>
      <c r="M307" t="s">
        <v>93</v>
      </c>
      <c r="N307" t="s">
        <v>65</v>
      </c>
      <c r="O307" t="s">
        <v>92</v>
      </c>
      <c r="P307">
        <v>3</v>
      </c>
      <c r="Q307" t="s">
        <v>48</v>
      </c>
      <c r="R307">
        <v>39</v>
      </c>
      <c r="S307" t="s">
        <v>62</v>
      </c>
      <c r="T307">
        <v>8</v>
      </c>
      <c r="U307" s="2">
        <v>208600</v>
      </c>
      <c r="V307">
        <v>3.06</v>
      </c>
      <c r="W307">
        <v>7</v>
      </c>
      <c r="X307" t="s">
        <v>49</v>
      </c>
      <c r="Y307" t="s">
        <v>42</v>
      </c>
      <c r="Z307" t="s">
        <v>42</v>
      </c>
      <c r="AA307" t="s">
        <v>87</v>
      </c>
      <c r="AB307">
        <v>75</v>
      </c>
      <c r="AC307" s="3">
        <v>0.56000000000000005</v>
      </c>
    </row>
    <row r="308" spans="1:29" x14ac:dyDescent="0.3">
      <c r="A308">
        <v>5879617459</v>
      </c>
      <c r="B308">
        <v>9827821906</v>
      </c>
      <c r="C308" t="s">
        <v>29</v>
      </c>
      <c r="D308" t="s">
        <v>30</v>
      </c>
      <c r="E308" t="s">
        <v>73</v>
      </c>
      <c r="F308" t="s">
        <v>32</v>
      </c>
      <c r="G308" t="s">
        <v>33</v>
      </c>
      <c r="H308" t="s">
        <v>34</v>
      </c>
      <c r="I308" t="s">
        <v>53</v>
      </c>
      <c r="J308" s="1">
        <v>36362</v>
      </c>
      <c r="K308">
        <v>12.9</v>
      </c>
      <c r="L308">
        <v>33392</v>
      </c>
      <c r="M308" t="s">
        <v>71</v>
      </c>
      <c r="N308" t="s">
        <v>55</v>
      </c>
      <c r="O308" t="s">
        <v>61</v>
      </c>
      <c r="P308">
        <v>6.8</v>
      </c>
      <c r="Q308" t="s">
        <v>48</v>
      </c>
      <c r="R308">
        <v>48</v>
      </c>
      <c r="S308" t="s">
        <v>40</v>
      </c>
      <c r="T308">
        <v>8</v>
      </c>
      <c r="U308" s="2">
        <v>229900</v>
      </c>
      <c r="V308">
        <v>4.54</v>
      </c>
      <c r="W308">
        <v>7</v>
      </c>
      <c r="X308" t="s">
        <v>41</v>
      </c>
      <c r="Y308" t="s">
        <v>42</v>
      </c>
      <c r="Z308" t="s">
        <v>42</v>
      </c>
      <c r="AA308" t="s">
        <v>87</v>
      </c>
      <c r="AB308">
        <v>67</v>
      </c>
      <c r="AC308" s="3">
        <v>0.78</v>
      </c>
    </row>
    <row r="309" spans="1:29" x14ac:dyDescent="0.3">
      <c r="A309">
        <v>8736828459</v>
      </c>
      <c r="B309">
        <v>5801462032</v>
      </c>
      <c r="C309" t="s">
        <v>29</v>
      </c>
      <c r="D309" t="s">
        <v>30</v>
      </c>
      <c r="E309" t="s">
        <v>68</v>
      </c>
      <c r="F309" t="s">
        <v>83</v>
      </c>
      <c r="G309" t="s">
        <v>45</v>
      </c>
      <c r="H309" t="s">
        <v>34</v>
      </c>
      <c r="I309" t="s">
        <v>35</v>
      </c>
      <c r="J309" s="1">
        <v>43982</v>
      </c>
      <c r="K309">
        <v>5.4</v>
      </c>
      <c r="L309">
        <v>90438</v>
      </c>
      <c r="M309" t="s">
        <v>65</v>
      </c>
      <c r="N309" t="s">
        <v>37</v>
      </c>
      <c r="O309" t="s">
        <v>89</v>
      </c>
      <c r="P309">
        <v>4.8</v>
      </c>
      <c r="Q309" t="s">
        <v>48</v>
      </c>
      <c r="R309">
        <v>27</v>
      </c>
      <c r="S309" t="s">
        <v>40</v>
      </c>
      <c r="T309">
        <v>4</v>
      </c>
      <c r="U309" s="2">
        <v>112100</v>
      </c>
      <c r="V309">
        <v>3.01</v>
      </c>
      <c r="W309">
        <v>5</v>
      </c>
      <c r="X309" t="s">
        <v>49</v>
      </c>
      <c r="Y309" t="s">
        <v>42</v>
      </c>
      <c r="Z309" t="s">
        <v>42</v>
      </c>
      <c r="AA309" t="s">
        <v>50</v>
      </c>
      <c r="AB309">
        <v>80</v>
      </c>
      <c r="AC309" s="3">
        <v>0.82</v>
      </c>
    </row>
    <row r="310" spans="1:29" x14ac:dyDescent="0.3">
      <c r="A310">
        <v>4459041081</v>
      </c>
      <c r="B310">
        <v>3001472250</v>
      </c>
      <c r="C310" t="s">
        <v>29</v>
      </c>
      <c r="D310" t="s">
        <v>30</v>
      </c>
      <c r="E310" t="s">
        <v>73</v>
      </c>
      <c r="F310" t="s">
        <v>59</v>
      </c>
      <c r="G310" t="s">
        <v>85</v>
      </c>
      <c r="H310" t="s">
        <v>34</v>
      </c>
      <c r="I310" t="s">
        <v>35</v>
      </c>
      <c r="J310" s="1">
        <v>42602</v>
      </c>
      <c r="K310">
        <v>10.6</v>
      </c>
      <c r="L310">
        <v>70000</v>
      </c>
      <c r="M310" t="s">
        <v>71</v>
      </c>
      <c r="N310" t="s">
        <v>65</v>
      </c>
      <c r="O310" t="s">
        <v>69</v>
      </c>
      <c r="P310">
        <v>8.4</v>
      </c>
      <c r="Q310" t="s">
        <v>48</v>
      </c>
      <c r="R310">
        <v>44</v>
      </c>
      <c r="S310" t="s">
        <v>40</v>
      </c>
      <c r="T310">
        <v>4</v>
      </c>
      <c r="U310" s="2">
        <v>113100</v>
      </c>
      <c r="V310">
        <v>2.75</v>
      </c>
      <c r="W310">
        <v>4</v>
      </c>
      <c r="X310" t="s">
        <v>41</v>
      </c>
      <c r="Y310" t="s">
        <v>42</v>
      </c>
      <c r="Z310" t="s">
        <v>42</v>
      </c>
      <c r="AA310" t="s">
        <v>87</v>
      </c>
      <c r="AB310">
        <v>62</v>
      </c>
      <c r="AC310" s="3">
        <v>0.8</v>
      </c>
    </row>
    <row r="311" spans="1:29" x14ac:dyDescent="0.3">
      <c r="A311">
        <v>4550353803</v>
      </c>
      <c r="B311">
        <v>1477096961</v>
      </c>
      <c r="C311" t="s">
        <v>29</v>
      </c>
      <c r="D311" t="s">
        <v>30</v>
      </c>
      <c r="E311" t="s">
        <v>51</v>
      </c>
      <c r="F311" t="s">
        <v>59</v>
      </c>
      <c r="G311" t="s">
        <v>33</v>
      </c>
      <c r="H311" t="s">
        <v>34</v>
      </c>
      <c r="I311" t="s">
        <v>35</v>
      </c>
      <c r="J311" s="1">
        <v>39371</v>
      </c>
      <c r="K311">
        <v>15.9</v>
      </c>
      <c r="L311">
        <v>57338</v>
      </c>
      <c r="M311" t="s">
        <v>54</v>
      </c>
      <c r="N311" t="s">
        <v>84</v>
      </c>
      <c r="O311" t="s">
        <v>61</v>
      </c>
      <c r="P311">
        <v>3</v>
      </c>
      <c r="Q311" t="s">
        <v>48</v>
      </c>
      <c r="R311">
        <v>44</v>
      </c>
      <c r="S311" t="s">
        <v>40</v>
      </c>
      <c r="T311">
        <v>7</v>
      </c>
      <c r="U311" s="2">
        <v>183800</v>
      </c>
      <c r="V311">
        <v>3.07</v>
      </c>
      <c r="W311">
        <v>5</v>
      </c>
      <c r="X311" t="s">
        <v>49</v>
      </c>
      <c r="Y311" t="s">
        <v>42</v>
      </c>
      <c r="Z311" t="s">
        <v>42</v>
      </c>
      <c r="AA311" t="s">
        <v>87</v>
      </c>
      <c r="AB311">
        <v>71</v>
      </c>
      <c r="AC311" s="3">
        <v>0.43</v>
      </c>
    </row>
    <row r="312" spans="1:29" x14ac:dyDescent="0.3">
      <c r="A312">
        <v>4359506482</v>
      </c>
      <c r="B312">
        <v>8552526194</v>
      </c>
      <c r="C312" t="s">
        <v>29</v>
      </c>
      <c r="D312" t="s">
        <v>30</v>
      </c>
      <c r="E312" t="s">
        <v>91</v>
      </c>
      <c r="F312" t="s">
        <v>83</v>
      </c>
      <c r="G312" t="s">
        <v>33</v>
      </c>
      <c r="H312" t="s">
        <v>34</v>
      </c>
      <c r="I312" t="s">
        <v>76</v>
      </c>
      <c r="J312" s="1">
        <v>45407</v>
      </c>
      <c r="K312">
        <v>6.2</v>
      </c>
      <c r="L312">
        <v>85582</v>
      </c>
      <c r="M312" t="s">
        <v>77</v>
      </c>
      <c r="N312" t="s">
        <v>80</v>
      </c>
      <c r="O312" t="s">
        <v>81</v>
      </c>
      <c r="P312">
        <v>5.7</v>
      </c>
      <c r="Q312" t="s">
        <v>39</v>
      </c>
      <c r="R312">
        <v>50</v>
      </c>
      <c r="S312" t="s">
        <v>40</v>
      </c>
      <c r="T312">
        <v>2</v>
      </c>
      <c r="U312" s="2">
        <v>71600</v>
      </c>
      <c r="V312">
        <v>1.0900000000000001</v>
      </c>
      <c r="W312">
        <v>3</v>
      </c>
      <c r="X312" t="s">
        <v>49</v>
      </c>
      <c r="Y312" t="s">
        <v>72</v>
      </c>
      <c r="Z312" t="s">
        <v>42</v>
      </c>
      <c r="AA312" t="s">
        <v>63</v>
      </c>
      <c r="AB312">
        <v>34</v>
      </c>
      <c r="AC312" s="3">
        <v>0.91</v>
      </c>
    </row>
    <row r="313" spans="1:29" x14ac:dyDescent="0.3">
      <c r="A313">
        <v>6516195409</v>
      </c>
      <c r="B313">
        <v>3445690964</v>
      </c>
      <c r="C313" t="s">
        <v>29</v>
      </c>
      <c r="D313" t="s">
        <v>30</v>
      </c>
      <c r="E313" t="s">
        <v>44</v>
      </c>
      <c r="F313" t="s">
        <v>59</v>
      </c>
      <c r="G313" t="s">
        <v>52</v>
      </c>
      <c r="H313" t="s">
        <v>34</v>
      </c>
      <c r="I313" t="s">
        <v>35</v>
      </c>
      <c r="J313" s="1">
        <v>41188</v>
      </c>
      <c r="K313">
        <v>9.6999999999999993</v>
      </c>
      <c r="L313">
        <v>18246</v>
      </c>
      <c r="M313" t="s">
        <v>36</v>
      </c>
      <c r="N313" t="s">
        <v>65</v>
      </c>
      <c r="O313" t="s">
        <v>38</v>
      </c>
      <c r="P313">
        <v>6.4</v>
      </c>
      <c r="Q313" t="s">
        <v>48</v>
      </c>
      <c r="R313">
        <v>31</v>
      </c>
      <c r="S313" t="s">
        <v>40</v>
      </c>
      <c r="T313">
        <v>5</v>
      </c>
      <c r="U313" s="2">
        <v>114500</v>
      </c>
      <c r="V313">
        <v>4.2</v>
      </c>
      <c r="W313">
        <v>2</v>
      </c>
      <c r="X313" t="s">
        <v>49</v>
      </c>
      <c r="Y313" t="s">
        <v>42</v>
      </c>
      <c r="Z313" t="s">
        <v>42</v>
      </c>
      <c r="AA313" t="s">
        <v>67</v>
      </c>
      <c r="AB313">
        <v>60</v>
      </c>
      <c r="AC313" s="3">
        <v>0.28999999999999998</v>
      </c>
    </row>
    <row r="314" spans="1:29" x14ac:dyDescent="0.3">
      <c r="A314">
        <v>6374032156</v>
      </c>
      <c r="B314">
        <v>4201103712</v>
      </c>
      <c r="C314" t="s">
        <v>29</v>
      </c>
      <c r="D314" t="s">
        <v>30</v>
      </c>
      <c r="E314" t="s">
        <v>51</v>
      </c>
      <c r="F314" t="s">
        <v>65</v>
      </c>
      <c r="G314" t="s">
        <v>45</v>
      </c>
      <c r="H314" t="s">
        <v>34</v>
      </c>
      <c r="I314" t="s">
        <v>35</v>
      </c>
      <c r="J314" s="1">
        <v>31587</v>
      </c>
      <c r="K314">
        <v>13.6</v>
      </c>
      <c r="L314">
        <v>84276</v>
      </c>
      <c r="M314" t="s">
        <v>71</v>
      </c>
      <c r="N314" t="s">
        <v>80</v>
      </c>
      <c r="O314" t="s">
        <v>92</v>
      </c>
      <c r="P314">
        <v>3.6</v>
      </c>
      <c r="Q314" t="s">
        <v>39</v>
      </c>
      <c r="R314">
        <v>40</v>
      </c>
      <c r="S314" t="s">
        <v>62</v>
      </c>
      <c r="T314">
        <v>7</v>
      </c>
      <c r="U314" s="2">
        <v>198700</v>
      </c>
      <c r="V314">
        <v>1.64</v>
      </c>
      <c r="W314">
        <v>6</v>
      </c>
      <c r="X314" t="s">
        <v>41</v>
      </c>
      <c r="Y314" t="s">
        <v>42</v>
      </c>
      <c r="Z314" t="s">
        <v>42</v>
      </c>
      <c r="AA314" t="s">
        <v>63</v>
      </c>
      <c r="AB314">
        <v>18</v>
      </c>
      <c r="AC314" s="3">
        <v>0.6</v>
      </c>
    </row>
    <row r="315" spans="1:29" x14ac:dyDescent="0.3">
      <c r="A315">
        <v>1820257761</v>
      </c>
      <c r="B315">
        <v>4169790997</v>
      </c>
      <c r="C315" t="s">
        <v>29</v>
      </c>
      <c r="D315" t="s">
        <v>30</v>
      </c>
      <c r="E315" t="s">
        <v>68</v>
      </c>
      <c r="F315" t="s">
        <v>32</v>
      </c>
      <c r="G315" t="s">
        <v>33</v>
      </c>
      <c r="H315" t="s">
        <v>34</v>
      </c>
      <c r="I315" t="s">
        <v>35</v>
      </c>
      <c r="J315" s="1">
        <v>43313</v>
      </c>
      <c r="K315">
        <v>15.5</v>
      </c>
      <c r="L315">
        <v>88213</v>
      </c>
      <c r="M315" t="s">
        <v>71</v>
      </c>
      <c r="N315" t="s">
        <v>84</v>
      </c>
      <c r="O315" t="s">
        <v>66</v>
      </c>
      <c r="P315">
        <v>4.3</v>
      </c>
      <c r="Q315" t="s">
        <v>48</v>
      </c>
      <c r="R315">
        <v>52</v>
      </c>
      <c r="S315" t="s">
        <v>62</v>
      </c>
      <c r="T315">
        <v>5</v>
      </c>
      <c r="U315" s="2">
        <v>104500</v>
      </c>
      <c r="V315">
        <v>1.68</v>
      </c>
      <c r="W315">
        <v>5</v>
      </c>
      <c r="X315" t="s">
        <v>41</v>
      </c>
      <c r="Y315" t="s">
        <v>42</v>
      </c>
      <c r="Z315" t="s">
        <v>42</v>
      </c>
      <c r="AA315" t="s">
        <v>57</v>
      </c>
      <c r="AB315">
        <v>39</v>
      </c>
      <c r="AC315" s="3">
        <v>0.3</v>
      </c>
    </row>
    <row r="316" spans="1:29" x14ac:dyDescent="0.3">
      <c r="A316">
        <v>7059602873</v>
      </c>
      <c r="B316">
        <v>8902207709</v>
      </c>
      <c r="C316" t="s">
        <v>29</v>
      </c>
      <c r="D316" t="s">
        <v>30</v>
      </c>
      <c r="E316" t="s">
        <v>31</v>
      </c>
      <c r="F316" t="s">
        <v>59</v>
      </c>
      <c r="G316" t="s">
        <v>85</v>
      </c>
      <c r="H316" t="s">
        <v>34</v>
      </c>
      <c r="I316" t="s">
        <v>35</v>
      </c>
      <c r="J316" s="1">
        <v>37557</v>
      </c>
      <c r="K316">
        <v>18.5</v>
      </c>
      <c r="L316">
        <v>84766</v>
      </c>
      <c r="M316" t="s">
        <v>77</v>
      </c>
      <c r="N316" t="s">
        <v>78</v>
      </c>
      <c r="O316" t="s">
        <v>56</v>
      </c>
      <c r="P316">
        <v>5.3</v>
      </c>
      <c r="Q316" t="s">
        <v>48</v>
      </c>
      <c r="R316">
        <v>52</v>
      </c>
      <c r="S316" t="s">
        <v>62</v>
      </c>
      <c r="T316">
        <v>8</v>
      </c>
      <c r="U316" s="2">
        <v>198800</v>
      </c>
      <c r="V316">
        <v>1.37</v>
      </c>
      <c r="W316">
        <v>6</v>
      </c>
      <c r="X316" t="s">
        <v>49</v>
      </c>
      <c r="Y316" t="s">
        <v>42</v>
      </c>
      <c r="Z316" t="s">
        <v>42</v>
      </c>
      <c r="AA316" t="s">
        <v>87</v>
      </c>
      <c r="AB316">
        <v>26</v>
      </c>
      <c r="AC316" s="3">
        <v>0.54</v>
      </c>
    </row>
    <row r="317" spans="1:29" x14ac:dyDescent="0.3">
      <c r="A317">
        <v>8748902092</v>
      </c>
      <c r="B317">
        <v>6683066445</v>
      </c>
      <c r="C317" t="s">
        <v>29</v>
      </c>
      <c r="D317" t="s">
        <v>30</v>
      </c>
      <c r="E317" t="s">
        <v>88</v>
      </c>
      <c r="F317" t="s">
        <v>32</v>
      </c>
      <c r="G317" t="s">
        <v>52</v>
      </c>
      <c r="H317" t="s">
        <v>34</v>
      </c>
      <c r="I317" t="s">
        <v>35</v>
      </c>
      <c r="J317" s="1">
        <v>32201</v>
      </c>
      <c r="K317">
        <v>11.6</v>
      </c>
      <c r="L317">
        <v>10347</v>
      </c>
      <c r="M317" t="s">
        <v>65</v>
      </c>
      <c r="N317" t="s">
        <v>86</v>
      </c>
      <c r="O317" t="s">
        <v>56</v>
      </c>
      <c r="P317">
        <v>5.6</v>
      </c>
      <c r="Q317" t="s">
        <v>48</v>
      </c>
      <c r="R317">
        <v>33</v>
      </c>
      <c r="S317" t="s">
        <v>62</v>
      </c>
      <c r="T317">
        <v>4</v>
      </c>
      <c r="U317" s="2">
        <v>166700</v>
      </c>
      <c r="V317">
        <v>0.64</v>
      </c>
      <c r="W317">
        <v>7</v>
      </c>
      <c r="X317" t="s">
        <v>49</v>
      </c>
      <c r="Y317" t="s">
        <v>42</v>
      </c>
      <c r="Z317" t="s">
        <v>42</v>
      </c>
      <c r="AA317" t="s">
        <v>57</v>
      </c>
      <c r="AB317">
        <v>53</v>
      </c>
      <c r="AC317" s="3">
        <v>0.67</v>
      </c>
    </row>
    <row r="318" spans="1:29" x14ac:dyDescent="0.3">
      <c r="A318">
        <v>6244291385</v>
      </c>
      <c r="B318">
        <v>8943143990</v>
      </c>
      <c r="C318" t="s">
        <v>29</v>
      </c>
      <c r="D318" t="s">
        <v>30</v>
      </c>
      <c r="E318" t="s">
        <v>51</v>
      </c>
      <c r="F318" t="s">
        <v>83</v>
      </c>
      <c r="G318" t="s">
        <v>85</v>
      </c>
      <c r="H318" t="s">
        <v>34</v>
      </c>
      <c r="I318" t="s">
        <v>35</v>
      </c>
      <c r="J318" s="1">
        <v>36009</v>
      </c>
      <c r="K318">
        <v>15.3</v>
      </c>
      <c r="L318">
        <v>45503</v>
      </c>
      <c r="M318" t="s">
        <v>54</v>
      </c>
      <c r="N318" t="s">
        <v>37</v>
      </c>
      <c r="O318" t="s">
        <v>81</v>
      </c>
      <c r="P318">
        <v>7.6</v>
      </c>
      <c r="Q318" t="s">
        <v>48</v>
      </c>
      <c r="R318">
        <v>48</v>
      </c>
      <c r="S318" t="s">
        <v>40</v>
      </c>
      <c r="T318">
        <v>3</v>
      </c>
      <c r="U318" s="2">
        <v>44700</v>
      </c>
      <c r="V318">
        <v>2.95</v>
      </c>
      <c r="W318">
        <v>10</v>
      </c>
      <c r="X318" t="s">
        <v>49</v>
      </c>
      <c r="Y318" t="s">
        <v>42</v>
      </c>
      <c r="Z318" t="s">
        <v>42</v>
      </c>
      <c r="AA318" t="s">
        <v>87</v>
      </c>
      <c r="AB318">
        <v>40</v>
      </c>
      <c r="AC318" s="3">
        <v>0.28999999999999998</v>
      </c>
    </row>
    <row r="319" spans="1:29" x14ac:dyDescent="0.3">
      <c r="A319">
        <v>2684371781</v>
      </c>
      <c r="B319">
        <v>7141264617</v>
      </c>
      <c r="C319" t="s">
        <v>29</v>
      </c>
      <c r="D319" t="s">
        <v>30</v>
      </c>
      <c r="E319" t="s">
        <v>68</v>
      </c>
      <c r="F319" t="s">
        <v>83</v>
      </c>
      <c r="G319" t="s">
        <v>45</v>
      </c>
      <c r="H319" t="s">
        <v>34</v>
      </c>
      <c r="I319" t="s">
        <v>53</v>
      </c>
      <c r="J319" s="1">
        <v>40283</v>
      </c>
      <c r="K319">
        <v>7.8</v>
      </c>
      <c r="L319">
        <v>26584</v>
      </c>
      <c r="M319" t="s">
        <v>36</v>
      </c>
      <c r="N319" t="s">
        <v>55</v>
      </c>
      <c r="O319" t="s">
        <v>81</v>
      </c>
      <c r="P319">
        <v>5.4</v>
      </c>
      <c r="Q319" t="s">
        <v>48</v>
      </c>
      <c r="R319">
        <v>48</v>
      </c>
      <c r="S319" t="s">
        <v>40</v>
      </c>
      <c r="T319">
        <v>5</v>
      </c>
      <c r="U319" s="2">
        <v>107200</v>
      </c>
      <c r="V319">
        <v>2.23</v>
      </c>
      <c r="W319">
        <v>8</v>
      </c>
      <c r="X319" t="s">
        <v>41</v>
      </c>
      <c r="Y319" t="s">
        <v>42</v>
      </c>
      <c r="Z319" t="s">
        <v>72</v>
      </c>
      <c r="AA319" t="s">
        <v>50</v>
      </c>
      <c r="AB319">
        <v>24</v>
      </c>
      <c r="AC319" s="3">
        <v>0.44</v>
      </c>
    </row>
    <row r="320" spans="1:29" x14ac:dyDescent="0.3">
      <c r="A320">
        <v>3667292043</v>
      </c>
      <c r="B320">
        <v>8715177240</v>
      </c>
      <c r="C320" t="s">
        <v>29</v>
      </c>
      <c r="D320" t="s">
        <v>30</v>
      </c>
      <c r="E320" t="s">
        <v>91</v>
      </c>
      <c r="F320" t="s">
        <v>59</v>
      </c>
      <c r="G320" t="s">
        <v>45</v>
      </c>
      <c r="H320" t="s">
        <v>34</v>
      </c>
      <c r="I320" t="s">
        <v>53</v>
      </c>
      <c r="J320" s="1">
        <v>40362</v>
      </c>
      <c r="K320">
        <v>9.6999999999999993</v>
      </c>
      <c r="L320">
        <v>70420</v>
      </c>
      <c r="M320" t="s">
        <v>75</v>
      </c>
      <c r="N320" t="s">
        <v>37</v>
      </c>
      <c r="O320" t="s">
        <v>92</v>
      </c>
      <c r="P320">
        <v>7.7</v>
      </c>
      <c r="Q320" t="s">
        <v>48</v>
      </c>
      <c r="R320">
        <v>52</v>
      </c>
      <c r="S320" t="s">
        <v>40</v>
      </c>
      <c r="T320">
        <v>10</v>
      </c>
      <c r="U320" s="2">
        <v>232700</v>
      </c>
      <c r="V320">
        <v>2.0099999999999998</v>
      </c>
      <c r="W320">
        <v>4</v>
      </c>
      <c r="X320" t="s">
        <v>41</v>
      </c>
      <c r="Y320" t="s">
        <v>42</v>
      </c>
      <c r="Z320" t="s">
        <v>90</v>
      </c>
      <c r="AA320" t="s">
        <v>82</v>
      </c>
      <c r="AB320">
        <v>30</v>
      </c>
      <c r="AC320" s="3">
        <v>0.86</v>
      </c>
    </row>
    <row r="321" spans="1:29" x14ac:dyDescent="0.3">
      <c r="A321">
        <v>6871945596</v>
      </c>
      <c r="B321">
        <v>8194509551</v>
      </c>
      <c r="C321" t="s">
        <v>29</v>
      </c>
      <c r="D321" t="s">
        <v>30</v>
      </c>
      <c r="E321" t="s">
        <v>58</v>
      </c>
      <c r="F321" t="s">
        <v>65</v>
      </c>
      <c r="G321" t="s">
        <v>33</v>
      </c>
      <c r="H321" t="s">
        <v>34</v>
      </c>
      <c r="I321" t="s">
        <v>35</v>
      </c>
      <c r="J321" s="1">
        <v>38902</v>
      </c>
      <c r="K321">
        <v>18.399999999999999</v>
      </c>
      <c r="L321">
        <v>31805</v>
      </c>
      <c r="M321" t="s">
        <v>77</v>
      </c>
      <c r="N321" t="s">
        <v>55</v>
      </c>
      <c r="O321" t="s">
        <v>81</v>
      </c>
      <c r="P321">
        <v>9.8000000000000007</v>
      </c>
      <c r="Q321" t="s">
        <v>48</v>
      </c>
      <c r="R321">
        <v>51</v>
      </c>
      <c r="S321" t="s">
        <v>40</v>
      </c>
      <c r="T321">
        <v>1</v>
      </c>
      <c r="U321" s="2">
        <v>34700</v>
      </c>
      <c r="V321">
        <v>4.5599999999999996</v>
      </c>
      <c r="W321">
        <v>7</v>
      </c>
      <c r="X321" t="s">
        <v>41</v>
      </c>
      <c r="Y321" t="s">
        <v>42</v>
      </c>
      <c r="Z321" t="s">
        <v>42</v>
      </c>
      <c r="AA321" t="s">
        <v>57</v>
      </c>
      <c r="AB321">
        <v>70</v>
      </c>
      <c r="AC321" s="3">
        <v>0.8</v>
      </c>
    </row>
    <row r="322" spans="1:29" x14ac:dyDescent="0.3">
      <c r="A322">
        <v>1291605342</v>
      </c>
      <c r="B322">
        <v>1508499097</v>
      </c>
      <c r="C322" t="s">
        <v>29</v>
      </c>
      <c r="D322" t="s">
        <v>30</v>
      </c>
      <c r="E322" t="s">
        <v>68</v>
      </c>
      <c r="F322" t="s">
        <v>65</v>
      </c>
      <c r="G322" t="s">
        <v>33</v>
      </c>
      <c r="H322" t="s">
        <v>34</v>
      </c>
      <c r="I322" t="s">
        <v>35</v>
      </c>
      <c r="J322" s="1">
        <v>32480</v>
      </c>
      <c r="K322">
        <v>19.3</v>
      </c>
      <c r="L322">
        <v>53553</v>
      </c>
      <c r="M322" t="s">
        <v>54</v>
      </c>
      <c r="N322" t="s">
        <v>37</v>
      </c>
      <c r="O322" t="s">
        <v>56</v>
      </c>
      <c r="P322">
        <v>5.8</v>
      </c>
      <c r="Q322" t="s">
        <v>48</v>
      </c>
      <c r="R322">
        <v>43</v>
      </c>
      <c r="S322" t="s">
        <v>40</v>
      </c>
      <c r="T322">
        <v>4</v>
      </c>
      <c r="U322" s="2">
        <v>98000</v>
      </c>
      <c r="V322">
        <v>0.59</v>
      </c>
      <c r="W322">
        <v>9</v>
      </c>
      <c r="X322" t="s">
        <v>41</v>
      </c>
      <c r="Y322" t="s">
        <v>42</v>
      </c>
      <c r="Z322" t="s">
        <v>42</v>
      </c>
      <c r="AA322" t="s">
        <v>57</v>
      </c>
      <c r="AB322">
        <v>35</v>
      </c>
      <c r="AC322" s="3">
        <v>0.24</v>
      </c>
    </row>
    <row r="323" spans="1:29" x14ac:dyDescent="0.3">
      <c r="A323">
        <v>4576109211</v>
      </c>
      <c r="B323">
        <v>3137507466</v>
      </c>
      <c r="C323" t="s">
        <v>29</v>
      </c>
      <c r="D323" t="s">
        <v>30</v>
      </c>
      <c r="E323" t="s">
        <v>88</v>
      </c>
      <c r="F323" t="s">
        <v>59</v>
      </c>
      <c r="G323" t="s">
        <v>45</v>
      </c>
      <c r="H323" t="s">
        <v>34</v>
      </c>
      <c r="I323" t="s">
        <v>76</v>
      </c>
      <c r="J323" s="1">
        <v>38010</v>
      </c>
      <c r="K323">
        <v>8</v>
      </c>
      <c r="L323">
        <v>60868</v>
      </c>
      <c r="M323" t="s">
        <v>65</v>
      </c>
      <c r="N323" t="s">
        <v>80</v>
      </c>
      <c r="O323" t="s">
        <v>92</v>
      </c>
      <c r="P323">
        <v>3.1</v>
      </c>
      <c r="Q323" t="s">
        <v>48</v>
      </c>
      <c r="R323">
        <v>56</v>
      </c>
      <c r="S323" t="s">
        <v>40</v>
      </c>
      <c r="T323">
        <v>4</v>
      </c>
      <c r="U323" s="2">
        <v>70700</v>
      </c>
      <c r="V323">
        <v>0.17</v>
      </c>
      <c r="W323">
        <v>8</v>
      </c>
      <c r="X323" t="s">
        <v>49</v>
      </c>
      <c r="Y323" t="s">
        <v>42</v>
      </c>
      <c r="Z323" t="s">
        <v>42</v>
      </c>
      <c r="AA323" t="s">
        <v>63</v>
      </c>
      <c r="AB323">
        <v>22</v>
      </c>
      <c r="AC323" s="3">
        <v>0.12</v>
      </c>
    </row>
    <row r="324" spans="1:29" x14ac:dyDescent="0.3">
      <c r="A324">
        <v>2106565172</v>
      </c>
      <c r="B324">
        <v>4311402472</v>
      </c>
      <c r="C324" t="s">
        <v>29</v>
      </c>
      <c r="D324" t="s">
        <v>30</v>
      </c>
      <c r="E324" t="s">
        <v>58</v>
      </c>
      <c r="F324" t="s">
        <v>59</v>
      </c>
      <c r="G324" t="s">
        <v>70</v>
      </c>
      <c r="H324" t="s">
        <v>34</v>
      </c>
      <c r="I324" t="s">
        <v>35</v>
      </c>
      <c r="J324" s="1">
        <v>40388</v>
      </c>
      <c r="K324">
        <v>12.3</v>
      </c>
      <c r="L324">
        <v>37502</v>
      </c>
      <c r="M324" t="s">
        <v>65</v>
      </c>
      <c r="N324" t="s">
        <v>37</v>
      </c>
      <c r="O324" t="s">
        <v>56</v>
      </c>
      <c r="P324">
        <v>6.8</v>
      </c>
      <c r="Q324" t="s">
        <v>39</v>
      </c>
      <c r="R324">
        <v>43</v>
      </c>
      <c r="S324" t="s">
        <v>40</v>
      </c>
      <c r="T324">
        <v>9</v>
      </c>
      <c r="U324" s="2">
        <v>270500</v>
      </c>
      <c r="V324">
        <v>2.91</v>
      </c>
      <c r="W324">
        <v>5</v>
      </c>
      <c r="X324" t="s">
        <v>49</v>
      </c>
      <c r="Y324" t="s">
        <v>42</v>
      </c>
      <c r="Z324" t="s">
        <v>42</v>
      </c>
      <c r="AA324" t="s">
        <v>63</v>
      </c>
      <c r="AB324">
        <v>74</v>
      </c>
      <c r="AC324" s="3">
        <v>0.82</v>
      </c>
    </row>
    <row r="325" spans="1:29" x14ac:dyDescent="0.3">
      <c r="A325">
        <v>2897840239</v>
      </c>
      <c r="B325">
        <v>1986563860</v>
      </c>
      <c r="C325" t="s">
        <v>29</v>
      </c>
      <c r="D325" t="s">
        <v>30</v>
      </c>
      <c r="E325" t="s">
        <v>44</v>
      </c>
      <c r="F325" t="s">
        <v>65</v>
      </c>
      <c r="G325" t="s">
        <v>85</v>
      </c>
      <c r="H325" t="s">
        <v>34</v>
      </c>
      <c r="I325" t="s">
        <v>76</v>
      </c>
      <c r="J325" s="1">
        <v>38215</v>
      </c>
      <c r="K325">
        <v>9.9</v>
      </c>
      <c r="L325">
        <v>97674</v>
      </c>
      <c r="M325" t="s">
        <v>86</v>
      </c>
      <c r="N325" t="s">
        <v>78</v>
      </c>
      <c r="O325" t="s">
        <v>38</v>
      </c>
      <c r="P325">
        <v>3.3</v>
      </c>
      <c r="Q325" t="s">
        <v>48</v>
      </c>
      <c r="R325">
        <v>31</v>
      </c>
      <c r="S325" t="s">
        <v>40</v>
      </c>
      <c r="T325">
        <v>7</v>
      </c>
      <c r="U325" s="2">
        <v>131800</v>
      </c>
      <c r="V325">
        <v>4.05</v>
      </c>
      <c r="W325">
        <v>5</v>
      </c>
      <c r="X325" t="s">
        <v>49</v>
      </c>
      <c r="Y325" t="s">
        <v>42</v>
      </c>
      <c r="Z325" t="s">
        <v>42</v>
      </c>
      <c r="AA325" t="s">
        <v>50</v>
      </c>
      <c r="AB325">
        <v>21</v>
      </c>
      <c r="AC325" s="3">
        <v>0.09</v>
      </c>
    </row>
    <row r="326" spans="1:29" x14ac:dyDescent="0.3">
      <c r="A326">
        <v>3102895903</v>
      </c>
      <c r="B326">
        <v>2423577106</v>
      </c>
      <c r="C326" t="s">
        <v>29</v>
      </c>
      <c r="D326" t="s">
        <v>30</v>
      </c>
      <c r="E326" t="s">
        <v>31</v>
      </c>
      <c r="F326" t="s">
        <v>83</v>
      </c>
      <c r="G326" t="s">
        <v>60</v>
      </c>
      <c r="H326" t="s">
        <v>34</v>
      </c>
      <c r="I326" t="s">
        <v>76</v>
      </c>
      <c r="J326" s="1">
        <v>38733</v>
      </c>
      <c r="K326">
        <v>7.1</v>
      </c>
      <c r="L326">
        <v>52380</v>
      </c>
      <c r="M326" t="s">
        <v>71</v>
      </c>
      <c r="N326" t="s">
        <v>55</v>
      </c>
      <c r="O326" t="s">
        <v>56</v>
      </c>
      <c r="P326">
        <v>2.6</v>
      </c>
      <c r="Q326" t="s">
        <v>48</v>
      </c>
      <c r="R326">
        <v>56</v>
      </c>
      <c r="S326" t="s">
        <v>40</v>
      </c>
      <c r="T326">
        <v>1</v>
      </c>
      <c r="U326" s="2">
        <v>53600</v>
      </c>
      <c r="V326">
        <v>0.69</v>
      </c>
      <c r="W326">
        <v>9</v>
      </c>
      <c r="X326" t="s">
        <v>49</v>
      </c>
      <c r="Y326" t="s">
        <v>42</v>
      </c>
      <c r="Z326" t="s">
        <v>72</v>
      </c>
      <c r="AA326" t="s">
        <v>82</v>
      </c>
      <c r="AB326">
        <v>3</v>
      </c>
      <c r="AC326" s="3">
        <v>0.06</v>
      </c>
    </row>
    <row r="327" spans="1:29" x14ac:dyDescent="0.3">
      <c r="A327">
        <v>3426709025</v>
      </c>
      <c r="B327">
        <v>6084870519</v>
      </c>
      <c r="C327" t="s">
        <v>29</v>
      </c>
      <c r="D327" t="s">
        <v>30</v>
      </c>
      <c r="E327" t="s">
        <v>58</v>
      </c>
      <c r="F327" t="s">
        <v>83</v>
      </c>
      <c r="G327" t="s">
        <v>70</v>
      </c>
      <c r="H327" t="s">
        <v>34</v>
      </c>
      <c r="I327" t="s">
        <v>35</v>
      </c>
      <c r="J327" s="1">
        <v>38028</v>
      </c>
      <c r="K327">
        <v>11</v>
      </c>
      <c r="L327">
        <v>84647</v>
      </c>
      <c r="M327" t="s">
        <v>86</v>
      </c>
      <c r="N327" t="s">
        <v>84</v>
      </c>
      <c r="O327" t="s">
        <v>81</v>
      </c>
      <c r="P327">
        <v>4</v>
      </c>
      <c r="Q327" t="s">
        <v>48</v>
      </c>
      <c r="R327">
        <v>44</v>
      </c>
      <c r="S327" t="s">
        <v>40</v>
      </c>
      <c r="T327">
        <v>9</v>
      </c>
      <c r="U327" s="2">
        <v>211000</v>
      </c>
      <c r="V327">
        <v>4.71</v>
      </c>
      <c r="W327">
        <v>5</v>
      </c>
      <c r="X327" t="s">
        <v>41</v>
      </c>
      <c r="Y327" t="s">
        <v>42</v>
      </c>
      <c r="Z327" t="s">
        <v>72</v>
      </c>
      <c r="AA327" t="s">
        <v>43</v>
      </c>
      <c r="AB327">
        <v>70</v>
      </c>
      <c r="AC327" s="3">
        <v>0.4</v>
      </c>
    </row>
    <row r="328" spans="1:29" x14ac:dyDescent="0.3">
      <c r="A328">
        <v>1687312201</v>
      </c>
      <c r="B328">
        <v>6444259885</v>
      </c>
      <c r="C328" t="s">
        <v>29</v>
      </c>
      <c r="D328" t="s">
        <v>30</v>
      </c>
      <c r="E328" t="s">
        <v>44</v>
      </c>
      <c r="F328" t="s">
        <v>32</v>
      </c>
      <c r="G328" t="s">
        <v>85</v>
      </c>
      <c r="H328" t="s">
        <v>34</v>
      </c>
      <c r="I328" t="s">
        <v>35</v>
      </c>
      <c r="J328" s="1">
        <v>33317</v>
      </c>
      <c r="K328">
        <v>16.2</v>
      </c>
      <c r="L328">
        <v>54222</v>
      </c>
      <c r="M328" t="s">
        <v>65</v>
      </c>
      <c r="N328" t="s">
        <v>94</v>
      </c>
      <c r="O328" t="s">
        <v>61</v>
      </c>
      <c r="P328">
        <v>2.9</v>
      </c>
      <c r="Q328" t="s">
        <v>48</v>
      </c>
      <c r="R328">
        <v>67</v>
      </c>
      <c r="S328" t="s">
        <v>40</v>
      </c>
      <c r="T328">
        <v>4</v>
      </c>
      <c r="U328" s="2">
        <v>114000</v>
      </c>
      <c r="V328">
        <v>3.51</v>
      </c>
      <c r="W328">
        <v>7</v>
      </c>
      <c r="X328" t="s">
        <v>49</v>
      </c>
      <c r="Y328" t="s">
        <v>42</v>
      </c>
      <c r="Z328" t="s">
        <v>90</v>
      </c>
      <c r="AA328" t="s">
        <v>50</v>
      </c>
      <c r="AB328">
        <v>35</v>
      </c>
      <c r="AC328" s="3">
        <v>0.08</v>
      </c>
    </row>
    <row r="329" spans="1:29" x14ac:dyDescent="0.3">
      <c r="A329">
        <v>8459264626</v>
      </c>
      <c r="B329">
        <v>2024522901</v>
      </c>
      <c r="C329" t="s">
        <v>29</v>
      </c>
      <c r="D329" t="s">
        <v>30</v>
      </c>
      <c r="E329" t="s">
        <v>88</v>
      </c>
      <c r="F329" t="s">
        <v>83</v>
      </c>
      <c r="G329" t="s">
        <v>85</v>
      </c>
      <c r="H329" t="s">
        <v>34</v>
      </c>
      <c r="I329" t="s">
        <v>35</v>
      </c>
      <c r="J329" s="1">
        <v>38003</v>
      </c>
      <c r="K329">
        <v>3.8</v>
      </c>
      <c r="L329">
        <v>14087</v>
      </c>
      <c r="M329" t="s">
        <v>86</v>
      </c>
      <c r="N329" t="s">
        <v>94</v>
      </c>
      <c r="O329" t="s">
        <v>89</v>
      </c>
      <c r="P329">
        <v>3.3</v>
      </c>
      <c r="Q329" t="s">
        <v>39</v>
      </c>
      <c r="R329">
        <v>39</v>
      </c>
      <c r="S329" t="s">
        <v>40</v>
      </c>
      <c r="T329">
        <v>9</v>
      </c>
      <c r="U329" s="2">
        <v>208900</v>
      </c>
      <c r="V329">
        <v>3.93</v>
      </c>
      <c r="W329">
        <v>6</v>
      </c>
      <c r="X329" t="s">
        <v>49</v>
      </c>
      <c r="Y329" t="s">
        <v>42</v>
      </c>
      <c r="Z329" t="s">
        <v>72</v>
      </c>
      <c r="AA329" t="s">
        <v>63</v>
      </c>
      <c r="AB329">
        <v>47</v>
      </c>
      <c r="AC329" s="3">
        <v>0.68</v>
      </c>
    </row>
    <row r="330" spans="1:29" x14ac:dyDescent="0.3">
      <c r="A330">
        <v>5261711194</v>
      </c>
      <c r="B330">
        <v>8785920419</v>
      </c>
      <c r="C330" t="s">
        <v>29</v>
      </c>
      <c r="D330" t="s">
        <v>30</v>
      </c>
      <c r="E330" t="s">
        <v>91</v>
      </c>
      <c r="F330" t="s">
        <v>65</v>
      </c>
      <c r="G330" t="s">
        <v>52</v>
      </c>
      <c r="H330" t="s">
        <v>34</v>
      </c>
      <c r="I330" t="s">
        <v>35</v>
      </c>
      <c r="J330" s="1">
        <v>39135</v>
      </c>
      <c r="K330">
        <v>13.4</v>
      </c>
      <c r="L330">
        <v>87941</v>
      </c>
      <c r="M330" t="s">
        <v>65</v>
      </c>
      <c r="N330" t="s">
        <v>86</v>
      </c>
      <c r="O330" t="s">
        <v>89</v>
      </c>
      <c r="P330">
        <v>3.2</v>
      </c>
      <c r="Q330" t="s">
        <v>48</v>
      </c>
      <c r="R330">
        <v>55</v>
      </c>
      <c r="S330" t="s">
        <v>40</v>
      </c>
      <c r="T330">
        <v>8</v>
      </c>
      <c r="U330" s="2">
        <v>215400</v>
      </c>
      <c r="V330">
        <v>4.3</v>
      </c>
      <c r="W330">
        <v>6</v>
      </c>
      <c r="X330" t="s">
        <v>41</v>
      </c>
      <c r="Y330" t="s">
        <v>42</v>
      </c>
      <c r="Z330" t="s">
        <v>42</v>
      </c>
      <c r="AA330" t="s">
        <v>63</v>
      </c>
      <c r="AB330">
        <v>40</v>
      </c>
      <c r="AC330" s="3">
        <v>0.56999999999999995</v>
      </c>
    </row>
    <row r="331" spans="1:29" x14ac:dyDescent="0.3">
      <c r="A331">
        <v>7833563240</v>
      </c>
      <c r="B331">
        <v>9748322973</v>
      </c>
      <c r="C331" t="s">
        <v>29</v>
      </c>
      <c r="D331" t="s">
        <v>30</v>
      </c>
      <c r="E331" t="s">
        <v>91</v>
      </c>
      <c r="F331" t="s">
        <v>65</v>
      </c>
      <c r="G331" t="s">
        <v>60</v>
      </c>
      <c r="H331" t="s">
        <v>34</v>
      </c>
      <c r="I331" t="s">
        <v>35</v>
      </c>
      <c r="J331" s="1">
        <v>32332</v>
      </c>
      <c r="K331">
        <v>11.7</v>
      </c>
      <c r="L331">
        <v>81012</v>
      </c>
      <c r="M331" t="s">
        <v>93</v>
      </c>
      <c r="N331" t="s">
        <v>55</v>
      </c>
      <c r="O331" t="s">
        <v>61</v>
      </c>
      <c r="P331">
        <v>6.9</v>
      </c>
      <c r="Q331" t="s">
        <v>48</v>
      </c>
      <c r="R331">
        <v>50</v>
      </c>
      <c r="S331" t="s">
        <v>62</v>
      </c>
      <c r="T331">
        <v>3</v>
      </c>
      <c r="U331" s="2">
        <v>55900</v>
      </c>
      <c r="V331">
        <v>0.26</v>
      </c>
      <c r="W331">
        <v>8</v>
      </c>
      <c r="X331" t="s">
        <v>41</v>
      </c>
      <c r="Y331" t="s">
        <v>42</v>
      </c>
      <c r="Z331" t="s">
        <v>42</v>
      </c>
      <c r="AA331" t="s">
        <v>87</v>
      </c>
      <c r="AB331">
        <v>44</v>
      </c>
      <c r="AC331" s="3">
        <v>0.26</v>
      </c>
    </row>
    <row r="332" spans="1:29" x14ac:dyDescent="0.3">
      <c r="A332">
        <v>3131715682</v>
      </c>
      <c r="B332">
        <v>5112100178</v>
      </c>
      <c r="C332" t="s">
        <v>29</v>
      </c>
      <c r="D332" t="s">
        <v>30</v>
      </c>
      <c r="E332" t="s">
        <v>64</v>
      </c>
      <c r="F332" t="s">
        <v>65</v>
      </c>
      <c r="G332" t="s">
        <v>85</v>
      </c>
      <c r="H332" t="s">
        <v>34</v>
      </c>
      <c r="I332" t="s">
        <v>35</v>
      </c>
      <c r="J332" s="1">
        <v>36673</v>
      </c>
      <c r="K332">
        <v>15.4</v>
      </c>
      <c r="L332">
        <v>17857</v>
      </c>
      <c r="M332" t="s">
        <v>75</v>
      </c>
      <c r="N332" t="s">
        <v>65</v>
      </c>
      <c r="O332" t="s">
        <v>56</v>
      </c>
      <c r="P332">
        <v>4.5999999999999996</v>
      </c>
      <c r="Q332" t="s">
        <v>48</v>
      </c>
      <c r="R332">
        <v>49</v>
      </c>
      <c r="S332" t="s">
        <v>40</v>
      </c>
      <c r="T332">
        <v>10</v>
      </c>
      <c r="U332" s="2">
        <v>220300</v>
      </c>
      <c r="V332">
        <v>0.93</v>
      </c>
      <c r="W332">
        <v>9</v>
      </c>
      <c r="X332" t="s">
        <v>49</v>
      </c>
      <c r="Y332" t="s">
        <v>42</v>
      </c>
      <c r="Z332" t="s">
        <v>42</v>
      </c>
      <c r="AA332" t="s">
        <v>50</v>
      </c>
      <c r="AB332">
        <v>13</v>
      </c>
      <c r="AC332" s="3">
        <v>0.2</v>
      </c>
    </row>
    <row r="333" spans="1:29" x14ac:dyDescent="0.3">
      <c r="A333">
        <v>1243376637</v>
      </c>
      <c r="B333">
        <v>1232804774</v>
      </c>
      <c r="C333" t="s">
        <v>29</v>
      </c>
      <c r="D333" t="s">
        <v>30</v>
      </c>
      <c r="E333" t="s">
        <v>31</v>
      </c>
      <c r="F333" t="s">
        <v>83</v>
      </c>
      <c r="G333" t="s">
        <v>85</v>
      </c>
      <c r="H333" t="s">
        <v>34</v>
      </c>
      <c r="I333" t="s">
        <v>35</v>
      </c>
      <c r="J333" s="1">
        <v>42184</v>
      </c>
      <c r="K333">
        <v>15</v>
      </c>
      <c r="L333">
        <v>61173</v>
      </c>
      <c r="M333" t="s">
        <v>75</v>
      </c>
      <c r="N333" t="s">
        <v>78</v>
      </c>
      <c r="O333" t="s">
        <v>69</v>
      </c>
      <c r="P333">
        <v>7.2</v>
      </c>
      <c r="Q333" t="s">
        <v>48</v>
      </c>
      <c r="R333">
        <v>50</v>
      </c>
      <c r="S333" t="s">
        <v>40</v>
      </c>
      <c r="T333">
        <v>4</v>
      </c>
      <c r="U333" s="2">
        <v>108200</v>
      </c>
      <c r="V333">
        <v>2.02</v>
      </c>
      <c r="W333">
        <v>7</v>
      </c>
      <c r="X333" t="s">
        <v>41</v>
      </c>
      <c r="Y333" t="s">
        <v>42</v>
      </c>
      <c r="Z333" t="s">
        <v>42</v>
      </c>
      <c r="AA333" t="s">
        <v>82</v>
      </c>
      <c r="AB333">
        <v>76</v>
      </c>
      <c r="AC333" s="3">
        <v>0.68</v>
      </c>
    </row>
    <row r="334" spans="1:29" x14ac:dyDescent="0.3">
      <c r="A334">
        <v>9939148379</v>
      </c>
      <c r="B334">
        <v>9785727315</v>
      </c>
      <c r="C334" t="s">
        <v>29</v>
      </c>
      <c r="D334" t="s">
        <v>30</v>
      </c>
      <c r="E334" t="s">
        <v>51</v>
      </c>
      <c r="F334" t="s">
        <v>32</v>
      </c>
      <c r="G334" t="s">
        <v>85</v>
      </c>
      <c r="H334" t="s">
        <v>34</v>
      </c>
      <c r="I334" t="s">
        <v>53</v>
      </c>
      <c r="J334" s="1">
        <v>37317</v>
      </c>
      <c r="K334">
        <v>15</v>
      </c>
      <c r="L334">
        <v>57672</v>
      </c>
      <c r="M334" t="s">
        <v>75</v>
      </c>
      <c r="N334" t="s">
        <v>84</v>
      </c>
      <c r="O334" t="s">
        <v>61</v>
      </c>
      <c r="P334">
        <v>8.5</v>
      </c>
      <c r="Q334" t="s">
        <v>48</v>
      </c>
      <c r="R334">
        <v>58</v>
      </c>
      <c r="S334" t="s">
        <v>40</v>
      </c>
      <c r="T334">
        <v>8</v>
      </c>
      <c r="U334" s="2">
        <v>197100</v>
      </c>
      <c r="V334">
        <v>1.3</v>
      </c>
      <c r="W334">
        <v>3</v>
      </c>
      <c r="X334" t="s">
        <v>41</v>
      </c>
      <c r="Y334" t="s">
        <v>42</v>
      </c>
      <c r="Z334" t="s">
        <v>42</v>
      </c>
      <c r="AA334" t="s">
        <v>63</v>
      </c>
      <c r="AB334">
        <v>70</v>
      </c>
      <c r="AC334" s="3">
        <v>0.73</v>
      </c>
    </row>
    <row r="335" spans="1:29" x14ac:dyDescent="0.3">
      <c r="A335">
        <v>5743940506</v>
      </c>
      <c r="B335">
        <v>1339273625</v>
      </c>
      <c r="C335" t="s">
        <v>29</v>
      </c>
      <c r="D335" t="s">
        <v>30</v>
      </c>
      <c r="E335" t="s">
        <v>79</v>
      </c>
      <c r="F335" t="s">
        <v>32</v>
      </c>
      <c r="G335" t="s">
        <v>85</v>
      </c>
      <c r="H335" t="s">
        <v>34</v>
      </c>
      <c r="I335" t="s">
        <v>35</v>
      </c>
      <c r="J335" s="1">
        <v>33562</v>
      </c>
      <c r="K335">
        <v>10.4</v>
      </c>
      <c r="L335">
        <v>37241</v>
      </c>
      <c r="M335" t="s">
        <v>75</v>
      </c>
      <c r="N335" t="s">
        <v>86</v>
      </c>
      <c r="O335" t="s">
        <v>66</v>
      </c>
      <c r="P335">
        <v>5.8</v>
      </c>
      <c r="Q335" t="s">
        <v>39</v>
      </c>
      <c r="R335">
        <v>47</v>
      </c>
      <c r="S335" t="s">
        <v>40</v>
      </c>
      <c r="T335">
        <v>9</v>
      </c>
      <c r="U335" s="2">
        <v>283700</v>
      </c>
      <c r="V335">
        <v>4.62</v>
      </c>
      <c r="W335">
        <v>9</v>
      </c>
      <c r="X335" t="s">
        <v>41</v>
      </c>
      <c r="Y335" t="s">
        <v>42</v>
      </c>
      <c r="Z335" t="s">
        <v>42</v>
      </c>
      <c r="AA335" t="s">
        <v>57</v>
      </c>
      <c r="AB335">
        <v>45</v>
      </c>
      <c r="AC335" s="3">
        <v>0.16</v>
      </c>
    </row>
    <row r="336" spans="1:29" x14ac:dyDescent="0.3">
      <c r="A336">
        <v>8719478317</v>
      </c>
      <c r="B336">
        <v>2854186059</v>
      </c>
      <c r="C336" t="s">
        <v>29</v>
      </c>
      <c r="D336" t="s">
        <v>30</v>
      </c>
      <c r="E336" t="s">
        <v>58</v>
      </c>
      <c r="F336" t="s">
        <v>83</v>
      </c>
      <c r="G336" t="s">
        <v>74</v>
      </c>
      <c r="H336" t="s">
        <v>34</v>
      </c>
      <c r="I336" t="s">
        <v>53</v>
      </c>
      <c r="J336" s="1">
        <v>43291</v>
      </c>
      <c r="K336">
        <v>15.1</v>
      </c>
      <c r="L336">
        <v>36100</v>
      </c>
      <c r="M336" t="s">
        <v>36</v>
      </c>
      <c r="N336" t="s">
        <v>86</v>
      </c>
      <c r="O336" t="s">
        <v>81</v>
      </c>
      <c r="P336">
        <v>3.9</v>
      </c>
      <c r="Q336" t="s">
        <v>48</v>
      </c>
      <c r="R336">
        <v>51</v>
      </c>
      <c r="S336" t="s">
        <v>40</v>
      </c>
      <c r="T336">
        <v>1</v>
      </c>
      <c r="U336" s="2">
        <v>34400</v>
      </c>
      <c r="V336">
        <v>1.21</v>
      </c>
      <c r="W336">
        <v>7</v>
      </c>
      <c r="X336" t="s">
        <v>49</v>
      </c>
      <c r="Y336" t="s">
        <v>42</v>
      </c>
      <c r="Z336" t="s">
        <v>42</v>
      </c>
      <c r="AA336" t="s">
        <v>82</v>
      </c>
      <c r="AB336">
        <v>56</v>
      </c>
      <c r="AC336" s="3">
        <v>0.09</v>
      </c>
    </row>
    <row r="337" spans="1:29" x14ac:dyDescent="0.3">
      <c r="A337">
        <v>6097934243</v>
      </c>
      <c r="B337">
        <v>6280852997</v>
      </c>
      <c r="C337" t="s">
        <v>29</v>
      </c>
      <c r="D337" t="s">
        <v>30</v>
      </c>
      <c r="E337" t="s">
        <v>88</v>
      </c>
      <c r="F337" t="s">
        <v>83</v>
      </c>
      <c r="G337" t="s">
        <v>85</v>
      </c>
      <c r="H337" t="s">
        <v>34</v>
      </c>
      <c r="I337" t="s">
        <v>35</v>
      </c>
      <c r="J337" s="1">
        <v>37919</v>
      </c>
      <c r="K337">
        <v>13.7</v>
      </c>
      <c r="L337">
        <v>13581</v>
      </c>
      <c r="M337" t="s">
        <v>36</v>
      </c>
      <c r="N337" t="s">
        <v>65</v>
      </c>
      <c r="O337" t="s">
        <v>61</v>
      </c>
      <c r="P337">
        <v>6.5</v>
      </c>
      <c r="Q337" t="s">
        <v>48</v>
      </c>
      <c r="R337">
        <v>37</v>
      </c>
      <c r="S337" t="s">
        <v>40</v>
      </c>
      <c r="T337">
        <v>8</v>
      </c>
      <c r="U337" s="2">
        <v>180100</v>
      </c>
      <c r="V337">
        <v>0.47</v>
      </c>
      <c r="W337">
        <v>8</v>
      </c>
      <c r="X337" t="s">
        <v>49</v>
      </c>
      <c r="Y337" t="s">
        <v>72</v>
      </c>
      <c r="Z337" t="s">
        <v>42</v>
      </c>
      <c r="AA337" t="s">
        <v>43</v>
      </c>
      <c r="AB337">
        <v>56</v>
      </c>
      <c r="AC337" s="3">
        <v>0.74</v>
      </c>
    </row>
    <row r="338" spans="1:29" x14ac:dyDescent="0.3">
      <c r="A338">
        <v>2834877455</v>
      </c>
      <c r="B338">
        <v>9082423578</v>
      </c>
      <c r="C338" t="s">
        <v>29</v>
      </c>
      <c r="D338" t="s">
        <v>30</v>
      </c>
      <c r="E338" t="s">
        <v>91</v>
      </c>
      <c r="F338" t="s">
        <v>65</v>
      </c>
      <c r="G338" t="s">
        <v>85</v>
      </c>
      <c r="H338" t="s">
        <v>34</v>
      </c>
      <c r="I338" t="s">
        <v>35</v>
      </c>
      <c r="J338" s="1">
        <v>35042</v>
      </c>
      <c r="K338">
        <v>10.4</v>
      </c>
      <c r="L338">
        <v>94084</v>
      </c>
      <c r="M338" t="s">
        <v>77</v>
      </c>
      <c r="N338" t="s">
        <v>55</v>
      </c>
      <c r="O338" t="s">
        <v>81</v>
      </c>
      <c r="P338">
        <v>8</v>
      </c>
      <c r="Q338" t="s">
        <v>48</v>
      </c>
      <c r="R338">
        <v>48</v>
      </c>
      <c r="S338" t="s">
        <v>62</v>
      </c>
      <c r="T338">
        <v>10</v>
      </c>
      <c r="U338" s="2">
        <v>253900</v>
      </c>
      <c r="V338">
        <v>3.7</v>
      </c>
      <c r="W338">
        <v>8</v>
      </c>
      <c r="X338" t="s">
        <v>41</v>
      </c>
      <c r="Y338" t="s">
        <v>42</v>
      </c>
      <c r="Z338" t="s">
        <v>90</v>
      </c>
      <c r="AA338" t="s">
        <v>82</v>
      </c>
      <c r="AB338">
        <v>72</v>
      </c>
      <c r="AC338" s="3">
        <v>0.48</v>
      </c>
    </row>
    <row r="339" spans="1:29" x14ac:dyDescent="0.3">
      <c r="A339">
        <v>9829550644</v>
      </c>
      <c r="B339">
        <v>5497533469</v>
      </c>
      <c r="C339" t="s">
        <v>29</v>
      </c>
      <c r="D339" t="s">
        <v>30</v>
      </c>
      <c r="E339" t="s">
        <v>58</v>
      </c>
      <c r="F339" t="s">
        <v>59</v>
      </c>
      <c r="G339" t="s">
        <v>52</v>
      </c>
      <c r="H339" t="s">
        <v>34</v>
      </c>
      <c r="I339" t="s">
        <v>76</v>
      </c>
      <c r="J339" s="1">
        <v>38358</v>
      </c>
      <c r="K339">
        <v>13.5</v>
      </c>
      <c r="L339">
        <v>63626</v>
      </c>
      <c r="M339" t="s">
        <v>93</v>
      </c>
      <c r="N339" t="s">
        <v>47</v>
      </c>
      <c r="O339" t="s">
        <v>66</v>
      </c>
      <c r="P339">
        <v>6.4</v>
      </c>
      <c r="Q339" t="s">
        <v>48</v>
      </c>
      <c r="R339">
        <v>78</v>
      </c>
      <c r="S339" t="s">
        <v>40</v>
      </c>
      <c r="T339">
        <v>3</v>
      </c>
      <c r="U339" s="2">
        <v>61900</v>
      </c>
      <c r="V339">
        <v>2.57</v>
      </c>
      <c r="W339">
        <v>10</v>
      </c>
      <c r="X339" t="s">
        <v>49</v>
      </c>
      <c r="Y339" t="s">
        <v>42</v>
      </c>
      <c r="Z339" t="s">
        <v>90</v>
      </c>
      <c r="AA339" t="s">
        <v>67</v>
      </c>
      <c r="AB339">
        <v>62</v>
      </c>
      <c r="AC339" s="3">
        <v>0.01</v>
      </c>
    </row>
    <row r="340" spans="1:29" x14ac:dyDescent="0.3">
      <c r="A340">
        <v>2936755326</v>
      </c>
      <c r="B340">
        <v>6268988303</v>
      </c>
      <c r="C340" t="s">
        <v>29</v>
      </c>
      <c r="D340" t="s">
        <v>30</v>
      </c>
      <c r="E340" t="s">
        <v>68</v>
      </c>
      <c r="F340" t="s">
        <v>59</v>
      </c>
      <c r="G340" t="s">
        <v>85</v>
      </c>
      <c r="H340" t="s">
        <v>34</v>
      </c>
      <c r="I340" t="s">
        <v>35</v>
      </c>
      <c r="J340" s="1">
        <v>34507</v>
      </c>
      <c r="K340">
        <v>7.2</v>
      </c>
      <c r="L340">
        <v>53006</v>
      </c>
      <c r="M340" t="s">
        <v>54</v>
      </c>
      <c r="N340" t="s">
        <v>47</v>
      </c>
      <c r="O340" t="s">
        <v>66</v>
      </c>
      <c r="P340">
        <v>6.2</v>
      </c>
      <c r="Q340" t="s">
        <v>48</v>
      </c>
      <c r="R340">
        <v>46</v>
      </c>
      <c r="S340" t="s">
        <v>40</v>
      </c>
      <c r="T340">
        <v>5</v>
      </c>
      <c r="U340" s="2">
        <v>154800</v>
      </c>
      <c r="V340">
        <v>3.68</v>
      </c>
      <c r="W340">
        <v>7</v>
      </c>
      <c r="X340" t="s">
        <v>41</v>
      </c>
      <c r="Y340" t="s">
        <v>72</v>
      </c>
      <c r="Z340" t="s">
        <v>42</v>
      </c>
      <c r="AA340" t="s">
        <v>67</v>
      </c>
      <c r="AB340">
        <v>72</v>
      </c>
      <c r="AC340" s="3">
        <v>0.82</v>
      </c>
    </row>
    <row r="341" spans="1:29" x14ac:dyDescent="0.3">
      <c r="A341">
        <v>8321761825</v>
      </c>
      <c r="B341">
        <v>6026110651</v>
      </c>
      <c r="C341" t="s">
        <v>29</v>
      </c>
      <c r="D341" t="s">
        <v>30</v>
      </c>
      <c r="E341" t="s">
        <v>44</v>
      </c>
      <c r="F341" t="s">
        <v>59</v>
      </c>
      <c r="G341" t="s">
        <v>70</v>
      </c>
      <c r="H341" t="s">
        <v>34</v>
      </c>
      <c r="I341" t="s">
        <v>76</v>
      </c>
      <c r="J341" s="1">
        <v>32553</v>
      </c>
      <c r="K341">
        <v>11.8</v>
      </c>
      <c r="L341">
        <v>89963</v>
      </c>
      <c r="M341" t="s">
        <v>71</v>
      </c>
      <c r="N341" t="s">
        <v>55</v>
      </c>
      <c r="O341" t="s">
        <v>38</v>
      </c>
      <c r="P341">
        <v>7.6</v>
      </c>
      <c r="Q341" t="s">
        <v>48</v>
      </c>
      <c r="R341">
        <v>43</v>
      </c>
      <c r="S341" t="s">
        <v>62</v>
      </c>
      <c r="T341">
        <v>7</v>
      </c>
      <c r="U341" s="2">
        <v>132300</v>
      </c>
      <c r="V341">
        <v>3.81</v>
      </c>
      <c r="W341">
        <v>9</v>
      </c>
      <c r="X341" t="s">
        <v>49</v>
      </c>
      <c r="Y341" t="s">
        <v>72</v>
      </c>
      <c r="Z341" t="s">
        <v>42</v>
      </c>
      <c r="AA341" t="s">
        <v>63</v>
      </c>
      <c r="AB341">
        <v>47</v>
      </c>
      <c r="AC341" s="3">
        <v>0.45</v>
      </c>
    </row>
    <row r="342" spans="1:29" x14ac:dyDescent="0.3">
      <c r="A342">
        <v>8006745733</v>
      </c>
      <c r="B342">
        <v>9981364488</v>
      </c>
      <c r="C342" t="s">
        <v>29</v>
      </c>
      <c r="D342" t="s">
        <v>30</v>
      </c>
      <c r="E342" t="s">
        <v>91</v>
      </c>
      <c r="F342" t="s">
        <v>59</v>
      </c>
      <c r="G342" t="s">
        <v>33</v>
      </c>
      <c r="H342" t="s">
        <v>34</v>
      </c>
      <c r="I342" t="s">
        <v>35</v>
      </c>
      <c r="J342" s="1">
        <v>32828</v>
      </c>
      <c r="K342">
        <v>16.8</v>
      </c>
      <c r="L342">
        <v>40983</v>
      </c>
      <c r="M342" t="s">
        <v>65</v>
      </c>
      <c r="N342" t="s">
        <v>47</v>
      </c>
      <c r="O342" t="s">
        <v>81</v>
      </c>
      <c r="P342">
        <v>5.2</v>
      </c>
      <c r="Q342" t="s">
        <v>48</v>
      </c>
      <c r="R342">
        <v>40</v>
      </c>
      <c r="S342" t="s">
        <v>40</v>
      </c>
      <c r="T342">
        <v>4</v>
      </c>
      <c r="U342" s="2">
        <v>132700</v>
      </c>
      <c r="V342">
        <v>4.4000000000000004</v>
      </c>
      <c r="W342">
        <v>8</v>
      </c>
      <c r="X342" t="s">
        <v>49</v>
      </c>
      <c r="Y342" t="s">
        <v>42</v>
      </c>
      <c r="Z342" t="s">
        <v>42</v>
      </c>
      <c r="AA342" t="s">
        <v>57</v>
      </c>
      <c r="AB342">
        <v>26</v>
      </c>
      <c r="AC342" s="3">
        <v>0.77</v>
      </c>
    </row>
    <row r="343" spans="1:29" x14ac:dyDescent="0.3">
      <c r="A343">
        <v>9138644862</v>
      </c>
      <c r="B343">
        <v>9217740012</v>
      </c>
      <c r="C343" t="s">
        <v>29</v>
      </c>
      <c r="D343" t="s">
        <v>30</v>
      </c>
      <c r="E343" t="s">
        <v>91</v>
      </c>
      <c r="F343" t="s">
        <v>32</v>
      </c>
      <c r="G343" t="s">
        <v>33</v>
      </c>
      <c r="H343" t="s">
        <v>34</v>
      </c>
      <c r="I343" t="s">
        <v>53</v>
      </c>
      <c r="J343" s="1">
        <v>36684</v>
      </c>
      <c r="K343">
        <v>9.9</v>
      </c>
      <c r="L343">
        <v>16564</v>
      </c>
      <c r="M343" t="s">
        <v>54</v>
      </c>
      <c r="N343" t="s">
        <v>94</v>
      </c>
      <c r="O343" t="s">
        <v>81</v>
      </c>
      <c r="P343">
        <v>2.8</v>
      </c>
      <c r="Q343" t="s">
        <v>48</v>
      </c>
      <c r="R343">
        <v>40</v>
      </c>
      <c r="S343" t="s">
        <v>40</v>
      </c>
      <c r="T343">
        <v>1</v>
      </c>
      <c r="U343" s="2">
        <v>47200</v>
      </c>
      <c r="V343">
        <v>2.64</v>
      </c>
      <c r="W343">
        <v>6</v>
      </c>
      <c r="X343" t="s">
        <v>49</v>
      </c>
      <c r="Y343" t="s">
        <v>42</v>
      </c>
      <c r="Z343" t="s">
        <v>42</v>
      </c>
      <c r="AA343" t="s">
        <v>50</v>
      </c>
      <c r="AB343">
        <v>67</v>
      </c>
      <c r="AC343" s="3">
        <v>0.2</v>
      </c>
    </row>
    <row r="344" spans="1:29" x14ac:dyDescent="0.3">
      <c r="A344">
        <v>7962066857</v>
      </c>
      <c r="B344">
        <v>8712568483</v>
      </c>
      <c r="C344" t="s">
        <v>29</v>
      </c>
      <c r="D344" t="s">
        <v>30</v>
      </c>
      <c r="E344" t="s">
        <v>68</v>
      </c>
      <c r="F344" t="s">
        <v>32</v>
      </c>
      <c r="G344" t="s">
        <v>60</v>
      </c>
      <c r="H344" t="s">
        <v>34</v>
      </c>
      <c r="I344" t="s">
        <v>35</v>
      </c>
      <c r="J344" s="1">
        <v>42123</v>
      </c>
      <c r="K344">
        <v>11</v>
      </c>
      <c r="L344">
        <v>60194</v>
      </c>
      <c r="M344" t="s">
        <v>77</v>
      </c>
      <c r="N344" t="s">
        <v>86</v>
      </c>
      <c r="O344" t="s">
        <v>38</v>
      </c>
      <c r="P344">
        <v>10.1</v>
      </c>
      <c r="Q344" t="s">
        <v>48</v>
      </c>
      <c r="R344">
        <v>59</v>
      </c>
      <c r="S344" t="s">
        <v>62</v>
      </c>
      <c r="T344">
        <v>6</v>
      </c>
      <c r="U344" s="2">
        <v>248900</v>
      </c>
      <c r="V344">
        <v>3.57</v>
      </c>
      <c r="W344">
        <v>3</v>
      </c>
      <c r="X344" t="s">
        <v>49</v>
      </c>
      <c r="Y344" t="s">
        <v>42</v>
      </c>
      <c r="Z344" t="s">
        <v>42</v>
      </c>
      <c r="AA344" t="s">
        <v>50</v>
      </c>
      <c r="AB344">
        <v>62</v>
      </c>
      <c r="AC344" s="3">
        <v>0.89</v>
      </c>
    </row>
    <row r="345" spans="1:29" x14ac:dyDescent="0.3">
      <c r="A345">
        <v>2024542722</v>
      </c>
      <c r="B345">
        <v>9430531410</v>
      </c>
      <c r="C345" t="s">
        <v>29</v>
      </c>
      <c r="D345" t="s">
        <v>30</v>
      </c>
      <c r="E345" t="s">
        <v>64</v>
      </c>
      <c r="F345" t="s">
        <v>59</v>
      </c>
      <c r="G345" t="s">
        <v>52</v>
      </c>
      <c r="H345" t="s">
        <v>34</v>
      </c>
      <c r="I345" t="s">
        <v>35</v>
      </c>
      <c r="J345" s="1">
        <v>33976</v>
      </c>
      <c r="K345">
        <v>3.8</v>
      </c>
      <c r="L345">
        <v>30066</v>
      </c>
      <c r="M345" t="s">
        <v>46</v>
      </c>
      <c r="N345" t="s">
        <v>94</v>
      </c>
      <c r="O345" t="s">
        <v>92</v>
      </c>
      <c r="P345">
        <v>3.4</v>
      </c>
      <c r="Q345" t="s">
        <v>48</v>
      </c>
      <c r="R345">
        <v>38</v>
      </c>
      <c r="S345" t="s">
        <v>40</v>
      </c>
      <c r="T345">
        <v>4</v>
      </c>
      <c r="U345" s="2">
        <v>93500</v>
      </c>
      <c r="V345">
        <v>4.63</v>
      </c>
      <c r="W345">
        <v>8</v>
      </c>
      <c r="X345" t="s">
        <v>41</v>
      </c>
      <c r="Y345" t="s">
        <v>42</v>
      </c>
      <c r="Z345" t="s">
        <v>90</v>
      </c>
      <c r="AA345" t="s">
        <v>82</v>
      </c>
      <c r="AB345">
        <v>66</v>
      </c>
      <c r="AC345" s="3">
        <v>0.2</v>
      </c>
    </row>
    <row r="346" spans="1:29" x14ac:dyDescent="0.3">
      <c r="A346">
        <v>6141226746</v>
      </c>
      <c r="B346">
        <v>3605959759</v>
      </c>
      <c r="C346" t="s">
        <v>29</v>
      </c>
      <c r="D346" t="s">
        <v>30</v>
      </c>
      <c r="E346" t="s">
        <v>68</v>
      </c>
      <c r="F346" t="s">
        <v>59</v>
      </c>
      <c r="G346" t="s">
        <v>74</v>
      </c>
      <c r="H346" t="s">
        <v>34</v>
      </c>
      <c r="I346" t="s">
        <v>76</v>
      </c>
      <c r="J346" s="1">
        <v>41579</v>
      </c>
      <c r="K346">
        <v>12.9</v>
      </c>
      <c r="L346">
        <v>11105</v>
      </c>
      <c r="M346" t="s">
        <v>77</v>
      </c>
      <c r="N346" t="s">
        <v>86</v>
      </c>
      <c r="O346" t="s">
        <v>81</v>
      </c>
      <c r="P346">
        <v>6</v>
      </c>
      <c r="Q346" t="s">
        <v>48</v>
      </c>
      <c r="R346">
        <v>37</v>
      </c>
      <c r="S346" t="s">
        <v>40</v>
      </c>
      <c r="T346">
        <v>8</v>
      </c>
      <c r="U346" s="2">
        <v>226900</v>
      </c>
      <c r="V346">
        <v>4.97</v>
      </c>
      <c r="W346">
        <v>6</v>
      </c>
      <c r="X346" t="s">
        <v>49</v>
      </c>
      <c r="Y346" t="s">
        <v>42</v>
      </c>
      <c r="Z346" t="s">
        <v>42</v>
      </c>
      <c r="AA346" t="s">
        <v>50</v>
      </c>
      <c r="AB346">
        <v>42</v>
      </c>
      <c r="AC346" s="3">
        <v>0.46</v>
      </c>
    </row>
    <row r="347" spans="1:29" x14ac:dyDescent="0.3">
      <c r="A347">
        <v>5611640220</v>
      </c>
      <c r="B347">
        <v>8984587234</v>
      </c>
      <c r="C347" t="s">
        <v>29</v>
      </c>
      <c r="D347" t="s">
        <v>30</v>
      </c>
      <c r="E347" t="s">
        <v>79</v>
      </c>
      <c r="F347" t="s">
        <v>32</v>
      </c>
      <c r="G347" t="s">
        <v>60</v>
      </c>
      <c r="H347" t="s">
        <v>34</v>
      </c>
      <c r="I347" t="s">
        <v>35</v>
      </c>
      <c r="J347" s="1">
        <v>40661</v>
      </c>
      <c r="K347">
        <v>4.0999999999999996</v>
      </c>
      <c r="L347">
        <v>16159</v>
      </c>
      <c r="M347" t="s">
        <v>77</v>
      </c>
      <c r="N347" t="s">
        <v>65</v>
      </c>
      <c r="O347" t="s">
        <v>81</v>
      </c>
      <c r="P347">
        <v>2.9</v>
      </c>
      <c r="Q347" t="s">
        <v>48</v>
      </c>
      <c r="R347">
        <v>38</v>
      </c>
      <c r="S347" t="s">
        <v>40</v>
      </c>
      <c r="T347">
        <v>1</v>
      </c>
      <c r="U347" s="2">
        <v>24400</v>
      </c>
      <c r="V347">
        <v>0.23</v>
      </c>
      <c r="W347">
        <v>3</v>
      </c>
      <c r="X347" t="s">
        <v>41</v>
      </c>
      <c r="Y347" t="s">
        <v>42</v>
      </c>
      <c r="Z347" t="s">
        <v>42</v>
      </c>
      <c r="AA347" t="s">
        <v>87</v>
      </c>
      <c r="AB347">
        <v>63</v>
      </c>
      <c r="AC347" s="3">
        <v>0.31</v>
      </c>
    </row>
    <row r="348" spans="1:29" x14ac:dyDescent="0.3">
      <c r="A348">
        <v>3348171498</v>
      </c>
      <c r="B348">
        <v>9718859146</v>
      </c>
      <c r="C348" t="s">
        <v>29</v>
      </c>
      <c r="D348" t="s">
        <v>30</v>
      </c>
      <c r="E348" t="s">
        <v>73</v>
      </c>
      <c r="F348" t="s">
        <v>83</v>
      </c>
      <c r="G348" t="s">
        <v>70</v>
      </c>
      <c r="H348" t="s">
        <v>34</v>
      </c>
      <c r="I348" t="s">
        <v>53</v>
      </c>
      <c r="J348" s="1">
        <v>34043</v>
      </c>
      <c r="K348">
        <v>16.3</v>
      </c>
      <c r="L348">
        <v>84600</v>
      </c>
      <c r="M348" t="s">
        <v>86</v>
      </c>
      <c r="N348" t="s">
        <v>65</v>
      </c>
      <c r="O348" t="s">
        <v>81</v>
      </c>
      <c r="P348">
        <v>8.3000000000000007</v>
      </c>
      <c r="Q348" t="s">
        <v>39</v>
      </c>
      <c r="R348">
        <v>38</v>
      </c>
      <c r="S348" t="s">
        <v>40</v>
      </c>
      <c r="T348">
        <v>5</v>
      </c>
      <c r="U348" s="2">
        <v>116400</v>
      </c>
      <c r="V348">
        <v>3.79</v>
      </c>
      <c r="W348">
        <v>6</v>
      </c>
      <c r="X348" t="s">
        <v>41</v>
      </c>
      <c r="Y348" t="s">
        <v>42</v>
      </c>
      <c r="Z348" t="s">
        <v>72</v>
      </c>
      <c r="AA348" t="s">
        <v>57</v>
      </c>
      <c r="AB348">
        <v>70</v>
      </c>
      <c r="AC348" s="3">
        <v>0.88</v>
      </c>
    </row>
    <row r="349" spans="1:29" x14ac:dyDescent="0.3">
      <c r="A349">
        <v>2719966564</v>
      </c>
      <c r="B349">
        <v>3439970171</v>
      </c>
      <c r="C349" t="s">
        <v>29</v>
      </c>
      <c r="D349" t="s">
        <v>30</v>
      </c>
      <c r="E349" t="s">
        <v>58</v>
      </c>
      <c r="F349" t="s">
        <v>83</v>
      </c>
      <c r="G349" t="s">
        <v>52</v>
      </c>
      <c r="H349" t="s">
        <v>34</v>
      </c>
      <c r="I349" t="s">
        <v>53</v>
      </c>
      <c r="J349" s="1">
        <v>36374</v>
      </c>
      <c r="K349">
        <v>18</v>
      </c>
      <c r="L349">
        <v>41775</v>
      </c>
      <c r="M349" t="s">
        <v>36</v>
      </c>
      <c r="N349" t="s">
        <v>78</v>
      </c>
      <c r="O349" t="s">
        <v>69</v>
      </c>
      <c r="P349">
        <v>3.4</v>
      </c>
      <c r="Q349" t="s">
        <v>48</v>
      </c>
      <c r="R349">
        <v>41</v>
      </c>
      <c r="S349" t="s">
        <v>62</v>
      </c>
      <c r="T349">
        <v>7</v>
      </c>
      <c r="U349" s="2">
        <v>187300</v>
      </c>
      <c r="V349">
        <v>3.54</v>
      </c>
      <c r="W349">
        <v>6</v>
      </c>
      <c r="X349" t="s">
        <v>41</v>
      </c>
      <c r="Y349" t="s">
        <v>42</v>
      </c>
      <c r="Z349" t="s">
        <v>72</v>
      </c>
      <c r="AA349" t="s">
        <v>87</v>
      </c>
      <c r="AB349">
        <v>30</v>
      </c>
      <c r="AC349" s="3">
        <v>0.44</v>
      </c>
    </row>
    <row r="350" spans="1:29" x14ac:dyDescent="0.3">
      <c r="A350">
        <v>7254789317</v>
      </c>
      <c r="B350">
        <v>1995358283</v>
      </c>
      <c r="C350" t="s">
        <v>29</v>
      </c>
      <c r="D350" t="s">
        <v>30</v>
      </c>
      <c r="E350" t="s">
        <v>68</v>
      </c>
      <c r="F350" t="s">
        <v>83</v>
      </c>
      <c r="G350" t="s">
        <v>52</v>
      </c>
      <c r="H350" t="s">
        <v>34</v>
      </c>
      <c r="I350" t="s">
        <v>35</v>
      </c>
      <c r="J350" s="1">
        <v>36517</v>
      </c>
      <c r="K350">
        <v>22.3</v>
      </c>
      <c r="L350">
        <v>38361</v>
      </c>
      <c r="M350" t="s">
        <v>54</v>
      </c>
      <c r="N350" t="s">
        <v>65</v>
      </c>
      <c r="O350" t="s">
        <v>61</v>
      </c>
      <c r="P350">
        <v>3.5</v>
      </c>
      <c r="Q350" t="s">
        <v>48</v>
      </c>
      <c r="R350">
        <v>46</v>
      </c>
      <c r="S350" t="s">
        <v>40</v>
      </c>
      <c r="T350">
        <v>5</v>
      </c>
      <c r="U350" s="2">
        <v>123200</v>
      </c>
      <c r="V350">
        <v>1.81</v>
      </c>
      <c r="W350">
        <v>9</v>
      </c>
      <c r="X350" t="s">
        <v>41</v>
      </c>
      <c r="Y350" t="s">
        <v>42</v>
      </c>
      <c r="Z350" t="s">
        <v>42</v>
      </c>
      <c r="AA350" t="s">
        <v>43</v>
      </c>
      <c r="AB350">
        <v>9</v>
      </c>
      <c r="AC350" s="3">
        <v>0</v>
      </c>
    </row>
    <row r="351" spans="1:29" x14ac:dyDescent="0.3">
      <c r="A351">
        <v>4562272871</v>
      </c>
      <c r="B351">
        <v>2763138690</v>
      </c>
      <c r="C351" t="s">
        <v>29</v>
      </c>
      <c r="D351" t="s">
        <v>30</v>
      </c>
      <c r="E351" t="s">
        <v>79</v>
      </c>
      <c r="F351" t="s">
        <v>65</v>
      </c>
      <c r="G351" t="s">
        <v>85</v>
      </c>
      <c r="H351" t="s">
        <v>34</v>
      </c>
      <c r="I351" t="s">
        <v>35</v>
      </c>
      <c r="J351" s="1">
        <v>33600</v>
      </c>
      <c r="K351">
        <v>2.5</v>
      </c>
      <c r="L351">
        <v>39912</v>
      </c>
      <c r="M351" t="s">
        <v>54</v>
      </c>
      <c r="N351" t="s">
        <v>47</v>
      </c>
      <c r="O351" t="s">
        <v>61</v>
      </c>
      <c r="P351">
        <v>1.9</v>
      </c>
      <c r="Q351" t="s">
        <v>48</v>
      </c>
      <c r="R351">
        <v>56</v>
      </c>
      <c r="S351" t="s">
        <v>40</v>
      </c>
      <c r="T351">
        <v>4</v>
      </c>
      <c r="U351" s="2">
        <v>144100</v>
      </c>
      <c r="V351">
        <v>2.88</v>
      </c>
      <c r="W351">
        <v>8</v>
      </c>
      <c r="X351" t="s">
        <v>49</v>
      </c>
      <c r="Y351" t="s">
        <v>72</v>
      </c>
      <c r="Z351" t="s">
        <v>42</v>
      </c>
      <c r="AA351" t="s">
        <v>67</v>
      </c>
      <c r="AB351">
        <v>15</v>
      </c>
      <c r="AC351" s="3">
        <v>0.33</v>
      </c>
    </row>
    <row r="352" spans="1:29" x14ac:dyDescent="0.3">
      <c r="A352">
        <v>6200011339</v>
      </c>
      <c r="B352">
        <v>5439176290</v>
      </c>
      <c r="C352" t="s">
        <v>29</v>
      </c>
      <c r="D352" t="s">
        <v>30</v>
      </c>
      <c r="E352" t="s">
        <v>91</v>
      </c>
      <c r="F352" t="s">
        <v>65</v>
      </c>
      <c r="G352" t="s">
        <v>85</v>
      </c>
      <c r="H352" t="s">
        <v>34</v>
      </c>
      <c r="I352" t="s">
        <v>35</v>
      </c>
      <c r="J352" s="1">
        <v>39650</v>
      </c>
      <c r="K352">
        <v>7.4</v>
      </c>
      <c r="L352">
        <v>92991</v>
      </c>
      <c r="M352" t="s">
        <v>75</v>
      </c>
      <c r="N352" t="s">
        <v>80</v>
      </c>
      <c r="O352" t="s">
        <v>89</v>
      </c>
      <c r="P352">
        <v>4.3</v>
      </c>
      <c r="Q352" t="s">
        <v>48</v>
      </c>
      <c r="R352">
        <v>46</v>
      </c>
      <c r="S352" t="s">
        <v>40</v>
      </c>
      <c r="T352">
        <v>10</v>
      </c>
      <c r="U352" s="2">
        <v>237400</v>
      </c>
      <c r="V352">
        <v>1.58</v>
      </c>
      <c r="W352">
        <v>7</v>
      </c>
      <c r="X352" t="s">
        <v>49</v>
      </c>
      <c r="Y352" t="s">
        <v>42</v>
      </c>
      <c r="Z352" t="s">
        <v>42</v>
      </c>
      <c r="AA352" t="s">
        <v>50</v>
      </c>
      <c r="AB352">
        <v>49</v>
      </c>
      <c r="AC352" s="3">
        <v>0.16</v>
      </c>
    </row>
    <row r="353" spans="1:29" x14ac:dyDescent="0.3">
      <c r="A353">
        <v>4996944007</v>
      </c>
      <c r="B353">
        <v>7569797910</v>
      </c>
      <c r="C353" t="s">
        <v>29</v>
      </c>
      <c r="D353" t="s">
        <v>30</v>
      </c>
      <c r="E353" t="s">
        <v>51</v>
      </c>
      <c r="F353" t="s">
        <v>59</v>
      </c>
      <c r="G353" t="s">
        <v>60</v>
      </c>
      <c r="H353" t="s">
        <v>34</v>
      </c>
      <c r="I353" t="s">
        <v>76</v>
      </c>
      <c r="J353" s="1">
        <v>45327</v>
      </c>
      <c r="K353">
        <v>9.9</v>
      </c>
      <c r="L353">
        <v>20534</v>
      </c>
      <c r="M353" t="s">
        <v>46</v>
      </c>
      <c r="N353" t="s">
        <v>78</v>
      </c>
      <c r="O353" t="s">
        <v>89</v>
      </c>
      <c r="P353">
        <v>5.0999999999999996</v>
      </c>
      <c r="Q353" t="s">
        <v>39</v>
      </c>
      <c r="R353">
        <v>49</v>
      </c>
      <c r="S353" t="s">
        <v>40</v>
      </c>
      <c r="T353">
        <v>7</v>
      </c>
      <c r="U353" s="2">
        <v>180800</v>
      </c>
      <c r="V353">
        <v>1.82</v>
      </c>
      <c r="W353">
        <v>4</v>
      </c>
      <c r="X353" t="s">
        <v>49</v>
      </c>
      <c r="Y353" t="s">
        <v>72</v>
      </c>
      <c r="Z353" t="s">
        <v>42</v>
      </c>
      <c r="AA353" t="s">
        <v>50</v>
      </c>
      <c r="AB353">
        <v>72</v>
      </c>
      <c r="AC353" s="3">
        <v>0.45</v>
      </c>
    </row>
    <row r="354" spans="1:29" x14ac:dyDescent="0.3">
      <c r="A354">
        <v>9344950649</v>
      </c>
      <c r="B354">
        <v>8943866829</v>
      </c>
      <c r="C354" t="s">
        <v>29</v>
      </c>
      <c r="D354" t="s">
        <v>30</v>
      </c>
      <c r="E354" t="s">
        <v>31</v>
      </c>
      <c r="F354" t="s">
        <v>59</v>
      </c>
      <c r="G354" t="s">
        <v>85</v>
      </c>
      <c r="H354" t="s">
        <v>34</v>
      </c>
      <c r="I354" t="s">
        <v>35</v>
      </c>
      <c r="J354" s="1">
        <v>33259</v>
      </c>
      <c r="K354">
        <v>11.2</v>
      </c>
      <c r="L354">
        <v>93115</v>
      </c>
      <c r="M354" t="s">
        <v>86</v>
      </c>
      <c r="N354" t="s">
        <v>65</v>
      </c>
      <c r="O354" t="s">
        <v>92</v>
      </c>
      <c r="P354">
        <v>6.5</v>
      </c>
      <c r="Q354" t="s">
        <v>48</v>
      </c>
      <c r="R354">
        <v>34</v>
      </c>
      <c r="S354" t="s">
        <v>62</v>
      </c>
      <c r="T354">
        <v>4</v>
      </c>
      <c r="U354" s="2">
        <v>115900</v>
      </c>
      <c r="V354">
        <v>4.03</v>
      </c>
      <c r="W354">
        <v>7</v>
      </c>
      <c r="X354" t="s">
        <v>49</v>
      </c>
      <c r="Y354" t="s">
        <v>42</v>
      </c>
      <c r="Z354" t="s">
        <v>42</v>
      </c>
      <c r="AA354" t="s">
        <v>50</v>
      </c>
      <c r="AB354">
        <v>22</v>
      </c>
      <c r="AC354" s="3">
        <v>0.55000000000000004</v>
      </c>
    </row>
    <row r="355" spans="1:29" x14ac:dyDescent="0.3">
      <c r="A355">
        <v>8380507338</v>
      </c>
      <c r="B355">
        <v>8832108743</v>
      </c>
      <c r="C355" t="s">
        <v>29</v>
      </c>
      <c r="D355" t="s">
        <v>30</v>
      </c>
      <c r="E355" t="s">
        <v>44</v>
      </c>
      <c r="F355" t="s">
        <v>83</v>
      </c>
      <c r="G355" t="s">
        <v>85</v>
      </c>
      <c r="H355" t="s">
        <v>34</v>
      </c>
      <c r="I355" t="s">
        <v>76</v>
      </c>
      <c r="J355" s="1">
        <v>39033</v>
      </c>
      <c r="K355">
        <v>7.7</v>
      </c>
      <c r="L355">
        <v>17451</v>
      </c>
      <c r="M355" t="s">
        <v>71</v>
      </c>
      <c r="N355" t="s">
        <v>55</v>
      </c>
      <c r="O355" t="s">
        <v>81</v>
      </c>
      <c r="P355">
        <v>3.4</v>
      </c>
      <c r="Q355" t="s">
        <v>48</v>
      </c>
      <c r="R355">
        <v>43</v>
      </c>
      <c r="S355" t="s">
        <v>40</v>
      </c>
      <c r="T355">
        <v>10</v>
      </c>
      <c r="U355" s="2">
        <v>240600</v>
      </c>
      <c r="V355">
        <v>4.03</v>
      </c>
      <c r="W355">
        <v>8</v>
      </c>
      <c r="X355" t="s">
        <v>41</v>
      </c>
      <c r="Y355" t="s">
        <v>42</v>
      </c>
      <c r="Z355" t="s">
        <v>90</v>
      </c>
      <c r="AA355" t="s">
        <v>63</v>
      </c>
      <c r="AB355">
        <v>42</v>
      </c>
      <c r="AC355" s="3">
        <v>0.09</v>
      </c>
    </row>
    <row r="356" spans="1:29" x14ac:dyDescent="0.3">
      <c r="A356">
        <v>5562653160</v>
      </c>
      <c r="B356">
        <v>8913915028</v>
      </c>
      <c r="C356" t="s">
        <v>29</v>
      </c>
      <c r="D356" t="s">
        <v>30</v>
      </c>
      <c r="E356" t="s">
        <v>91</v>
      </c>
      <c r="F356" t="s">
        <v>32</v>
      </c>
      <c r="G356" t="s">
        <v>85</v>
      </c>
      <c r="H356" t="s">
        <v>34</v>
      </c>
      <c r="I356" t="s">
        <v>35</v>
      </c>
      <c r="J356" s="1">
        <v>40207</v>
      </c>
      <c r="K356">
        <v>3.9</v>
      </c>
      <c r="L356">
        <v>41275</v>
      </c>
      <c r="M356" t="s">
        <v>65</v>
      </c>
      <c r="N356" t="s">
        <v>94</v>
      </c>
      <c r="O356" t="s">
        <v>38</v>
      </c>
      <c r="P356">
        <v>3</v>
      </c>
      <c r="Q356" t="s">
        <v>48</v>
      </c>
      <c r="R356">
        <v>44</v>
      </c>
      <c r="S356" t="s">
        <v>40</v>
      </c>
      <c r="T356">
        <v>6</v>
      </c>
      <c r="U356" s="2">
        <v>151500</v>
      </c>
      <c r="V356">
        <v>4.17</v>
      </c>
      <c r="W356">
        <v>7</v>
      </c>
      <c r="X356" t="s">
        <v>49</v>
      </c>
      <c r="Y356" t="s">
        <v>42</v>
      </c>
      <c r="Z356" t="s">
        <v>42</v>
      </c>
      <c r="AA356" t="s">
        <v>43</v>
      </c>
      <c r="AB356">
        <v>75</v>
      </c>
      <c r="AC356" s="3">
        <v>0.46</v>
      </c>
    </row>
    <row r="357" spans="1:29" x14ac:dyDescent="0.3">
      <c r="A357">
        <v>8134112721</v>
      </c>
      <c r="B357">
        <v>7945217063</v>
      </c>
      <c r="C357" t="s">
        <v>29</v>
      </c>
      <c r="D357" t="s">
        <v>30</v>
      </c>
      <c r="E357" t="s">
        <v>73</v>
      </c>
      <c r="F357" t="s">
        <v>32</v>
      </c>
      <c r="G357" t="s">
        <v>33</v>
      </c>
      <c r="H357" t="s">
        <v>34</v>
      </c>
      <c r="I357" t="s">
        <v>53</v>
      </c>
      <c r="J357" s="1">
        <v>39255</v>
      </c>
      <c r="K357">
        <v>8.1</v>
      </c>
      <c r="L357">
        <v>84959</v>
      </c>
      <c r="M357" t="s">
        <v>75</v>
      </c>
      <c r="N357" t="s">
        <v>65</v>
      </c>
      <c r="O357" t="s">
        <v>69</v>
      </c>
      <c r="P357">
        <v>6.4</v>
      </c>
      <c r="Q357" t="s">
        <v>48</v>
      </c>
      <c r="R357">
        <v>30</v>
      </c>
      <c r="S357" t="s">
        <v>40</v>
      </c>
      <c r="T357">
        <v>6</v>
      </c>
      <c r="U357" s="2">
        <v>158800</v>
      </c>
      <c r="V357">
        <v>2.68</v>
      </c>
      <c r="W357">
        <v>6</v>
      </c>
      <c r="X357" t="s">
        <v>41</v>
      </c>
      <c r="Y357" t="s">
        <v>42</v>
      </c>
      <c r="Z357" t="s">
        <v>42</v>
      </c>
      <c r="AA357" t="s">
        <v>87</v>
      </c>
      <c r="AB357">
        <v>22</v>
      </c>
      <c r="AC357" s="3">
        <v>0.65</v>
      </c>
    </row>
    <row r="358" spans="1:29" x14ac:dyDescent="0.3">
      <c r="A358">
        <v>3300397566</v>
      </c>
      <c r="B358">
        <v>9937651021</v>
      </c>
      <c r="C358" t="s">
        <v>29</v>
      </c>
      <c r="D358" t="s">
        <v>30</v>
      </c>
      <c r="E358" t="s">
        <v>44</v>
      </c>
      <c r="F358" t="s">
        <v>83</v>
      </c>
      <c r="G358" t="s">
        <v>85</v>
      </c>
      <c r="H358" t="s">
        <v>34</v>
      </c>
      <c r="I358" t="s">
        <v>35</v>
      </c>
      <c r="J358" s="1">
        <v>37093</v>
      </c>
      <c r="K358">
        <v>10.5</v>
      </c>
      <c r="L358">
        <v>76143</v>
      </c>
      <c r="M358" t="s">
        <v>93</v>
      </c>
      <c r="N358" t="s">
        <v>94</v>
      </c>
      <c r="O358" t="s">
        <v>61</v>
      </c>
      <c r="P358">
        <v>2.9</v>
      </c>
      <c r="Q358" t="s">
        <v>48</v>
      </c>
      <c r="R358">
        <v>47</v>
      </c>
      <c r="S358" t="s">
        <v>40</v>
      </c>
      <c r="T358">
        <v>9</v>
      </c>
      <c r="U358" s="2">
        <v>202600</v>
      </c>
      <c r="V358">
        <v>0.68</v>
      </c>
      <c r="W358">
        <v>7</v>
      </c>
      <c r="X358" t="s">
        <v>49</v>
      </c>
      <c r="Y358" t="s">
        <v>42</v>
      </c>
      <c r="Z358" t="s">
        <v>42</v>
      </c>
      <c r="AA358" t="s">
        <v>67</v>
      </c>
      <c r="AB358">
        <v>34</v>
      </c>
      <c r="AC358" s="3">
        <v>0.04</v>
      </c>
    </row>
    <row r="359" spans="1:29" x14ac:dyDescent="0.3">
      <c r="A359">
        <v>6839096412</v>
      </c>
      <c r="B359">
        <v>8900948338</v>
      </c>
      <c r="C359" t="s">
        <v>29</v>
      </c>
      <c r="D359" t="s">
        <v>30</v>
      </c>
      <c r="E359" t="s">
        <v>51</v>
      </c>
      <c r="F359" t="s">
        <v>65</v>
      </c>
      <c r="G359" t="s">
        <v>74</v>
      </c>
      <c r="H359" t="s">
        <v>34</v>
      </c>
      <c r="I359" t="s">
        <v>76</v>
      </c>
      <c r="J359" s="1">
        <v>39271</v>
      </c>
      <c r="K359">
        <v>23</v>
      </c>
      <c r="L359">
        <v>75824</v>
      </c>
      <c r="M359" t="s">
        <v>46</v>
      </c>
      <c r="N359" t="s">
        <v>37</v>
      </c>
      <c r="O359" t="s">
        <v>61</v>
      </c>
      <c r="P359">
        <v>4.5</v>
      </c>
      <c r="Q359" t="s">
        <v>48</v>
      </c>
      <c r="R359">
        <v>45</v>
      </c>
      <c r="S359" t="s">
        <v>40</v>
      </c>
      <c r="T359">
        <v>7</v>
      </c>
      <c r="U359" s="2">
        <v>148500</v>
      </c>
      <c r="V359">
        <v>3.91</v>
      </c>
      <c r="W359">
        <v>5</v>
      </c>
      <c r="X359" t="s">
        <v>41</v>
      </c>
      <c r="Y359" t="s">
        <v>42</v>
      </c>
      <c r="Z359" t="s">
        <v>42</v>
      </c>
      <c r="AA359" t="s">
        <v>50</v>
      </c>
      <c r="AB359">
        <v>34</v>
      </c>
      <c r="AC359" s="3">
        <v>0</v>
      </c>
    </row>
    <row r="360" spans="1:29" x14ac:dyDescent="0.3">
      <c r="A360">
        <v>4079223686</v>
      </c>
      <c r="B360">
        <v>7397963801</v>
      </c>
      <c r="C360" t="s">
        <v>29</v>
      </c>
      <c r="D360" t="s">
        <v>30</v>
      </c>
      <c r="E360" t="s">
        <v>68</v>
      </c>
      <c r="F360" t="s">
        <v>83</v>
      </c>
      <c r="G360" t="s">
        <v>45</v>
      </c>
      <c r="H360" t="s">
        <v>34</v>
      </c>
      <c r="I360" t="s">
        <v>35</v>
      </c>
      <c r="J360" s="1">
        <v>34926</v>
      </c>
      <c r="K360">
        <v>12.6</v>
      </c>
      <c r="L360">
        <v>48316</v>
      </c>
      <c r="M360" t="s">
        <v>65</v>
      </c>
      <c r="N360" t="s">
        <v>47</v>
      </c>
      <c r="O360" t="s">
        <v>61</v>
      </c>
      <c r="P360">
        <v>7.4</v>
      </c>
      <c r="Q360" t="s">
        <v>39</v>
      </c>
      <c r="R360">
        <v>36</v>
      </c>
      <c r="S360" t="s">
        <v>40</v>
      </c>
      <c r="T360">
        <v>8</v>
      </c>
      <c r="U360" s="2">
        <v>164800</v>
      </c>
      <c r="V360">
        <v>4.01</v>
      </c>
      <c r="W360">
        <v>6</v>
      </c>
      <c r="X360" t="s">
        <v>49</v>
      </c>
      <c r="Y360" t="s">
        <v>42</v>
      </c>
      <c r="Z360" t="s">
        <v>42</v>
      </c>
      <c r="AA360" t="s">
        <v>57</v>
      </c>
      <c r="AB360">
        <v>65</v>
      </c>
      <c r="AC360" s="3">
        <v>0.5</v>
      </c>
    </row>
    <row r="361" spans="1:29" x14ac:dyDescent="0.3">
      <c r="A361">
        <v>8152259379</v>
      </c>
      <c r="B361">
        <v>5923492457</v>
      </c>
      <c r="C361" t="s">
        <v>29</v>
      </c>
      <c r="D361" t="s">
        <v>30</v>
      </c>
      <c r="E361" t="s">
        <v>79</v>
      </c>
      <c r="F361" t="s">
        <v>59</v>
      </c>
      <c r="G361" t="s">
        <v>45</v>
      </c>
      <c r="H361" t="s">
        <v>34</v>
      </c>
      <c r="I361" t="s">
        <v>35</v>
      </c>
      <c r="J361" s="1">
        <v>35287</v>
      </c>
      <c r="K361">
        <v>6.6</v>
      </c>
      <c r="L361">
        <v>12550</v>
      </c>
      <c r="M361" t="s">
        <v>65</v>
      </c>
      <c r="N361" t="s">
        <v>86</v>
      </c>
      <c r="O361" t="s">
        <v>38</v>
      </c>
      <c r="P361">
        <v>4.7</v>
      </c>
      <c r="Q361" t="s">
        <v>48</v>
      </c>
      <c r="R361">
        <v>48</v>
      </c>
      <c r="S361" t="s">
        <v>40</v>
      </c>
      <c r="T361">
        <v>5</v>
      </c>
      <c r="U361" s="2">
        <v>129900</v>
      </c>
      <c r="V361">
        <v>2.38</v>
      </c>
      <c r="W361">
        <v>8</v>
      </c>
      <c r="X361" t="s">
        <v>41</v>
      </c>
      <c r="Y361" t="s">
        <v>42</v>
      </c>
      <c r="Z361" t="s">
        <v>42</v>
      </c>
      <c r="AA361" t="s">
        <v>43</v>
      </c>
      <c r="AB361">
        <v>8</v>
      </c>
      <c r="AC361" s="3">
        <v>0.09</v>
      </c>
    </row>
    <row r="362" spans="1:29" x14ac:dyDescent="0.3">
      <c r="A362">
        <v>1577737703</v>
      </c>
      <c r="B362">
        <v>8437965451</v>
      </c>
      <c r="C362" t="s">
        <v>29</v>
      </c>
      <c r="D362" t="s">
        <v>30</v>
      </c>
      <c r="E362" t="s">
        <v>88</v>
      </c>
      <c r="F362" t="s">
        <v>32</v>
      </c>
      <c r="G362" t="s">
        <v>33</v>
      </c>
      <c r="H362" t="s">
        <v>34</v>
      </c>
      <c r="I362" t="s">
        <v>35</v>
      </c>
      <c r="J362" s="1">
        <v>33622</v>
      </c>
      <c r="K362">
        <v>10.1</v>
      </c>
      <c r="L362">
        <v>20139</v>
      </c>
      <c r="M362" t="s">
        <v>75</v>
      </c>
      <c r="N362" t="s">
        <v>94</v>
      </c>
      <c r="O362" t="s">
        <v>61</v>
      </c>
      <c r="P362">
        <v>4.0999999999999996</v>
      </c>
      <c r="Q362" t="s">
        <v>39</v>
      </c>
      <c r="R362">
        <v>39</v>
      </c>
      <c r="S362" t="s">
        <v>40</v>
      </c>
      <c r="T362">
        <v>9</v>
      </c>
      <c r="U362" s="2">
        <v>221300</v>
      </c>
      <c r="V362">
        <v>0.71</v>
      </c>
      <c r="W362">
        <v>10</v>
      </c>
      <c r="X362" t="s">
        <v>41</v>
      </c>
      <c r="Y362" t="s">
        <v>42</v>
      </c>
      <c r="Z362" t="s">
        <v>72</v>
      </c>
      <c r="AA362" t="s">
        <v>82</v>
      </c>
      <c r="AB362">
        <v>35</v>
      </c>
      <c r="AC362" s="3">
        <v>0.55000000000000004</v>
      </c>
    </row>
    <row r="363" spans="1:29" x14ac:dyDescent="0.3">
      <c r="A363">
        <v>6788175717</v>
      </c>
      <c r="B363">
        <v>1852808613</v>
      </c>
      <c r="C363" t="s">
        <v>29</v>
      </c>
      <c r="D363" t="s">
        <v>30</v>
      </c>
      <c r="E363" t="s">
        <v>31</v>
      </c>
      <c r="F363" t="s">
        <v>32</v>
      </c>
      <c r="G363" t="s">
        <v>60</v>
      </c>
      <c r="H363" t="s">
        <v>34</v>
      </c>
      <c r="I363" t="s">
        <v>53</v>
      </c>
      <c r="J363" s="1">
        <v>39035</v>
      </c>
      <c r="K363">
        <v>9.6999999999999993</v>
      </c>
      <c r="L363">
        <v>41398</v>
      </c>
      <c r="M363" t="s">
        <v>71</v>
      </c>
      <c r="N363" t="s">
        <v>55</v>
      </c>
      <c r="O363" t="s">
        <v>92</v>
      </c>
      <c r="P363">
        <v>4.0999999999999996</v>
      </c>
      <c r="Q363" t="s">
        <v>48</v>
      </c>
      <c r="R363">
        <v>32</v>
      </c>
      <c r="S363" t="s">
        <v>40</v>
      </c>
      <c r="T363">
        <v>9</v>
      </c>
      <c r="U363" s="2">
        <v>217800</v>
      </c>
      <c r="V363">
        <v>3.19</v>
      </c>
      <c r="W363">
        <v>5</v>
      </c>
      <c r="X363" t="s">
        <v>41</v>
      </c>
      <c r="Y363" t="s">
        <v>42</v>
      </c>
      <c r="Z363" t="s">
        <v>90</v>
      </c>
      <c r="AA363" t="s">
        <v>67</v>
      </c>
      <c r="AB363">
        <v>54</v>
      </c>
      <c r="AC363" s="3">
        <v>0.46</v>
      </c>
    </row>
    <row r="364" spans="1:29" x14ac:dyDescent="0.3">
      <c r="A364">
        <v>2710076377</v>
      </c>
      <c r="B364">
        <v>5420258513</v>
      </c>
      <c r="C364" t="s">
        <v>29</v>
      </c>
      <c r="D364" t="s">
        <v>30</v>
      </c>
      <c r="E364" t="s">
        <v>73</v>
      </c>
      <c r="F364" t="s">
        <v>32</v>
      </c>
      <c r="G364" t="s">
        <v>74</v>
      </c>
      <c r="H364" t="s">
        <v>34</v>
      </c>
      <c r="I364" t="s">
        <v>76</v>
      </c>
      <c r="J364" s="1">
        <v>39547</v>
      </c>
      <c r="K364">
        <v>10.6</v>
      </c>
      <c r="L364">
        <v>83281</v>
      </c>
      <c r="M364" t="s">
        <v>46</v>
      </c>
      <c r="N364" t="s">
        <v>86</v>
      </c>
      <c r="O364" t="s">
        <v>66</v>
      </c>
      <c r="P364">
        <v>7</v>
      </c>
      <c r="Q364" t="s">
        <v>48</v>
      </c>
      <c r="R364">
        <v>44</v>
      </c>
      <c r="S364" t="s">
        <v>40</v>
      </c>
      <c r="T364">
        <v>2</v>
      </c>
      <c r="U364" s="2">
        <v>106000</v>
      </c>
      <c r="V364">
        <v>3.53</v>
      </c>
      <c r="W364">
        <v>6</v>
      </c>
      <c r="X364" t="s">
        <v>41</v>
      </c>
      <c r="Y364" t="s">
        <v>42</v>
      </c>
      <c r="Z364" t="s">
        <v>42</v>
      </c>
      <c r="AA364" t="s">
        <v>43</v>
      </c>
      <c r="AB364">
        <v>31</v>
      </c>
      <c r="AC364" s="3">
        <v>0.63</v>
      </c>
    </row>
    <row r="365" spans="1:29" x14ac:dyDescent="0.3">
      <c r="A365">
        <v>9640565939</v>
      </c>
      <c r="B365">
        <v>1255549190</v>
      </c>
      <c r="C365" t="s">
        <v>29</v>
      </c>
      <c r="D365" t="s">
        <v>30</v>
      </c>
      <c r="E365" t="s">
        <v>88</v>
      </c>
      <c r="F365" t="s">
        <v>65</v>
      </c>
      <c r="G365" t="s">
        <v>74</v>
      </c>
      <c r="H365" t="s">
        <v>34</v>
      </c>
      <c r="I365" t="s">
        <v>35</v>
      </c>
      <c r="J365" s="1">
        <v>45824</v>
      </c>
      <c r="K365">
        <v>5.6</v>
      </c>
      <c r="L365">
        <v>35055</v>
      </c>
      <c r="M365" t="s">
        <v>71</v>
      </c>
      <c r="N365" t="s">
        <v>65</v>
      </c>
      <c r="O365" t="s">
        <v>56</v>
      </c>
      <c r="P365">
        <v>3.9</v>
      </c>
      <c r="Q365" t="s">
        <v>48</v>
      </c>
      <c r="R365">
        <v>34</v>
      </c>
      <c r="S365" t="s">
        <v>40</v>
      </c>
      <c r="T365">
        <v>2</v>
      </c>
      <c r="U365" s="2">
        <v>21600</v>
      </c>
      <c r="V365">
        <v>2.4700000000000002</v>
      </c>
      <c r="W365">
        <v>2</v>
      </c>
      <c r="X365" t="s">
        <v>41</v>
      </c>
      <c r="Y365" t="s">
        <v>42</v>
      </c>
      <c r="Z365" t="s">
        <v>42</v>
      </c>
      <c r="AA365" t="s">
        <v>57</v>
      </c>
      <c r="AB365">
        <v>16</v>
      </c>
      <c r="AC365" s="3">
        <v>0.13</v>
      </c>
    </row>
    <row r="366" spans="1:29" x14ac:dyDescent="0.3">
      <c r="A366">
        <v>7276690860</v>
      </c>
      <c r="B366">
        <v>2482789277</v>
      </c>
      <c r="C366" t="s">
        <v>29</v>
      </c>
      <c r="D366" t="s">
        <v>30</v>
      </c>
      <c r="E366" t="s">
        <v>73</v>
      </c>
      <c r="F366" t="s">
        <v>83</v>
      </c>
      <c r="G366" t="s">
        <v>33</v>
      </c>
      <c r="H366" t="s">
        <v>34</v>
      </c>
      <c r="I366" t="s">
        <v>35</v>
      </c>
      <c r="J366" s="1">
        <v>36134</v>
      </c>
      <c r="K366">
        <v>6.9</v>
      </c>
      <c r="L366">
        <v>79747</v>
      </c>
      <c r="M366" t="s">
        <v>46</v>
      </c>
      <c r="N366" t="s">
        <v>47</v>
      </c>
      <c r="O366" t="s">
        <v>92</v>
      </c>
      <c r="P366">
        <v>5.5</v>
      </c>
      <c r="Q366" t="s">
        <v>48</v>
      </c>
      <c r="R366">
        <v>38</v>
      </c>
      <c r="S366" t="s">
        <v>40</v>
      </c>
      <c r="T366">
        <v>1</v>
      </c>
      <c r="U366" s="2">
        <v>33100</v>
      </c>
      <c r="V366">
        <v>2.33</v>
      </c>
      <c r="W366">
        <v>7</v>
      </c>
      <c r="X366" t="s">
        <v>49</v>
      </c>
      <c r="Y366" t="s">
        <v>42</v>
      </c>
      <c r="Z366" t="s">
        <v>42</v>
      </c>
      <c r="AA366" t="s">
        <v>50</v>
      </c>
      <c r="AB366">
        <v>35</v>
      </c>
      <c r="AC366" s="3">
        <v>0.61</v>
      </c>
    </row>
    <row r="367" spans="1:29" x14ac:dyDescent="0.3">
      <c r="A367">
        <v>4889761307</v>
      </c>
      <c r="B367">
        <v>1069757657</v>
      </c>
      <c r="C367" t="s">
        <v>29</v>
      </c>
      <c r="D367" t="s">
        <v>30</v>
      </c>
      <c r="E367" t="s">
        <v>73</v>
      </c>
      <c r="F367" t="s">
        <v>65</v>
      </c>
      <c r="G367" t="s">
        <v>52</v>
      </c>
      <c r="H367" t="s">
        <v>34</v>
      </c>
      <c r="I367" t="s">
        <v>53</v>
      </c>
      <c r="J367" s="1">
        <v>42076</v>
      </c>
      <c r="K367">
        <v>3.3</v>
      </c>
      <c r="L367">
        <v>24416</v>
      </c>
      <c r="M367" t="s">
        <v>86</v>
      </c>
      <c r="N367" t="s">
        <v>47</v>
      </c>
      <c r="O367" t="s">
        <v>92</v>
      </c>
      <c r="P367">
        <v>3</v>
      </c>
      <c r="Q367" t="s">
        <v>48</v>
      </c>
      <c r="R367">
        <v>37</v>
      </c>
      <c r="S367" t="s">
        <v>40</v>
      </c>
      <c r="T367">
        <v>5</v>
      </c>
      <c r="U367" s="2">
        <v>164000</v>
      </c>
      <c r="V367">
        <v>3.61</v>
      </c>
      <c r="W367">
        <v>5</v>
      </c>
      <c r="X367" t="s">
        <v>41</v>
      </c>
      <c r="Y367" t="s">
        <v>42</v>
      </c>
      <c r="Z367" t="s">
        <v>42</v>
      </c>
      <c r="AA367" t="s">
        <v>67</v>
      </c>
      <c r="AB367">
        <v>23</v>
      </c>
      <c r="AC367" s="3">
        <v>0.32</v>
      </c>
    </row>
    <row r="368" spans="1:29" x14ac:dyDescent="0.3">
      <c r="A368">
        <v>9218525137</v>
      </c>
      <c r="B368">
        <v>1300142965</v>
      </c>
      <c r="C368" t="s">
        <v>29</v>
      </c>
      <c r="D368" t="s">
        <v>30</v>
      </c>
      <c r="E368" t="s">
        <v>88</v>
      </c>
      <c r="F368" t="s">
        <v>32</v>
      </c>
      <c r="G368" t="s">
        <v>52</v>
      </c>
      <c r="H368" t="s">
        <v>34</v>
      </c>
      <c r="I368" t="s">
        <v>35</v>
      </c>
      <c r="J368" s="1">
        <v>44724</v>
      </c>
      <c r="K368">
        <v>14.8</v>
      </c>
      <c r="L368">
        <v>89486</v>
      </c>
      <c r="M368" t="s">
        <v>36</v>
      </c>
      <c r="N368" t="s">
        <v>47</v>
      </c>
      <c r="O368" t="s">
        <v>38</v>
      </c>
      <c r="P368">
        <v>3.7</v>
      </c>
      <c r="Q368" t="s">
        <v>48</v>
      </c>
      <c r="R368">
        <v>36</v>
      </c>
      <c r="S368" t="s">
        <v>40</v>
      </c>
      <c r="T368">
        <v>2</v>
      </c>
      <c r="U368" s="2">
        <v>49000</v>
      </c>
      <c r="V368">
        <v>2.02</v>
      </c>
      <c r="W368">
        <v>4</v>
      </c>
      <c r="X368" t="s">
        <v>41</v>
      </c>
      <c r="Y368" t="s">
        <v>42</v>
      </c>
      <c r="Z368" t="s">
        <v>42</v>
      </c>
      <c r="AA368" t="s">
        <v>43</v>
      </c>
      <c r="AB368">
        <v>44</v>
      </c>
      <c r="AC368" s="3">
        <v>0.43</v>
      </c>
    </row>
    <row r="369" spans="1:29" x14ac:dyDescent="0.3">
      <c r="A369">
        <v>2952641348</v>
      </c>
      <c r="B369">
        <v>2782138375</v>
      </c>
      <c r="C369" t="s">
        <v>29</v>
      </c>
      <c r="D369" t="s">
        <v>30</v>
      </c>
      <c r="E369" t="s">
        <v>73</v>
      </c>
      <c r="F369" t="s">
        <v>32</v>
      </c>
      <c r="G369" t="s">
        <v>33</v>
      </c>
      <c r="H369" t="s">
        <v>34</v>
      </c>
      <c r="I369" t="s">
        <v>35</v>
      </c>
      <c r="J369" s="1">
        <v>37282</v>
      </c>
      <c r="K369">
        <v>8.6999999999999993</v>
      </c>
      <c r="L369">
        <v>62412</v>
      </c>
      <c r="M369" t="s">
        <v>77</v>
      </c>
      <c r="N369" t="s">
        <v>65</v>
      </c>
      <c r="O369" t="s">
        <v>38</v>
      </c>
      <c r="P369">
        <v>4.4000000000000004</v>
      </c>
      <c r="Q369" t="s">
        <v>48</v>
      </c>
      <c r="R369">
        <v>49</v>
      </c>
      <c r="S369" t="s">
        <v>40</v>
      </c>
      <c r="T369">
        <v>9</v>
      </c>
      <c r="U369" s="2">
        <v>199100</v>
      </c>
      <c r="V369">
        <v>3.57</v>
      </c>
      <c r="W369">
        <v>6</v>
      </c>
      <c r="X369" t="s">
        <v>49</v>
      </c>
      <c r="Y369" t="s">
        <v>42</v>
      </c>
      <c r="Z369" t="s">
        <v>42</v>
      </c>
      <c r="AA369" t="s">
        <v>63</v>
      </c>
      <c r="AB369">
        <v>37</v>
      </c>
      <c r="AC369" s="3">
        <v>0.64</v>
      </c>
    </row>
    <row r="370" spans="1:29" x14ac:dyDescent="0.3">
      <c r="A370">
        <v>6525576685</v>
      </c>
      <c r="B370">
        <v>8111191488</v>
      </c>
      <c r="C370" t="s">
        <v>29</v>
      </c>
      <c r="D370" t="s">
        <v>30</v>
      </c>
      <c r="E370" t="s">
        <v>79</v>
      </c>
      <c r="F370" t="s">
        <v>32</v>
      </c>
      <c r="G370" t="s">
        <v>60</v>
      </c>
      <c r="H370" t="s">
        <v>34</v>
      </c>
      <c r="I370" t="s">
        <v>35</v>
      </c>
      <c r="J370" s="1">
        <v>39131</v>
      </c>
      <c r="K370">
        <v>11.1</v>
      </c>
      <c r="L370">
        <v>10974</v>
      </c>
      <c r="M370" t="s">
        <v>93</v>
      </c>
      <c r="N370" t="s">
        <v>94</v>
      </c>
      <c r="O370" t="s">
        <v>89</v>
      </c>
      <c r="P370">
        <v>6.5</v>
      </c>
      <c r="Q370" t="s">
        <v>48</v>
      </c>
      <c r="R370">
        <v>50</v>
      </c>
      <c r="S370" t="s">
        <v>40</v>
      </c>
      <c r="T370">
        <v>3</v>
      </c>
      <c r="U370" s="2">
        <v>49500</v>
      </c>
      <c r="V370">
        <v>1.03</v>
      </c>
      <c r="W370">
        <v>6</v>
      </c>
      <c r="X370" t="s">
        <v>41</v>
      </c>
      <c r="Y370" t="s">
        <v>42</v>
      </c>
      <c r="Z370" t="s">
        <v>42</v>
      </c>
      <c r="AA370" t="s">
        <v>57</v>
      </c>
      <c r="AB370">
        <v>63</v>
      </c>
      <c r="AC370" s="3">
        <v>0.55000000000000004</v>
      </c>
    </row>
    <row r="371" spans="1:29" x14ac:dyDescent="0.3">
      <c r="A371">
        <v>5114325536</v>
      </c>
      <c r="B371">
        <v>6498703287</v>
      </c>
      <c r="C371" t="s">
        <v>29</v>
      </c>
      <c r="D371" t="s">
        <v>30</v>
      </c>
      <c r="E371" t="s">
        <v>31</v>
      </c>
      <c r="F371" t="s">
        <v>59</v>
      </c>
      <c r="G371" t="s">
        <v>52</v>
      </c>
      <c r="H371" t="s">
        <v>34</v>
      </c>
      <c r="I371" t="s">
        <v>35</v>
      </c>
      <c r="J371" s="1">
        <v>34542</v>
      </c>
      <c r="K371">
        <v>10.3</v>
      </c>
      <c r="L371">
        <v>21627</v>
      </c>
      <c r="M371" t="s">
        <v>86</v>
      </c>
      <c r="N371" t="s">
        <v>65</v>
      </c>
      <c r="O371" t="s">
        <v>66</v>
      </c>
      <c r="P371">
        <v>6.3</v>
      </c>
      <c r="Q371" t="s">
        <v>39</v>
      </c>
      <c r="R371">
        <v>42</v>
      </c>
      <c r="S371" t="s">
        <v>40</v>
      </c>
      <c r="T371">
        <v>8</v>
      </c>
      <c r="U371" s="2">
        <v>244600</v>
      </c>
      <c r="V371">
        <v>2.5099999999999998</v>
      </c>
      <c r="W371">
        <v>5</v>
      </c>
      <c r="X371" t="s">
        <v>49</v>
      </c>
      <c r="Y371" t="s">
        <v>42</v>
      </c>
      <c r="Z371" t="s">
        <v>42</v>
      </c>
      <c r="AA371" t="s">
        <v>43</v>
      </c>
      <c r="AB371">
        <v>74</v>
      </c>
      <c r="AC371" s="3">
        <v>0.85</v>
      </c>
    </row>
    <row r="372" spans="1:29" x14ac:dyDescent="0.3">
      <c r="A372">
        <v>1925915326</v>
      </c>
      <c r="B372">
        <v>5437090032</v>
      </c>
      <c r="C372" t="s">
        <v>29</v>
      </c>
      <c r="D372" t="s">
        <v>30</v>
      </c>
      <c r="E372" t="s">
        <v>58</v>
      </c>
      <c r="F372" t="s">
        <v>83</v>
      </c>
      <c r="G372" t="s">
        <v>45</v>
      </c>
      <c r="H372" t="s">
        <v>34</v>
      </c>
      <c r="I372" t="s">
        <v>35</v>
      </c>
      <c r="J372" s="1">
        <v>44425</v>
      </c>
      <c r="K372">
        <v>15.6</v>
      </c>
      <c r="L372">
        <v>80570</v>
      </c>
      <c r="M372" t="s">
        <v>77</v>
      </c>
      <c r="N372" t="s">
        <v>37</v>
      </c>
      <c r="O372" t="s">
        <v>38</v>
      </c>
      <c r="P372">
        <v>4.4000000000000004</v>
      </c>
      <c r="Q372" t="s">
        <v>48</v>
      </c>
      <c r="R372">
        <v>47</v>
      </c>
      <c r="S372" t="s">
        <v>40</v>
      </c>
      <c r="T372">
        <v>8</v>
      </c>
      <c r="U372" s="2">
        <v>232000</v>
      </c>
      <c r="V372">
        <v>1.23</v>
      </c>
      <c r="W372">
        <v>4</v>
      </c>
      <c r="X372" t="s">
        <v>41</v>
      </c>
      <c r="Y372" t="s">
        <v>42</v>
      </c>
      <c r="Z372" t="s">
        <v>42</v>
      </c>
      <c r="AA372" t="s">
        <v>67</v>
      </c>
      <c r="AB372">
        <v>26</v>
      </c>
      <c r="AC372" s="3">
        <v>0.49</v>
      </c>
    </row>
    <row r="373" spans="1:29" x14ac:dyDescent="0.3">
      <c r="A373">
        <v>2843567009</v>
      </c>
      <c r="B373">
        <v>1769945233</v>
      </c>
      <c r="C373" t="s">
        <v>29</v>
      </c>
      <c r="D373" t="s">
        <v>30</v>
      </c>
      <c r="E373" t="s">
        <v>58</v>
      </c>
      <c r="F373" t="s">
        <v>65</v>
      </c>
      <c r="G373" t="s">
        <v>60</v>
      </c>
      <c r="H373" t="s">
        <v>34</v>
      </c>
      <c r="I373" t="s">
        <v>53</v>
      </c>
      <c r="J373" s="1">
        <v>43284</v>
      </c>
      <c r="K373">
        <v>8.6999999999999993</v>
      </c>
      <c r="L373">
        <v>58281</v>
      </c>
      <c r="M373" t="s">
        <v>54</v>
      </c>
      <c r="N373" t="s">
        <v>55</v>
      </c>
      <c r="O373" t="s">
        <v>56</v>
      </c>
      <c r="P373">
        <v>6.7</v>
      </c>
      <c r="Q373" t="s">
        <v>39</v>
      </c>
      <c r="R373">
        <v>32</v>
      </c>
      <c r="S373" t="s">
        <v>40</v>
      </c>
      <c r="T373">
        <v>5</v>
      </c>
      <c r="U373" s="2">
        <v>68300</v>
      </c>
      <c r="V373">
        <v>3.14</v>
      </c>
      <c r="W373">
        <v>3</v>
      </c>
      <c r="X373" t="s">
        <v>41</v>
      </c>
      <c r="Y373" t="s">
        <v>42</v>
      </c>
      <c r="Z373" t="s">
        <v>42</v>
      </c>
      <c r="AA373" t="s">
        <v>87</v>
      </c>
      <c r="AB373">
        <v>48</v>
      </c>
      <c r="AC373" s="3">
        <v>0.7</v>
      </c>
    </row>
    <row r="374" spans="1:29" x14ac:dyDescent="0.3">
      <c r="A374">
        <v>2705881515</v>
      </c>
      <c r="B374">
        <v>7333468383</v>
      </c>
      <c r="C374" t="s">
        <v>29</v>
      </c>
      <c r="D374" t="s">
        <v>30</v>
      </c>
      <c r="E374" t="s">
        <v>58</v>
      </c>
      <c r="F374" t="s">
        <v>83</v>
      </c>
      <c r="G374" t="s">
        <v>74</v>
      </c>
      <c r="H374" t="s">
        <v>34</v>
      </c>
      <c r="I374" t="s">
        <v>53</v>
      </c>
      <c r="J374" s="1">
        <v>45909</v>
      </c>
      <c r="K374">
        <v>10.8</v>
      </c>
      <c r="L374">
        <v>23891</v>
      </c>
      <c r="M374" t="s">
        <v>93</v>
      </c>
      <c r="N374" t="s">
        <v>84</v>
      </c>
      <c r="O374" t="s">
        <v>61</v>
      </c>
      <c r="P374">
        <v>5.5</v>
      </c>
      <c r="Q374" t="s">
        <v>48</v>
      </c>
      <c r="R374">
        <v>39</v>
      </c>
      <c r="S374" t="s">
        <v>40</v>
      </c>
      <c r="T374">
        <v>9</v>
      </c>
      <c r="U374" s="2">
        <v>249500</v>
      </c>
      <c r="V374">
        <v>2.14</v>
      </c>
      <c r="W374">
        <v>3</v>
      </c>
      <c r="X374" t="s">
        <v>49</v>
      </c>
      <c r="Y374" t="s">
        <v>42</v>
      </c>
      <c r="Z374" t="s">
        <v>72</v>
      </c>
      <c r="AA374" t="s">
        <v>50</v>
      </c>
      <c r="AB374">
        <v>81</v>
      </c>
      <c r="AC374" s="3">
        <v>0.72</v>
      </c>
    </row>
    <row r="375" spans="1:29" x14ac:dyDescent="0.3">
      <c r="A375">
        <v>4903603992</v>
      </c>
      <c r="B375">
        <v>3197757742</v>
      </c>
      <c r="C375" t="s">
        <v>29</v>
      </c>
      <c r="D375" t="s">
        <v>30</v>
      </c>
      <c r="E375" t="s">
        <v>58</v>
      </c>
      <c r="F375" t="s">
        <v>65</v>
      </c>
      <c r="G375" t="s">
        <v>52</v>
      </c>
      <c r="H375" t="s">
        <v>34</v>
      </c>
      <c r="I375" t="s">
        <v>35</v>
      </c>
      <c r="J375" s="1">
        <v>33224</v>
      </c>
      <c r="K375">
        <v>16.600000000000001</v>
      </c>
      <c r="L375">
        <v>54710</v>
      </c>
      <c r="M375" t="s">
        <v>36</v>
      </c>
      <c r="N375" t="s">
        <v>86</v>
      </c>
      <c r="O375" t="s">
        <v>92</v>
      </c>
      <c r="P375">
        <v>6.5</v>
      </c>
      <c r="Q375" t="s">
        <v>39</v>
      </c>
      <c r="R375">
        <v>39</v>
      </c>
      <c r="S375" t="s">
        <v>40</v>
      </c>
      <c r="T375">
        <v>2</v>
      </c>
      <c r="U375" s="2">
        <v>53400</v>
      </c>
      <c r="V375">
        <v>3.9</v>
      </c>
      <c r="W375">
        <v>5</v>
      </c>
      <c r="X375" t="s">
        <v>49</v>
      </c>
      <c r="Y375" t="s">
        <v>42</v>
      </c>
      <c r="Z375" t="s">
        <v>42</v>
      </c>
      <c r="AA375" t="s">
        <v>87</v>
      </c>
      <c r="AB375">
        <v>42</v>
      </c>
      <c r="AC375" s="3">
        <v>0.8</v>
      </c>
    </row>
    <row r="376" spans="1:29" x14ac:dyDescent="0.3">
      <c r="A376">
        <v>2520585151</v>
      </c>
      <c r="B376">
        <v>4435351920</v>
      </c>
      <c r="C376" t="s">
        <v>29</v>
      </c>
      <c r="D376" t="s">
        <v>30</v>
      </c>
      <c r="E376" t="s">
        <v>88</v>
      </c>
      <c r="F376" t="s">
        <v>32</v>
      </c>
      <c r="G376" t="s">
        <v>70</v>
      </c>
      <c r="H376" t="s">
        <v>34</v>
      </c>
      <c r="I376" t="s">
        <v>53</v>
      </c>
      <c r="J376" s="1">
        <v>46007</v>
      </c>
      <c r="K376">
        <v>13.5</v>
      </c>
      <c r="L376">
        <v>90837</v>
      </c>
      <c r="M376" t="s">
        <v>71</v>
      </c>
      <c r="N376" t="s">
        <v>84</v>
      </c>
      <c r="O376" t="s">
        <v>66</v>
      </c>
      <c r="P376">
        <v>5.5</v>
      </c>
      <c r="Q376" t="s">
        <v>48</v>
      </c>
      <c r="R376">
        <v>46</v>
      </c>
      <c r="S376" t="s">
        <v>40</v>
      </c>
      <c r="T376">
        <v>9</v>
      </c>
      <c r="U376" s="2">
        <v>225900</v>
      </c>
      <c r="V376">
        <v>2.06</v>
      </c>
      <c r="W376">
        <v>1</v>
      </c>
      <c r="X376" t="s">
        <v>41</v>
      </c>
      <c r="Y376" t="s">
        <v>42</v>
      </c>
      <c r="Z376" t="s">
        <v>90</v>
      </c>
      <c r="AA376" t="s">
        <v>63</v>
      </c>
      <c r="AB376">
        <v>40</v>
      </c>
      <c r="AC376" s="3">
        <v>0.79</v>
      </c>
    </row>
    <row r="377" spans="1:29" x14ac:dyDescent="0.3">
      <c r="A377">
        <v>7154471984</v>
      </c>
      <c r="B377">
        <v>8042260341</v>
      </c>
      <c r="C377" t="s">
        <v>29</v>
      </c>
      <c r="D377" t="s">
        <v>30</v>
      </c>
      <c r="E377" t="s">
        <v>64</v>
      </c>
      <c r="F377" t="s">
        <v>32</v>
      </c>
      <c r="G377" t="s">
        <v>52</v>
      </c>
      <c r="H377" t="s">
        <v>34</v>
      </c>
      <c r="I377" t="s">
        <v>53</v>
      </c>
      <c r="J377" s="1">
        <v>43803</v>
      </c>
      <c r="K377">
        <v>4.2</v>
      </c>
      <c r="L377">
        <v>66555</v>
      </c>
      <c r="M377" t="s">
        <v>86</v>
      </c>
      <c r="N377" t="s">
        <v>84</v>
      </c>
      <c r="O377" t="s">
        <v>81</v>
      </c>
      <c r="P377">
        <v>3.3</v>
      </c>
      <c r="Q377" t="s">
        <v>48</v>
      </c>
      <c r="R377">
        <v>49</v>
      </c>
      <c r="S377" t="s">
        <v>40</v>
      </c>
      <c r="T377">
        <v>4</v>
      </c>
      <c r="U377" s="2">
        <v>124500</v>
      </c>
      <c r="V377">
        <v>3.28</v>
      </c>
      <c r="W377">
        <v>3</v>
      </c>
      <c r="X377" t="s">
        <v>49</v>
      </c>
      <c r="Y377" t="s">
        <v>42</v>
      </c>
      <c r="Z377" t="s">
        <v>42</v>
      </c>
      <c r="AA377" t="s">
        <v>82</v>
      </c>
      <c r="AB377">
        <v>60</v>
      </c>
      <c r="AC377" s="3">
        <v>0.24</v>
      </c>
    </row>
    <row r="378" spans="1:29" x14ac:dyDescent="0.3">
      <c r="A378">
        <v>7760158051</v>
      </c>
      <c r="B378">
        <v>6611903015</v>
      </c>
      <c r="C378" t="s">
        <v>29</v>
      </c>
      <c r="D378" t="s">
        <v>30</v>
      </c>
      <c r="E378" t="s">
        <v>51</v>
      </c>
      <c r="F378" t="s">
        <v>65</v>
      </c>
      <c r="G378" t="s">
        <v>33</v>
      </c>
      <c r="H378" t="s">
        <v>34</v>
      </c>
      <c r="I378" t="s">
        <v>35</v>
      </c>
      <c r="J378" s="1">
        <v>45402</v>
      </c>
      <c r="K378">
        <v>19.399999999999999</v>
      </c>
      <c r="L378">
        <v>14716</v>
      </c>
      <c r="M378" t="s">
        <v>71</v>
      </c>
      <c r="N378" t="s">
        <v>37</v>
      </c>
      <c r="O378" t="s">
        <v>92</v>
      </c>
      <c r="P378">
        <v>7.6</v>
      </c>
      <c r="Q378" t="s">
        <v>48</v>
      </c>
      <c r="R378">
        <v>45</v>
      </c>
      <c r="S378" t="s">
        <v>40</v>
      </c>
      <c r="T378">
        <v>10</v>
      </c>
      <c r="U378" s="2">
        <v>235200</v>
      </c>
      <c r="V378">
        <v>3.14</v>
      </c>
      <c r="W378">
        <v>3</v>
      </c>
      <c r="X378" t="s">
        <v>41</v>
      </c>
      <c r="Y378" t="s">
        <v>42</v>
      </c>
      <c r="Z378" t="s">
        <v>42</v>
      </c>
      <c r="AA378" t="s">
        <v>50</v>
      </c>
      <c r="AB378">
        <v>56</v>
      </c>
      <c r="AC378" s="3">
        <v>0.54</v>
      </c>
    </row>
    <row r="379" spans="1:29" x14ac:dyDescent="0.3">
      <c r="A379">
        <v>6973394281</v>
      </c>
      <c r="B379">
        <v>7646947955</v>
      </c>
      <c r="C379" t="s">
        <v>29</v>
      </c>
      <c r="D379" t="s">
        <v>30</v>
      </c>
      <c r="E379" t="s">
        <v>51</v>
      </c>
      <c r="F379" t="s">
        <v>59</v>
      </c>
      <c r="G379" t="s">
        <v>33</v>
      </c>
      <c r="H379" t="s">
        <v>34</v>
      </c>
      <c r="I379" t="s">
        <v>35</v>
      </c>
      <c r="J379" s="1">
        <v>40167</v>
      </c>
      <c r="K379">
        <v>11.6</v>
      </c>
      <c r="L379">
        <v>54520</v>
      </c>
      <c r="M379" t="s">
        <v>75</v>
      </c>
      <c r="N379" t="s">
        <v>78</v>
      </c>
      <c r="O379" t="s">
        <v>81</v>
      </c>
      <c r="P379">
        <v>3.7</v>
      </c>
      <c r="Q379" t="s">
        <v>48</v>
      </c>
      <c r="R379">
        <v>35</v>
      </c>
      <c r="S379" t="s">
        <v>62</v>
      </c>
      <c r="T379">
        <v>3</v>
      </c>
      <c r="U379" s="2">
        <v>109000</v>
      </c>
      <c r="V379">
        <v>4.8499999999999996</v>
      </c>
      <c r="W379">
        <v>5</v>
      </c>
      <c r="X379" t="s">
        <v>49</v>
      </c>
      <c r="Y379" t="s">
        <v>42</v>
      </c>
      <c r="Z379" t="s">
        <v>90</v>
      </c>
      <c r="AA379" t="s">
        <v>63</v>
      </c>
      <c r="AB379">
        <v>14</v>
      </c>
      <c r="AC379" s="3">
        <v>0.22</v>
      </c>
    </row>
    <row r="380" spans="1:29" x14ac:dyDescent="0.3">
      <c r="A380">
        <v>8569491238</v>
      </c>
      <c r="B380">
        <v>1756367883</v>
      </c>
      <c r="C380" t="s">
        <v>29</v>
      </c>
      <c r="D380" t="s">
        <v>30</v>
      </c>
      <c r="E380" t="s">
        <v>64</v>
      </c>
      <c r="F380" t="s">
        <v>83</v>
      </c>
      <c r="G380" t="s">
        <v>45</v>
      </c>
      <c r="H380" t="s">
        <v>34</v>
      </c>
      <c r="I380" t="s">
        <v>35</v>
      </c>
      <c r="J380" s="1">
        <v>35140</v>
      </c>
      <c r="K380">
        <v>12.8</v>
      </c>
      <c r="L380">
        <v>32280</v>
      </c>
      <c r="M380" t="s">
        <v>54</v>
      </c>
      <c r="N380" t="s">
        <v>86</v>
      </c>
      <c r="O380" t="s">
        <v>66</v>
      </c>
      <c r="P380">
        <v>6.6</v>
      </c>
      <c r="Q380" t="s">
        <v>39</v>
      </c>
      <c r="R380">
        <v>48</v>
      </c>
      <c r="S380" t="s">
        <v>40</v>
      </c>
      <c r="T380">
        <v>3</v>
      </c>
      <c r="U380" s="2">
        <v>107300</v>
      </c>
      <c r="V380">
        <v>4.91</v>
      </c>
      <c r="W380">
        <v>7</v>
      </c>
      <c r="X380" t="s">
        <v>41</v>
      </c>
      <c r="Y380" t="s">
        <v>42</v>
      </c>
      <c r="Z380" t="s">
        <v>42</v>
      </c>
      <c r="AA380" t="s">
        <v>50</v>
      </c>
      <c r="AB380">
        <v>57</v>
      </c>
      <c r="AC380" s="3">
        <v>0.36</v>
      </c>
    </row>
    <row r="381" spans="1:29" x14ac:dyDescent="0.3">
      <c r="A381">
        <v>6577215453</v>
      </c>
      <c r="B381">
        <v>3028168523</v>
      </c>
      <c r="C381" t="s">
        <v>29</v>
      </c>
      <c r="D381" t="s">
        <v>30</v>
      </c>
      <c r="E381" t="s">
        <v>31</v>
      </c>
      <c r="F381" t="s">
        <v>32</v>
      </c>
      <c r="G381" t="s">
        <v>85</v>
      </c>
      <c r="H381" t="s">
        <v>34</v>
      </c>
      <c r="I381" t="s">
        <v>35</v>
      </c>
      <c r="J381" s="1">
        <v>34908</v>
      </c>
      <c r="K381">
        <v>16.899999999999999</v>
      </c>
      <c r="L381">
        <v>43442</v>
      </c>
      <c r="M381" t="s">
        <v>71</v>
      </c>
      <c r="N381" t="s">
        <v>86</v>
      </c>
      <c r="O381" t="s">
        <v>89</v>
      </c>
      <c r="P381">
        <v>6.6</v>
      </c>
      <c r="Q381" t="s">
        <v>48</v>
      </c>
      <c r="R381">
        <v>48</v>
      </c>
      <c r="S381" t="s">
        <v>62</v>
      </c>
      <c r="T381">
        <v>10</v>
      </c>
      <c r="U381" s="2">
        <v>282300</v>
      </c>
      <c r="V381">
        <v>0.64</v>
      </c>
      <c r="W381">
        <v>8</v>
      </c>
      <c r="X381" t="s">
        <v>41</v>
      </c>
      <c r="Y381" t="s">
        <v>42</v>
      </c>
      <c r="Z381" t="s">
        <v>42</v>
      </c>
      <c r="AA381" t="s">
        <v>87</v>
      </c>
      <c r="AB381">
        <v>46</v>
      </c>
      <c r="AC381" s="3">
        <v>0.71</v>
      </c>
    </row>
    <row r="382" spans="1:29" x14ac:dyDescent="0.3">
      <c r="A382">
        <v>5053796127</v>
      </c>
      <c r="B382">
        <v>9034461003</v>
      </c>
      <c r="C382" t="s">
        <v>29</v>
      </c>
      <c r="D382" t="s">
        <v>30</v>
      </c>
      <c r="E382" t="s">
        <v>64</v>
      </c>
      <c r="F382" t="s">
        <v>32</v>
      </c>
      <c r="G382" t="s">
        <v>33</v>
      </c>
      <c r="H382" t="s">
        <v>34</v>
      </c>
      <c r="I382" t="s">
        <v>35</v>
      </c>
      <c r="J382" s="1">
        <v>39024</v>
      </c>
      <c r="K382">
        <v>15.3</v>
      </c>
      <c r="L382">
        <v>72259</v>
      </c>
      <c r="M382" t="s">
        <v>46</v>
      </c>
      <c r="N382" t="s">
        <v>86</v>
      </c>
      <c r="O382" t="s">
        <v>56</v>
      </c>
      <c r="P382">
        <v>3.8</v>
      </c>
      <c r="Q382" t="s">
        <v>39</v>
      </c>
      <c r="R382">
        <v>56</v>
      </c>
      <c r="S382" t="s">
        <v>40</v>
      </c>
      <c r="T382">
        <v>3</v>
      </c>
      <c r="U382" s="2">
        <v>118000</v>
      </c>
      <c r="V382">
        <v>4.25</v>
      </c>
      <c r="W382">
        <v>8</v>
      </c>
      <c r="X382" t="s">
        <v>49</v>
      </c>
      <c r="Y382" t="s">
        <v>42</v>
      </c>
      <c r="Z382" t="s">
        <v>42</v>
      </c>
      <c r="AA382" t="s">
        <v>50</v>
      </c>
      <c r="AB382">
        <v>39</v>
      </c>
      <c r="AC382" s="3">
        <v>0</v>
      </c>
    </row>
    <row r="383" spans="1:29" x14ac:dyDescent="0.3">
      <c r="A383">
        <v>4919649984</v>
      </c>
      <c r="B383">
        <v>7242019798</v>
      </c>
      <c r="C383" t="s">
        <v>29</v>
      </c>
      <c r="D383" t="s">
        <v>30</v>
      </c>
      <c r="E383" t="s">
        <v>31</v>
      </c>
      <c r="F383" t="s">
        <v>65</v>
      </c>
      <c r="G383" t="s">
        <v>74</v>
      </c>
      <c r="H383" t="s">
        <v>34</v>
      </c>
      <c r="I383" t="s">
        <v>76</v>
      </c>
      <c r="J383" s="1">
        <v>39929</v>
      </c>
      <c r="K383">
        <v>4.5999999999999996</v>
      </c>
      <c r="L383">
        <v>69290</v>
      </c>
      <c r="M383" t="s">
        <v>46</v>
      </c>
      <c r="N383" t="s">
        <v>37</v>
      </c>
      <c r="O383" t="s">
        <v>61</v>
      </c>
      <c r="P383">
        <v>3.1</v>
      </c>
      <c r="Q383" t="s">
        <v>48</v>
      </c>
      <c r="R383">
        <v>64</v>
      </c>
      <c r="S383" t="s">
        <v>40</v>
      </c>
      <c r="T383">
        <v>2</v>
      </c>
      <c r="U383" s="2">
        <v>66700</v>
      </c>
      <c r="V383">
        <v>0.49</v>
      </c>
      <c r="W383">
        <v>8</v>
      </c>
      <c r="X383" t="s">
        <v>49</v>
      </c>
      <c r="Y383" t="s">
        <v>42</v>
      </c>
      <c r="Z383" t="s">
        <v>90</v>
      </c>
      <c r="AA383" t="s">
        <v>57</v>
      </c>
      <c r="AB383">
        <v>32</v>
      </c>
      <c r="AC383" s="3">
        <v>0.12</v>
      </c>
    </row>
    <row r="384" spans="1:29" x14ac:dyDescent="0.3">
      <c r="A384">
        <v>7544331855</v>
      </c>
      <c r="B384">
        <v>4132088971</v>
      </c>
      <c r="C384" t="s">
        <v>29</v>
      </c>
      <c r="D384" t="s">
        <v>30</v>
      </c>
      <c r="E384" t="s">
        <v>44</v>
      </c>
      <c r="F384" t="s">
        <v>65</v>
      </c>
      <c r="G384" t="s">
        <v>52</v>
      </c>
      <c r="H384" t="s">
        <v>34</v>
      </c>
      <c r="I384" t="s">
        <v>35</v>
      </c>
      <c r="J384" s="1">
        <v>40316</v>
      </c>
      <c r="K384">
        <v>7.1</v>
      </c>
      <c r="L384">
        <v>88372</v>
      </c>
      <c r="M384" t="s">
        <v>71</v>
      </c>
      <c r="N384" t="s">
        <v>86</v>
      </c>
      <c r="O384" t="s">
        <v>56</v>
      </c>
      <c r="P384">
        <v>6.4</v>
      </c>
      <c r="Q384" t="s">
        <v>48</v>
      </c>
      <c r="R384">
        <v>48</v>
      </c>
      <c r="S384" t="s">
        <v>40</v>
      </c>
      <c r="T384">
        <v>1</v>
      </c>
      <c r="U384" s="2">
        <v>59000</v>
      </c>
      <c r="V384">
        <v>3.54</v>
      </c>
      <c r="W384">
        <v>8</v>
      </c>
      <c r="X384" t="s">
        <v>41</v>
      </c>
      <c r="Y384" t="s">
        <v>72</v>
      </c>
      <c r="Z384" t="s">
        <v>42</v>
      </c>
      <c r="AA384" t="s">
        <v>50</v>
      </c>
      <c r="AB384">
        <v>46</v>
      </c>
      <c r="AC384" s="3">
        <v>0.84</v>
      </c>
    </row>
    <row r="385" spans="1:29" x14ac:dyDescent="0.3">
      <c r="A385">
        <v>2713189716</v>
      </c>
      <c r="B385">
        <v>4187043237</v>
      </c>
      <c r="C385" t="s">
        <v>29</v>
      </c>
      <c r="D385" t="s">
        <v>30</v>
      </c>
      <c r="E385" t="s">
        <v>51</v>
      </c>
      <c r="F385" t="s">
        <v>83</v>
      </c>
      <c r="G385" t="s">
        <v>52</v>
      </c>
      <c r="H385" t="s">
        <v>34</v>
      </c>
      <c r="I385" t="s">
        <v>35</v>
      </c>
      <c r="J385" s="1">
        <v>43615</v>
      </c>
      <c r="K385">
        <v>15.7</v>
      </c>
      <c r="L385">
        <v>68368</v>
      </c>
      <c r="M385" t="s">
        <v>86</v>
      </c>
      <c r="N385" t="s">
        <v>80</v>
      </c>
      <c r="O385" t="s">
        <v>69</v>
      </c>
      <c r="P385">
        <v>6.2</v>
      </c>
      <c r="Q385" t="s">
        <v>48</v>
      </c>
      <c r="R385">
        <v>38</v>
      </c>
      <c r="S385" t="s">
        <v>40</v>
      </c>
      <c r="T385">
        <v>2</v>
      </c>
      <c r="U385" s="2">
        <v>32800</v>
      </c>
      <c r="V385">
        <v>3.37</v>
      </c>
      <c r="W385">
        <v>4</v>
      </c>
      <c r="X385" t="s">
        <v>49</v>
      </c>
      <c r="Y385" t="s">
        <v>42</v>
      </c>
      <c r="Z385" t="s">
        <v>42</v>
      </c>
      <c r="AA385" t="s">
        <v>50</v>
      </c>
      <c r="AB385">
        <v>74</v>
      </c>
      <c r="AC385" s="3">
        <v>0.89</v>
      </c>
    </row>
    <row r="386" spans="1:29" x14ac:dyDescent="0.3">
      <c r="A386">
        <v>2144335983</v>
      </c>
      <c r="B386">
        <v>7755273988</v>
      </c>
      <c r="C386" t="s">
        <v>29</v>
      </c>
      <c r="D386" t="s">
        <v>30</v>
      </c>
      <c r="E386" t="s">
        <v>88</v>
      </c>
      <c r="F386" t="s">
        <v>83</v>
      </c>
      <c r="G386" t="s">
        <v>85</v>
      </c>
      <c r="H386" t="s">
        <v>34</v>
      </c>
      <c r="I386" t="s">
        <v>35</v>
      </c>
      <c r="J386" s="1">
        <v>34639</v>
      </c>
      <c r="K386">
        <v>7.9</v>
      </c>
      <c r="L386">
        <v>41133</v>
      </c>
      <c r="M386" t="s">
        <v>86</v>
      </c>
      <c r="N386" t="s">
        <v>37</v>
      </c>
      <c r="O386" t="s">
        <v>69</v>
      </c>
      <c r="P386">
        <v>6.5</v>
      </c>
      <c r="Q386" t="s">
        <v>48</v>
      </c>
      <c r="R386">
        <v>48</v>
      </c>
      <c r="S386" t="s">
        <v>62</v>
      </c>
      <c r="T386">
        <v>10</v>
      </c>
      <c r="U386" s="2">
        <v>280600</v>
      </c>
      <c r="V386">
        <v>0.06</v>
      </c>
      <c r="W386">
        <v>9</v>
      </c>
      <c r="X386" t="s">
        <v>41</v>
      </c>
      <c r="Y386" t="s">
        <v>42</v>
      </c>
      <c r="Z386" t="s">
        <v>42</v>
      </c>
      <c r="AA386" t="s">
        <v>67</v>
      </c>
      <c r="AB386">
        <v>68</v>
      </c>
      <c r="AC386" s="3">
        <v>0.46</v>
      </c>
    </row>
    <row r="387" spans="1:29" x14ac:dyDescent="0.3">
      <c r="A387">
        <v>4120930408</v>
      </c>
      <c r="B387">
        <v>3415802569</v>
      </c>
      <c r="C387" t="s">
        <v>29</v>
      </c>
      <c r="D387" t="s">
        <v>30</v>
      </c>
      <c r="E387" t="s">
        <v>58</v>
      </c>
      <c r="F387" t="s">
        <v>65</v>
      </c>
      <c r="G387" t="s">
        <v>33</v>
      </c>
      <c r="H387" t="s">
        <v>34</v>
      </c>
      <c r="I387" t="s">
        <v>53</v>
      </c>
      <c r="J387" s="1">
        <v>41188</v>
      </c>
      <c r="K387">
        <v>2.4</v>
      </c>
      <c r="L387">
        <v>86763</v>
      </c>
      <c r="M387" t="s">
        <v>65</v>
      </c>
      <c r="N387" t="s">
        <v>47</v>
      </c>
      <c r="O387" t="s">
        <v>92</v>
      </c>
      <c r="P387">
        <v>1.6</v>
      </c>
      <c r="Q387" t="s">
        <v>48</v>
      </c>
      <c r="R387">
        <v>41</v>
      </c>
      <c r="S387" t="s">
        <v>40</v>
      </c>
      <c r="T387">
        <v>9</v>
      </c>
      <c r="U387" s="2">
        <v>214700</v>
      </c>
      <c r="V387">
        <v>1.32</v>
      </c>
      <c r="W387">
        <v>6</v>
      </c>
      <c r="X387" t="s">
        <v>49</v>
      </c>
      <c r="Y387" t="s">
        <v>42</v>
      </c>
      <c r="Z387" t="s">
        <v>42</v>
      </c>
      <c r="AA387" t="s">
        <v>87</v>
      </c>
      <c r="AB387">
        <v>39</v>
      </c>
      <c r="AC387" s="3">
        <v>0.04</v>
      </c>
    </row>
    <row r="388" spans="1:29" x14ac:dyDescent="0.3">
      <c r="A388">
        <v>8710494605</v>
      </c>
      <c r="B388">
        <v>8455688681</v>
      </c>
      <c r="C388" t="s">
        <v>29</v>
      </c>
      <c r="D388" t="s">
        <v>30</v>
      </c>
      <c r="E388" t="s">
        <v>91</v>
      </c>
      <c r="F388" t="s">
        <v>32</v>
      </c>
      <c r="G388" t="s">
        <v>33</v>
      </c>
      <c r="H388" t="s">
        <v>34</v>
      </c>
      <c r="I388" t="s">
        <v>53</v>
      </c>
      <c r="J388" s="1">
        <v>45185</v>
      </c>
      <c r="K388">
        <v>7.8</v>
      </c>
      <c r="L388">
        <v>86871</v>
      </c>
      <c r="M388" t="s">
        <v>93</v>
      </c>
      <c r="N388" t="s">
        <v>86</v>
      </c>
      <c r="O388" t="s">
        <v>89</v>
      </c>
      <c r="P388">
        <v>7.5</v>
      </c>
      <c r="Q388" t="s">
        <v>48</v>
      </c>
      <c r="R388">
        <v>33</v>
      </c>
      <c r="S388" t="s">
        <v>62</v>
      </c>
      <c r="T388">
        <v>2</v>
      </c>
      <c r="U388" s="2">
        <v>103300</v>
      </c>
      <c r="V388">
        <v>0.95</v>
      </c>
      <c r="W388">
        <v>0</v>
      </c>
      <c r="X388" t="s">
        <v>41</v>
      </c>
      <c r="Y388" t="s">
        <v>42</v>
      </c>
      <c r="Z388" t="s">
        <v>42</v>
      </c>
      <c r="AA388" t="s">
        <v>57</v>
      </c>
      <c r="AB388">
        <v>28</v>
      </c>
      <c r="AC388" s="3">
        <v>0.89</v>
      </c>
    </row>
    <row r="389" spans="1:29" x14ac:dyDescent="0.3">
      <c r="A389">
        <v>6503647391</v>
      </c>
      <c r="B389">
        <v>4653936649</v>
      </c>
      <c r="C389" t="s">
        <v>29</v>
      </c>
      <c r="D389" t="s">
        <v>30</v>
      </c>
      <c r="E389" t="s">
        <v>73</v>
      </c>
      <c r="F389" t="s">
        <v>59</v>
      </c>
      <c r="G389" t="s">
        <v>74</v>
      </c>
      <c r="H389" t="s">
        <v>34</v>
      </c>
      <c r="I389" t="s">
        <v>76</v>
      </c>
      <c r="J389" s="1">
        <v>32094</v>
      </c>
      <c r="K389">
        <v>22.4</v>
      </c>
      <c r="L389">
        <v>60504</v>
      </c>
      <c r="M389" t="s">
        <v>93</v>
      </c>
      <c r="N389" t="s">
        <v>47</v>
      </c>
      <c r="O389" t="s">
        <v>92</v>
      </c>
      <c r="P389">
        <v>6.5</v>
      </c>
      <c r="Q389" t="s">
        <v>48</v>
      </c>
      <c r="R389">
        <v>45</v>
      </c>
      <c r="S389" t="s">
        <v>40</v>
      </c>
      <c r="T389">
        <v>6</v>
      </c>
      <c r="U389" s="2">
        <v>129300</v>
      </c>
      <c r="V389">
        <v>2.75</v>
      </c>
      <c r="W389">
        <v>10</v>
      </c>
      <c r="X389" t="s">
        <v>49</v>
      </c>
      <c r="Y389" t="s">
        <v>42</v>
      </c>
      <c r="Z389" t="s">
        <v>42</v>
      </c>
      <c r="AA389" t="s">
        <v>82</v>
      </c>
      <c r="AB389">
        <v>27</v>
      </c>
      <c r="AC389" s="3">
        <v>0.1</v>
      </c>
    </row>
    <row r="390" spans="1:29" x14ac:dyDescent="0.3">
      <c r="A390">
        <v>4417097158</v>
      </c>
      <c r="B390">
        <v>5440042755</v>
      </c>
      <c r="C390" t="s">
        <v>29</v>
      </c>
      <c r="D390" t="s">
        <v>30</v>
      </c>
      <c r="E390" t="s">
        <v>68</v>
      </c>
      <c r="F390" t="s">
        <v>83</v>
      </c>
      <c r="G390" t="s">
        <v>52</v>
      </c>
      <c r="H390" t="s">
        <v>34</v>
      </c>
      <c r="I390" t="s">
        <v>35</v>
      </c>
      <c r="J390" s="1">
        <v>31974</v>
      </c>
      <c r="K390">
        <v>15.3</v>
      </c>
      <c r="L390">
        <v>14904</v>
      </c>
      <c r="M390" t="s">
        <v>75</v>
      </c>
      <c r="N390" t="s">
        <v>84</v>
      </c>
      <c r="O390" t="s">
        <v>66</v>
      </c>
      <c r="P390">
        <v>2.6</v>
      </c>
      <c r="Q390" t="s">
        <v>48</v>
      </c>
      <c r="R390">
        <v>39</v>
      </c>
      <c r="S390" t="s">
        <v>40</v>
      </c>
      <c r="T390">
        <v>3</v>
      </c>
      <c r="U390" s="2">
        <v>69700</v>
      </c>
      <c r="V390">
        <v>1.84</v>
      </c>
      <c r="W390">
        <v>10</v>
      </c>
      <c r="X390" t="s">
        <v>49</v>
      </c>
      <c r="Y390" t="s">
        <v>42</v>
      </c>
      <c r="Z390" t="s">
        <v>72</v>
      </c>
      <c r="AA390" t="s">
        <v>87</v>
      </c>
      <c r="AB390">
        <v>69</v>
      </c>
      <c r="AC390" s="3">
        <v>0.45</v>
      </c>
    </row>
    <row r="391" spans="1:29" x14ac:dyDescent="0.3">
      <c r="A391">
        <v>1697341120</v>
      </c>
      <c r="B391">
        <v>3896960280</v>
      </c>
      <c r="C391" t="s">
        <v>29</v>
      </c>
      <c r="D391" t="s">
        <v>30</v>
      </c>
      <c r="E391" t="s">
        <v>58</v>
      </c>
      <c r="F391" t="s">
        <v>59</v>
      </c>
      <c r="G391" t="s">
        <v>33</v>
      </c>
      <c r="H391" t="s">
        <v>34</v>
      </c>
      <c r="I391" t="s">
        <v>35</v>
      </c>
      <c r="J391" s="1">
        <v>36762</v>
      </c>
      <c r="K391">
        <v>17</v>
      </c>
      <c r="L391">
        <v>73518</v>
      </c>
      <c r="M391" t="s">
        <v>71</v>
      </c>
      <c r="N391" t="s">
        <v>84</v>
      </c>
      <c r="O391" t="s">
        <v>92</v>
      </c>
      <c r="P391">
        <v>6.3</v>
      </c>
      <c r="Q391" t="s">
        <v>48</v>
      </c>
      <c r="R391">
        <v>52</v>
      </c>
      <c r="S391" t="s">
        <v>40</v>
      </c>
      <c r="T391">
        <v>4</v>
      </c>
      <c r="U391" s="2">
        <v>111100</v>
      </c>
      <c r="V391">
        <v>2.67</v>
      </c>
      <c r="W391">
        <v>10</v>
      </c>
      <c r="X391" t="s">
        <v>41</v>
      </c>
      <c r="Y391" t="s">
        <v>42</v>
      </c>
      <c r="Z391" t="s">
        <v>90</v>
      </c>
      <c r="AA391" t="s">
        <v>57</v>
      </c>
      <c r="AB391">
        <v>63</v>
      </c>
      <c r="AC391" s="3">
        <v>0.55000000000000004</v>
      </c>
    </row>
    <row r="392" spans="1:29" x14ac:dyDescent="0.3">
      <c r="A392">
        <v>7752880042</v>
      </c>
      <c r="B392">
        <v>4954163864</v>
      </c>
      <c r="C392" t="s">
        <v>29</v>
      </c>
      <c r="D392" t="s">
        <v>30</v>
      </c>
      <c r="E392" t="s">
        <v>88</v>
      </c>
      <c r="F392" t="s">
        <v>32</v>
      </c>
      <c r="G392" t="s">
        <v>74</v>
      </c>
      <c r="H392" t="s">
        <v>34</v>
      </c>
      <c r="I392" t="s">
        <v>35</v>
      </c>
      <c r="J392" s="1">
        <v>36571</v>
      </c>
      <c r="K392">
        <v>13.6</v>
      </c>
      <c r="L392">
        <v>54589</v>
      </c>
      <c r="M392" t="s">
        <v>65</v>
      </c>
      <c r="N392" t="s">
        <v>55</v>
      </c>
      <c r="O392" t="s">
        <v>81</v>
      </c>
      <c r="P392">
        <v>8</v>
      </c>
      <c r="Q392" t="s">
        <v>48</v>
      </c>
      <c r="R392">
        <v>42</v>
      </c>
      <c r="S392" t="s">
        <v>62</v>
      </c>
      <c r="T392">
        <v>6</v>
      </c>
      <c r="U392" s="2">
        <v>190700</v>
      </c>
      <c r="V392">
        <v>0.51</v>
      </c>
      <c r="W392">
        <v>7</v>
      </c>
      <c r="X392" t="s">
        <v>41</v>
      </c>
      <c r="Y392" t="s">
        <v>42</v>
      </c>
      <c r="Z392" t="s">
        <v>42</v>
      </c>
      <c r="AA392" t="s">
        <v>87</v>
      </c>
      <c r="AB392">
        <v>65</v>
      </c>
      <c r="AC392" s="3">
        <v>0.67</v>
      </c>
    </row>
    <row r="393" spans="1:29" x14ac:dyDescent="0.3">
      <c r="A393">
        <v>8074954798</v>
      </c>
      <c r="B393">
        <v>8521389520</v>
      </c>
      <c r="C393" t="s">
        <v>29</v>
      </c>
      <c r="D393" t="s">
        <v>30</v>
      </c>
      <c r="E393" t="s">
        <v>68</v>
      </c>
      <c r="F393" t="s">
        <v>65</v>
      </c>
      <c r="G393" t="s">
        <v>60</v>
      </c>
      <c r="H393" t="s">
        <v>34</v>
      </c>
      <c r="I393" t="s">
        <v>35</v>
      </c>
      <c r="J393" s="1">
        <v>45533</v>
      </c>
      <c r="K393">
        <v>18.7</v>
      </c>
      <c r="L393">
        <v>20337</v>
      </c>
      <c r="M393" t="s">
        <v>77</v>
      </c>
      <c r="N393" t="s">
        <v>55</v>
      </c>
      <c r="O393" t="s">
        <v>81</v>
      </c>
      <c r="P393">
        <v>4.5999999999999996</v>
      </c>
      <c r="Q393" t="s">
        <v>48</v>
      </c>
      <c r="R393">
        <v>39</v>
      </c>
      <c r="S393" t="s">
        <v>40</v>
      </c>
      <c r="T393">
        <v>1</v>
      </c>
      <c r="U393" s="2">
        <v>67400</v>
      </c>
      <c r="V393">
        <v>3.12</v>
      </c>
      <c r="W393">
        <v>2</v>
      </c>
      <c r="X393" t="s">
        <v>49</v>
      </c>
      <c r="Y393" t="s">
        <v>42</v>
      </c>
      <c r="Z393" t="s">
        <v>42</v>
      </c>
      <c r="AA393" t="s">
        <v>50</v>
      </c>
      <c r="AB393">
        <v>26</v>
      </c>
      <c r="AC393" s="3">
        <v>0.28000000000000003</v>
      </c>
    </row>
    <row r="394" spans="1:29" x14ac:dyDescent="0.3">
      <c r="A394">
        <v>7508080884</v>
      </c>
      <c r="B394">
        <v>9492886409</v>
      </c>
      <c r="C394" t="s">
        <v>29</v>
      </c>
      <c r="D394" t="s">
        <v>30</v>
      </c>
      <c r="E394" t="s">
        <v>31</v>
      </c>
      <c r="F394" t="s">
        <v>32</v>
      </c>
      <c r="G394" t="s">
        <v>33</v>
      </c>
      <c r="H394" t="s">
        <v>34</v>
      </c>
      <c r="I394" t="s">
        <v>35</v>
      </c>
      <c r="J394" s="1">
        <v>34362</v>
      </c>
      <c r="K394">
        <v>9</v>
      </c>
      <c r="L394">
        <v>84127</v>
      </c>
      <c r="M394" t="s">
        <v>65</v>
      </c>
      <c r="N394" t="s">
        <v>84</v>
      </c>
      <c r="O394" t="s">
        <v>69</v>
      </c>
      <c r="P394">
        <v>6.6</v>
      </c>
      <c r="Q394" t="s">
        <v>48</v>
      </c>
      <c r="R394">
        <v>36</v>
      </c>
      <c r="S394" t="s">
        <v>62</v>
      </c>
      <c r="T394">
        <v>4</v>
      </c>
      <c r="U394" s="2">
        <v>130500</v>
      </c>
      <c r="V394">
        <v>3.53</v>
      </c>
      <c r="W394">
        <v>7</v>
      </c>
      <c r="X394" t="s">
        <v>49</v>
      </c>
      <c r="Y394" t="s">
        <v>42</v>
      </c>
      <c r="Z394" t="s">
        <v>90</v>
      </c>
      <c r="AA394" t="s">
        <v>63</v>
      </c>
      <c r="AB394">
        <v>29</v>
      </c>
      <c r="AC394" s="3">
        <v>0.84</v>
      </c>
    </row>
    <row r="395" spans="1:29" x14ac:dyDescent="0.3">
      <c r="A395">
        <v>1757305041</v>
      </c>
      <c r="B395">
        <v>3098545541</v>
      </c>
      <c r="C395" t="s">
        <v>29</v>
      </c>
      <c r="D395" t="s">
        <v>30</v>
      </c>
      <c r="E395" t="s">
        <v>73</v>
      </c>
      <c r="F395" t="s">
        <v>83</v>
      </c>
      <c r="G395" t="s">
        <v>70</v>
      </c>
      <c r="H395" t="s">
        <v>34</v>
      </c>
      <c r="I395" t="s">
        <v>35</v>
      </c>
      <c r="J395" s="1">
        <v>33234</v>
      </c>
      <c r="K395">
        <v>11.7</v>
      </c>
      <c r="L395">
        <v>65116</v>
      </c>
      <c r="M395" t="s">
        <v>46</v>
      </c>
      <c r="N395" t="s">
        <v>84</v>
      </c>
      <c r="O395" t="s">
        <v>38</v>
      </c>
      <c r="P395">
        <v>9.9</v>
      </c>
      <c r="Q395" t="s">
        <v>48</v>
      </c>
      <c r="R395">
        <v>58</v>
      </c>
      <c r="S395" t="s">
        <v>40</v>
      </c>
      <c r="T395">
        <v>2</v>
      </c>
      <c r="U395" s="2">
        <v>91000</v>
      </c>
      <c r="V395">
        <v>4.1500000000000004</v>
      </c>
      <c r="W395">
        <v>5</v>
      </c>
      <c r="X395" t="s">
        <v>41</v>
      </c>
      <c r="Y395" t="s">
        <v>42</v>
      </c>
      <c r="Z395" t="s">
        <v>90</v>
      </c>
      <c r="AA395" t="s">
        <v>82</v>
      </c>
      <c r="AB395">
        <v>61</v>
      </c>
      <c r="AC395" s="3">
        <v>0.64</v>
      </c>
    </row>
    <row r="396" spans="1:29" x14ac:dyDescent="0.3">
      <c r="A396">
        <v>1721981389</v>
      </c>
      <c r="B396">
        <v>4480443642</v>
      </c>
      <c r="C396" t="s">
        <v>29</v>
      </c>
      <c r="D396" t="s">
        <v>30</v>
      </c>
      <c r="E396" t="s">
        <v>51</v>
      </c>
      <c r="F396" t="s">
        <v>32</v>
      </c>
      <c r="G396" t="s">
        <v>70</v>
      </c>
      <c r="H396" t="s">
        <v>34</v>
      </c>
      <c r="I396" t="s">
        <v>35</v>
      </c>
      <c r="J396" s="1">
        <v>45618</v>
      </c>
      <c r="K396">
        <v>13.6</v>
      </c>
      <c r="L396">
        <v>74301</v>
      </c>
      <c r="M396" t="s">
        <v>71</v>
      </c>
      <c r="N396" t="s">
        <v>78</v>
      </c>
      <c r="O396" t="s">
        <v>89</v>
      </c>
      <c r="P396">
        <v>10.199999999999999</v>
      </c>
      <c r="Q396" t="s">
        <v>39</v>
      </c>
      <c r="R396">
        <v>41</v>
      </c>
      <c r="S396" t="s">
        <v>40</v>
      </c>
      <c r="T396">
        <v>10</v>
      </c>
      <c r="U396" s="2">
        <v>294200</v>
      </c>
      <c r="V396">
        <v>1.9</v>
      </c>
      <c r="W396">
        <v>0</v>
      </c>
      <c r="X396" t="s">
        <v>41</v>
      </c>
      <c r="Y396" t="s">
        <v>42</v>
      </c>
      <c r="Z396" t="s">
        <v>42</v>
      </c>
      <c r="AA396" t="s">
        <v>43</v>
      </c>
      <c r="AB396">
        <v>48</v>
      </c>
      <c r="AC396" s="3">
        <v>0.85</v>
      </c>
    </row>
    <row r="397" spans="1:29" x14ac:dyDescent="0.3">
      <c r="A397">
        <v>5157148297</v>
      </c>
      <c r="B397">
        <v>3305711735</v>
      </c>
      <c r="C397" t="s">
        <v>29</v>
      </c>
      <c r="D397" t="s">
        <v>30</v>
      </c>
      <c r="E397" t="s">
        <v>31</v>
      </c>
      <c r="F397" t="s">
        <v>83</v>
      </c>
      <c r="G397" t="s">
        <v>85</v>
      </c>
      <c r="H397" t="s">
        <v>34</v>
      </c>
      <c r="I397" t="s">
        <v>35</v>
      </c>
      <c r="J397" s="1">
        <v>41519</v>
      </c>
      <c r="K397">
        <v>10.199999999999999</v>
      </c>
      <c r="L397">
        <v>18997</v>
      </c>
      <c r="M397" t="s">
        <v>93</v>
      </c>
      <c r="N397" t="s">
        <v>47</v>
      </c>
      <c r="O397" t="s">
        <v>69</v>
      </c>
      <c r="P397">
        <v>1.1000000000000001</v>
      </c>
      <c r="Q397" t="s">
        <v>48</v>
      </c>
      <c r="R397">
        <v>55</v>
      </c>
      <c r="S397" t="s">
        <v>40</v>
      </c>
      <c r="T397">
        <v>4</v>
      </c>
      <c r="U397" s="2">
        <v>106500</v>
      </c>
      <c r="V397">
        <v>3.9</v>
      </c>
      <c r="W397">
        <v>4</v>
      </c>
      <c r="X397" t="s">
        <v>49</v>
      </c>
      <c r="Y397" t="s">
        <v>42</v>
      </c>
      <c r="Z397" t="s">
        <v>42</v>
      </c>
      <c r="AA397" t="s">
        <v>50</v>
      </c>
      <c r="AB397">
        <v>17</v>
      </c>
      <c r="AC397" s="3">
        <v>0.11</v>
      </c>
    </row>
    <row r="398" spans="1:29" x14ac:dyDescent="0.3">
      <c r="A398">
        <v>4454152476</v>
      </c>
      <c r="B398">
        <v>1089365072</v>
      </c>
      <c r="C398" t="s">
        <v>29</v>
      </c>
      <c r="D398" t="s">
        <v>30</v>
      </c>
      <c r="E398" t="s">
        <v>64</v>
      </c>
      <c r="F398" t="s">
        <v>32</v>
      </c>
      <c r="G398" t="s">
        <v>74</v>
      </c>
      <c r="H398" t="s">
        <v>34</v>
      </c>
      <c r="I398" t="s">
        <v>76</v>
      </c>
      <c r="J398" s="1">
        <v>41079</v>
      </c>
      <c r="K398">
        <v>10.199999999999999</v>
      </c>
      <c r="L398">
        <v>18825</v>
      </c>
      <c r="M398" t="s">
        <v>71</v>
      </c>
      <c r="N398" t="s">
        <v>84</v>
      </c>
      <c r="O398" t="s">
        <v>69</v>
      </c>
      <c r="P398">
        <v>5.3</v>
      </c>
      <c r="Q398" t="s">
        <v>48</v>
      </c>
      <c r="R398">
        <v>47</v>
      </c>
      <c r="S398" t="s">
        <v>40</v>
      </c>
      <c r="T398">
        <v>6</v>
      </c>
      <c r="U398" s="2">
        <v>169900</v>
      </c>
      <c r="V398">
        <v>0.31</v>
      </c>
      <c r="W398">
        <v>5</v>
      </c>
      <c r="X398" t="s">
        <v>41</v>
      </c>
      <c r="Y398" t="s">
        <v>42</v>
      </c>
      <c r="Z398" t="s">
        <v>42</v>
      </c>
      <c r="AA398" t="s">
        <v>57</v>
      </c>
      <c r="AB398">
        <v>32</v>
      </c>
      <c r="AC398" s="3">
        <v>0.23</v>
      </c>
    </row>
    <row r="399" spans="1:29" x14ac:dyDescent="0.3">
      <c r="A399">
        <v>5555027957</v>
      </c>
      <c r="B399">
        <v>8162102928</v>
      </c>
      <c r="C399" t="s">
        <v>29</v>
      </c>
      <c r="D399" t="s">
        <v>30</v>
      </c>
      <c r="E399" t="s">
        <v>91</v>
      </c>
      <c r="F399" t="s">
        <v>59</v>
      </c>
      <c r="G399" t="s">
        <v>33</v>
      </c>
      <c r="H399" t="s">
        <v>34</v>
      </c>
      <c r="I399" t="s">
        <v>35</v>
      </c>
      <c r="J399" s="1">
        <v>41454</v>
      </c>
      <c r="K399">
        <v>15.2</v>
      </c>
      <c r="L399">
        <v>15733</v>
      </c>
      <c r="M399" t="s">
        <v>77</v>
      </c>
      <c r="N399" t="s">
        <v>55</v>
      </c>
      <c r="O399" t="s">
        <v>66</v>
      </c>
      <c r="P399">
        <v>8.5</v>
      </c>
      <c r="Q399" t="s">
        <v>48</v>
      </c>
      <c r="R399">
        <v>37</v>
      </c>
      <c r="S399" t="s">
        <v>40</v>
      </c>
      <c r="T399">
        <v>10</v>
      </c>
      <c r="U399" s="2">
        <v>292900</v>
      </c>
      <c r="V399">
        <v>4.0599999999999996</v>
      </c>
      <c r="W399">
        <v>2</v>
      </c>
      <c r="X399" t="s">
        <v>41</v>
      </c>
      <c r="Y399" t="s">
        <v>42</v>
      </c>
      <c r="Z399" t="s">
        <v>42</v>
      </c>
      <c r="AA399" t="s">
        <v>67</v>
      </c>
      <c r="AB399">
        <v>46</v>
      </c>
      <c r="AC399" s="3">
        <v>0.6</v>
      </c>
    </row>
    <row r="400" spans="1:29" x14ac:dyDescent="0.3">
      <c r="A400">
        <v>4180378138</v>
      </c>
      <c r="B400">
        <v>7946038106</v>
      </c>
      <c r="C400" t="s">
        <v>29</v>
      </c>
      <c r="D400" t="s">
        <v>30</v>
      </c>
      <c r="E400" t="s">
        <v>44</v>
      </c>
      <c r="F400" t="s">
        <v>59</v>
      </c>
      <c r="G400" t="s">
        <v>74</v>
      </c>
      <c r="H400" t="s">
        <v>34</v>
      </c>
      <c r="I400" t="s">
        <v>53</v>
      </c>
      <c r="J400" s="1">
        <v>37516</v>
      </c>
      <c r="K400">
        <v>7.2</v>
      </c>
      <c r="L400">
        <v>73862</v>
      </c>
      <c r="M400" t="s">
        <v>36</v>
      </c>
      <c r="N400" t="s">
        <v>55</v>
      </c>
      <c r="O400" t="s">
        <v>92</v>
      </c>
      <c r="P400">
        <v>6.6</v>
      </c>
      <c r="Q400" t="s">
        <v>48</v>
      </c>
      <c r="R400">
        <v>34</v>
      </c>
      <c r="S400" t="s">
        <v>40</v>
      </c>
      <c r="T400">
        <v>6</v>
      </c>
      <c r="U400" s="2">
        <v>164900</v>
      </c>
      <c r="V400">
        <v>4.8600000000000003</v>
      </c>
      <c r="W400">
        <v>7</v>
      </c>
      <c r="X400" t="s">
        <v>41</v>
      </c>
      <c r="Y400" t="s">
        <v>42</v>
      </c>
      <c r="Z400" t="s">
        <v>42</v>
      </c>
      <c r="AA400" t="s">
        <v>63</v>
      </c>
      <c r="AB400">
        <v>45</v>
      </c>
      <c r="AC400" s="3">
        <v>0.69</v>
      </c>
    </row>
    <row r="401" spans="1:29" x14ac:dyDescent="0.3">
      <c r="A401">
        <v>7243788374</v>
      </c>
      <c r="B401">
        <v>6292209057</v>
      </c>
      <c r="C401" t="s">
        <v>29</v>
      </c>
      <c r="D401" t="s">
        <v>30</v>
      </c>
      <c r="E401" t="s">
        <v>64</v>
      </c>
      <c r="F401" t="s">
        <v>59</v>
      </c>
      <c r="G401" t="s">
        <v>52</v>
      </c>
      <c r="H401" t="s">
        <v>34</v>
      </c>
      <c r="I401" t="s">
        <v>53</v>
      </c>
      <c r="J401" s="1">
        <v>43816</v>
      </c>
      <c r="K401">
        <v>10.6</v>
      </c>
      <c r="L401">
        <v>74210</v>
      </c>
      <c r="M401" t="s">
        <v>71</v>
      </c>
      <c r="N401" t="s">
        <v>94</v>
      </c>
      <c r="O401" t="s">
        <v>81</v>
      </c>
      <c r="P401">
        <v>6.2</v>
      </c>
      <c r="Q401" t="s">
        <v>48</v>
      </c>
      <c r="R401">
        <v>37</v>
      </c>
      <c r="S401" t="s">
        <v>40</v>
      </c>
      <c r="T401">
        <v>9</v>
      </c>
      <c r="U401" s="2">
        <v>253200</v>
      </c>
      <c r="V401">
        <v>3.32</v>
      </c>
      <c r="W401">
        <v>6</v>
      </c>
      <c r="X401" t="s">
        <v>49</v>
      </c>
      <c r="Y401" t="s">
        <v>42</v>
      </c>
      <c r="Z401" t="s">
        <v>42</v>
      </c>
      <c r="AA401" t="s">
        <v>57</v>
      </c>
      <c r="AB401">
        <v>80</v>
      </c>
      <c r="AC401" s="3">
        <v>0.6</v>
      </c>
    </row>
    <row r="402" spans="1:29" x14ac:dyDescent="0.3">
      <c r="A402">
        <v>6605243179</v>
      </c>
      <c r="B402">
        <v>1182084427</v>
      </c>
      <c r="C402" t="s">
        <v>29</v>
      </c>
      <c r="D402" t="s">
        <v>30</v>
      </c>
      <c r="E402" t="s">
        <v>58</v>
      </c>
      <c r="F402" t="s">
        <v>32</v>
      </c>
      <c r="G402" t="s">
        <v>74</v>
      </c>
      <c r="H402" t="s">
        <v>34</v>
      </c>
      <c r="I402" t="s">
        <v>76</v>
      </c>
      <c r="J402" s="1">
        <v>32567</v>
      </c>
      <c r="K402">
        <v>5</v>
      </c>
      <c r="L402">
        <v>69226</v>
      </c>
      <c r="M402" t="s">
        <v>65</v>
      </c>
      <c r="N402" t="s">
        <v>78</v>
      </c>
      <c r="O402" t="s">
        <v>38</v>
      </c>
      <c r="P402">
        <v>4</v>
      </c>
      <c r="Q402" t="s">
        <v>48</v>
      </c>
      <c r="R402">
        <v>36</v>
      </c>
      <c r="S402" t="s">
        <v>40</v>
      </c>
      <c r="T402">
        <v>10</v>
      </c>
      <c r="U402" s="2">
        <v>251000</v>
      </c>
      <c r="V402">
        <v>2.72</v>
      </c>
      <c r="W402">
        <v>8</v>
      </c>
      <c r="X402" t="s">
        <v>49</v>
      </c>
      <c r="Y402" t="s">
        <v>42</v>
      </c>
      <c r="Z402" t="s">
        <v>42</v>
      </c>
      <c r="AA402" t="s">
        <v>63</v>
      </c>
      <c r="AB402">
        <v>69</v>
      </c>
      <c r="AC402" s="3">
        <v>0.43</v>
      </c>
    </row>
    <row r="403" spans="1:29" x14ac:dyDescent="0.3">
      <c r="A403">
        <v>1519546158</v>
      </c>
      <c r="B403">
        <v>6307215162</v>
      </c>
      <c r="C403" t="s">
        <v>29</v>
      </c>
      <c r="D403" t="s">
        <v>30</v>
      </c>
      <c r="E403" t="s">
        <v>31</v>
      </c>
      <c r="F403" t="s">
        <v>83</v>
      </c>
      <c r="G403" t="s">
        <v>45</v>
      </c>
      <c r="H403" t="s">
        <v>34</v>
      </c>
      <c r="I403" t="s">
        <v>35</v>
      </c>
      <c r="J403" s="1">
        <v>34780</v>
      </c>
      <c r="K403">
        <v>8.3000000000000007</v>
      </c>
      <c r="L403">
        <v>22652</v>
      </c>
      <c r="M403" t="s">
        <v>75</v>
      </c>
      <c r="N403" t="s">
        <v>78</v>
      </c>
      <c r="O403" t="s">
        <v>89</v>
      </c>
      <c r="P403">
        <v>6.9</v>
      </c>
      <c r="Q403" t="s">
        <v>48</v>
      </c>
      <c r="R403">
        <v>61</v>
      </c>
      <c r="S403" t="s">
        <v>40</v>
      </c>
      <c r="T403">
        <v>2</v>
      </c>
      <c r="U403" s="2">
        <v>60600</v>
      </c>
      <c r="V403">
        <v>4.6100000000000003</v>
      </c>
      <c r="W403">
        <v>5</v>
      </c>
      <c r="X403" t="s">
        <v>41</v>
      </c>
      <c r="Y403" t="s">
        <v>42</v>
      </c>
      <c r="Z403" t="s">
        <v>42</v>
      </c>
      <c r="AA403" t="s">
        <v>57</v>
      </c>
      <c r="AB403">
        <v>20</v>
      </c>
      <c r="AC403" s="3">
        <v>0.54</v>
      </c>
    </row>
    <row r="404" spans="1:29" x14ac:dyDescent="0.3">
      <c r="A404">
        <v>9200233904</v>
      </c>
      <c r="B404">
        <v>9151560334</v>
      </c>
      <c r="C404" t="s">
        <v>29</v>
      </c>
      <c r="D404" t="s">
        <v>30</v>
      </c>
      <c r="E404" t="s">
        <v>51</v>
      </c>
      <c r="F404" t="s">
        <v>83</v>
      </c>
      <c r="G404" t="s">
        <v>52</v>
      </c>
      <c r="H404" t="s">
        <v>34</v>
      </c>
      <c r="I404" t="s">
        <v>53</v>
      </c>
      <c r="J404" s="1">
        <v>43700</v>
      </c>
      <c r="K404">
        <v>8.3000000000000007</v>
      </c>
      <c r="L404">
        <v>59343</v>
      </c>
      <c r="M404" t="s">
        <v>86</v>
      </c>
      <c r="N404" t="s">
        <v>37</v>
      </c>
      <c r="O404" t="s">
        <v>66</v>
      </c>
      <c r="P404">
        <v>5.7</v>
      </c>
      <c r="Q404" t="s">
        <v>48</v>
      </c>
      <c r="R404">
        <v>54</v>
      </c>
      <c r="S404" t="s">
        <v>40</v>
      </c>
      <c r="T404">
        <v>5</v>
      </c>
      <c r="U404" s="2">
        <v>159900</v>
      </c>
      <c r="V404">
        <v>1.43</v>
      </c>
      <c r="W404">
        <v>7</v>
      </c>
      <c r="X404" t="s">
        <v>49</v>
      </c>
      <c r="Y404" t="s">
        <v>42</v>
      </c>
      <c r="Z404" t="s">
        <v>42</v>
      </c>
      <c r="AA404" t="s">
        <v>67</v>
      </c>
      <c r="AB404">
        <v>66</v>
      </c>
      <c r="AC404" s="3">
        <v>0.2</v>
      </c>
    </row>
    <row r="405" spans="1:29" x14ac:dyDescent="0.3">
      <c r="A405">
        <v>5084320126</v>
      </c>
      <c r="B405">
        <v>6400026847</v>
      </c>
      <c r="C405" t="s">
        <v>29</v>
      </c>
      <c r="D405" t="s">
        <v>30</v>
      </c>
      <c r="E405" t="s">
        <v>68</v>
      </c>
      <c r="F405" t="s">
        <v>65</v>
      </c>
      <c r="G405" t="s">
        <v>74</v>
      </c>
      <c r="H405" t="s">
        <v>34</v>
      </c>
      <c r="I405" t="s">
        <v>35</v>
      </c>
      <c r="J405" s="1">
        <v>32634</v>
      </c>
      <c r="K405">
        <v>14.1</v>
      </c>
      <c r="L405">
        <v>34979</v>
      </c>
      <c r="M405" t="s">
        <v>65</v>
      </c>
      <c r="N405" t="s">
        <v>47</v>
      </c>
      <c r="O405" t="s">
        <v>38</v>
      </c>
      <c r="P405">
        <v>0.5</v>
      </c>
      <c r="Q405" t="s">
        <v>48</v>
      </c>
      <c r="R405">
        <v>44</v>
      </c>
      <c r="S405" t="s">
        <v>40</v>
      </c>
      <c r="T405">
        <v>2</v>
      </c>
      <c r="U405" s="2">
        <v>41100</v>
      </c>
      <c r="V405">
        <v>3.06</v>
      </c>
      <c r="W405">
        <v>9</v>
      </c>
      <c r="X405" t="s">
        <v>49</v>
      </c>
      <c r="Y405" t="s">
        <v>72</v>
      </c>
      <c r="Z405" t="s">
        <v>42</v>
      </c>
      <c r="AA405" t="s">
        <v>43</v>
      </c>
      <c r="AB405">
        <v>40</v>
      </c>
      <c r="AC405" s="3">
        <v>0.03</v>
      </c>
    </row>
    <row r="406" spans="1:29" x14ac:dyDescent="0.3">
      <c r="A406">
        <v>3482007078</v>
      </c>
      <c r="B406">
        <v>1328751403</v>
      </c>
      <c r="C406" t="s">
        <v>29</v>
      </c>
      <c r="D406" t="s">
        <v>30</v>
      </c>
      <c r="E406" t="s">
        <v>58</v>
      </c>
      <c r="F406" t="s">
        <v>59</v>
      </c>
      <c r="G406" t="s">
        <v>52</v>
      </c>
      <c r="H406" t="s">
        <v>34</v>
      </c>
      <c r="I406" t="s">
        <v>35</v>
      </c>
      <c r="J406" s="1">
        <v>44178</v>
      </c>
      <c r="K406">
        <v>16.600000000000001</v>
      </c>
      <c r="L406">
        <v>13890</v>
      </c>
      <c r="M406" t="s">
        <v>77</v>
      </c>
      <c r="N406" t="s">
        <v>65</v>
      </c>
      <c r="O406" t="s">
        <v>69</v>
      </c>
      <c r="P406">
        <v>3.2</v>
      </c>
      <c r="Q406" t="s">
        <v>39</v>
      </c>
      <c r="R406">
        <v>40</v>
      </c>
      <c r="S406" t="s">
        <v>40</v>
      </c>
      <c r="T406">
        <v>4</v>
      </c>
      <c r="U406" s="2">
        <v>148600</v>
      </c>
      <c r="V406">
        <v>4.16</v>
      </c>
      <c r="W406">
        <v>4</v>
      </c>
      <c r="X406" t="s">
        <v>49</v>
      </c>
      <c r="Y406" t="s">
        <v>42</v>
      </c>
      <c r="Z406" t="s">
        <v>42</v>
      </c>
      <c r="AA406" t="s">
        <v>67</v>
      </c>
      <c r="AB406">
        <v>14</v>
      </c>
      <c r="AC406" s="3">
        <v>0.2</v>
      </c>
    </row>
    <row r="407" spans="1:29" x14ac:dyDescent="0.3">
      <c r="A407">
        <v>7743417981</v>
      </c>
      <c r="B407">
        <v>8979273911</v>
      </c>
      <c r="C407" t="s">
        <v>29</v>
      </c>
      <c r="D407" t="s">
        <v>30</v>
      </c>
      <c r="E407" t="s">
        <v>31</v>
      </c>
      <c r="F407" t="s">
        <v>59</v>
      </c>
      <c r="G407" t="s">
        <v>85</v>
      </c>
      <c r="H407" t="s">
        <v>34</v>
      </c>
      <c r="I407" t="s">
        <v>35</v>
      </c>
      <c r="J407" s="1">
        <v>38205</v>
      </c>
      <c r="K407">
        <v>19.2</v>
      </c>
      <c r="L407">
        <v>55442</v>
      </c>
      <c r="M407" t="s">
        <v>46</v>
      </c>
      <c r="N407" t="s">
        <v>86</v>
      </c>
      <c r="O407" t="s">
        <v>38</v>
      </c>
      <c r="P407">
        <v>8.1</v>
      </c>
      <c r="Q407" t="s">
        <v>48</v>
      </c>
      <c r="R407">
        <v>41</v>
      </c>
      <c r="S407" t="s">
        <v>62</v>
      </c>
      <c r="T407">
        <v>9</v>
      </c>
      <c r="U407" s="2">
        <v>231700</v>
      </c>
      <c r="V407">
        <v>2.76</v>
      </c>
      <c r="W407">
        <v>5</v>
      </c>
      <c r="X407" t="s">
        <v>49</v>
      </c>
      <c r="Y407" t="s">
        <v>42</v>
      </c>
      <c r="Z407" t="s">
        <v>72</v>
      </c>
      <c r="AA407" t="s">
        <v>63</v>
      </c>
      <c r="AB407">
        <v>39</v>
      </c>
      <c r="AC407" s="3">
        <v>0.73</v>
      </c>
    </row>
    <row r="408" spans="1:29" x14ac:dyDescent="0.3">
      <c r="A408">
        <v>2960379288</v>
      </c>
      <c r="B408">
        <v>2204011980</v>
      </c>
      <c r="C408" t="s">
        <v>29</v>
      </c>
      <c r="D408" t="s">
        <v>30</v>
      </c>
      <c r="E408" t="s">
        <v>51</v>
      </c>
      <c r="F408" t="s">
        <v>32</v>
      </c>
      <c r="G408" t="s">
        <v>85</v>
      </c>
      <c r="H408" t="s">
        <v>34</v>
      </c>
      <c r="I408" t="s">
        <v>35</v>
      </c>
      <c r="J408" s="1">
        <v>40959</v>
      </c>
      <c r="K408">
        <v>12.7</v>
      </c>
      <c r="L408">
        <v>21925</v>
      </c>
      <c r="M408" t="s">
        <v>71</v>
      </c>
      <c r="N408" t="s">
        <v>65</v>
      </c>
      <c r="O408" t="s">
        <v>61</v>
      </c>
      <c r="P408">
        <v>9.6</v>
      </c>
      <c r="Q408" t="s">
        <v>48</v>
      </c>
      <c r="R408">
        <v>50</v>
      </c>
      <c r="S408" t="s">
        <v>40</v>
      </c>
      <c r="T408">
        <v>7</v>
      </c>
      <c r="U408" s="2">
        <v>240500</v>
      </c>
      <c r="V408">
        <v>1.71</v>
      </c>
      <c r="W408">
        <v>4</v>
      </c>
      <c r="X408" t="s">
        <v>41</v>
      </c>
      <c r="Y408" t="s">
        <v>42</v>
      </c>
      <c r="Z408" t="s">
        <v>42</v>
      </c>
      <c r="AA408" t="s">
        <v>57</v>
      </c>
      <c r="AB408">
        <v>35</v>
      </c>
      <c r="AC408" s="3">
        <v>0.86</v>
      </c>
    </row>
    <row r="409" spans="1:29" x14ac:dyDescent="0.3">
      <c r="A409">
        <v>2185193869</v>
      </c>
      <c r="B409">
        <v>8163901518</v>
      </c>
      <c r="C409" t="s">
        <v>29</v>
      </c>
      <c r="D409" t="s">
        <v>30</v>
      </c>
      <c r="E409" t="s">
        <v>44</v>
      </c>
      <c r="F409" t="s">
        <v>32</v>
      </c>
      <c r="G409" t="s">
        <v>33</v>
      </c>
      <c r="H409" t="s">
        <v>34</v>
      </c>
      <c r="I409" t="s">
        <v>53</v>
      </c>
      <c r="J409" s="1">
        <v>45612</v>
      </c>
      <c r="K409">
        <v>6.1</v>
      </c>
      <c r="L409">
        <v>92056</v>
      </c>
      <c r="M409" t="s">
        <v>54</v>
      </c>
      <c r="N409" t="s">
        <v>47</v>
      </c>
      <c r="O409" t="s">
        <v>61</v>
      </c>
      <c r="P409">
        <v>3</v>
      </c>
      <c r="Q409" t="s">
        <v>48</v>
      </c>
      <c r="R409">
        <v>50</v>
      </c>
      <c r="S409" t="s">
        <v>62</v>
      </c>
      <c r="T409">
        <v>3</v>
      </c>
      <c r="U409" s="2">
        <v>68400</v>
      </c>
      <c r="V409">
        <v>0.83</v>
      </c>
      <c r="W409">
        <v>3</v>
      </c>
      <c r="X409" t="s">
        <v>41</v>
      </c>
      <c r="Y409" t="s">
        <v>42</v>
      </c>
      <c r="Z409" t="s">
        <v>42</v>
      </c>
      <c r="AA409" t="s">
        <v>67</v>
      </c>
      <c r="AB409">
        <v>20</v>
      </c>
      <c r="AC409" s="3">
        <v>0.19</v>
      </c>
    </row>
    <row r="410" spans="1:29" x14ac:dyDescent="0.3">
      <c r="A410">
        <v>5830513583</v>
      </c>
      <c r="B410">
        <v>3427974255</v>
      </c>
      <c r="C410" t="s">
        <v>29</v>
      </c>
      <c r="D410" t="s">
        <v>30</v>
      </c>
      <c r="E410" t="s">
        <v>44</v>
      </c>
      <c r="F410" t="s">
        <v>32</v>
      </c>
      <c r="G410" t="s">
        <v>33</v>
      </c>
      <c r="H410" t="s">
        <v>34</v>
      </c>
      <c r="I410" t="s">
        <v>35</v>
      </c>
      <c r="J410" s="1">
        <v>38502</v>
      </c>
      <c r="K410">
        <v>23.4</v>
      </c>
      <c r="L410">
        <v>81427</v>
      </c>
      <c r="M410" t="s">
        <v>65</v>
      </c>
      <c r="N410" t="s">
        <v>78</v>
      </c>
      <c r="O410" t="s">
        <v>38</v>
      </c>
      <c r="P410">
        <v>5.2</v>
      </c>
      <c r="Q410" t="s">
        <v>48</v>
      </c>
      <c r="R410">
        <v>45</v>
      </c>
      <c r="S410" t="s">
        <v>62</v>
      </c>
      <c r="T410">
        <v>3</v>
      </c>
      <c r="U410" s="2">
        <v>113600</v>
      </c>
      <c r="V410">
        <v>1.35</v>
      </c>
      <c r="W410">
        <v>4</v>
      </c>
      <c r="X410" t="s">
        <v>49</v>
      </c>
      <c r="Y410" t="s">
        <v>42</v>
      </c>
      <c r="Z410" t="s">
        <v>42</v>
      </c>
      <c r="AA410" t="s">
        <v>50</v>
      </c>
      <c r="AB410">
        <v>63</v>
      </c>
      <c r="AC410" s="3">
        <v>0.5</v>
      </c>
    </row>
    <row r="411" spans="1:29" x14ac:dyDescent="0.3">
      <c r="A411">
        <v>6940136692</v>
      </c>
      <c r="B411">
        <v>4364526708</v>
      </c>
      <c r="C411" t="s">
        <v>29</v>
      </c>
      <c r="D411" t="s">
        <v>30</v>
      </c>
      <c r="E411" t="s">
        <v>91</v>
      </c>
      <c r="F411" t="s">
        <v>59</v>
      </c>
      <c r="G411" t="s">
        <v>45</v>
      </c>
      <c r="H411" t="s">
        <v>34</v>
      </c>
      <c r="I411" t="s">
        <v>35</v>
      </c>
      <c r="J411" s="1">
        <v>39084</v>
      </c>
      <c r="K411">
        <v>10.9</v>
      </c>
      <c r="L411">
        <v>74003</v>
      </c>
      <c r="M411" t="s">
        <v>65</v>
      </c>
      <c r="N411" t="s">
        <v>65</v>
      </c>
      <c r="O411" t="s">
        <v>69</v>
      </c>
      <c r="P411">
        <v>5.2</v>
      </c>
      <c r="Q411" t="s">
        <v>48</v>
      </c>
      <c r="R411">
        <v>36</v>
      </c>
      <c r="S411" t="s">
        <v>40</v>
      </c>
      <c r="T411">
        <v>2</v>
      </c>
      <c r="U411" s="2">
        <v>52500</v>
      </c>
      <c r="V411">
        <v>0.46</v>
      </c>
      <c r="W411">
        <v>5</v>
      </c>
      <c r="X411" t="s">
        <v>41</v>
      </c>
      <c r="Y411" t="s">
        <v>72</v>
      </c>
      <c r="Z411" t="s">
        <v>42</v>
      </c>
      <c r="AA411" t="s">
        <v>50</v>
      </c>
      <c r="AB411">
        <v>62</v>
      </c>
      <c r="AC411" s="3">
        <v>0.71</v>
      </c>
    </row>
    <row r="412" spans="1:29" x14ac:dyDescent="0.3">
      <c r="A412">
        <v>9234930973</v>
      </c>
      <c r="B412">
        <v>4860075997</v>
      </c>
      <c r="C412" t="s">
        <v>29</v>
      </c>
      <c r="D412" t="s">
        <v>30</v>
      </c>
      <c r="E412" t="s">
        <v>88</v>
      </c>
      <c r="F412" t="s">
        <v>83</v>
      </c>
      <c r="G412" t="s">
        <v>85</v>
      </c>
      <c r="H412" t="s">
        <v>34</v>
      </c>
      <c r="I412" t="s">
        <v>35</v>
      </c>
      <c r="J412" s="1">
        <v>43311</v>
      </c>
      <c r="K412">
        <v>11.1</v>
      </c>
      <c r="L412">
        <v>46203</v>
      </c>
      <c r="M412" t="s">
        <v>65</v>
      </c>
      <c r="N412" t="s">
        <v>65</v>
      </c>
      <c r="O412" t="s">
        <v>61</v>
      </c>
      <c r="P412">
        <v>5.7</v>
      </c>
      <c r="Q412" t="s">
        <v>48</v>
      </c>
      <c r="R412">
        <v>45</v>
      </c>
      <c r="S412" t="s">
        <v>40</v>
      </c>
      <c r="T412">
        <v>10</v>
      </c>
      <c r="U412" s="2">
        <v>224400</v>
      </c>
      <c r="V412">
        <v>1.5</v>
      </c>
      <c r="W412">
        <v>4</v>
      </c>
      <c r="X412" t="s">
        <v>41</v>
      </c>
      <c r="Y412" t="s">
        <v>42</v>
      </c>
      <c r="Z412" t="s">
        <v>42</v>
      </c>
      <c r="AA412" t="s">
        <v>82</v>
      </c>
      <c r="AB412">
        <v>72</v>
      </c>
      <c r="AC412" s="3">
        <v>0.66</v>
      </c>
    </row>
    <row r="413" spans="1:29" x14ac:dyDescent="0.3">
      <c r="A413">
        <v>3345164087</v>
      </c>
      <c r="B413">
        <v>4142963107</v>
      </c>
      <c r="C413" t="s">
        <v>29</v>
      </c>
      <c r="D413" t="s">
        <v>30</v>
      </c>
      <c r="E413" t="s">
        <v>31</v>
      </c>
      <c r="F413" t="s">
        <v>32</v>
      </c>
      <c r="G413" t="s">
        <v>74</v>
      </c>
      <c r="H413" t="s">
        <v>34</v>
      </c>
      <c r="I413" t="s">
        <v>35</v>
      </c>
      <c r="J413" s="1">
        <v>32642</v>
      </c>
      <c r="K413">
        <v>7</v>
      </c>
      <c r="L413">
        <v>32613</v>
      </c>
      <c r="M413" t="s">
        <v>86</v>
      </c>
      <c r="N413" t="s">
        <v>47</v>
      </c>
      <c r="O413" t="s">
        <v>89</v>
      </c>
      <c r="P413">
        <v>3.6</v>
      </c>
      <c r="Q413" t="s">
        <v>48</v>
      </c>
      <c r="R413">
        <v>30</v>
      </c>
      <c r="S413" t="s">
        <v>40</v>
      </c>
      <c r="T413">
        <v>10</v>
      </c>
      <c r="U413" s="2">
        <v>229200</v>
      </c>
      <c r="V413">
        <v>4.1900000000000004</v>
      </c>
      <c r="W413">
        <v>6</v>
      </c>
      <c r="X413" t="s">
        <v>49</v>
      </c>
      <c r="Y413" t="s">
        <v>42</v>
      </c>
      <c r="Z413" t="s">
        <v>42</v>
      </c>
      <c r="AA413" t="s">
        <v>63</v>
      </c>
      <c r="AB413">
        <v>77</v>
      </c>
      <c r="AC413" s="3">
        <v>0.55000000000000004</v>
      </c>
    </row>
    <row r="414" spans="1:29" x14ac:dyDescent="0.3">
      <c r="A414">
        <v>7111396382</v>
      </c>
      <c r="B414">
        <v>7147449836</v>
      </c>
      <c r="C414" t="s">
        <v>29</v>
      </c>
      <c r="D414" t="s">
        <v>30</v>
      </c>
      <c r="E414" t="s">
        <v>68</v>
      </c>
      <c r="F414" t="s">
        <v>32</v>
      </c>
      <c r="G414" t="s">
        <v>33</v>
      </c>
      <c r="H414" t="s">
        <v>34</v>
      </c>
      <c r="I414" t="s">
        <v>35</v>
      </c>
      <c r="J414" s="1">
        <v>43509</v>
      </c>
      <c r="K414">
        <v>16.100000000000001</v>
      </c>
      <c r="L414">
        <v>62944</v>
      </c>
      <c r="M414" t="s">
        <v>46</v>
      </c>
      <c r="N414" t="s">
        <v>80</v>
      </c>
      <c r="O414" t="s">
        <v>81</v>
      </c>
      <c r="P414">
        <v>3.5</v>
      </c>
      <c r="Q414" t="s">
        <v>48</v>
      </c>
      <c r="R414">
        <v>38</v>
      </c>
      <c r="S414" t="s">
        <v>40</v>
      </c>
      <c r="T414">
        <v>6</v>
      </c>
      <c r="U414" s="2">
        <v>136100</v>
      </c>
      <c r="V414">
        <v>2.89</v>
      </c>
      <c r="W414">
        <v>4</v>
      </c>
      <c r="X414" t="s">
        <v>49</v>
      </c>
      <c r="Y414" t="s">
        <v>42</v>
      </c>
      <c r="Z414" t="s">
        <v>42</v>
      </c>
      <c r="AA414" t="s">
        <v>57</v>
      </c>
      <c r="AB414">
        <v>13</v>
      </c>
      <c r="AC414" s="3">
        <v>0</v>
      </c>
    </row>
    <row r="415" spans="1:29" x14ac:dyDescent="0.3">
      <c r="A415">
        <v>7705530537</v>
      </c>
      <c r="B415">
        <v>9101975620</v>
      </c>
      <c r="C415" t="s">
        <v>29</v>
      </c>
      <c r="D415" t="s">
        <v>30</v>
      </c>
      <c r="E415" t="s">
        <v>88</v>
      </c>
      <c r="F415" t="s">
        <v>83</v>
      </c>
      <c r="G415" t="s">
        <v>33</v>
      </c>
      <c r="H415" t="s">
        <v>34</v>
      </c>
      <c r="I415" t="s">
        <v>76</v>
      </c>
      <c r="J415" s="1">
        <v>37017</v>
      </c>
      <c r="K415">
        <v>13.5</v>
      </c>
      <c r="L415">
        <v>65716</v>
      </c>
      <c r="M415" t="s">
        <v>86</v>
      </c>
      <c r="N415" t="s">
        <v>55</v>
      </c>
      <c r="O415" t="s">
        <v>66</v>
      </c>
      <c r="P415">
        <v>7.9</v>
      </c>
      <c r="Q415" t="s">
        <v>48</v>
      </c>
      <c r="R415">
        <v>40</v>
      </c>
      <c r="S415" t="s">
        <v>40</v>
      </c>
      <c r="T415">
        <v>5</v>
      </c>
      <c r="U415" s="2">
        <v>102700</v>
      </c>
      <c r="V415">
        <v>4.38</v>
      </c>
      <c r="W415">
        <v>5</v>
      </c>
      <c r="X415" t="s">
        <v>49</v>
      </c>
      <c r="Y415" t="s">
        <v>42</v>
      </c>
      <c r="Z415" t="s">
        <v>42</v>
      </c>
      <c r="AA415" t="s">
        <v>67</v>
      </c>
      <c r="AB415">
        <v>67</v>
      </c>
      <c r="AC415" s="3">
        <v>0.75</v>
      </c>
    </row>
    <row r="416" spans="1:29" x14ac:dyDescent="0.3">
      <c r="A416">
        <v>9053231514</v>
      </c>
      <c r="B416">
        <v>4985212098</v>
      </c>
      <c r="C416" t="s">
        <v>29</v>
      </c>
      <c r="D416" t="s">
        <v>30</v>
      </c>
      <c r="E416" t="s">
        <v>51</v>
      </c>
      <c r="F416" t="s">
        <v>59</v>
      </c>
      <c r="G416" t="s">
        <v>85</v>
      </c>
      <c r="H416" t="s">
        <v>34</v>
      </c>
      <c r="I416" t="s">
        <v>35</v>
      </c>
      <c r="J416" s="1">
        <v>39478</v>
      </c>
      <c r="K416">
        <v>8</v>
      </c>
      <c r="L416">
        <v>40843</v>
      </c>
      <c r="M416" t="s">
        <v>71</v>
      </c>
      <c r="N416" t="s">
        <v>47</v>
      </c>
      <c r="O416" t="s">
        <v>66</v>
      </c>
      <c r="P416">
        <v>4.3</v>
      </c>
      <c r="Q416" t="s">
        <v>48</v>
      </c>
      <c r="R416">
        <v>43</v>
      </c>
      <c r="S416" t="s">
        <v>40</v>
      </c>
      <c r="T416">
        <v>4</v>
      </c>
      <c r="U416" s="2">
        <v>78300</v>
      </c>
      <c r="V416">
        <v>4.66</v>
      </c>
      <c r="W416">
        <v>8</v>
      </c>
      <c r="X416" t="s">
        <v>49</v>
      </c>
      <c r="Y416" t="s">
        <v>42</v>
      </c>
      <c r="Z416" t="s">
        <v>42</v>
      </c>
      <c r="AA416" t="s">
        <v>43</v>
      </c>
      <c r="AB416">
        <v>19</v>
      </c>
      <c r="AC416" s="3">
        <v>0.14000000000000001</v>
      </c>
    </row>
    <row r="417" spans="1:29" x14ac:dyDescent="0.3">
      <c r="A417">
        <v>6691628146</v>
      </c>
      <c r="B417">
        <v>9744120054</v>
      </c>
      <c r="C417" t="s">
        <v>29</v>
      </c>
      <c r="D417" t="s">
        <v>30</v>
      </c>
      <c r="E417" t="s">
        <v>51</v>
      </c>
      <c r="F417" t="s">
        <v>59</v>
      </c>
      <c r="G417" t="s">
        <v>85</v>
      </c>
      <c r="H417" t="s">
        <v>34</v>
      </c>
      <c r="I417" t="s">
        <v>35</v>
      </c>
      <c r="J417" s="1">
        <v>42618</v>
      </c>
      <c r="K417">
        <v>10.6</v>
      </c>
      <c r="L417">
        <v>70089</v>
      </c>
      <c r="M417" t="s">
        <v>54</v>
      </c>
      <c r="N417" t="s">
        <v>86</v>
      </c>
      <c r="O417" t="s">
        <v>89</v>
      </c>
      <c r="P417">
        <v>8.6</v>
      </c>
      <c r="Q417" t="s">
        <v>48</v>
      </c>
      <c r="R417">
        <v>42</v>
      </c>
      <c r="S417" t="s">
        <v>40</v>
      </c>
      <c r="T417">
        <v>10</v>
      </c>
      <c r="U417" s="2">
        <v>252500</v>
      </c>
      <c r="V417">
        <v>2.63</v>
      </c>
      <c r="W417">
        <v>1</v>
      </c>
      <c r="X417" t="s">
        <v>41</v>
      </c>
      <c r="Y417" t="s">
        <v>42</v>
      </c>
      <c r="Z417" t="s">
        <v>42</v>
      </c>
      <c r="AA417" t="s">
        <v>87</v>
      </c>
      <c r="AB417">
        <v>37</v>
      </c>
      <c r="AC417" s="3">
        <v>0.71</v>
      </c>
    </row>
    <row r="418" spans="1:29" x14ac:dyDescent="0.3">
      <c r="A418">
        <v>4975831753</v>
      </c>
      <c r="B418">
        <v>6366418987</v>
      </c>
      <c r="C418" t="s">
        <v>29</v>
      </c>
      <c r="D418" t="s">
        <v>30</v>
      </c>
      <c r="E418" t="s">
        <v>58</v>
      </c>
      <c r="F418" t="s">
        <v>59</v>
      </c>
      <c r="G418" t="s">
        <v>52</v>
      </c>
      <c r="H418" t="s">
        <v>34</v>
      </c>
      <c r="I418" t="s">
        <v>35</v>
      </c>
      <c r="J418" s="1">
        <v>44173</v>
      </c>
      <c r="K418">
        <v>10.8</v>
      </c>
      <c r="L418">
        <v>93205</v>
      </c>
      <c r="M418" t="s">
        <v>71</v>
      </c>
      <c r="N418" t="s">
        <v>55</v>
      </c>
      <c r="O418" t="s">
        <v>69</v>
      </c>
      <c r="P418">
        <v>8.1</v>
      </c>
      <c r="Q418" t="s">
        <v>48</v>
      </c>
      <c r="R418">
        <v>34</v>
      </c>
      <c r="S418" t="s">
        <v>40</v>
      </c>
      <c r="T418">
        <v>9</v>
      </c>
      <c r="U418" s="2">
        <v>236900</v>
      </c>
      <c r="V418">
        <v>3.92</v>
      </c>
      <c r="W418">
        <v>1</v>
      </c>
      <c r="X418" t="s">
        <v>41</v>
      </c>
      <c r="Y418" t="s">
        <v>42</v>
      </c>
      <c r="Z418" t="s">
        <v>72</v>
      </c>
      <c r="AA418" t="s">
        <v>50</v>
      </c>
      <c r="AB418">
        <v>23</v>
      </c>
      <c r="AC418" s="3">
        <v>0.67</v>
      </c>
    </row>
    <row r="419" spans="1:29" x14ac:dyDescent="0.3">
      <c r="A419">
        <v>3853234069</v>
      </c>
      <c r="B419">
        <v>7471862847</v>
      </c>
      <c r="C419" t="s">
        <v>29</v>
      </c>
      <c r="D419" t="s">
        <v>30</v>
      </c>
      <c r="E419" t="s">
        <v>91</v>
      </c>
      <c r="F419" t="s">
        <v>83</v>
      </c>
      <c r="G419" t="s">
        <v>85</v>
      </c>
      <c r="H419" t="s">
        <v>34</v>
      </c>
      <c r="I419" t="s">
        <v>35</v>
      </c>
      <c r="J419" s="1">
        <v>37883</v>
      </c>
      <c r="K419">
        <v>10.8</v>
      </c>
      <c r="L419">
        <v>23508</v>
      </c>
      <c r="M419" t="s">
        <v>93</v>
      </c>
      <c r="N419" t="s">
        <v>47</v>
      </c>
      <c r="O419" t="s">
        <v>61</v>
      </c>
      <c r="P419">
        <v>3</v>
      </c>
      <c r="Q419" t="s">
        <v>39</v>
      </c>
      <c r="R419">
        <v>46</v>
      </c>
      <c r="S419" t="s">
        <v>40</v>
      </c>
      <c r="T419">
        <v>4</v>
      </c>
      <c r="U419" s="2">
        <v>141000</v>
      </c>
      <c r="V419">
        <v>2.4500000000000002</v>
      </c>
      <c r="W419">
        <v>8</v>
      </c>
      <c r="X419" t="s">
        <v>41</v>
      </c>
      <c r="Y419" t="s">
        <v>42</v>
      </c>
      <c r="Z419" t="s">
        <v>72</v>
      </c>
      <c r="AA419" t="s">
        <v>87</v>
      </c>
      <c r="AB419">
        <v>43</v>
      </c>
      <c r="AC419" s="3">
        <v>0.09</v>
      </c>
    </row>
    <row r="420" spans="1:29" x14ac:dyDescent="0.3">
      <c r="A420">
        <v>9999520085</v>
      </c>
      <c r="B420">
        <v>3884494006</v>
      </c>
      <c r="C420" t="s">
        <v>29</v>
      </c>
      <c r="D420" t="s">
        <v>30</v>
      </c>
      <c r="E420" t="s">
        <v>79</v>
      </c>
      <c r="F420" t="s">
        <v>32</v>
      </c>
      <c r="G420" t="s">
        <v>33</v>
      </c>
      <c r="H420" t="s">
        <v>34</v>
      </c>
      <c r="I420" t="s">
        <v>35</v>
      </c>
      <c r="J420" s="1">
        <v>37948</v>
      </c>
      <c r="K420">
        <v>15.8</v>
      </c>
      <c r="L420">
        <v>57603</v>
      </c>
      <c r="M420" t="s">
        <v>54</v>
      </c>
      <c r="N420" t="s">
        <v>55</v>
      </c>
      <c r="O420" t="s">
        <v>81</v>
      </c>
      <c r="P420">
        <v>5.8</v>
      </c>
      <c r="Q420" t="s">
        <v>48</v>
      </c>
      <c r="R420">
        <v>40</v>
      </c>
      <c r="S420" t="s">
        <v>40</v>
      </c>
      <c r="T420">
        <v>6</v>
      </c>
      <c r="U420" s="2">
        <v>130000</v>
      </c>
      <c r="V420">
        <v>0.95</v>
      </c>
      <c r="W420">
        <v>5</v>
      </c>
      <c r="X420" t="s">
        <v>49</v>
      </c>
      <c r="Y420" t="s">
        <v>42</v>
      </c>
      <c r="Z420" t="s">
        <v>42</v>
      </c>
      <c r="AA420" t="s">
        <v>43</v>
      </c>
      <c r="AB420">
        <v>61</v>
      </c>
      <c r="AC420" s="3">
        <v>0.65</v>
      </c>
    </row>
    <row r="421" spans="1:29" x14ac:dyDescent="0.3">
      <c r="A421">
        <v>1191237069</v>
      </c>
      <c r="B421">
        <v>5857181464</v>
      </c>
      <c r="C421" t="s">
        <v>29</v>
      </c>
      <c r="D421" t="s">
        <v>30</v>
      </c>
      <c r="E421" t="s">
        <v>68</v>
      </c>
      <c r="F421" t="s">
        <v>65</v>
      </c>
      <c r="G421" t="s">
        <v>33</v>
      </c>
      <c r="H421" t="s">
        <v>34</v>
      </c>
      <c r="I421" t="s">
        <v>35</v>
      </c>
      <c r="J421" s="1">
        <v>39870</v>
      </c>
      <c r="K421">
        <v>20.7</v>
      </c>
      <c r="L421">
        <v>30557</v>
      </c>
      <c r="M421" t="s">
        <v>77</v>
      </c>
      <c r="N421" t="s">
        <v>86</v>
      </c>
      <c r="O421" t="s">
        <v>92</v>
      </c>
      <c r="P421">
        <v>6.1</v>
      </c>
      <c r="Q421" t="s">
        <v>48</v>
      </c>
      <c r="R421">
        <v>50</v>
      </c>
      <c r="S421" t="s">
        <v>62</v>
      </c>
      <c r="T421">
        <v>4</v>
      </c>
      <c r="U421" s="2">
        <v>164500</v>
      </c>
      <c r="V421">
        <v>4.9000000000000004</v>
      </c>
      <c r="W421">
        <v>9</v>
      </c>
      <c r="X421" t="s">
        <v>49</v>
      </c>
      <c r="Y421" t="s">
        <v>42</v>
      </c>
      <c r="Z421" t="s">
        <v>42</v>
      </c>
      <c r="AA421" t="s">
        <v>50</v>
      </c>
      <c r="AB421">
        <v>57</v>
      </c>
      <c r="AC421" s="3">
        <v>0.46</v>
      </c>
    </row>
    <row r="422" spans="1:29" x14ac:dyDescent="0.3">
      <c r="A422">
        <v>7151535410</v>
      </c>
      <c r="B422">
        <v>4165649201</v>
      </c>
      <c r="C422" t="s">
        <v>29</v>
      </c>
      <c r="D422" t="s">
        <v>30</v>
      </c>
      <c r="E422" t="s">
        <v>79</v>
      </c>
      <c r="F422" t="s">
        <v>65</v>
      </c>
      <c r="G422" t="s">
        <v>74</v>
      </c>
      <c r="H422" t="s">
        <v>34</v>
      </c>
      <c r="I422" t="s">
        <v>35</v>
      </c>
      <c r="J422" s="1">
        <v>32222</v>
      </c>
      <c r="K422">
        <v>9</v>
      </c>
      <c r="L422">
        <v>44108</v>
      </c>
      <c r="M422" t="s">
        <v>71</v>
      </c>
      <c r="N422" t="s">
        <v>86</v>
      </c>
      <c r="O422" t="s">
        <v>69</v>
      </c>
      <c r="P422">
        <v>8.5</v>
      </c>
      <c r="Q422" t="s">
        <v>48</v>
      </c>
      <c r="R422">
        <v>51</v>
      </c>
      <c r="S422" t="s">
        <v>40</v>
      </c>
      <c r="T422">
        <v>10</v>
      </c>
      <c r="U422" s="2">
        <v>198000</v>
      </c>
      <c r="V422">
        <v>2.63</v>
      </c>
      <c r="W422">
        <v>8</v>
      </c>
      <c r="X422" t="s">
        <v>41</v>
      </c>
      <c r="Y422" t="s">
        <v>42</v>
      </c>
      <c r="Z422" t="s">
        <v>42</v>
      </c>
      <c r="AA422" t="s">
        <v>87</v>
      </c>
      <c r="AB422">
        <v>26</v>
      </c>
      <c r="AC422" s="3">
        <v>0.66</v>
      </c>
    </row>
    <row r="423" spans="1:29" x14ac:dyDescent="0.3">
      <c r="A423">
        <v>3444667393</v>
      </c>
      <c r="B423">
        <v>4178659381</v>
      </c>
      <c r="C423" t="s">
        <v>29</v>
      </c>
      <c r="D423" t="s">
        <v>30</v>
      </c>
      <c r="E423" t="s">
        <v>44</v>
      </c>
      <c r="F423" t="s">
        <v>65</v>
      </c>
      <c r="G423" t="s">
        <v>70</v>
      </c>
      <c r="H423" t="s">
        <v>34</v>
      </c>
      <c r="I423" t="s">
        <v>76</v>
      </c>
      <c r="J423" s="1">
        <v>43955</v>
      </c>
      <c r="K423">
        <v>10</v>
      </c>
      <c r="L423">
        <v>94604</v>
      </c>
      <c r="M423" t="s">
        <v>77</v>
      </c>
      <c r="N423" t="s">
        <v>55</v>
      </c>
      <c r="O423" t="s">
        <v>92</v>
      </c>
      <c r="P423">
        <v>6.9</v>
      </c>
      <c r="Q423" t="s">
        <v>48</v>
      </c>
      <c r="R423">
        <v>44</v>
      </c>
      <c r="S423" t="s">
        <v>40</v>
      </c>
      <c r="T423">
        <v>5</v>
      </c>
      <c r="U423" s="2">
        <v>151100</v>
      </c>
      <c r="V423">
        <v>2.2799999999999998</v>
      </c>
      <c r="W423">
        <v>5</v>
      </c>
      <c r="X423" t="s">
        <v>49</v>
      </c>
      <c r="Y423" t="s">
        <v>42</v>
      </c>
      <c r="Z423" t="s">
        <v>42</v>
      </c>
      <c r="AA423" t="s">
        <v>87</v>
      </c>
      <c r="AB423">
        <v>80</v>
      </c>
      <c r="AC423" s="3">
        <v>0.63</v>
      </c>
    </row>
    <row r="424" spans="1:29" x14ac:dyDescent="0.3">
      <c r="A424">
        <v>3368355864</v>
      </c>
      <c r="B424">
        <v>8968364599</v>
      </c>
      <c r="C424" t="s">
        <v>29</v>
      </c>
      <c r="D424" t="s">
        <v>30</v>
      </c>
      <c r="E424" t="s">
        <v>64</v>
      </c>
      <c r="F424" t="s">
        <v>83</v>
      </c>
      <c r="G424" t="s">
        <v>45</v>
      </c>
      <c r="H424" t="s">
        <v>34</v>
      </c>
      <c r="I424" t="s">
        <v>35</v>
      </c>
      <c r="J424" s="1">
        <v>36823</v>
      </c>
      <c r="K424">
        <v>3.5</v>
      </c>
      <c r="L424">
        <v>26569</v>
      </c>
      <c r="M424" t="s">
        <v>36</v>
      </c>
      <c r="N424" t="s">
        <v>47</v>
      </c>
      <c r="O424" t="s">
        <v>56</v>
      </c>
      <c r="P424">
        <v>3</v>
      </c>
      <c r="Q424" t="s">
        <v>48</v>
      </c>
      <c r="R424">
        <v>50</v>
      </c>
      <c r="S424" t="s">
        <v>40</v>
      </c>
      <c r="T424">
        <v>1</v>
      </c>
      <c r="U424" s="2">
        <v>51400</v>
      </c>
      <c r="V424">
        <v>2.5</v>
      </c>
      <c r="W424">
        <v>8</v>
      </c>
      <c r="X424" t="s">
        <v>49</v>
      </c>
      <c r="Y424" t="s">
        <v>42</v>
      </c>
      <c r="Z424" t="s">
        <v>42</v>
      </c>
      <c r="AA424" t="s">
        <v>67</v>
      </c>
      <c r="AB424">
        <v>76</v>
      </c>
      <c r="AC424" s="3">
        <v>0.53</v>
      </c>
    </row>
    <row r="425" spans="1:29" x14ac:dyDescent="0.3">
      <c r="A425">
        <v>3596335142</v>
      </c>
      <c r="B425">
        <v>3360311082</v>
      </c>
      <c r="C425" t="s">
        <v>29</v>
      </c>
      <c r="D425" t="s">
        <v>30</v>
      </c>
      <c r="E425" t="s">
        <v>73</v>
      </c>
      <c r="F425" t="s">
        <v>32</v>
      </c>
      <c r="G425" t="s">
        <v>74</v>
      </c>
      <c r="H425" t="s">
        <v>34</v>
      </c>
      <c r="I425" t="s">
        <v>35</v>
      </c>
      <c r="J425" s="1">
        <v>42591</v>
      </c>
      <c r="K425">
        <v>12</v>
      </c>
      <c r="L425">
        <v>74297</v>
      </c>
      <c r="M425" t="s">
        <v>71</v>
      </c>
      <c r="N425" t="s">
        <v>86</v>
      </c>
      <c r="O425" t="s">
        <v>92</v>
      </c>
      <c r="P425">
        <v>3.1</v>
      </c>
      <c r="Q425" t="s">
        <v>48</v>
      </c>
      <c r="R425">
        <v>43</v>
      </c>
      <c r="S425" t="s">
        <v>40</v>
      </c>
      <c r="T425">
        <v>4</v>
      </c>
      <c r="U425" s="2">
        <v>69500</v>
      </c>
      <c r="V425">
        <v>3.38</v>
      </c>
      <c r="W425">
        <v>5</v>
      </c>
      <c r="X425" t="s">
        <v>41</v>
      </c>
      <c r="Y425" t="s">
        <v>42</v>
      </c>
      <c r="Z425" t="s">
        <v>42</v>
      </c>
      <c r="AA425" t="s">
        <v>57</v>
      </c>
      <c r="AB425">
        <v>19</v>
      </c>
      <c r="AC425" s="3">
        <v>0.12</v>
      </c>
    </row>
    <row r="426" spans="1:29" x14ac:dyDescent="0.3">
      <c r="A426">
        <v>3099500153</v>
      </c>
      <c r="B426">
        <v>1554921184</v>
      </c>
      <c r="C426" t="s">
        <v>29</v>
      </c>
      <c r="D426" t="s">
        <v>30</v>
      </c>
      <c r="E426" t="s">
        <v>64</v>
      </c>
      <c r="F426" t="s">
        <v>83</v>
      </c>
      <c r="G426" t="s">
        <v>70</v>
      </c>
      <c r="H426" t="s">
        <v>34</v>
      </c>
      <c r="I426" t="s">
        <v>35</v>
      </c>
      <c r="J426" s="1">
        <v>45597</v>
      </c>
      <c r="K426">
        <v>2.2000000000000002</v>
      </c>
      <c r="L426">
        <v>99737</v>
      </c>
      <c r="M426" t="s">
        <v>93</v>
      </c>
      <c r="N426" t="s">
        <v>37</v>
      </c>
      <c r="O426" t="s">
        <v>66</v>
      </c>
      <c r="P426">
        <v>1.7</v>
      </c>
      <c r="Q426" t="s">
        <v>39</v>
      </c>
      <c r="R426">
        <v>47</v>
      </c>
      <c r="S426" t="s">
        <v>40</v>
      </c>
      <c r="T426">
        <v>1</v>
      </c>
      <c r="U426" s="2">
        <v>33500</v>
      </c>
      <c r="V426">
        <v>0.74</v>
      </c>
      <c r="W426">
        <v>5</v>
      </c>
      <c r="X426" t="s">
        <v>49</v>
      </c>
      <c r="Y426" t="s">
        <v>42</v>
      </c>
      <c r="Z426" t="s">
        <v>42</v>
      </c>
      <c r="AA426" t="s">
        <v>50</v>
      </c>
      <c r="AB426">
        <v>57</v>
      </c>
      <c r="AC426" s="3">
        <v>0.2</v>
      </c>
    </row>
    <row r="427" spans="1:29" x14ac:dyDescent="0.3">
      <c r="A427">
        <v>6569405027</v>
      </c>
      <c r="B427">
        <v>8833752209</v>
      </c>
      <c r="C427" t="s">
        <v>29</v>
      </c>
      <c r="D427" t="s">
        <v>30</v>
      </c>
      <c r="E427" t="s">
        <v>31</v>
      </c>
      <c r="F427" t="s">
        <v>65</v>
      </c>
      <c r="G427" t="s">
        <v>60</v>
      </c>
      <c r="H427" t="s">
        <v>34</v>
      </c>
      <c r="I427" t="s">
        <v>53</v>
      </c>
      <c r="J427" s="1">
        <v>32167</v>
      </c>
      <c r="K427">
        <v>4.3</v>
      </c>
      <c r="L427">
        <v>89445</v>
      </c>
      <c r="M427" t="s">
        <v>46</v>
      </c>
      <c r="N427" t="s">
        <v>78</v>
      </c>
      <c r="O427" t="s">
        <v>56</v>
      </c>
      <c r="P427">
        <v>3.8</v>
      </c>
      <c r="Q427" t="s">
        <v>48</v>
      </c>
      <c r="R427">
        <v>37</v>
      </c>
      <c r="S427" t="s">
        <v>40</v>
      </c>
      <c r="T427">
        <v>3</v>
      </c>
      <c r="U427" s="2">
        <v>72700</v>
      </c>
      <c r="V427">
        <v>3.78</v>
      </c>
      <c r="W427">
        <v>10</v>
      </c>
      <c r="X427" t="s">
        <v>41</v>
      </c>
      <c r="Y427" t="s">
        <v>72</v>
      </c>
      <c r="Z427" t="s">
        <v>42</v>
      </c>
      <c r="AA427" t="s">
        <v>82</v>
      </c>
      <c r="AB427">
        <v>25</v>
      </c>
      <c r="AC427" s="3">
        <v>0.22</v>
      </c>
    </row>
    <row r="428" spans="1:29" x14ac:dyDescent="0.3">
      <c r="A428">
        <v>9099596606</v>
      </c>
      <c r="B428">
        <v>8982197815</v>
      </c>
      <c r="C428" t="s">
        <v>29</v>
      </c>
      <c r="D428" t="s">
        <v>30</v>
      </c>
      <c r="E428" t="s">
        <v>64</v>
      </c>
      <c r="F428" t="s">
        <v>32</v>
      </c>
      <c r="G428" t="s">
        <v>74</v>
      </c>
      <c r="H428" t="s">
        <v>34</v>
      </c>
      <c r="I428" t="s">
        <v>53</v>
      </c>
      <c r="J428" s="1">
        <v>38198</v>
      </c>
      <c r="K428">
        <v>12.5</v>
      </c>
      <c r="L428">
        <v>72759</v>
      </c>
      <c r="M428" t="s">
        <v>75</v>
      </c>
      <c r="N428" t="s">
        <v>84</v>
      </c>
      <c r="O428" t="s">
        <v>38</v>
      </c>
      <c r="P428">
        <v>5.4</v>
      </c>
      <c r="Q428" t="s">
        <v>48</v>
      </c>
      <c r="R428">
        <v>56</v>
      </c>
      <c r="S428" t="s">
        <v>40</v>
      </c>
      <c r="T428">
        <v>3</v>
      </c>
      <c r="U428" s="2">
        <v>71200</v>
      </c>
      <c r="V428">
        <v>2.7</v>
      </c>
      <c r="W428">
        <v>9</v>
      </c>
      <c r="X428" t="s">
        <v>49</v>
      </c>
      <c r="Y428" t="s">
        <v>42</v>
      </c>
      <c r="Z428" t="s">
        <v>42</v>
      </c>
      <c r="AA428" t="s">
        <v>43</v>
      </c>
      <c r="AB428">
        <v>54</v>
      </c>
      <c r="AC428" s="3">
        <v>0.73</v>
      </c>
    </row>
    <row r="429" spans="1:29" x14ac:dyDescent="0.3">
      <c r="A429">
        <v>5036616886</v>
      </c>
      <c r="B429">
        <v>1877434572</v>
      </c>
      <c r="C429" t="s">
        <v>29</v>
      </c>
      <c r="D429" t="s">
        <v>30</v>
      </c>
      <c r="E429" t="s">
        <v>58</v>
      </c>
      <c r="F429" t="s">
        <v>32</v>
      </c>
      <c r="G429" t="s">
        <v>45</v>
      </c>
      <c r="H429" t="s">
        <v>34</v>
      </c>
      <c r="I429" t="s">
        <v>53</v>
      </c>
      <c r="J429" s="1">
        <v>45494</v>
      </c>
      <c r="K429">
        <v>9.5</v>
      </c>
      <c r="L429">
        <v>60635</v>
      </c>
      <c r="M429" t="s">
        <v>36</v>
      </c>
      <c r="N429" t="s">
        <v>37</v>
      </c>
      <c r="O429" t="s">
        <v>89</v>
      </c>
      <c r="P429">
        <v>6.6</v>
      </c>
      <c r="Q429" t="s">
        <v>48</v>
      </c>
      <c r="R429">
        <v>47</v>
      </c>
      <c r="S429" t="s">
        <v>40</v>
      </c>
      <c r="T429">
        <v>2</v>
      </c>
      <c r="U429" s="2">
        <v>66200</v>
      </c>
      <c r="V429">
        <v>3.9</v>
      </c>
      <c r="W429">
        <v>2</v>
      </c>
      <c r="X429" t="s">
        <v>41</v>
      </c>
      <c r="Y429" t="s">
        <v>42</v>
      </c>
      <c r="Z429" t="s">
        <v>72</v>
      </c>
      <c r="AA429" t="s">
        <v>67</v>
      </c>
      <c r="AB429">
        <v>38</v>
      </c>
      <c r="AC429" s="3">
        <v>0.21</v>
      </c>
    </row>
    <row r="430" spans="1:29" x14ac:dyDescent="0.3">
      <c r="A430">
        <v>5079161918</v>
      </c>
      <c r="B430">
        <v>1868859809</v>
      </c>
      <c r="C430" t="s">
        <v>29</v>
      </c>
      <c r="D430" t="s">
        <v>30</v>
      </c>
      <c r="E430" t="s">
        <v>58</v>
      </c>
      <c r="F430" t="s">
        <v>32</v>
      </c>
      <c r="G430" t="s">
        <v>85</v>
      </c>
      <c r="H430" t="s">
        <v>34</v>
      </c>
      <c r="I430" t="s">
        <v>35</v>
      </c>
      <c r="J430" s="1">
        <v>38801</v>
      </c>
      <c r="K430">
        <v>9.8000000000000007</v>
      </c>
      <c r="L430">
        <v>54267</v>
      </c>
      <c r="M430" t="s">
        <v>54</v>
      </c>
      <c r="N430" t="s">
        <v>47</v>
      </c>
      <c r="O430" t="s">
        <v>92</v>
      </c>
      <c r="P430">
        <v>4.0999999999999996</v>
      </c>
      <c r="Q430" t="s">
        <v>48</v>
      </c>
      <c r="R430">
        <v>33</v>
      </c>
      <c r="S430" t="s">
        <v>40</v>
      </c>
      <c r="T430">
        <v>5</v>
      </c>
      <c r="U430" s="2">
        <v>175800</v>
      </c>
      <c r="V430">
        <v>3.39</v>
      </c>
      <c r="W430">
        <v>6</v>
      </c>
      <c r="X430" t="s">
        <v>41</v>
      </c>
      <c r="Y430" t="s">
        <v>42</v>
      </c>
      <c r="Z430" t="s">
        <v>42</v>
      </c>
      <c r="AA430" t="s">
        <v>57</v>
      </c>
      <c r="AB430">
        <v>19</v>
      </c>
      <c r="AC430" s="3">
        <v>0.14000000000000001</v>
      </c>
    </row>
    <row r="431" spans="1:29" x14ac:dyDescent="0.3">
      <c r="A431">
        <v>7200220223</v>
      </c>
      <c r="B431">
        <v>8448666187</v>
      </c>
      <c r="C431" t="s">
        <v>29</v>
      </c>
      <c r="D431" t="s">
        <v>30</v>
      </c>
      <c r="E431" t="s">
        <v>31</v>
      </c>
      <c r="F431" t="s">
        <v>65</v>
      </c>
      <c r="G431" t="s">
        <v>52</v>
      </c>
      <c r="H431" t="s">
        <v>34</v>
      </c>
      <c r="I431" t="s">
        <v>35</v>
      </c>
      <c r="J431" s="1">
        <v>44683</v>
      </c>
      <c r="K431">
        <v>16.5</v>
      </c>
      <c r="L431">
        <v>34651</v>
      </c>
      <c r="M431" t="s">
        <v>93</v>
      </c>
      <c r="N431" t="s">
        <v>47</v>
      </c>
      <c r="O431" t="s">
        <v>56</v>
      </c>
      <c r="P431">
        <v>3.6</v>
      </c>
      <c r="Q431" t="s">
        <v>39</v>
      </c>
      <c r="R431">
        <v>40</v>
      </c>
      <c r="S431" t="s">
        <v>62</v>
      </c>
      <c r="T431">
        <v>4</v>
      </c>
      <c r="U431" s="2">
        <v>109300</v>
      </c>
      <c r="V431">
        <v>2.0299999999999998</v>
      </c>
      <c r="W431">
        <v>1</v>
      </c>
      <c r="X431" t="s">
        <v>49</v>
      </c>
      <c r="Y431" t="s">
        <v>42</v>
      </c>
      <c r="Z431" t="s">
        <v>42</v>
      </c>
      <c r="AA431" t="s">
        <v>57</v>
      </c>
      <c r="AB431">
        <v>26</v>
      </c>
      <c r="AC431" s="3">
        <v>0.28999999999999998</v>
      </c>
    </row>
    <row r="432" spans="1:29" x14ac:dyDescent="0.3">
      <c r="A432">
        <v>6932581841</v>
      </c>
      <c r="B432">
        <v>1342825256</v>
      </c>
      <c r="C432" t="s">
        <v>29</v>
      </c>
      <c r="D432" t="s">
        <v>30</v>
      </c>
      <c r="E432" t="s">
        <v>79</v>
      </c>
      <c r="F432" t="s">
        <v>83</v>
      </c>
      <c r="G432" t="s">
        <v>45</v>
      </c>
      <c r="H432" t="s">
        <v>34</v>
      </c>
      <c r="I432" t="s">
        <v>35</v>
      </c>
      <c r="J432" s="1">
        <v>44195</v>
      </c>
      <c r="K432">
        <v>19.600000000000001</v>
      </c>
      <c r="L432">
        <v>59827</v>
      </c>
      <c r="M432" t="s">
        <v>71</v>
      </c>
      <c r="N432" t="s">
        <v>86</v>
      </c>
      <c r="O432" t="s">
        <v>81</v>
      </c>
      <c r="P432">
        <v>5.5</v>
      </c>
      <c r="Q432" t="s">
        <v>48</v>
      </c>
      <c r="R432">
        <v>41</v>
      </c>
      <c r="S432" t="s">
        <v>40</v>
      </c>
      <c r="T432">
        <v>2</v>
      </c>
      <c r="U432" s="2">
        <v>61100</v>
      </c>
      <c r="V432">
        <v>2.95</v>
      </c>
      <c r="W432">
        <v>6</v>
      </c>
      <c r="X432" t="s">
        <v>41</v>
      </c>
      <c r="Y432" t="s">
        <v>42</v>
      </c>
      <c r="Z432" t="s">
        <v>42</v>
      </c>
      <c r="AA432" t="s">
        <v>67</v>
      </c>
      <c r="AB432">
        <v>26</v>
      </c>
      <c r="AC432" s="3">
        <v>0.32</v>
      </c>
    </row>
    <row r="433" spans="1:29" x14ac:dyDescent="0.3">
      <c r="A433">
        <v>7136173390</v>
      </c>
      <c r="B433">
        <v>6326403406</v>
      </c>
      <c r="C433" t="s">
        <v>29</v>
      </c>
      <c r="D433" t="s">
        <v>30</v>
      </c>
      <c r="E433" t="s">
        <v>88</v>
      </c>
      <c r="F433" t="s">
        <v>83</v>
      </c>
      <c r="G433" t="s">
        <v>74</v>
      </c>
      <c r="H433" t="s">
        <v>34</v>
      </c>
      <c r="I433" t="s">
        <v>53</v>
      </c>
      <c r="J433" s="1">
        <v>32081</v>
      </c>
      <c r="K433">
        <v>11.9</v>
      </c>
      <c r="L433">
        <v>36081</v>
      </c>
      <c r="M433" t="s">
        <v>36</v>
      </c>
      <c r="N433" t="s">
        <v>86</v>
      </c>
      <c r="O433" t="s">
        <v>38</v>
      </c>
      <c r="P433">
        <v>5</v>
      </c>
      <c r="Q433" t="s">
        <v>48</v>
      </c>
      <c r="R433">
        <v>61</v>
      </c>
      <c r="S433" t="s">
        <v>40</v>
      </c>
      <c r="T433">
        <v>7</v>
      </c>
      <c r="U433" s="2">
        <v>234600</v>
      </c>
      <c r="V433">
        <v>3.11</v>
      </c>
      <c r="W433">
        <v>10</v>
      </c>
      <c r="X433" t="s">
        <v>41</v>
      </c>
      <c r="Y433" t="s">
        <v>42</v>
      </c>
      <c r="Z433" t="s">
        <v>42</v>
      </c>
      <c r="AA433" t="s">
        <v>50</v>
      </c>
      <c r="AB433">
        <v>48</v>
      </c>
      <c r="AC433" s="3">
        <v>0.27</v>
      </c>
    </row>
    <row r="434" spans="1:29" x14ac:dyDescent="0.3">
      <c r="A434">
        <v>2792433036</v>
      </c>
      <c r="B434">
        <v>1261903104</v>
      </c>
      <c r="C434" t="s">
        <v>29</v>
      </c>
      <c r="D434" t="s">
        <v>30</v>
      </c>
      <c r="E434" t="s">
        <v>88</v>
      </c>
      <c r="F434" t="s">
        <v>83</v>
      </c>
      <c r="G434" t="s">
        <v>33</v>
      </c>
      <c r="H434" t="s">
        <v>34</v>
      </c>
      <c r="I434" t="s">
        <v>53</v>
      </c>
      <c r="J434" s="1">
        <v>31810</v>
      </c>
      <c r="K434">
        <v>7.9</v>
      </c>
      <c r="L434">
        <v>90844</v>
      </c>
      <c r="M434" t="s">
        <v>46</v>
      </c>
      <c r="N434" t="s">
        <v>84</v>
      </c>
      <c r="O434" t="s">
        <v>56</v>
      </c>
      <c r="P434">
        <v>4.0999999999999996</v>
      </c>
      <c r="Q434" t="s">
        <v>39</v>
      </c>
      <c r="R434">
        <v>45</v>
      </c>
      <c r="S434" t="s">
        <v>62</v>
      </c>
      <c r="T434">
        <v>1</v>
      </c>
      <c r="U434" s="2">
        <v>51300</v>
      </c>
      <c r="V434">
        <v>1.66</v>
      </c>
      <c r="W434">
        <v>9</v>
      </c>
      <c r="X434" t="s">
        <v>41</v>
      </c>
      <c r="Y434" t="s">
        <v>72</v>
      </c>
      <c r="Z434" t="s">
        <v>42</v>
      </c>
      <c r="AA434" t="s">
        <v>43</v>
      </c>
      <c r="AB434">
        <v>10</v>
      </c>
      <c r="AC434" s="3">
        <v>0.15</v>
      </c>
    </row>
    <row r="435" spans="1:29" x14ac:dyDescent="0.3">
      <c r="A435">
        <v>8398297717</v>
      </c>
      <c r="B435">
        <v>8986617486</v>
      </c>
      <c r="C435" t="s">
        <v>29</v>
      </c>
      <c r="D435" t="s">
        <v>30</v>
      </c>
      <c r="E435" t="s">
        <v>68</v>
      </c>
      <c r="F435" t="s">
        <v>59</v>
      </c>
      <c r="G435" t="s">
        <v>60</v>
      </c>
      <c r="H435" t="s">
        <v>34</v>
      </c>
      <c r="I435" t="s">
        <v>35</v>
      </c>
      <c r="J435" s="1">
        <v>42656</v>
      </c>
      <c r="K435">
        <v>11.1</v>
      </c>
      <c r="L435">
        <v>74032</v>
      </c>
      <c r="M435" t="s">
        <v>77</v>
      </c>
      <c r="N435" t="s">
        <v>37</v>
      </c>
      <c r="O435" t="s">
        <v>38</v>
      </c>
      <c r="P435">
        <v>4.5</v>
      </c>
      <c r="Q435" t="s">
        <v>39</v>
      </c>
      <c r="R435">
        <v>33</v>
      </c>
      <c r="S435" t="s">
        <v>40</v>
      </c>
      <c r="T435">
        <v>5</v>
      </c>
      <c r="U435" s="2">
        <v>143900</v>
      </c>
      <c r="V435">
        <v>2.65</v>
      </c>
      <c r="W435">
        <v>3</v>
      </c>
      <c r="X435" t="s">
        <v>49</v>
      </c>
      <c r="Y435" t="s">
        <v>42</v>
      </c>
      <c r="Z435" t="s">
        <v>42</v>
      </c>
      <c r="AA435" t="s">
        <v>87</v>
      </c>
      <c r="AB435">
        <v>29</v>
      </c>
      <c r="AC435" s="3">
        <v>0.14000000000000001</v>
      </c>
    </row>
    <row r="436" spans="1:29" x14ac:dyDescent="0.3">
      <c r="A436">
        <v>4972053670</v>
      </c>
      <c r="B436">
        <v>3216176949</v>
      </c>
      <c r="C436" t="s">
        <v>29</v>
      </c>
      <c r="D436" t="s">
        <v>30</v>
      </c>
      <c r="E436" t="s">
        <v>51</v>
      </c>
      <c r="F436" t="s">
        <v>65</v>
      </c>
      <c r="G436" t="s">
        <v>74</v>
      </c>
      <c r="H436" t="s">
        <v>34</v>
      </c>
      <c r="I436" t="s">
        <v>35</v>
      </c>
      <c r="J436" s="1">
        <v>42096</v>
      </c>
      <c r="K436">
        <v>5.7</v>
      </c>
      <c r="L436">
        <v>92674</v>
      </c>
      <c r="M436" t="s">
        <v>65</v>
      </c>
      <c r="N436" t="s">
        <v>78</v>
      </c>
      <c r="O436" t="s">
        <v>38</v>
      </c>
      <c r="P436">
        <v>4.2</v>
      </c>
      <c r="Q436" t="s">
        <v>48</v>
      </c>
      <c r="R436">
        <v>44</v>
      </c>
      <c r="S436" t="s">
        <v>62</v>
      </c>
      <c r="T436">
        <v>9</v>
      </c>
      <c r="U436" s="2">
        <v>235100</v>
      </c>
      <c r="V436">
        <v>4.49</v>
      </c>
      <c r="W436">
        <v>4</v>
      </c>
      <c r="X436" t="s">
        <v>49</v>
      </c>
      <c r="Y436" t="s">
        <v>42</v>
      </c>
      <c r="Z436" t="s">
        <v>42</v>
      </c>
      <c r="AA436" t="s">
        <v>50</v>
      </c>
      <c r="AB436">
        <v>55</v>
      </c>
      <c r="AC436" s="3">
        <v>0.15</v>
      </c>
    </row>
    <row r="437" spans="1:29" x14ac:dyDescent="0.3">
      <c r="A437">
        <v>6591927761</v>
      </c>
      <c r="B437">
        <v>3731069282</v>
      </c>
      <c r="C437" t="s">
        <v>29</v>
      </c>
      <c r="D437" t="s">
        <v>30</v>
      </c>
      <c r="E437" t="s">
        <v>73</v>
      </c>
      <c r="F437" t="s">
        <v>83</v>
      </c>
      <c r="G437" t="s">
        <v>74</v>
      </c>
      <c r="H437" t="s">
        <v>34</v>
      </c>
      <c r="I437" t="s">
        <v>35</v>
      </c>
      <c r="J437" s="1">
        <v>37536</v>
      </c>
      <c r="K437">
        <v>18.600000000000001</v>
      </c>
      <c r="L437">
        <v>81211</v>
      </c>
      <c r="M437" t="s">
        <v>71</v>
      </c>
      <c r="N437" t="s">
        <v>47</v>
      </c>
      <c r="O437" t="s">
        <v>81</v>
      </c>
      <c r="P437">
        <v>6.6</v>
      </c>
      <c r="Q437" t="s">
        <v>39</v>
      </c>
      <c r="R437">
        <v>48</v>
      </c>
      <c r="S437" t="s">
        <v>40</v>
      </c>
      <c r="T437">
        <v>2</v>
      </c>
      <c r="U437" s="2">
        <v>67100</v>
      </c>
      <c r="V437">
        <v>1.8</v>
      </c>
      <c r="W437">
        <v>8</v>
      </c>
      <c r="X437" t="s">
        <v>41</v>
      </c>
      <c r="Y437" t="s">
        <v>42</v>
      </c>
      <c r="Z437" t="s">
        <v>72</v>
      </c>
      <c r="AA437" t="s">
        <v>57</v>
      </c>
      <c r="AB437">
        <v>42</v>
      </c>
      <c r="AC437" s="3">
        <v>0.56000000000000005</v>
      </c>
    </row>
    <row r="438" spans="1:29" x14ac:dyDescent="0.3">
      <c r="A438">
        <v>8243746556</v>
      </c>
      <c r="B438">
        <v>9687275388</v>
      </c>
      <c r="C438" t="s">
        <v>29</v>
      </c>
      <c r="D438" t="s">
        <v>30</v>
      </c>
      <c r="E438" t="s">
        <v>79</v>
      </c>
      <c r="F438" t="s">
        <v>83</v>
      </c>
      <c r="G438" t="s">
        <v>74</v>
      </c>
      <c r="H438" t="s">
        <v>34</v>
      </c>
      <c r="I438" t="s">
        <v>35</v>
      </c>
      <c r="J438" s="1">
        <v>39467</v>
      </c>
      <c r="K438">
        <v>11</v>
      </c>
      <c r="L438">
        <v>13247</v>
      </c>
      <c r="M438" t="s">
        <v>65</v>
      </c>
      <c r="N438" t="s">
        <v>78</v>
      </c>
      <c r="O438" t="s">
        <v>92</v>
      </c>
      <c r="P438">
        <v>7.3</v>
      </c>
      <c r="Q438" t="s">
        <v>48</v>
      </c>
      <c r="R438">
        <v>34</v>
      </c>
      <c r="S438" t="s">
        <v>40</v>
      </c>
      <c r="T438">
        <v>6</v>
      </c>
      <c r="U438" s="2">
        <v>227700</v>
      </c>
      <c r="V438">
        <v>3.88</v>
      </c>
      <c r="W438">
        <v>4</v>
      </c>
      <c r="X438" t="s">
        <v>41</v>
      </c>
      <c r="Y438" t="s">
        <v>42</v>
      </c>
      <c r="Z438" t="s">
        <v>42</v>
      </c>
      <c r="AA438" t="s">
        <v>87</v>
      </c>
      <c r="AB438">
        <v>79</v>
      </c>
      <c r="AC438" s="3">
        <v>0.64</v>
      </c>
    </row>
    <row r="439" spans="1:29" x14ac:dyDescent="0.3">
      <c r="A439">
        <v>1802328719</v>
      </c>
      <c r="B439">
        <v>6157617867</v>
      </c>
      <c r="C439" t="s">
        <v>29</v>
      </c>
      <c r="D439" t="s">
        <v>30</v>
      </c>
      <c r="E439" t="s">
        <v>68</v>
      </c>
      <c r="F439" t="s">
        <v>83</v>
      </c>
      <c r="G439" t="s">
        <v>70</v>
      </c>
      <c r="H439" t="s">
        <v>34</v>
      </c>
      <c r="I439" t="s">
        <v>35</v>
      </c>
      <c r="J439" s="1">
        <v>36209</v>
      </c>
      <c r="K439">
        <v>10.8</v>
      </c>
      <c r="L439">
        <v>89223</v>
      </c>
      <c r="M439" t="s">
        <v>36</v>
      </c>
      <c r="N439" t="s">
        <v>78</v>
      </c>
      <c r="O439" t="s">
        <v>89</v>
      </c>
      <c r="P439">
        <v>9.6</v>
      </c>
      <c r="Q439" t="s">
        <v>48</v>
      </c>
      <c r="R439">
        <v>34</v>
      </c>
      <c r="S439" t="s">
        <v>40</v>
      </c>
      <c r="T439">
        <v>5</v>
      </c>
      <c r="U439" s="2">
        <v>148900</v>
      </c>
      <c r="V439">
        <v>1.27</v>
      </c>
      <c r="W439">
        <v>6</v>
      </c>
      <c r="X439" t="s">
        <v>41</v>
      </c>
      <c r="Y439" t="s">
        <v>42</v>
      </c>
      <c r="Z439" t="s">
        <v>42</v>
      </c>
      <c r="AA439" t="s">
        <v>67</v>
      </c>
      <c r="AB439">
        <v>65</v>
      </c>
      <c r="AC439" s="3">
        <v>0.78</v>
      </c>
    </row>
    <row r="440" spans="1:29" x14ac:dyDescent="0.3">
      <c r="A440">
        <v>5846880870</v>
      </c>
      <c r="B440">
        <v>1442421654</v>
      </c>
      <c r="C440" t="s">
        <v>29</v>
      </c>
      <c r="D440" t="s">
        <v>30</v>
      </c>
      <c r="E440" t="s">
        <v>79</v>
      </c>
      <c r="F440" t="s">
        <v>83</v>
      </c>
      <c r="G440" t="s">
        <v>85</v>
      </c>
      <c r="H440" t="s">
        <v>34</v>
      </c>
      <c r="I440" t="s">
        <v>35</v>
      </c>
      <c r="J440" s="1">
        <v>34967</v>
      </c>
      <c r="K440">
        <v>2.2999999999999998</v>
      </c>
      <c r="L440">
        <v>82323</v>
      </c>
      <c r="M440" t="s">
        <v>71</v>
      </c>
      <c r="N440" t="s">
        <v>37</v>
      </c>
      <c r="O440" t="s">
        <v>56</v>
      </c>
      <c r="P440">
        <v>1.8</v>
      </c>
      <c r="Q440" t="s">
        <v>39</v>
      </c>
      <c r="R440">
        <v>30</v>
      </c>
      <c r="S440" t="s">
        <v>40</v>
      </c>
      <c r="T440">
        <v>10</v>
      </c>
      <c r="U440" s="2">
        <v>288200</v>
      </c>
      <c r="V440">
        <v>4.47</v>
      </c>
      <c r="W440">
        <v>8</v>
      </c>
      <c r="X440" t="s">
        <v>41</v>
      </c>
      <c r="Y440" t="s">
        <v>42</v>
      </c>
      <c r="Z440" t="s">
        <v>42</v>
      </c>
      <c r="AA440" t="s">
        <v>82</v>
      </c>
      <c r="AB440">
        <v>18</v>
      </c>
      <c r="AC440" s="3">
        <v>0.3</v>
      </c>
    </row>
    <row r="441" spans="1:29" x14ac:dyDescent="0.3">
      <c r="A441">
        <v>9418625524</v>
      </c>
      <c r="B441">
        <v>9409682410</v>
      </c>
      <c r="C441" t="s">
        <v>29</v>
      </c>
      <c r="D441" t="s">
        <v>30</v>
      </c>
      <c r="E441" t="s">
        <v>88</v>
      </c>
      <c r="F441" t="s">
        <v>32</v>
      </c>
      <c r="G441" t="s">
        <v>85</v>
      </c>
      <c r="H441" t="s">
        <v>34</v>
      </c>
      <c r="I441" t="s">
        <v>35</v>
      </c>
      <c r="J441" s="1">
        <v>43528</v>
      </c>
      <c r="K441">
        <v>7.4</v>
      </c>
      <c r="L441">
        <v>72895</v>
      </c>
      <c r="M441" t="s">
        <v>36</v>
      </c>
      <c r="N441" t="s">
        <v>37</v>
      </c>
      <c r="O441" t="s">
        <v>89</v>
      </c>
      <c r="P441">
        <v>5.0999999999999996</v>
      </c>
      <c r="Q441" t="s">
        <v>48</v>
      </c>
      <c r="R441">
        <v>40</v>
      </c>
      <c r="S441" t="s">
        <v>40</v>
      </c>
      <c r="T441">
        <v>9</v>
      </c>
      <c r="U441" s="2">
        <v>228700</v>
      </c>
      <c r="V441">
        <v>1.65</v>
      </c>
      <c r="W441">
        <v>3</v>
      </c>
      <c r="X441" t="s">
        <v>49</v>
      </c>
      <c r="Y441" t="s">
        <v>42</v>
      </c>
      <c r="Z441" t="s">
        <v>42</v>
      </c>
      <c r="AA441" t="s">
        <v>63</v>
      </c>
      <c r="AB441">
        <v>20</v>
      </c>
      <c r="AC441" s="3">
        <v>0.43</v>
      </c>
    </row>
    <row r="442" spans="1:29" x14ac:dyDescent="0.3">
      <c r="A442">
        <v>8556573246</v>
      </c>
      <c r="B442">
        <v>4633257620</v>
      </c>
      <c r="C442" t="s">
        <v>29</v>
      </c>
      <c r="D442" t="s">
        <v>30</v>
      </c>
      <c r="E442" t="s">
        <v>73</v>
      </c>
      <c r="F442" t="s">
        <v>32</v>
      </c>
      <c r="G442" t="s">
        <v>33</v>
      </c>
      <c r="H442" t="s">
        <v>34</v>
      </c>
      <c r="I442" t="s">
        <v>76</v>
      </c>
      <c r="J442" s="1">
        <v>36130</v>
      </c>
      <c r="K442">
        <v>7.2</v>
      </c>
      <c r="L442">
        <v>51958</v>
      </c>
      <c r="M442" t="s">
        <v>75</v>
      </c>
      <c r="N442" t="s">
        <v>80</v>
      </c>
      <c r="O442" t="s">
        <v>56</v>
      </c>
      <c r="P442">
        <v>6.6</v>
      </c>
      <c r="Q442" t="s">
        <v>39</v>
      </c>
      <c r="R442">
        <v>33</v>
      </c>
      <c r="S442" t="s">
        <v>62</v>
      </c>
      <c r="T442">
        <v>5</v>
      </c>
      <c r="U442" s="2">
        <v>105500</v>
      </c>
      <c r="V442">
        <v>2.88</v>
      </c>
      <c r="W442">
        <v>7</v>
      </c>
      <c r="X442" t="s">
        <v>41</v>
      </c>
      <c r="Y442" t="s">
        <v>42</v>
      </c>
      <c r="Z442" t="s">
        <v>42</v>
      </c>
      <c r="AA442" t="s">
        <v>50</v>
      </c>
      <c r="AB442">
        <v>81</v>
      </c>
      <c r="AC442" s="3">
        <v>0.64</v>
      </c>
    </row>
    <row r="443" spans="1:29" x14ac:dyDescent="0.3">
      <c r="A443">
        <v>8753964973</v>
      </c>
      <c r="B443">
        <v>4332513925</v>
      </c>
      <c r="C443" t="s">
        <v>29</v>
      </c>
      <c r="D443" t="s">
        <v>30</v>
      </c>
      <c r="E443" t="s">
        <v>68</v>
      </c>
      <c r="F443" t="s">
        <v>83</v>
      </c>
      <c r="G443" t="s">
        <v>85</v>
      </c>
      <c r="H443" t="s">
        <v>34</v>
      </c>
      <c r="I443" t="s">
        <v>35</v>
      </c>
      <c r="J443" s="1">
        <v>40399</v>
      </c>
      <c r="K443">
        <v>6.9</v>
      </c>
      <c r="L443">
        <v>21708</v>
      </c>
      <c r="M443" t="s">
        <v>46</v>
      </c>
      <c r="N443" t="s">
        <v>94</v>
      </c>
      <c r="O443" t="s">
        <v>56</v>
      </c>
      <c r="P443">
        <v>6.5</v>
      </c>
      <c r="Q443" t="s">
        <v>48</v>
      </c>
      <c r="R443">
        <v>33</v>
      </c>
      <c r="S443" t="s">
        <v>40</v>
      </c>
      <c r="T443">
        <v>10</v>
      </c>
      <c r="U443" s="2">
        <v>234400</v>
      </c>
      <c r="V443">
        <v>3.92</v>
      </c>
      <c r="W443">
        <v>6</v>
      </c>
      <c r="X443" t="s">
        <v>49</v>
      </c>
      <c r="Y443" t="s">
        <v>42</v>
      </c>
      <c r="Z443" t="s">
        <v>42</v>
      </c>
      <c r="AA443" t="s">
        <v>50</v>
      </c>
      <c r="AB443">
        <v>65</v>
      </c>
      <c r="AC443" s="3">
        <v>0.45</v>
      </c>
    </row>
    <row r="444" spans="1:29" x14ac:dyDescent="0.3">
      <c r="A444">
        <v>3223115272</v>
      </c>
      <c r="B444">
        <v>8735667403</v>
      </c>
      <c r="C444" t="s">
        <v>29</v>
      </c>
      <c r="D444" t="s">
        <v>30</v>
      </c>
      <c r="E444" t="s">
        <v>58</v>
      </c>
      <c r="F444" t="s">
        <v>59</v>
      </c>
      <c r="G444" t="s">
        <v>33</v>
      </c>
      <c r="H444" t="s">
        <v>34</v>
      </c>
      <c r="I444" t="s">
        <v>35</v>
      </c>
      <c r="J444" s="1">
        <v>37028</v>
      </c>
      <c r="K444">
        <v>2.8</v>
      </c>
      <c r="L444">
        <v>60123</v>
      </c>
      <c r="M444" t="s">
        <v>46</v>
      </c>
      <c r="N444" t="s">
        <v>80</v>
      </c>
      <c r="O444" t="s">
        <v>69</v>
      </c>
      <c r="P444">
        <v>2.2999999999999998</v>
      </c>
      <c r="Q444" t="s">
        <v>48</v>
      </c>
      <c r="R444">
        <v>40</v>
      </c>
      <c r="S444" t="s">
        <v>62</v>
      </c>
      <c r="T444">
        <v>1</v>
      </c>
      <c r="U444" s="2">
        <v>39600</v>
      </c>
      <c r="V444">
        <v>0.09</v>
      </c>
      <c r="W444">
        <v>6</v>
      </c>
      <c r="X444" t="s">
        <v>49</v>
      </c>
      <c r="Y444" t="s">
        <v>42</v>
      </c>
      <c r="Z444" t="s">
        <v>42</v>
      </c>
      <c r="AA444" t="s">
        <v>82</v>
      </c>
      <c r="AB444">
        <v>44</v>
      </c>
      <c r="AC444" s="3">
        <v>0.42</v>
      </c>
    </row>
    <row r="445" spans="1:29" x14ac:dyDescent="0.3">
      <c r="A445">
        <v>6223269868</v>
      </c>
      <c r="B445">
        <v>5169319206</v>
      </c>
      <c r="C445" t="s">
        <v>29</v>
      </c>
      <c r="D445" t="s">
        <v>30</v>
      </c>
      <c r="E445" t="s">
        <v>91</v>
      </c>
      <c r="F445" t="s">
        <v>59</v>
      </c>
      <c r="G445" t="s">
        <v>52</v>
      </c>
      <c r="H445" t="s">
        <v>34</v>
      </c>
      <c r="I445" t="s">
        <v>35</v>
      </c>
      <c r="J445" s="1">
        <v>41180</v>
      </c>
      <c r="K445">
        <v>8.3000000000000007</v>
      </c>
      <c r="L445">
        <v>71601</v>
      </c>
      <c r="M445" t="s">
        <v>65</v>
      </c>
      <c r="N445" t="s">
        <v>94</v>
      </c>
      <c r="O445" t="s">
        <v>69</v>
      </c>
      <c r="P445">
        <v>1.3</v>
      </c>
      <c r="Q445" t="s">
        <v>48</v>
      </c>
      <c r="R445">
        <v>42</v>
      </c>
      <c r="S445" t="s">
        <v>40</v>
      </c>
      <c r="T445">
        <v>1</v>
      </c>
      <c r="U445" s="2">
        <v>41800</v>
      </c>
      <c r="V445">
        <v>0.03</v>
      </c>
      <c r="W445">
        <v>4</v>
      </c>
      <c r="X445" t="s">
        <v>49</v>
      </c>
      <c r="Y445" t="s">
        <v>72</v>
      </c>
      <c r="Z445" t="s">
        <v>42</v>
      </c>
      <c r="AA445" t="s">
        <v>82</v>
      </c>
      <c r="AB445">
        <v>17</v>
      </c>
      <c r="AC445" s="3">
        <v>0.16</v>
      </c>
    </row>
    <row r="446" spans="1:29" x14ac:dyDescent="0.3">
      <c r="A446">
        <v>3956801637</v>
      </c>
      <c r="B446">
        <v>6945728232</v>
      </c>
      <c r="C446" t="s">
        <v>29</v>
      </c>
      <c r="D446" t="s">
        <v>30</v>
      </c>
      <c r="E446" t="s">
        <v>64</v>
      </c>
      <c r="F446" t="s">
        <v>83</v>
      </c>
      <c r="G446" t="s">
        <v>33</v>
      </c>
      <c r="H446" t="s">
        <v>34</v>
      </c>
      <c r="I446" t="s">
        <v>35</v>
      </c>
      <c r="J446" s="1">
        <v>45701</v>
      </c>
      <c r="K446">
        <v>15.9</v>
      </c>
      <c r="L446">
        <v>63908</v>
      </c>
      <c r="M446" t="s">
        <v>36</v>
      </c>
      <c r="N446" t="s">
        <v>47</v>
      </c>
      <c r="O446" t="s">
        <v>66</v>
      </c>
      <c r="P446">
        <v>2.5</v>
      </c>
      <c r="Q446" t="s">
        <v>48</v>
      </c>
      <c r="R446">
        <v>44</v>
      </c>
      <c r="S446" t="s">
        <v>40</v>
      </c>
      <c r="T446">
        <v>2</v>
      </c>
      <c r="U446" s="2">
        <v>59400</v>
      </c>
      <c r="V446">
        <v>2.2000000000000002</v>
      </c>
      <c r="W446">
        <v>3</v>
      </c>
      <c r="X446" t="s">
        <v>41</v>
      </c>
      <c r="Y446" t="s">
        <v>42</v>
      </c>
      <c r="Z446" t="s">
        <v>42</v>
      </c>
      <c r="AA446" t="s">
        <v>67</v>
      </c>
      <c r="AB446">
        <v>6</v>
      </c>
      <c r="AC446" s="3">
        <v>0.01</v>
      </c>
    </row>
    <row r="447" spans="1:29" x14ac:dyDescent="0.3">
      <c r="A447">
        <v>2431813429</v>
      </c>
      <c r="B447">
        <v>3181627202</v>
      </c>
      <c r="C447" t="s">
        <v>29</v>
      </c>
      <c r="D447" t="s">
        <v>30</v>
      </c>
      <c r="E447" t="s">
        <v>73</v>
      </c>
      <c r="F447" t="s">
        <v>59</v>
      </c>
      <c r="G447" t="s">
        <v>85</v>
      </c>
      <c r="H447" t="s">
        <v>34</v>
      </c>
      <c r="I447" t="s">
        <v>35</v>
      </c>
      <c r="J447" s="1">
        <v>33518</v>
      </c>
      <c r="K447">
        <v>12.7</v>
      </c>
      <c r="L447">
        <v>49526</v>
      </c>
      <c r="M447" t="s">
        <v>65</v>
      </c>
      <c r="N447" t="s">
        <v>65</v>
      </c>
      <c r="O447" t="s">
        <v>66</v>
      </c>
      <c r="P447">
        <v>8.5</v>
      </c>
      <c r="Q447" t="s">
        <v>48</v>
      </c>
      <c r="R447">
        <v>36</v>
      </c>
      <c r="S447" t="s">
        <v>40</v>
      </c>
      <c r="T447">
        <v>6</v>
      </c>
      <c r="U447" s="2">
        <v>104900</v>
      </c>
      <c r="V447">
        <v>1.8</v>
      </c>
      <c r="W447">
        <v>6</v>
      </c>
      <c r="X447" t="s">
        <v>49</v>
      </c>
      <c r="Y447" t="s">
        <v>42</v>
      </c>
      <c r="Z447" t="s">
        <v>42</v>
      </c>
      <c r="AA447" t="s">
        <v>43</v>
      </c>
      <c r="AB447">
        <v>76</v>
      </c>
      <c r="AC447" s="3">
        <v>0.81</v>
      </c>
    </row>
    <row r="448" spans="1:29" x14ac:dyDescent="0.3">
      <c r="A448">
        <v>7292076361</v>
      </c>
      <c r="B448">
        <v>8600723288</v>
      </c>
      <c r="C448" t="s">
        <v>29</v>
      </c>
      <c r="D448" t="s">
        <v>30</v>
      </c>
      <c r="E448" t="s">
        <v>44</v>
      </c>
      <c r="F448" t="s">
        <v>32</v>
      </c>
      <c r="G448" t="s">
        <v>33</v>
      </c>
      <c r="H448" t="s">
        <v>34</v>
      </c>
      <c r="I448" t="s">
        <v>35</v>
      </c>
      <c r="J448" s="1">
        <v>44392</v>
      </c>
      <c r="K448">
        <v>13.2</v>
      </c>
      <c r="L448">
        <v>95037</v>
      </c>
      <c r="M448" t="s">
        <v>65</v>
      </c>
      <c r="N448" t="s">
        <v>94</v>
      </c>
      <c r="O448" t="s">
        <v>92</v>
      </c>
      <c r="P448">
        <v>5.6</v>
      </c>
      <c r="Q448" t="s">
        <v>48</v>
      </c>
      <c r="R448">
        <v>36</v>
      </c>
      <c r="S448" t="s">
        <v>40</v>
      </c>
      <c r="T448">
        <v>8</v>
      </c>
      <c r="U448" s="2">
        <v>191800</v>
      </c>
      <c r="V448">
        <v>1.02</v>
      </c>
      <c r="W448">
        <v>2</v>
      </c>
      <c r="X448" t="s">
        <v>49</v>
      </c>
      <c r="Y448" t="s">
        <v>72</v>
      </c>
      <c r="Z448" t="s">
        <v>42</v>
      </c>
      <c r="AA448" t="s">
        <v>43</v>
      </c>
      <c r="AB448">
        <v>80</v>
      </c>
      <c r="AC448" s="3">
        <v>0.51</v>
      </c>
    </row>
    <row r="449" spans="1:29" x14ac:dyDescent="0.3">
      <c r="A449">
        <v>5796800114</v>
      </c>
      <c r="B449">
        <v>5275052490</v>
      </c>
      <c r="C449" t="s">
        <v>29</v>
      </c>
      <c r="D449" t="s">
        <v>30</v>
      </c>
      <c r="E449" t="s">
        <v>44</v>
      </c>
      <c r="F449" t="s">
        <v>83</v>
      </c>
      <c r="G449" t="s">
        <v>85</v>
      </c>
      <c r="H449" t="s">
        <v>34</v>
      </c>
      <c r="I449" t="s">
        <v>35</v>
      </c>
      <c r="J449" s="1">
        <v>35387</v>
      </c>
      <c r="K449">
        <v>10</v>
      </c>
      <c r="L449">
        <v>44571</v>
      </c>
      <c r="M449" t="s">
        <v>46</v>
      </c>
      <c r="N449" t="s">
        <v>37</v>
      </c>
      <c r="O449" t="s">
        <v>38</v>
      </c>
      <c r="P449">
        <v>6.9</v>
      </c>
      <c r="Q449" t="s">
        <v>48</v>
      </c>
      <c r="R449">
        <v>39</v>
      </c>
      <c r="S449" t="s">
        <v>40</v>
      </c>
      <c r="T449">
        <v>9</v>
      </c>
      <c r="U449" s="2">
        <v>225100</v>
      </c>
      <c r="V449">
        <v>2.88</v>
      </c>
      <c r="W449">
        <v>9</v>
      </c>
      <c r="X449" t="s">
        <v>49</v>
      </c>
      <c r="Y449" t="s">
        <v>42</v>
      </c>
      <c r="Z449" t="s">
        <v>42</v>
      </c>
      <c r="AA449" t="s">
        <v>50</v>
      </c>
      <c r="AB449">
        <v>50</v>
      </c>
      <c r="AC449" s="3">
        <v>0.7</v>
      </c>
    </row>
    <row r="450" spans="1:29" x14ac:dyDescent="0.3">
      <c r="A450">
        <v>8392190335</v>
      </c>
      <c r="B450">
        <v>6776869849</v>
      </c>
      <c r="C450" t="s">
        <v>29</v>
      </c>
      <c r="D450" t="s">
        <v>30</v>
      </c>
      <c r="E450" t="s">
        <v>51</v>
      </c>
      <c r="F450" t="s">
        <v>59</v>
      </c>
      <c r="G450" t="s">
        <v>85</v>
      </c>
      <c r="H450" t="s">
        <v>34</v>
      </c>
      <c r="I450" t="s">
        <v>35</v>
      </c>
      <c r="J450" s="1">
        <v>38108</v>
      </c>
      <c r="K450">
        <v>2.8</v>
      </c>
      <c r="L450">
        <v>68994</v>
      </c>
      <c r="M450" t="s">
        <v>54</v>
      </c>
      <c r="N450" t="s">
        <v>94</v>
      </c>
      <c r="O450" t="s">
        <v>38</v>
      </c>
      <c r="P450">
        <v>2.2999999999999998</v>
      </c>
      <c r="Q450" t="s">
        <v>48</v>
      </c>
      <c r="R450">
        <v>41</v>
      </c>
      <c r="S450" t="s">
        <v>40</v>
      </c>
      <c r="T450">
        <v>10</v>
      </c>
      <c r="U450" s="2">
        <v>233000</v>
      </c>
      <c r="V450">
        <v>4.0999999999999996</v>
      </c>
      <c r="W450">
        <v>3</v>
      </c>
      <c r="X450" t="s">
        <v>41</v>
      </c>
      <c r="Y450" t="s">
        <v>42</v>
      </c>
      <c r="Z450" t="s">
        <v>42</v>
      </c>
      <c r="AA450" t="s">
        <v>63</v>
      </c>
      <c r="AB450">
        <v>28</v>
      </c>
      <c r="AC450" s="3">
        <v>0.33</v>
      </c>
    </row>
    <row r="451" spans="1:29" x14ac:dyDescent="0.3">
      <c r="A451">
        <v>8595701134</v>
      </c>
      <c r="B451">
        <v>1035236295</v>
      </c>
      <c r="C451" t="s">
        <v>29</v>
      </c>
      <c r="D451" t="s">
        <v>30</v>
      </c>
      <c r="E451" t="s">
        <v>31</v>
      </c>
      <c r="F451" t="s">
        <v>83</v>
      </c>
      <c r="G451" t="s">
        <v>85</v>
      </c>
      <c r="H451" t="s">
        <v>34</v>
      </c>
      <c r="I451" t="s">
        <v>35</v>
      </c>
      <c r="J451" s="1">
        <v>45337</v>
      </c>
      <c r="K451">
        <v>16.899999999999999</v>
      </c>
      <c r="L451">
        <v>69456</v>
      </c>
      <c r="M451" t="s">
        <v>77</v>
      </c>
      <c r="N451" t="s">
        <v>80</v>
      </c>
      <c r="O451" t="s">
        <v>56</v>
      </c>
      <c r="P451">
        <v>3.3</v>
      </c>
      <c r="Q451" t="s">
        <v>48</v>
      </c>
      <c r="R451">
        <v>39</v>
      </c>
      <c r="S451" t="s">
        <v>62</v>
      </c>
      <c r="T451">
        <v>10</v>
      </c>
      <c r="U451" s="2">
        <v>245900</v>
      </c>
      <c r="V451">
        <v>1.32</v>
      </c>
      <c r="W451">
        <v>2</v>
      </c>
      <c r="X451" t="s">
        <v>41</v>
      </c>
      <c r="Y451" t="s">
        <v>42</v>
      </c>
      <c r="Z451" t="s">
        <v>42</v>
      </c>
      <c r="AA451" t="s">
        <v>57</v>
      </c>
      <c r="AB451">
        <v>54</v>
      </c>
      <c r="AC451" s="3">
        <v>0.68</v>
      </c>
    </row>
    <row r="452" spans="1:29" x14ac:dyDescent="0.3">
      <c r="A452">
        <v>9647526091</v>
      </c>
      <c r="B452">
        <v>8313199661</v>
      </c>
      <c r="C452" t="s">
        <v>29</v>
      </c>
      <c r="D452" t="s">
        <v>30</v>
      </c>
      <c r="E452" t="s">
        <v>51</v>
      </c>
      <c r="F452" t="s">
        <v>32</v>
      </c>
      <c r="G452" t="s">
        <v>52</v>
      </c>
      <c r="H452" t="s">
        <v>34</v>
      </c>
      <c r="I452" t="s">
        <v>53</v>
      </c>
      <c r="J452" s="1">
        <v>37482</v>
      </c>
      <c r="K452">
        <v>8.3000000000000007</v>
      </c>
      <c r="L452">
        <v>50189</v>
      </c>
      <c r="M452" t="s">
        <v>75</v>
      </c>
      <c r="N452" t="s">
        <v>80</v>
      </c>
      <c r="O452" t="s">
        <v>56</v>
      </c>
      <c r="P452">
        <v>7.8</v>
      </c>
      <c r="Q452" t="s">
        <v>48</v>
      </c>
      <c r="R452">
        <v>61</v>
      </c>
      <c r="S452" t="s">
        <v>40</v>
      </c>
      <c r="T452">
        <v>8</v>
      </c>
      <c r="U452" s="2">
        <v>203400</v>
      </c>
      <c r="V452">
        <v>3.88</v>
      </c>
      <c r="W452">
        <v>4</v>
      </c>
      <c r="X452" t="s">
        <v>49</v>
      </c>
      <c r="Y452" t="s">
        <v>42</v>
      </c>
      <c r="Z452" t="s">
        <v>42</v>
      </c>
      <c r="AA452" t="s">
        <v>57</v>
      </c>
      <c r="AB452">
        <v>52</v>
      </c>
      <c r="AC452" s="3">
        <v>0.77</v>
      </c>
    </row>
    <row r="453" spans="1:29" x14ac:dyDescent="0.3">
      <c r="A453">
        <v>2349823507</v>
      </c>
      <c r="B453">
        <v>3508098662</v>
      </c>
      <c r="C453" t="s">
        <v>29</v>
      </c>
      <c r="D453" t="s">
        <v>30</v>
      </c>
      <c r="E453" t="s">
        <v>73</v>
      </c>
      <c r="F453" t="s">
        <v>32</v>
      </c>
      <c r="G453" t="s">
        <v>45</v>
      </c>
      <c r="H453" t="s">
        <v>34</v>
      </c>
      <c r="I453" t="s">
        <v>53</v>
      </c>
      <c r="J453" s="1">
        <v>36709</v>
      </c>
      <c r="K453">
        <v>12.5</v>
      </c>
      <c r="L453">
        <v>62941</v>
      </c>
      <c r="M453" t="s">
        <v>36</v>
      </c>
      <c r="N453" t="s">
        <v>84</v>
      </c>
      <c r="O453" t="s">
        <v>69</v>
      </c>
      <c r="P453">
        <v>2.5</v>
      </c>
      <c r="Q453" t="s">
        <v>48</v>
      </c>
      <c r="R453">
        <v>47</v>
      </c>
      <c r="S453" t="s">
        <v>40</v>
      </c>
      <c r="T453">
        <v>9</v>
      </c>
      <c r="U453" s="2">
        <v>279100</v>
      </c>
      <c r="V453">
        <v>3.71</v>
      </c>
      <c r="W453">
        <v>10</v>
      </c>
      <c r="X453" t="s">
        <v>41</v>
      </c>
      <c r="Y453" t="s">
        <v>42</v>
      </c>
      <c r="Z453" t="s">
        <v>42</v>
      </c>
      <c r="AA453" t="s">
        <v>67</v>
      </c>
      <c r="AB453">
        <v>59</v>
      </c>
      <c r="AC453" s="3">
        <v>0.26</v>
      </c>
    </row>
    <row r="454" spans="1:29" x14ac:dyDescent="0.3">
      <c r="A454">
        <v>6357565508</v>
      </c>
      <c r="B454">
        <v>3246047970</v>
      </c>
      <c r="C454" t="s">
        <v>29</v>
      </c>
      <c r="D454" t="s">
        <v>30</v>
      </c>
      <c r="E454" t="s">
        <v>44</v>
      </c>
      <c r="F454" t="s">
        <v>83</v>
      </c>
      <c r="G454" t="s">
        <v>70</v>
      </c>
      <c r="H454" t="s">
        <v>34</v>
      </c>
      <c r="I454" t="s">
        <v>35</v>
      </c>
      <c r="J454" s="1">
        <v>36057</v>
      </c>
      <c r="K454">
        <v>10.3</v>
      </c>
      <c r="L454">
        <v>80452</v>
      </c>
      <c r="M454" t="s">
        <v>65</v>
      </c>
      <c r="N454" t="s">
        <v>78</v>
      </c>
      <c r="O454" t="s">
        <v>38</v>
      </c>
      <c r="P454">
        <v>1.9</v>
      </c>
      <c r="Q454" t="s">
        <v>48</v>
      </c>
      <c r="R454">
        <v>41</v>
      </c>
      <c r="S454" t="s">
        <v>40</v>
      </c>
      <c r="T454">
        <v>7</v>
      </c>
      <c r="U454" s="2">
        <v>196000</v>
      </c>
      <c r="V454">
        <v>4.4800000000000004</v>
      </c>
      <c r="W454">
        <v>10</v>
      </c>
      <c r="X454" t="s">
        <v>49</v>
      </c>
      <c r="Y454" t="s">
        <v>42</v>
      </c>
      <c r="Z454" t="s">
        <v>42</v>
      </c>
      <c r="AA454" t="s">
        <v>87</v>
      </c>
      <c r="AB454">
        <v>18</v>
      </c>
      <c r="AC454" s="3">
        <v>0.17</v>
      </c>
    </row>
    <row r="455" spans="1:29" x14ac:dyDescent="0.3">
      <c r="A455">
        <v>9095263528</v>
      </c>
      <c r="B455">
        <v>9757750532</v>
      </c>
      <c r="C455" t="s">
        <v>29</v>
      </c>
      <c r="D455" t="s">
        <v>30</v>
      </c>
      <c r="E455" t="s">
        <v>91</v>
      </c>
      <c r="F455" t="s">
        <v>32</v>
      </c>
      <c r="G455" t="s">
        <v>33</v>
      </c>
      <c r="H455" t="s">
        <v>34</v>
      </c>
      <c r="I455" t="s">
        <v>53</v>
      </c>
      <c r="J455" s="1">
        <v>33627</v>
      </c>
      <c r="K455">
        <v>18.3</v>
      </c>
      <c r="L455">
        <v>89551</v>
      </c>
      <c r="M455" t="s">
        <v>86</v>
      </c>
      <c r="N455" t="s">
        <v>78</v>
      </c>
      <c r="O455" t="s">
        <v>56</v>
      </c>
      <c r="P455">
        <v>6.5</v>
      </c>
      <c r="Q455" t="s">
        <v>48</v>
      </c>
      <c r="R455">
        <v>41</v>
      </c>
      <c r="S455" t="s">
        <v>62</v>
      </c>
      <c r="T455">
        <v>5</v>
      </c>
      <c r="U455" s="2">
        <v>143300</v>
      </c>
      <c r="V455">
        <v>3.34</v>
      </c>
      <c r="W455">
        <v>6</v>
      </c>
      <c r="X455" t="s">
        <v>41</v>
      </c>
      <c r="Y455" t="s">
        <v>42</v>
      </c>
      <c r="Z455" t="s">
        <v>42</v>
      </c>
      <c r="AA455" t="s">
        <v>87</v>
      </c>
      <c r="AB455">
        <v>40</v>
      </c>
      <c r="AC455" s="3">
        <v>0.9</v>
      </c>
    </row>
    <row r="456" spans="1:29" x14ac:dyDescent="0.3">
      <c r="A456">
        <v>4538244882</v>
      </c>
      <c r="B456">
        <v>2390561934</v>
      </c>
      <c r="C456" t="s">
        <v>29</v>
      </c>
      <c r="D456" t="s">
        <v>30</v>
      </c>
      <c r="E456" t="s">
        <v>68</v>
      </c>
      <c r="F456" t="s">
        <v>83</v>
      </c>
      <c r="G456" t="s">
        <v>85</v>
      </c>
      <c r="H456" t="s">
        <v>34</v>
      </c>
      <c r="I456" t="s">
        <v>35</v>
      </c>
      <c r="J456" s="1">
        <v>43498</v>
      </c>
      <c r="K456">
        <v>11.3</v>
      </c>
      <c r="L456">
        <v>57386</v>
      </c>
      <c r="M456" t="s">
        <v>46</v>
      </c>
      <c r="N456" t="s">
        <v>94</v>
      </c>
      <c r="O456" t="s">
        <v>61</v>
      </c>
      <c r="P456">
        <v>8.8000000000000007</v>
      </c>
      <c r="Q456" t="s">
        <v>39</v>
      </c>
      <c r="R456">
        <v>33</v>
      </c>
      <c r="S456" t="s">
        <v>40</v>
      </c>
      <c r="T456">
        <v>5</v>
      </c>
      <c r="U456" s="2">
        <v>85900</v>
      </c>
      <c r="V456">
        <v>4.3600000000000003</v>
      </c>
      <c r="W456">
        <v>2</v>
      </c>
      <c r="X456" t="s">
        <v>49</v>
      </c>
      <c r="Y456" t="s">
        <v>42</v>
      </c>
      <c r="Z456" t="s">
        <v>42</v>
      </c>
      <c r="AA456" t="s">
        <v>67</v>
      </c>
      <c r="AB456">
        <v>46</v>
      </c>
      <c r="AC456" s="3">
        <v>0.68</v>
      </c>
    </row>
    <row r="457" spans="1:29" x14ac:dyDescent="0.3">
      <c r="A457">
        <v>3472497882</v>
      </c>
      <c r="B457">
        <v>5854636277</v>
      </c>
      <c r="C457" t="s">
        <v>29</v>
      </c>
      <c r="D457" t="s">
        <v>30</v>
      </c>
      <c r="E457" t="s">
        <v>51</v>
      </c>
      <c r="F457" t="s">
        <v>83</v>
      </c>
      <c r="G457" t="s">
        <v>85</v>
      </c>
      <c r="H457" t="s">
        <v>34</v>
      </c>
      <c r="I457" t="s">
        <v>35</v>
      </c>
      <c r="J457" s="1">
        <v>31834</v>
      </c>
      <c r="K457">
        <v>10</v>
      </c>
      <c r="L457">
        <v>85464</v>
      </c>
      <c r="M457" t="s">
        <v>46</v>
      </c>
      <c r="N457" t="s">
        <v>47</v>
      </c>
      <c r="O457" t="s">
        <v>89</v>
      </c>
      <c r="P457">
        <v>2.4</v>
      </c>
      <c r="Q457" t="s">
        <v>48</v>
      </c>
      <c r="R457">
        <v>48</v>
      </c>
      <c r="S457" t="s">
        <v>40</v>
      </c>
      <c r="T457">
        <v>1</v>
      </c>
      <c r="U457" s="2">
        <v>52100</v>
      </c>
      <c r="V457">
        <v>5</v>
      </c>
      <c r="W457">
        <v>10</v>
      </c>
      <c r="X457" t="s">
        <v>49</v>
      </c>
      <c r="Y457" t="s">
        <v>42</v>
      </c>
      <c r="Z457" t="s">
        <v>72</v>
      </c>
      <c r="AA457" t="s">
        <v>63</v>
      </c>
      <c r="AB457">
        <v>63</v>
      </c>
      <c r="AC457" s="3">
        <v>0.09</v>
      </c>
    </row>
    <row r="458" spans="1:29" x14ac:dyDescent="0.3">
      <c r="A458">
        <v>3383331379</v>
      </c>
      <c r="B458">
        <v>3825799110</v>
      </c>
      <c r="C458" t="s">
        <v>29</v>
      </c>
      <c r="D458" t="s">
        <v>30</v>
      </c>
      <c r="E458" t="s">
        <v>68</v>
      </c>
      <c r="F458" t="s">
        <v>65</v>
      </c>
      <c r="G458" t="s">
        <v>45</v>
      </c>
      <c r="H458" t="s">
        <v>34</v>
      </c>
      <c r="I458" t="s">
        <v>35</v>
      </c>
      <c r="J458" s="1">
        <v>34582</v>
      </c>
      <c r="K458">
        <v>12.2</v>
      </c>
      <c r="L458">
        <v>84349</v>
      </c>
      <c r="M458" t="s">
        <v>86</v>
      </c>
      <c r="N458" t="s">
        <v>78</v>
      </c>
      <c r="O458" t="s">
        <v>89</v>
      </c>
      <c r="P458">
        <v>1.8</v>
      </c>
      <c r="Q458" t="s">
        <v>48</v>
      </c>
      <c r="R458">
        <v>43</v>
      </c>
      <c r="S458" t="s">
        <v>62</v>
      </c>
      <c r="T458">
        <v>3</v>
      </c>
      <c r="U458" s="2">
        <v>55400</v>
      </c>
      <c r="V458">
        <v>4.38</v>
      </c>
      <c r="W458">
        <v>10</v>
      </c>
      <c r="X458" t="s">
        <v>49</v>
      </c>
      <c r="Y458" t="s">
        <v>42</v>
      </c>
      <c r="Z458" t="s">
        <v>42</v>
      </c>
      <c r="AA458" t="s">
        <v>63</v>
      </c>
      <c r="AB458">
        <v>42</v>
      </c>
      <c r="AC458" s="3">
        <v>0.24</v>
      </c>
    </row>
    <row r="459" spans="1:29" x14ac:dyDescent="0.3">
      <c r="A459">
        <v>4095681282</v>
      </c>
      <c r="B459">
        <v>8209567608</v>
      </c>
      <c r="C459" t="s">
        <v>29</v>
      </c>
      <c r="D459" t="s">
        <v>30</v>
      </c>
      <c r="E459" t="s">
        <v>73</v>
      </c>
      <c r="F459" t="s">
        <v>65</v>
      </c>
      <c r="G459" t="s">
        <v>74</v>
      </c>
      <c r="H459" t="s">
        <v>34</v>
      </c>
      <c r="I459" t="s">
        <v>76</v>
      </c>
      <c r="J459" s="1">
        <v>41176</v>
      </c>
      <c r="K459">
        <v>8.1</v>
      </c>
      <c r="L459">
        <v>87970</v>
      </c>
      <c r="M459" t="s">
        <v>75</v>
      </c>
      <c r="N459" t="s">
        <v>65</v>
      </c>
      <c r="O459" t="s">
        <v>89</v>
      </c>
      <c r="P459">
        <v>5.9</v>
      </c>
      <c r="Q459" t="s">
        <v>48</v>
      </c>
      <c r="R459">
        <v>41</v>
      </c>
      <c r="S459" t="s">
        <v>40</v>
      </c>
      <c r="T459">
        <v>7</v>
      </c>
      <c r="U459" s="2">
        <v>143600</v>
      </c>
      <c r="V459">
        <v>1</v>
      </c>
      <c r="W459">
        <v>3</v>
      </c>
      <c r="X459" t="s">
        <v>41</v>
      </c>
      <c r="Y459" t="s">
        <v>42</v>
      </c>
      <c r="Z459" t="s">
        <v>42</v>
      </c>
      <c r="AA459" t="s">
        <v>67</v>
      </c>
      <c r="AB459">
        <v>64</v>
      </c>
      <c r="AC459" s="3">
        <v>0.82</v>
      </c>
    </row>
    <row r="460" spans="1:29" x14ac:dyDescent="0.3">
      <c r="A460">
        <v>7796142702</v>
      </c>
      <c r="B460">
        <v>1058516889</v>
      </c>
      <c r="C460" t="s">
        <v>29</v>
      </c>
      <c r="D460" t="s">
        <v>30</v>
      </c>
      <c r="E460" t="s">
        <v>73</v>
      </c>
      <c r="F460" t="s">
        <v>83</v>
      </c>
      <c r="G460" t="s">
        <v>52</v>
      </c>
      <c r="H460" t="s">
        <v>34</v>
      </c>
      <c r="I460" t="s">
        <v>53</v>
      </c>
      <c r="J460" s="1">
        <v>33919</v>
      </c>
      <c r="K460">
        <v>16.7</v>
      </c>
      <c r="L460">
        <v>83872</v>
      </c>
      <c r="M460" t="s">
        <v>36</v>
      </c>
      <c r="N460" t="s">
        <v>55</v>
      </c>
      <c r="O460" t="s">
        <v>92</v>
      </c>
      <c r="P460">
        <v>4.3</v>
      </c>
      <c r="Q460" t="s">
        <v>48</v>
      </c>
      <c r="R460">
        <v>47</v>
      </c>
      <c r="S460" t="s">
        <v>40</v>
      </c>
      <c r="T460">
        <v>8</v>
      </c>
      <c r="U460" s="2">
        <v>236100</v>
      </c>
      <c r="V460">
        <v>1.82</v>
      </c>
      <c r="W460">
        <v>8</v>
      </c>
      <c r="X460" t="s">
        <v>41</v>
      </c>
      <c r="Y460" t="s">
        <v>42</v>
      </c>
      <c r="Z460" t="s">
        <v>42</v>
      </c>
      <c r="AA460" t="s">
        <v>67</v>
      </c>
      <c r="AB460">
        <v>20</v>
      </c>
      <c r="AC460" s="3">
        <v>0.17</v>
      </c>
    </row>
    <row r="461" spans="1:29" x14ac:dyDescent="0.3">
      <c r="A461">
        <v>9316609031</v>
      </c>
      <c r="B461">
        <v>7710870125</v>
      </c>
      <c r="C461" t="s">
        <v>29</v>
      </c>
      <c r="D461" t="s">
        <v>30</v>
      </c>
      <c r="E461" t="s">
        <v>79</v>
      </c>
      <c r="F461" t="s">
        <v>59</v>
      </c>
      <c r="G461" t="s">
        <v>52</v>
      </c>
      <c r="H461" t="s">
        <v>34</v>
      </c>
      <c r="I461" t="s">
        <v>53</v>
      </c>
      <c r="J461" s="1">
        <v>40543</v>
      </c>
      <c r="K461">
        <v>4.8</v>
      </c>
      <c r="L461">
        <v>29024</v>
      </c>
      <c r="M461" t="s">
        <v>77</v>
      </c>
      <c r="N461" t="s">
        <v>55</v>
      </c>
      <c r="O461" t="s">
        <v>92</v>
      </c>
      <c r="P461">
        <v>4.5</v>
      </c>
      <c r="Q461" t="s">
        <v>48</v>
      </c>
      <c r="R461">
        <v>30</v>
      </c>
      <c r="S461" t="s">
        <v>40</v>
      </c>
      <c r="T461">
        <v>3</v>
      </c>
      <c r="U461" s="2">
        <v>112600</v>
      </c>
      <c r="V461">
        <v>0.12</v>
      </c>
      <c r="W461">
        <v>4</v>
      </c>
      <c r="X461" t="s">
        <v>49</v>
      </c>
      <c r="Y461" t="s">
        <v>42</v>
      </c>
      <c r="Z461" t="s">
        <v>42</v>
      </c>
      <c r="AA461" t="s">
        <v>87</v>
      </c>
      <c r="AB461">
        <v>61</v>
      </c>
      <c r="AC461" s="3">
        <v>0.52</v>
      </c>
    </row>
    <row r="462" spans="1:29" x14ac:dyDescent="0.3">
      <c r="A462">
        <v>2521136431</v>
      </c>
      <c r="B462">
        <v>2383082793</v>
      </c>
      <c r="C462" t="s">
        <v>29</v>
      </c>
      <c r="D462" t="s">
        <v>30</v>
      </c>
      <c r="E462" t="s">
        <v>88</v>
      </c>
      <c r="F462" t="s">
        <v>59</v>
      </c>
      <c r="G462" t="s">
        <v>45</v>
      </c>
      <c r="H462" t="s">
        <v>34</v>
      </c>
      <c r="I462" t="s">
        <v>35</v>
      </c>
      <c r="J462" s="1">
        <v>37883</v>
      </c>
      <c r="K462">
        <v>8.6</v>
      </c>
      <c r="L462">
        <v>86544</v>
      </c>
      <c r="M462" t="s">
        <v>54</v>
      </c>
      <c r="N462" t="s">
        <v>80</v>
      </c>
      <c r="O462" t="s">
        <v>61</v>
      </c>
      <c r="P462">
        <v>7</v>
      </c>
      <c r="Q462" t="s">
        <v>48</v>
      </c>
      <c r="R462">
        <v>31</v>
      </c>
      <c r="S462" t="s">
        <v>40</v>
      </c>
      <c r="T462">
        <v>7</v>
      </c>
      <c r="U462" s="2">
        <v>181900</v>
      </c>
      <c r="V462">
        <v>1.84</v>
      </c>
      <c r="W462">
        <v>7</v>
      </c>
      <c r="X462" t="s">
        <v>49</v>
      </c>
      <c r="Y462" t="s">
        <v>42</v>
      </c>
      <c r="Z462" t="s">
        <v>42</v>
      </c>
      <c r="AA462" t="s">
        <v>82</v>
      </c>
      <c r="AB462">
        <v>39</v>
      </c>
      <c r="AC462" s="3">
        <v>0.67</v>
      </c>
    </row>
    <row r="463" spans="1:29" x14ac:dyDescent="0.3">
      <c r="A463">
        <v>7103889958</v>
      </c>
      <c r="B463">
        <v>9167683678</v>
      </c>
      <c r="C463" t="s">
        <v>29</v>
      </c>
      <c r="D463" t="s">
        <v>30</v>
      </c>
      <c r="E463" t="s">
        <v>79</v>
      </c>
      <c r="F463" t="s">
        <v>83</v>
      </c>
      <c r="G463" t="s">
        <v>33</v>
      </c>
      <c r="H463" t="s">
        <v>34</v>
      </c>
      <c r="I463" t="s">
        <v>35</v>
      </c>
      <c r="J463" s="1">
        <v>33066</v>
      </c>
      <c r="K463">
        <v>20.399999999999999</v>
      </c>
      <c r="L463">
        <v>73421</v>
      </c>
      <c r="M463" t="s">
        <v>75</v>
      </c>
      <c r="N463" t="s">
        <v>84</v>
      </c>
      <c r="O463" t="s">
        <v>66</v>
      </c>
      <c r="P463">
        <v>6.2</v>
      </c>
      <c r="Q463" t="s">
        <v>48</v>
      </c>
      <c r="R463">
        <v>43</v>
      </c>
      <c r="S463" t="s">
        <v>40</v>
      </c>
      <c r="T463">
        <v>4</v>
      </c>
      <c r="U463" s="2">
        <v>81200</v>
      </c>
      <c r="V463">
        <v>1.9</v>
      </c>
      <c r="W463">
        <v>8</v>
      </c>
      <c r="X463" t="s">
        <v>41</v>
      </c>
      <c r="Y463" t="s">
        <v>42</v>
      </c>
      <c r="Z463" t="s">
        <v>42</v>
      </c>
      <c r="AA463" t="s">
        <v>50</v>
      </c>
      <c r="AB463">
        <v>27</v>
      </c>
      <c r="AC463" s="3">
        <v>0.47</v>
      </c>
    </row>
    <row r="464" spans="1:29" x14ac:dyDescent="0.3">
      <c r="A464">
        <v>9781468007</v>
      </c>
      <c r="B464">
        <v>7991219212</v>
      </c>
      <c r="C464" t="s">
        <v>29</v>
      </c>
      <c r="D464" t="s">
        <v>30</v>
      </c>
      <c r="E464" t="s">
        <v>58</v>
      </c>
      <c r="F464" t="s">
        <v>59</v>
      </c>
      <c r="G464" t="s">
        <v>33</v>
      </c>
      <c r="H464" t="s">
        <v>34</v>
      </c>
      <c r="I464" t="s">
        <v>35</v>
      </c>
      <c r="J464" s="1">
        <v>45259</v>
      </c>
      <c r="K464">
        <v>6.9</v>
      </c>
      <c r="L464">
        <v>85041</v>
      </c>
      <c r="M464" t="s">
        <v>71</v>
      </c>
      <c r="N464" t="s">
        <v>37</v>
      </c>
      <c r="O464" t="s">
        <v>66</v>
      </c>
      <c r="P464">
        <v>3.4</v>
      </c>
      <c r="Q464" t="s">
        <v>39</v>
      </c>
      <c r="R464">
        <v>39</v>
      </c>
      <c r="S464" t="s">
        <v>40</v>
      </c>
      <c r="T464">
        <v>3</v>
      </c>
      <c r="U464" s="2">
        <v>116800</v>
      </c>
      <c r="V464">
        <v>3.85</v>
      </c>
      <c r="W464">
        <v>0</v>
      </c>
      <c r="X464" t="s">
        <v>41</v>
      </c>
      <c r="Y464" t="s">
        <v>72</v>
      </c>
      <c r="Z464" t="s">
        <v>42</v>
      </c>
      <c r="AA464" t="s">
        <v>82</v>
      </c>
      <c r="AB464">
        <v>58</v>
      </c>
      <c r="AC464" s="3">
        <v>0.4</v>
      </c>
    </row>
    <row r="465" spans="1:29" x14ac:dyDescent="0.3">
      <c r="A465">
        <v>4504756453</v>
      </c>
      <c r="B465">
        <v>8876564065</v>
      </c>
      <c r="C465" t="s">
        <v>29</v>
      </c>
      <c r="D465" t="s">
        <v>30</v>
      </c>
      <c r="E465" t="s">
        <v>51</v>
      </c>
      <c r="F465" t="s">
        <v>32</v>
      </c>
      <c r="G465" t="s">
        <v>85</v>
      </c>
      <c r="H465" t="s">
        <v>34</v>
      </c>
      <c r="I465" t="s">
        <v>35</v>
      </c>
      <c r="J465" s="1">
        <v>34229</v>
      </c>
      <c r="K465">
        <v>8.9</v>
      </c>
      <c r="L465">
        <v>18752</v>
      </c>
      <c r="M465" t="s">
        <v>54</v>
      </c>
      <c r="N465" t="s">
        <v>37</v>
      </c>
      <c r="O465" t="s">
        <v>38</v>
      </c>
      <c r="P465">
        <v>8.1999999999999993</v>
      </c>
      <c r="Q465" t="s">
        <v>39</v>
      </c>
      <c r="R465">
        <v>45</v>
      </c>
      <c r="S465" t="s">
        <v>40</v>
      </c>
      <c r="T465">
        <v>6</v>
      </c>
      <c r="U465" s="2">
        <v>225400</v>
      </c>
      <c r="V465">
        <v>1.37</v>
      </c>
      <c r="W465">
        <v>7</v>
      </c>
      <c r="X465" t="s">
        <v>49</v>
      </c>
      <c r="Y465" t="s">
        <v>42</v>
      </c>
      <c r="Z465" t="s">
        <v>42</v>
      </c>
      <c r="AA465" t="s">
        <v>43</v>
      </c>
      <c r="AB465">
        <v>38</v>
      </c>
      <c r="AC465" s="3">
        <v>0.92</v>
      </c>
    </row>
    <row r="466" spans="1:29" x14ac:dyDescent="0.3">
      <c r="A466">
        <v>2945231142</v>
      </c>
      <c r="B466">
        <v>6744039057</v>
      </c>
      <c r="C466" t="s">
        <v>29</v>
      </c>
      <c r="D466" t="s">
        <v>30</v>
      </c>
      <c r="E466" t="s">
        <v>88</v>
      </c>
      <c r="F466" t="s">
        <v>59</v>
      </c>
      <c r="G466" t="s">
        <v>70</v>
      </c>
      <c r="H466" t="s">
        <v>34</v>
      </c>
      <c r="I466" t="s">
        <v>35</v>
      </c>
      <c r="J466" s="1">
        <v>42506</v>
      </c>
      <c r="K466">
        <v>14.3</v>
      </c>
      <c r="L466">
        <v>62708</v>
      </c>
      <c r="M466" t="s">
        <v>54</v>
      </c>
      <c r="N466" t="s">
        <v>86</v>
      </c>
      <c r="O466" t="s">
        <v>81</v>
      </c>
      <c r="P466">
        <v>6.8</v>
      </c>
      <c r="Q466" t="s">
        <v>48</v>
      </c>
      <c r="R466">
        <v>57</v>
      </c>
      <c r="S466" t="s">
        <v>40</v>
      </c>
      <c r="T466">
        <v>3</v>
      </c>
      <c r="U466" s="2">
        <v>39500</v>
      </c>
      <c r="V466">
        <v>0.12</v>
      </c>
      <c r="W466">
        <v>3</v>
      </c>
      <c r="X466" t="s">
        <v>41</v>
      </c>
      <c r="Y466" t="s">
        <v>42</v>
      </c>
      <c r="Z466" t="s">
        <v>42</v>
      </c>
      <c r="AA466" t="s">
        <v>57</v>
      </c>
      <c r="AB466">
        <v>20</v>
      </c>
      <c r="AC466" s="3">
        <v>0.55000000000000004</v>
      </c>
    </row>
    <row r="467" spans="1:29" x14ac:dyDescent="0.3">
      <c r="A467">
        <v>1878587567</v>
      </c>
      <c r="B467">
        <v>5819946657</v>
      </c>
      <c r="C467" t="s">
        <v>29</v>
      </c>
      <c r="D467" t="s">
        <v>30</v>
      </c>
      <c r="E467" t="s">
        <v>79</v>
      </c>
      <c r="F467" t="s">
        <v>83</v>
      </c>
      <c r="G467" t="s">
        <v>45</v>
      </c>
      <c r="H467" t="s">
        <v>34</v>
      </c>
      <c r="I467" t="s">
        <v>35</v>
      </c>
      <c r="J467" s="1">
        <v>38569</v>
      </c>
      <c r="K467">
        <v>20.100000000000001</v>
      </c>
      <c r="L467">
        <v>91766</v>
      </c>
      <c r="M467" t="s">
        <v>54</v>
      </c>
      <c r="N467" t="s">
        <v>78</v>
      </c>
      <c r="O467" t="s">
        <v>38</v>
      </c>
      <c r="P467">
        <v>1.6</v>
      </c>
      <c r="Q467" t="s">
        <v>39</v>
      </c>
      <c r="R467">
        <v>42</v>
      </c>
      <c r="S467" t="s">
        <v>62</v>
      </c>
      <c r="T467">
        <v>4</v>
      </c>
      <c r="U467" s="2">
        <v>77300</v>
      </c>
      <c r="V467">
        <v>3.94</v>
      </c>
      <c r="W467">
        <v>8</v>
      </c>
      <c r="X467" t="s">
        <v>41</v>
      </c>
      <c r="Y467" t="s">
        <v>42</v>
      </c>
      <c r="Z467" t="s">
        <v>42</v>
      </c>
      <c r="AA467" t="s">
        <v>43</v>
      </c>
      <c r="AB467">
        <v>47</v>
      </c>
      <c r="AC467" s="3">
        <v>0.16</v>
      </c>
    </row>
    <row r="468" spans="1:29" x14ac:dyDescent="0.3">
      <c r="A468">
        <v>4534825528</v>
      </c>
      <c r="B468">
        <v>7748429750</v>
      </c>
      <c r="C468" t="s">
        <v>29</v>
      </c>
      <c r="D468" t="s">
        <v>30</v>
      </c>
      <c r="E468" t="s">
        <v>44</v>
      </c>
      <c r="F468" t="s">
        <v>65</v>
      </c>
      <c r="G468" t="s">
        <v>33</v>
      </c>
      <c r="H468" t="s">
        <v>34</v>
      </c>
      <c r="I468" t="s">
        <v>76</v>
      </c>
      <c r="J468" s="1">
        <v>41530</v>
      </c>
      <c r="K468">
        <v>16.100000000000001</v>
      </c>
      <c r="L468">
        <v>33506</v>
      </c>
      <c r="M468" t="s">
        <v>65</v>
      </c>
      <c r="N468" t="s">
        <v>80</v>
      </c>
      <c r="O468" t="s">
        <v>89</v>
      </c>
      <c r="P468">
        <v>9.3000000000000007</v>
      </c>
      <c r="Q468" t="s">
        <v>48</v>
      </c>
      <c r="R468">
        <v>38</v>
      </c>
      <c r="S468" t="s">
        <v>40</v>
      </c>
      <c r="T468">
        <v>6</v>
      </c>
      <c r="U468" s="2">
        <v>158400</v>
      </c>
      <c r="V468">
        <v>1.01</v>
      </c>
      <c r="W468">
        <v>1</v>
      </c>
      <c r="X468" t="s">
        <v>49</v>
      </c>
      <c r="Y468" t="s">
        <v>42</v>
      </c>
      <c r="Z468" t="s">
        <v>42</v>
      </c>
      <c r="AA468" t="s">
        <v>87</v>
      </c>
      <c r="AB468">
        <v>27</v>
      </c>
      <c r="AC468" s="3">
        <v>0.81</v>
      </c>
    </row>
    <row r="469" spans="1:29" x14ac:dyDescent="0.3">
      <c r="A469">
        <v>2988049941</v>
      </c>
      <c r="B469">
        <v>1697125957</v>
      </c>
      <c r="C469" t="s">
        <v>29</v>
      </c>
      <c r="D469" t="s">
        <v>30</v>
      </c>
      <c r="E469" t="s">
        <v>68</v>
      </c>
      <c r="F469" t="s">
        <v>32</v>
      </c>
      <c r="G469" t="s">
        <v>74</v>
      </c>
      <c r="H469" t="s">
        <v>34</v>
      </c>
      <c r="I469" t="s">
        <v>35</v>
      </c>
      <c r="J469" s="1">
        <v>32794</v>
      </c>
      <c r="K469">
        <v>16.600000000000001</v>
      </c>
      <c r="L469">
        <v>13584</v>
      </c>
      <c r="M469" t="s">
        <v>75</v>
      </c>
      <c r="N469" t="s">
        <v>86</v>
      </c>
      <c r="O469" t="s">
        <v>61</v>
      </c>
      <c r="P469">
        <v>6.3</v>
      </c>
      <c r="Q469" t="s">
        <v>48</v>
      </c>
      <c r="R469">
        <v>40</v>
      </c>
      <c r="S469" t="s">
        <v>40</v>
      </c>
      <c r="T469">
        <v>1</v>
      </c>
      <c r="U469" s="2">
        <v>29100</v>
      </c>
      <c r="V469">
        <v>3.21</v>
      </c>
      <c r="W469">
        <v>9</v>
      </c>
      <c r="X469" t="s">
        <v>41</v>
      </c>
      <c r="Y469" t="s">
        <v>42</v>
      </c>
      <c r="Z469" t="s">
        <v>42</v>
      </c>
      <c r="AA469" t="s">
        <v>43</v>
      </c>
      <c r="AB469">
        <v>64</v>
      </c>
      <c r="AC469" s="3">
        <v>0.82</v>
      </c>
    </row>
    <row r="470" spans="1:29" x14ac:dyDescent="0.3">
      <c r="A470">
        <v>6271277159</v>
      </c>
      <c r="B470">
        <v>7935554354</v>
      </c>
      <c r="C470" t="s">
        <v>29</v>
      </c>
      <c r="D470" t="s">
        <v>30</v>
      </c>
      <c r="E470" t="s">
        <v>79</v>
      </c>
      <c r="F470" t="s">
        <v>83</v>
      </c>
      <c r="G470" t="s">
        <v>52</v>
      </c>
      <c r="H470" t="s">
        <v>34</v>
      </c>
      <c r="I470" t="s">
        <v>35</v>
      </c>
      <c r="J470" s="1">
        <v>41606</v>
      </c>
      <c r="K470">
        <v>19.2</v>
      </c>
      <c r="L470">
        <v>25247</v>
      </c>
      <c r="M470" t="s">
        <v>86</v>
      </c>
      <c r="N470" t="s">
        <v>84</v>
      </c>
      <c r="O470" t="s">
        <v>81</v>
      </c>
      <c r="P470">
        <v>6.6</v>
      </c>
      <c r="Q470" t="s">
        <v>48</v>
      </c>
      <c r="R470">
        <v>41</v>
      </c>
      <c r="S470" t="s">
        <v>40</v>
      </c>
      <c r="T470">
        <v>8</v>
      </c>
      <c r="U470" s="2">
        <v>150300</v>
      </c>
      <c r="V470">
        <v>2.02</v>
      </c>
      <c r="W470">
        <v>5</v>
      </c>
      <c r="X470" t="s">
        <v>41</v>
      </c>
      <c r="Y470" t="s">
        <v>42</v>
      </c>
      <c r="Z470" t="s">
        <v>42</v>
      </c>
      <c r="AA470" t="s">
        <v>67</v>
      </c>
      <c r="AB470">
        <v>16</v>
      </c>
      <c r="AC470" s="3">
        <v>0.37</v>
      </c>
    </row>
    <row r="471" spans="1:29" x14ac:dyDescent="0.3">
      <c r="A471">
        <v>4281204295</v>
      </c>
      <c r="B471">
        <v>8427120096</v>
      </c>
      <c r="C471" t="s">
        <v>29</v>
      </c>
      <c r="D471" t="s">
        <v>30</v>
      </c>
      <c r="E471" t="s">
        <v>68</v>
      </c>
      <c r="F471" t="s">
        <v>59</v>
      </c>
      <c r="G471" t="s">
        <v>52</v>
      </c>
      <c r="H471" t="s">
        <v>34</v>
      </c>
      <c r="I471" t="s">
        <v>35</v>
      </c>
      <c r="J471" s="1">
        <v>45573</v>
      </c>
      <c r="K471">
        <v>8.3000000000000007</v>
      </c>
      <c r="L471">
        <v>52193</v>
      </c>
      <c r="M471" t="s">
        <v>93</v>
      </c>
      <c r="N471" t="s">
        <v>84</v>
      </c>
      <c r="O471" t="s">
        <v>89</v>
      </c>
      <c r="P471">
        <v>4.7</v>
      </c>
      <c r="Q471" t="s">
        <v>48</v>
      </c>
      <c r="R471">
        <v>29</v>
      </c>
      <c r="S471" t="s">
        <v>40</v>
      </c>
      <c r="T471">
        <v>1</v>
      </c>
      <c r="U471" s="2">
        <v>45800</v>
      </c>
      <c r="V471">
        <v>3.47</v>
      </c>
      <c r="W471">
        <v>1</v>
      </c>
      <c r="X471" t="s">
        <v>49</v>
      </c>
      <c r="Y471" t="s">
        <v>42</v>
      </c>
      <c r="Z471" t="s">
        <v>42</v>
      </c>
      <c r="AA471" t="s">
        <v>43</v>
      </c>
      <c r="AB471">
        <v>33</v>
      </c>
      <c r="AC471" s="3">
        <v>0.39</v>
      </c>
    </row>
    <row r="472" spans="1:29" x14ac:dyDescent="0.3">
      <c r="A472">
        <v>5505758721</v>
      </c>
      <c r="B472">
        <v>1600337712</v>
      </c>
      <c r="C472" t="s">
        <v>29</v>
      </c>
      <c r="D472" t="s">
        <v>30</v>
      </c>
      <c r="E472" t="s">
        <v>88</v>
      </c>
      <c r="F472" t="s">
        <v>59</v>
      </c>
      <c r="G472" t="s">
        <v>52</v>
      </c>
      <c r="H472" t="s">
        <v>34</v>
      </c>
      <c r="I472" t="s">
        <v>35</v>
      </c>
      <c r="J472" s="1">
        <v>36464</v>
      </c>
      <c r="K472">
        <v>18.7</v>
      </c>
      <c r="L472">
        <v>69777</v>
      </c>
      <c r="M472" t="s">
        <v>36</v>
      </c>
      <c r="N472" t="s">
        <v>65</v>
      </c>
      <c r="O472" t="s">
        <v>56</v>
      </c>
      <c r="P472">
        <v>7.1</v>
      </c>
      <c r="Q472" t="s">
        <v>48</v>
      </c>
      <c r="R472">
        <v>43</v>
      </c>
      <c r="S472" t="s">
        <v>40</v>
      </c>
      <c r="T472">
        <v>5</v>
      </c>
      <c r="U472" s="2">
        <v>131500</v>
      </c>
      <c r="V472">
        <v>2.4900000000000002</v>
      </c>
      <c r="W472">
        <v>7</v>
      </c>
      <c r="X472" t="s">
        <v>49</v>
      </c>
      <c r="Y472" t="s">
        <v>42</v>
      </c>
      <c r="Z472" t="s">
        <v>42</v>
      </c>
      <c r="AA472" t="s">
        <v>63</v>
      </c>
      <c r="AB472">
        <v>73</v>
      </c>
      <c r="AC472" s="3">
        <v>0.69</v>
      </c>
    </row>
    <row r="473" spans="1:29" x14ac:dyDescent="0.3">
      <c r="A473">
        <v>3193894984</v>
      </c>
      <c r="B473">
        <v>8782516473</v>
      </c>
      <c r="C473" t="s">
        <v>29</v>
      </c>
      <c r="D473" t="s">
        <v>30</v>
      </c>
      <c r="E473" t="s">
        <v>64</v>
      </c>
      <c r="F473" t="s">
        <v>32</v>
      </c>
      <c r="G473" t="s">
        <v>85</v>
      </c>
      <c r="H473" t="s">
        <v>34</v>
      </c>
      <c r="I473" t="s">
        <v>35</v>
      </c>
      <c r="J473" s="1">
        <v>45161</v>
      </c>
      <c r="K473">
        <v>7.7</v>
      </c>
      <c r="L473">
        <v>25130</v>
      </c>
      <c r="M473" t="s">
        <v>77</v>
      </c>
      <c r="N473" t="s">
        <v>65</v>
      </c>
      <c r="O473" t="s">
        <v>89</v>
      </c>
      <c r="P473">
        <v>5.2</v>
      </c>
      <c r="Q473" t="s">
        <v>39</v>
      </c>
      <c r="R473">
        <v>73</v>
      </c>
      <c r="S473" t="s">
        <v>62</v>
      </c>
      <c r="T473">
        <v>2</v>
      </c>
      <c r="U473" s="2">
        <v>97100</v>
      </c>
      <c r="V473">
        <v>3.85</v>
      </c>
      <c r="W473">
        <v>4</v>
      </c>
      <c r="X473" t="s">
        <v>41</v>
      </c>
      <c r="Y473" t="s">
        <v>72</v>
      </c>
      <c r="Z473" t="s">
        <v>42</v>
      </c>
      <c r="AA473" t="s">
        <v>50</v>
      </c>
      <c r="AB473">
        <v>35</v>
      </c>
      <c r="AC473" s="3">
        <v>0.8</v>
      </c>
    </row>
    <row r="474" spans="1:29" x14ac:dyDescent="0.3">
      <c r="A474">
        <v>1928286182</v>
      </c>
      <c r="B474">
        <v>8304156673</v>
      </c>
      <c r="C474" t="s">
        <v>29</v>
      </c>
      <c r="D474" t="s">
        <v>30</v>
      </c>
      <c r="E474" t="s">
        <v>73</v>
      </c>
      <c r="F474" t="s">
        <v>32</v>
      </c>
      <c r="G474" t="s">
        <v>85</v>
      </c>
      <c r="H474" t="s">
        <v>34</v>
      </c>
      <c r="I474" t="s">
        <v>53</v>
      </c>
      <c r="J474" s="1">
        <v>40904</v>
      </c>
      <c r="K474">
        <v>11.3</v>
      </c>
      <c r="L474">
        <v>83608</v>
      </c>
      <c r="M474" t="s">
        <v>71</v>
      </c>
      <c r="N474" t="s">
        <v>65</v>
      </c>
      <c r="O474" t="s">
        <v>89</v>
      </c>
      <c r="P474">
        <v>1.8</v>
      </c>
      <c r="Q474" t="s">
        <v>48</v>
      </c>
      <c r="R474">
        <v>32</v>
      </c>
      <c r="S474" t="s">
        <v>40</v>
      </c>
      <c r="T474">
        <v>9</v>
      </c>
      <c r="U474" s="2">
        <v>236300</v>
      </c>
      <c r="V474">
        <v>3.13</v>
      </c>
      <c r="W474">
        <v>5</v>
      </c>
      <c r="X474" t="s">
        <v>49</v>
      </c>
      <c r="Y474" t="s">
        <v>42</v>
      </c>
      <c r="Z474" t="s">
        <v>42</v>
      </c>
      <c r="AA474" t="s">
        <v>67</v>
      </c>
      <c r="AB474">
        <v>57</v>
      </c>
      <c r="AC474" s="3">
        <v>0.27</v>
      </c>
    </row>
    <row r="475" spans="1:29" x14ac:dyDescent="0.3">
      <c r="A475">
        <v>5596817507</v>
      </c>
      <c r="B475">
        <v>8852293329</v>
      </c>
      <c r="C475" t="s">
        <v>29</v>
      </c>
      <c r="D475" t="s">
        <v>30</v>
      </c>
      <c r="E475" t="s">
        <v>79</v>
      </c>
      <c r="F475" t="s">
        <v>83</v>
      </c>
      <c r="G475" t="s">
        <v>60</v>
      </c>
      <c r="H475" t="s">
        <v>34</v>
      </c>
      <c r="I475" t="s">
        <v>35</v>
      </c>
      <c r="J475" s="1">
        <v>44692</v>
      </c>
      <c r="K475">
        <v>8.8000000000000007</v>
      </c>
      <c r="L475">
        <v>92044</v>
      </c>
      <c r="M475" t="s">
        <v>86</v>
      </c>
      <c r="N475" t="s">
        <v>78</v>
      </c>
      <c r="O475" t="s">
        <v>61</v>
      </c>
      <c r="P475">
        <v>4.8</v>
      </c>
      <c r="Q475" t="s">
        <v>48</v>
      </c>
      <c r="R475">
        <v>33</v>
      </c>
      <c r="S475" t="s">
        <v>40</v>
      </c>
      <c r="T475">
        <v>1</v>
      </c>
      <c r="U475" s="2">
        <v>33100</v>
      </c>
      <c r="V475">
        <v>3.83</v>
      </c>
      <c r="W475">
        <v>1</v>
      </c>
      <c r="X475" t="s">
        <v>49</v>
      </c>
      <c r="Y475" t="s">
        <v>72</v>
      </c>
      <c r="Z475" t="s">
        <v>42</v>
      </c>
      <c r="AA475" t="s">
        <v>82</v>
      </c>
      <c r="AB475">
        <v>38</v>
      </c>
      <c r="AC475" s="3">
        <v>0.35</v>
      </c>
    </row>
    <row r="476" spans="1:29" x14ac:dyDescent="0.3">
      <c r="A476">
        <v>8030447630</v>
      </c>
      <c r="B476">
        <v>7387885748</v>
      </c>
      <c r="C476" t="s">
        <v>29</v>
      </c>
      <c r="D476" t="s">
        <v>30</v>
      </c>
      <c r="E476" t="s">
        <v>44</v>
      </c>
      <c r="F476" t="s">
        <v>59</v>
      </c>
      <c r="G476" t="s">
        <v>52</v>
      </c>
      <c r="H476" t="s">
        <v>34</v>
      </c>
      <c r="I476" t="s">
        <v>35</v>
      </c>
      <c r="J476" s="1">
        <v>42979</v>
      </c>
      <c r="K476">
        <v>20</v>
      </c>
      <c r="L476">
        <v>62857</v>
      </c>
      <c r="M476" t="s">
        <v>93</v>
      </c>
      <c r="N476" t="s">
        <v>78</v>
      </c>
      <c r="O476" t="s">
        <v>56</v>
      </c>
      <c r="P476">
        <v>7.5</v>
      </c>
      <c r="Q476" t="s">
        <v>48</v>
      </c>
      <c r="R476">
        <v>47</v>
      </c>
      <c r="S476" t="s">
        <v>40</v>
      </c>
      <c r="T476">
        <v>7</v>
      </c>
      <c r="U476" s="2">
        <v>217000</v>
      </c>
      <c r="V476">
        <v>4.3899999999999997</v>
      </c>
      <c r="W476">
        <v>6</v>
      </c>
      <c r="X476" t="s">
        <v>49</v>
      </c>
      <c r="Y476" t="s">
        <v>42</v>
      </c>
      <c r="Z476" t="s">
        <v>42</v>
      </c>
      <c r="AA476" t="s">
        <v>63</v>
      </c>
      <c r="AB476">
        <v>68</v>
      </c>
      <c r="AC476" s="3">
        <v>0.18</v>
      </c>
    </row>
    <row r="477" spans="1:29" x14ac:dyDescent="0.3">
      <c r="A477">
        <v>4352342737</v>
      </c>
      <c r="B477">
        <v>1998799778</v>
      </c>
      <c r="C477" t="s">
        <v>29</v>
      </c>
      <c r="D477" t="s">
        <v>30</v>
      </c>
      <c r="E477" t="s">
        <v>88</v>
      </c>
      <c r="F477" t="s">
        <v>59</v>
      </c>
      <c r="G477" t="s">
        <v>33</v>
      </c>
      <c r="H477" t="s">
        <v>34</v>
      </c>
      <c r="I477" t="s">
        <v>35</v>
      </c>
      <c r="J477" s="1">
        <v>38419</v>
      </c>
      <c r="K477">
        <v>11.9</v>
      </c>
      <c r="L477">
        <v>91233</v>
      </c>
      <c r="M477" t="s">
        <v>77</v>
      </c>
      <c r="N477" t="s">
        <v>94</v>
      </c>
      <c r="O477" t="s">
        <v>92</v>
      </c>
      <c r="P477">
        <v>5.3</v>
      </c>
      <c r="Q477" t="s">
        <v>48</v>
      </c>
      <c r="R477">
        <v>39</v>
      </c>
      <c r="S477" t="s">
        <v>40</v>
      </c>
      <c r="T477">
        <v>2</v>
      </c>
      <c r="U477" s="2">
        <v>50200</v>
      </c>
      <c r="V477">
        <v>3.04</v>
      </c>
      <c r="W477">
        <v>9</v>
      </c>
      <c r="X477" t="s">
        <v>41</v>
      </c>
      <c r="Y477" t="s">
        <v>42</v>
      </c>
      <c r="Z477" t="s">
        <v>42</v>
      </c>
      <c r="AA477" t="s">
        <v>43</v>
      </c>
      <c r="AB477">
        <v>38</v>
      </c>
      <c r="AC477" s="3">
        <v>0.36</v>
      </c>
    </row>
    <row r="478" spans="1:29" x14ac:dyDescent="0.3">
      <c r="A478">
        <v>8100953892</v>
      </c>
      <c r="B478">
        <v>4959271680</v>
      </c>
      <c r="C478" t="s">
        <v>29</v>
      </c>
      <c r="D478" t="s">
        <v>30</v>
      </c>
      <c r="E478" t="s">
        <v>31</v>
      </c>
      <c r="F478" t="s">
        <v>32</v>
      </c>
      <c r="G478" t="s">
        <v>60</v>
      </c>
      <c r="H478" t="s">
        <v>34</v>
      </c>
      <c r="I478" t="s">
        <v>35</v>
      </c>
      <c r="J478" s="1">
        <v>44166</v>
      </c>
      <c r="K478">
        <v>12.5</v>
      </c>
      <c r="L478">
        <v>90027</v>
      </c>
      <c r="M478" t="s">
        <v>93</v>
      </c>
      <c r="N478" t="s">
        <v>94</v>
      </c>
      <c r="O478" t="s">
        <v>81</v>
      </c>
      <c r="P478">
        <v>5</v>
      </c>
      <c r="Q478" t="s">
        <v>48</v>
      </c>
      <c r="R478">
        <v>50</v>
      </c>
      <c r="S478" t="s">
        <v>40</v>
      </c>
      <c r="T478">
        <v>2</v>
      </c>
      <c r="U478" s="2">
        <v>23400</v>
      </c>
      <c r="V478">
        <v>4.17</v>
      </c>
      <c r="W478">
        <v>6</v>
      </c>
      <c r="X478" t="s">
        <v>49</v>
      </c>
      <c r="Y478" t="s">
        <v>42</v>
      </c>
      <c r="Z478" t="s">
        <v>42</v>
      </c>
      <c r="AA478" t="s">
        <v>87</v>
      </c>
      <c r="AB478">
        <v>16</v>
      </c>
      <c r="AC478" s="3">
        <v>0.2</v>
      </c>
    </row>
    <row r="479" spans="1:29" x14ac:dyDescent="0.3">
      <c r="A479">
        <v>9331879663</v>
      </c>
      <c r="B479">
        <v>1057087328</v>
      </c>
      <c r="C479" t="s">
        <v>29</v>
      </c>
      <c r="D479" t="s">
        <v>30</v>
      </c>
      <c r="E479" t="s">
        <v>88</v>
      </c>
      <c r="F479" t="s">
        <v>59</v>
      </c>
      <c r="G479" t="s">
        <v>74</v>
      </c>
      <c r="H479" t="s">
        <v>34</v>
      </c>
      <c r="I479" t="s">
        <v>35</v>
      </c>
      <c r="J479" s="1">
        <v>42558</v>
      </c>
      <c r="K479">
        <v>16</v>
      </c>
      <c r="L479">
        <v>59343</v>
      </c>
      <c r="M479" t="s">
        <v>75</v>
      </c>
      <c r="N479" t="s">
        <v>78</v>
      </c>
      <c r="O479" t="s">
        <v>38</v>
      </c>
      <c r="P479">
        <v>4</v>
      </c>
      <c r="Q479" t="s">
        <v>48</v>
      </c>
      <c r="R479">
        <v>45</v>
      </c>
      <c r="S479" t="s">
        <v>40</v>
      </c>
      <c r="T479">
        <v>4</v>
      </c>
      <c r="U479" s="2">
        <v>103800</v>
      </c>
      <c r="V479">
        <v>4.88</v>
      </c>
      <c r="W479">
        <v>3</v>
      </c>
      <c r="X479" t="s">
        <v>49</v>
      </c>
      <c r="Y479" t="s">
        <v>42</v>
      </c>
      <c r="Z479" t="s">
        <v>42</v>
      </c>
      <c r="AA479" t="s">
        <v>43</v>
      </c>
      <c r="AB479">
        <v>46</v>
      </c>
      <c r="AC479" s="3">
        <v>0.05</v>
      </c>
    </row>
    <row r="480" spans="1:29" x14ac:dyDescent="0.3">
      <c r="A480">
        <v>7527011028</v>
      </c>
      <c r="B480">
        <v>6447765697</v>
      </c>
      <c r="C480" t="s">
        <v>29</v>
      </c>
      <c r="D480" t="s">
        <v>30</v>
      </c>
      <c r="E480" t="s">
        <v>79</v>
      </c>
      <c r="F480" t="s">
        <v>32</v>
      </c>
      <c r="G480" t="s">
        <v>70</v>
      </c>
      <c r="H480" t="s">
        <v>34</v>
      </c>
      <c r="I480" t="s">
        <v>35</v>
      </c>
      <c r="J480" s="1">
        <v>41774</v>
      </c>
      <c r="K480">
        <v>6.1</v>
      </c>
      <c r="L480">
        <v>21146</v>
      </c>
      <c r="M480" t="s">
        <v>77</v>
      </c>
      <c r="N480" t="s">
        <v>78</v>
      </c>
      <c r="O480" t="s">
        <v>56</v>
      </c>
      <c r="P480">
        <v>5.9</v>
      </c>
      <c r="Q480" t="s">
        <v>48</v>
      </c>
      <c r="R480">
        <v>30</v>
      </c>
      <c r="S480" t="s">
        <v>62</v>
      </c>
      <c r="T480">
        <v>6</v>
      </c>
      <c r="U480" s="2">
        <v>206100</v>
      </c>
      <c r="V480">
        <v>2.04</v>
      </c>
      <c r="W480">
        <v>4</v>
      </c>
      <c r="X480" t="s">
        <v>49</v>
      </c>
      <c r="Y480" t="s">
        <v>42</v>
      </c>
      <c r="Z480" t="s">
        <v>42</v>
      </c>
      <c r="AA480" t="s">
        <v>67</v>
      </c>
      <c r="AB480">
        <v>27</v>
      </c>
      <c r="AC480" s="3">
        <v>0.56000000000000005</v>
      </c>
    </row>
    <row r="481" spans="1:29" x14ac:dyDescent="0.3">
      <c r="A481">
        <v>1422701550</v>
      </c>
      <c r="B481">
        <v>1636375771</v>
      </c>
      <c r="C481" t="s">
        <v>29</v>
      </c>
      <c r="D481" t="s">
        <v>30</v>
      </c>
      <c r="E481" t="s">
        <v>64</v>
      </c>
      <c r="F481" t="s">
        <v>83</v>
      </c>
      <c r="G481" t="s">
        <v>52</v>
      </c>
      <c r="H481" t="s">
        <v>34</v>
      </c>
      <c r="I481" t="s">
        <v>35</v>
      </c>
      <c r="J481" s="1">
        <v>32419</v>
      </c>
      <c r="K481">
        <v>7.3</v>
      </c>
      <c r="L481">
        <v>40432</v>
      </c>
      <c r="M481" t="s">
        <v>77</v>
      </c>
      <c r="N481" t="s">
        <v>37</v>
      </c>
      <c r="O481" t="s">
        <v>61</v>
      </c>
      <c r="P481">
        <v>5.3</v>
      </c>
      <c r="Q481" t="s">
        <v>48</v>
      </c>
      <c r="R481">
        <v>46</v>
      </c>
      <c r="S481" t="s">
        <v>40</v>
      </c>
      <c r="T481">
        <v>4</v>
      </c>
      <c r="U481" s="2">
        <v>113700</v>
      </c>
      <c r="V481">
        <v>4.46</v>
      </c>
      <c r="W481">
        <v>6</v>
      </c>
      <c r="X481" t="s">
        <v>49</v>
      </c>
      <c r="Y481" t="s">
        <v>42</v>
      </c>
      <c r="Z481" t="s">
        <v>42</v>
      </c>
      <c r="AA481" t="s">
        <v>87</v>
      </c>
      <c r="AB481">
        <v>48</v>
      </c>
      <c r="AC481" s="3">
        <v>0.13</v>
      </c>
    </row>
    <row r="482" spans="1:29" x14ac:dyDescent="0.3">
      <c r="A482">
        <v>2753617371</v>
      </c>
      <c r="B482">
        <v>4539349405</v>
      </c>
      <c r="C482" t="s">
        <v>29</v>
      </c>
      <c r="D482" t="s">
        <v>30</v>
      </c>
      <c r="E482" t="s">
        <v>44</v>
      </c>
      <c r="F482" t="s">
        <v>65</v>
      </c>
      <c r="G482" t="s">
        <v>85</v>
      </c>
      <c r="H482" t="s">
        <v>34</v>
      </c>
      <c r="I482" t="s">
        <v>35</v>
      </c>
      <c r="J482" s="1">
        <v>39147</v>
      </c>
      <c r="K482">
        <v>4.5999999999999996</v>
      </c>
      <c r="L482">
        <v>17160</v>
      </c>
      <c r="M482" t="s">
        <v>77</v>
      </c>
      <c r="N482" t="s">
        <v>80</v>
      </c>
      <c r="O482" t="s">
        <v>92</v>
      </c>
      <c r="P482">
        <v>4.0999999999999996</v>
      </c>
      <c r="Q482" t="s">
        <v>48</v>
      </c>
      <c r="R482">
        <v>34</v>
      </c>
      <c r="S482" t="s">
        <v>40</v>
      </c>
      <c r="T482">
        <v>10</v>
      </c>
      <c r="U482" s="2">
        <v>265600</v>
      </c>
      <c r="V482">
        <v>2.94</v>
      </c>
      <c r="W482">
        <v>3</v>
      </c>
      <c r="X482" t="s">
        <v>41</v>
      </c>
      <c r="Y482" t="s">
        <v>42</v>
      </c>
      <c r="Z482" t="s">
        <v>42</v>
      </c>
      <c r="AA482" t="s">
        <v>57</v>
      </c>
      <c r="AB482">
        <v>85</v>
      </c>
      <c r="AC482" s="3">
        <v>0.83</v>
      </c>
    </row>
    <row r="483" spans="1:29" x14ac:dyDescent="0.3">
      <c r="A483">
        <v>8257099732</v>
      </c>
      <c r="B483">
        <v>6543527275</v>
      </c>
      <c r="C483" t="s">
        <v>29</v>
      </c>
      <c r="D483" t="s">
        <v>30</v>
      </c>
      <c r="E483" t="s">
        <v>31</v>
      </c>
      <c r="F483" t="s">
        <v>32</v>
      </c>
      <c r="G483" t="s">
        <v>85</v>
      </c>
      <c r="H483" t="s">
        <v>34</v>
      </c>
      <c r="I483" t="s">
        <v>35</v>
      </c>
      <c r="J483" s="1">
        <v>41866</v>
      </c>
      <c r="K483">
        <v>7.4</v>
      </c>
      <c r="L483">
        <v>50838</v>
      </c>
      <c r="M483" t="s">
        <v>71</v>
      </c>
      <c r="N483" t="s">
        <v>94</v>
      </c>
      <c r="O483" t="s">
        <v>61</v>
      </c>
      <c r="P483">
        <v>3.9</v>
      </c>
      <c r="Q483" t="s">
        <v>48</v>
      </c>
      <c r="R483">
        <v>48</v>
      </c>
      <c r="S483" t="s">
        <v>40</v>
      </c>
      <c r="T483">
        <v>6</v>
      </c>
      <c r="U483" s="2">
        <v>178800</v>
      </c>
      <c r="V483">
        <v>2.61</v>
      </c>
      <c r="W483">
        <v>5</v>
      </c>
      <c r="X483" t="s">
        <v>41</v>
      </c>
      <c r="Y483" t="s">
        <v>42</v>
      </c>
      <c r="Z483" t="s">
        <v>42</v>
      </c>
      <c r="AA483" t="s">
        <v>82</v>
      </c>
      <c r="AB483">
        <v>62</v>
      </c>
      <c r="AC483" s="3">
        <v>0.37</v>
      </c>
    </row>
    <row r="484" spans="1:29" x14ac:dyDescent="0.3">
      <c r="A484">
        <v>1124015059</v>
      </c>
      <c r="B484">
        <v>6230593697</v>
      </c>
      <c r="C484" t="s">
        <v>29</v>
      </c>
      <c r="D484" t="s">
        <v>30</v>
      </c>
      <c r="E484" t="s">
        <v>91</v>
      </c>
      <c r="F484" t="s">
        <v>83</v>
      </c>
      <c r="G484" t="s">
        <v>33</v>
      </c>
      <c r="H484" t="s">
        <v>34</v>
      </c>
      <c r="I484" t="s">
        <v>76</v>
      </c>
      <c r="J484" s="1">
        <v>39779</v>
      </c>
      <c r="K484">
        <v>14.2</v>
      </c>
      <c r="L484">
        <v>77694</v>
      </c>
      <c r="M484" t="s">
        <v>36</v>
      </c>
      <c r="N484" t="s">
        <v>55</v>
      </c>
      <c r="O484" t="s">
        <v>92</v>
      </c>
      <c r="P484">
        <v>6.1</v>
      </c>
      <c r="Q484" t="s">
        <v>48</v>
      </c>
      <c r="R484">
        <v>51</v>
      </c>
      <c r="S484" t="s">
        <v>40</v>
      </c>
      <c r="T484">
        <v>5</v>
      </c>
      <c r="U484" s="2">
        <v>96000</v>
      </c>
      <c r="V484">
        <v>2.4300000000000002</v>
      </c>
      <c r="W484">
        <v>7</v>
      </c>
      <c r="X484" t="s">
        <v>49</v>
      </c>
      <c r="Y484" t="s">
        <v>42</v>
      </c>
      <c r="Z484" t="s">
        <v>42</v>
      </c>
      <c r="AA484" t="s">
        <v>63</v>
      </c>
      <c r="AB484">
        <v>6</v>
      </c>
      <c r="AC484" s="3">
        <v>0.13</v>
      </c>
    </row>
    <row r="485" spans="1:29" x14ac:dyDescent="0.3">
      <c r="A485">
        <v>8271245852</v>
      </c>
      <c r="B485">
        <v>7176427924</v>
      </c>
      <c r="C485" t="s">
        <v>29</v>
      </c>
      <c r="D485" t="s">
        <v>30</v>
      </c>
      <c r="E485" t="s">
        <v>58</v>
      </c>
      <c r="F485" t="s">
        <v>83</v>
      </c>
      <c r="G485" t="s">
        <v>45</v>
      </c>
      <c r="H485" t="s">
        <v>34</v>
      </c>
      <c r="I485" t="s">
        <v>35</v>
      </c>
      <c r="J485" s="1">
        <v>45525</v>
      </c>
      <c r="K485">
        <v>19.3</v>
      </c>
      <c r="L485">
        <v>66143</v>
      </c>
      <c r="M485" t="s">
        <v>77</v>
      </c>
      <c r="N485" t="s">
        <v>47</v>
      </c>
      <c r="O485" t="s">
        <v>38</v>
      </c>
      <c r="P485">
        <v>4.7</v>
      </c>
      <c r="Q485" t="s">
        <v>48</v>
      </c>
      <c r="R485">
        <v>43</v>
      </c>
      <c r="S485" t="s">
        <v>40</v>
      </c>
      <c r="T485">
        <v>5</v>
      </c>
      <c r="U485" s="2">
        <v>74500</v>
      </c>
      <c r="V485">
        <v>2.4500000000000002</v>
      </c>
      <c r="W485">
        <v>3</v>
      </c>
      <c r="X485" t="s">
        <v>49</v>
      </c>
      <c r="Y485" t="s">
        <v>42</v>
      </c>
      <c r="Z485" t="s">
        <v>42</v>
      </c>
      <c r="AA485" t="s">
        <v>57</v>
      </c>
      <c r="AB485">
        <v>67</v>
      </c>
      <c r="AC485" s="3">
        <v>0.62</v>
      </c>
    </row>
    <row r="486" spans="1:29" x14ac:dyDescent="0.3">
      <c r="A486">
        <v>9659161630</v>
      </c>
      <c r="B486">
        <v>6320115677</v>
      </c>
      <c r="C486" t="s">
        <v>29</v>
      </c>
      <c r="D486" t="s">
        <v>30</v>
      </c>
      <c r="E486" t="s">
        <v>79</v>
      </c>
      <c r="F486" t="s">
        <v>83</v>
      </c>
      <c r="G486" t="s">
        <v>33</v>
      </c>
      <c r="H486" t="s">
        <v>34</v>
      </c>
      <c r="I486" t="s">
        <v>53</v>
      </c>
      <c r="J486" s="1">
        <v>40355</v>
      </c>
      <c r="K486">
        <v>11.1</v>
      </c>
      <c r="L486">
        <v>26827</v>
      </c>
      <c r="M486" t="s">
        <v>86</v>
      </c>
      <c r="N486" t="s">
        <v>37</v>
      </c>
      <c r="O486" t="s">
        <v>66</v>
      </c>
      <c r="P486">
        <v>6.1</v>
      </c>
      <c r="Q486" t="s">
        <v>48</v>
      </c>
      <c r="R486">
        <v>42</v>
      </c>
      <c r="S486" t="s">
        <v>40</v>
      </c>
      <c r="T486">
        <v>3</v>
      </c>
      <c r="U486" s="2">
        <v>61800</v>
      </c>
      <c r="V486">
        <v>3.91</v>
      </c>
      <c r="W486">
        <v>3</v>
      </c>
      <c r="X486" t="s">
        <v>41</v>
      </c>
      <c r="Y486" t="s">
        <v>42</v>
      </c>
      <c r="Z486" t="s">
        <v>42</v>
      </c>
      <c r="AA486" t="s">
        <v>67</v>
      </c>
      <c r="AB486">
        <v>30</v>
      </c>
      <c r="AC486" s="3">
        <v>0.83</v>
      </c>
    </row>
    <row r="487" spans="1:29" x14ac:dyDescent="0.3">
      <c r="A487">
        <v>2264942028</v>
      </c>
      <c r="B487">
        <v>4700855390</v>
      </c>
      <c r="C487" t="s">
        <v>29</v>
      </c>
      <c r="D487" t="s">
        <v>30</v>
      </c>
      <c r="E487" t="s">
        <v>79</v>
      </c>
      <c r="F487" t="s">
        <v>83</v>
      </c>
      <c r="G487" t="s">
        <v>85</v>
      </c>
      <c r="H487" t="s">
        <v>34</v>
      </c>
      <c r="I487" t="s">
        <v>53</v>
      </c>
      <c r="J487" s="1">
        <v>38246</v>
      </c>
      <c r="K487">
        <v>7.6</v>
      </c>
      <c r="L487">
        <v>70693</v>
      </c>
      <c r="M487" t="s">
        <v>86</v>
      </c>
      <c r="N487" t="s">
        <v>78</v>
      </c>
      <c r="O487" t="s">
        <v>61</v>
      </c>
      <c r="P487">
        <v>6.8</v>
      </c>
      <c r="Q487" t="s">
        <v>48</v>
      </c>
      <c r="R487">
        <v>39</v>
      </c>
      <c r="S487" t="s">
        <v>40</v>
      </c>
      <c r="T487">
        <v>5</v>
      </c>
      <c r="U487" s="2">
        <v>142800</v>
      </c>
      <c r="V487">
        <v>2.66</v>
      </c>
      <c r="W487">
        <v>7</v>
      </c>
      <c r="X487" t="s">
        <v>41</v>
      </c>
      <c r="Y487" t="s">
        <v>42</v>
      </c>
      <c r="Z487" t="s">
        <v>42</v>
      </c>
      <c r="AA487" t="s">
        <v>43</v>
      </c>
      <c r="AB487">
        <v>80</v>
      </c>
      <c r="AC487" s="3">
        <v>0.71</v>
      </c>
    </row>
    <row r="488" spans="1:29" x14ac:dyDescent="0.3">
      <c r="A488">
        <v>9479654136</v>
      </c>
      <c r="B488">
        <v>4169357602</v>
      </c>
      <c r="C488" t="s">
        <v>29</v>
      </c>
      <c r="D488" t="s">
        <v>30</v>
      </c>
      <c r="E488" t="s">
        <v>79</v>
      </c>
      <c r="F488" t="s">
        <v>65</v>
      </c>
      <c r="G488" t="s">
        <v>33</v>
      </c>
      <c r="H488" t="s">
        <v>34</v>
      </c>
      <c r="I488" t="s">
        <v>35</v>
      </c>
      <c r="J488" s="1">
        <v>37669</v>
      </c>
      <c r="K488">
        <v>10.199999999999999</v>
      </c>
      <c r="L488">
        <v>17686</v>
      </c>
      <c r="M488" t="s">
        <v>36</v>
      </c>
      <c r="N488" t="s">
        <v>65</v>
      </c>
      <c r="O488" t="s">
        <v>69</v>
      </c>
      <c r="P488">
        <v>5.3</v>
      </c>
      <c r="Q488" t="s">
        <v>48</v>
      </c>
      <c r="R488">
        <v>43</v>
      </c>
      <c r="S488" t="s">
        <v>62</v>
      </c>
      <c r="T488">
        <v>1</v>
      </c>
      <c r="U488" s="2">
        <v>40700</v>
      </c>
      <c r="V488">
        <v>3.97</v>
      </c>
      <c r="W488">
        <v>6</v>
      </c>
      <c r="X488" t="s">
        <v>49</v>
      </c>
      <c r="Y488" t="s">
        <v>42</v>
      </c>
      <c r="Z488" t="s">
        <v>42</v>
      </c>
      <c r="AA488" t="s">
        <v>87</v>
      </c>
      <c r="AB488">
        <v>70</v>
      </c>
      <c r="AC488" s="3">
        <v>0.43</v>
      </c>
    </row>
    <row r="489" spans="1:29" x14ac:dyDescent="0.3">
      <c r="A489">
        <v>2543696858</v>
      </c>
      <c r="B489">
        <v>5307967688</v>
      </c>
      <c r="C489" t="s">
        <v>29</v>
      </c>
      <c r="D489" t="s">
        <v>30</v>
      </c>
      <c r="E489" t="s">
        <v>79</v>
      </c>
      <c r="F489" t="s">
        <v>32</v>
      </c>
      <c r="G489" t="s">
        <v>85</v>
      </c>
      <c r="H489" t="s">
        <v>34</v>
      </c>
      <c r="I489" t="s">
        <v>76</v>
      </c>
      <c r="J489" s="1">
        <v>32606</v>
      </c>
      <c r="K489">
        <v>10.8</v>
      </c>
      <c r="L489">
        <v>38745</v>
      </c>
      <c r="M489" t="s">
        <v>86</v>
      </c>
      <c r="N489" t="s">
        <v>55</v>
      </c>
      <c r="O489" t="s">
        <v>89</v>
      </c>
      <c r="P489">
        <v>6.7</v>
      </c>
      <c r="Q489" t="s">
        <v>48</v>
      </c>
      <c r="R489">
        <v>40</v>
      </c>
      <c r="S489" t="s">
        <v>62</v>
      </c>
      <c r="T489">
        <v>4</v>
      </c>
      <c r="U489" s="2">
        <v>116900</v>
      </c>
      <c r="V489">
        <v>3.6</v>
      </c>
      <c r="W489">
        <v>8</v>
      </c>
      <c r="X489" t="s">
        <v>49</v>
      </c>
      <c r="Y489" t="s">
        <v>42</v>
      </c>
      <c r="Z489" t="s">
        <v>42</v>
      </c>
      <c r="AA489" t="s">
        <v>82</v>
      </c>
      <c r="AB489">
        <v>31</v>
      </c>
      <c r="AC489" s="3">
        <v>0.75</v>
      </c>
    </row>
    <row r="490" spans="1:29" x14ac:dyDescent="0.3">
      <c r="A490">
        <v>4131726070</v>
      </c>
      <c r="B490">
        <v>2912189154</v>
      </c>
      <c r="C490" t="s">
        <v>29</v>
      </c>
      <c r="D490" t="s">
        <v>30</v>
      </c>
      <c r="E490" t="s">
        <v>64</v>
      </c>
      <c r="F490" t="s">
        <v>83</v>
      </c>
      <c r="G490" t="s">
        <v>33</v>
      </c>
      <c r="H490" t="s">
        <v>34</v>
      </c>
      <c r="I490" t="s">
        <v>35</v>
      </c>
      <c r="J490" s="1">
        <v>40034</v>
      </c>
      <c r="K490">
        <v>13.8</v>
      </c>
      <c r="L490">
        <v>37379</v>
      </c>
      <c r="M490" t="s">
        <v>71</v>
      </c>
      <c r="N490" t="s">
        <v>65</v>
      </c>
      <c r="O490" t="s">
        <v>56</v>
      </c>
      <c r="P490">
        <v>6.3</v>
      </c>
      <c r="Q490" t="s">
        <v>48</v>
      </c>
      <c r="R490">
        <v>42</v>
      </c>
      <c r="S490" t="s">
        <v>40</v>
      </c>
      <c r="T490">
        <v>2</v>
      </c>
      <c r="U490" s="2">
        <v>41600</v>
      </c>
      <c r="V490">
        <v>3.78</v>
      </c>
      <c r="W490">
        <v>8</v>
      </c>
      <c r="X490" t="s">
        <v>41</v>
      </c>
      <c r="Y490" t="s">
        <v>42</v>
      </c>
      <c r="Z490" t="s">
        <v>42</v>
      </c>
      <c r="AA490" t="s">
        <v>82</v>
      </c>
      <c r="AB490">
        <v>38</v>
      </c>
      <c r="AC490" s="3">
        <v>0.38</v>
      </c>
    </row>
    <row r="491" spans="1:29" x14ac:dyDescent="0.3">
      <c r="A491">
        <v>7902450578</v>
      </c>
      <c r="B491">
        <v>1871944076</v>
      </c>
      <c r="C491" t="s">
        <v>29</v>
      </c>
      <c r="D491" t="s">
        <v>30</v>
      </c>
      <c r="E491" t="s">
        <v>88</v>
      </c>
      <c r="F491" t="s">
        <v>65</v>
      </c>
      <c r="G491" t="s">
        <v>85</v>
      </c>
      <c r="H491" t="s">
        <v>34</v>
      </c>
      <c r="I491" t="s">
        <v>35</v>
      </c>
      <c r="J491" s="1">
        <v>36220</v>
      </c>
      <c r="K491">
        <v>12.9</v>
      </c>
      <c r="L491">
        <v>45003</v>
      </c>
      <c r="M491" t="s">
        <v>36</v>
      </c>
      <c r="N491" t="s">
        <v>37</v>
      </c>
      <c r="O491" t="s">
        <v>61</v>
      </c>
      <c r="P491">
        <v>7.7</v>
      </c>
      <c r="Q491" t="s">
        <v>48</v>
      </c>
      <c r="R491">
        <v>35</v>
      </c>
      <c r="S491" t="s">
        <v>40</v>
      </c>
      <c r="T491">
        <v>9</v>
      </c>
      <c r="U491" s="2">
        <v>292100</v>
      </c>
      <c r="V491">
        <v>4.4400000000000004</v>
      </c>
      <c r="W491">
        <v>8</v>
      </c>
      <c r="X491" t="s">
        <v>41</v>
      </c>
      <c r="Y491" t="s">
        <v>42</v>
      </c>
      <c r="Z491" t="s">
        <v>42</v>
      </c>
      <c r="AA491" t="s">
        <v>43</v>
      </c>
      <c r="AB491">
        <v>21</v>
      </c>
      <c r="AC491" s="3">
        <v>0.26</v>
      </c>
    </row>
    <row r="492" spans="1:29" x14ac:dyDescent="0.3">
      <c r="A492">
        <v>4981874017</v>
      </c>
      <c r="B492">
        <v>1315686781</v>
      </c>
      <c r="C492" t="s">
        <v>29</v>
      </c>
      <c r="D492" t="s">
        <v>30</v>
      </c>
      <c r="E492" t="s">
        <v>88</v>
      </c>
      <c r="F492" t="s">
        <v>83</v>
      </c>
      <c r="G492" t="s">
        <v>33</v>
      </c>
      <c r="H492" t="s">
        <v>34</v>
      </c>
      <c r="I492" t="s">
        <v>35</v>
      </c>
      <c r="J492" s="1">
        <v>42973</v>
      </c>
      <c r="K492">
        <v>5.8</v>
      </c>
      <c r="L492">
        <v>27628</v>
      </c>
      <c r="M492" t="s">
        <v>86</v>
      </c>
      <c r="N492" t="s">
        <v>47</v>
      </c>
      <c r="O492" t="s">
        <v>81</v>
      </c>
      <c r="P492">
        <v>5.4</v>
      </c>
      <c r="Q492" t="s">
        <v>48</v>
      </c>
      <c r="R492">
        <v>55</v>
      </c>
      <c r="S492" t="s">
        <v>40</v>
      </c>
      <c r="T492">
        <v>4</v>
      </c>
      <c r="U492" s="2">
        <v>102000</v>
      </c>
      <c r="V492">
        <v>0.56000000000000005</v>
      </c>
      <c r="W492">
        <v>3</v>
      </c>
      <c r="X492" t="s">
        <v>41</v>
      </c>
      <c r="Y492" t="s">
        <v>72</v>
      </c>
      <c r="Z492" t="s">
        <v>42</v>
      </c>
      <c r="AA492" t="s">
        <v>67</v>
      </c>
      <c r="AB492">
        <v>56</v>
      </c>
      <c r="AC492" s="3">
        <v>0.45</v>
      </c>
    </row>
    <row r="493" spans="1:29" x14ac:dyDescent="0.3">
      <c r="A493">
        <v>9032573130</v>
      </c>
      <c r="B493">
        <v>1323408297</v>
      </c>
      <c r="C493" t="s">
        <v>29</v>
      </c>
      <c r="D493" t="s">
        <v>30</v>
      </c>
      <c r="E493" t="s">
        <v>91</v>
      </c>
      <c r="F493" t="s">
        <v>83</v>
      </c>
      <c r="G493" t="s">
        <v>70</v>
      </c>
      <c r="H493" t="s">
        <v>34</v>
      </c>
      <c r="I493" t="s">
        <v>35</v>
      </c>
      <c r="J493" s="1">
        <v>39929</v>
      </c>
      <c r="K493">
        <v>11.5</v>
      </c>
      <c r="L493">
        <v>58005</v>
      </c>
      <c r="M493" t="s">
        <v>93</v>
      </c>
      <c r="N493" t="s">
        <v>78</v>
      </c>
      <c r="O493" t="s">
        <v>69</v>
      </c>
      <c r="P493">
        <v>7.2</v>
      </c>
      <c r="Q493" t="s">
        <v>39</v>
      </c>
      <c r="R493">
        <v>35</v>
      </c>
      <c r="S493" t="s">
        <v>40</v>
      </c>
      <c r="T493">
        <v>10</v>
      </c>
      <c r="U493" s="2">
        <v>267200</v>
      </c>
      <c r="V493">
        <v>1.91</v>
      </c>
      <c r="W493">
        <v>5</v>
      </c>
      <c r="X493" t="s">
        <v>49</v>
      </c>
      <c r="Y493" t="s">
        <v>42</v>
      </c>
      <c r="Z493" t="s">
        <v>42</v>
      </c>
      <c r="AA493" t="s">
        <v>57</v>
      </c>
      <c r="AB493">
        <v>83</v>
      </c>
      <c r="AC493" s="3">
        <v>0.89</v>
      </c>
    </row>
    <row r="494" spans="1:29" x14ac:dyDescent="0.3">
      <c r="A494">
        <v>7139268005</v>
      </c>
      <c r="B494">
        <v>7587552692</v>
      </c>
      <c r="C494" t="s">
        <v>29</v>
      </c>
      <c r="D494" t="s">
        <v>30</v>
      </c>
      <c r="E494" t="s">
        <v>44</v>
      </c>
      <c r="F494" t="s">
        <v>65</v>
      </c>
      <c r="G494" t="s">
        <v>85</v>
      </c>
      <c r="H494" t="s">
        <v>34</v>
      </c>
      <c r="I494" t="s">
        <v>76</v>
      </c>
      <c r="J494" s="1">
        <v>42515</v>
      </c>
      <c r="K494">
        <v>13.7</v>
      </c>
      <c r="L494">
        <v>57796</v>
      </c>
      <c r="M494" t="s">
        <v>54</v>
      </c>
      <c r="N494" t="s">
        <v>80</v>
      </c>
      <c r="O494" t="s">
        <v>66</v>
      </c>
      <c r="P494">
        <v>8.3000000000000007</v>
      </c>
      <c r="Q494" t="s">
        <v>48</v>
      </c>
      <c r="R494">
        <v>37</v>
      </c>
      <c r="S494" t="s">
        <v>40</v>
      </c>
      <c r="T494">
        <v>6</v>
      </c>
      <c r="U494" s="2">
        <v>173500</v>
      </c>
      <c r="V494">
        <v>2.02</v>
      </c>
      <c r="W494">
        <v>7</v>
      </c>
      <c r="X494" t="s">
        <v>41</v>
      </c>
      <c r="Y494" t="s">
        <v>42</v>
      </c>
      <c r="Z494" t="s">
        <v>42</v>
      </c>
      <c r="AA494" t="s">
        <v>43</v>
      </c>
      <c r="AB494">
        <v>66</v>
      </c>
      <c r="AC494" s="3">
        <v>0.11</v>
      </c>
    </row>
    <row r="495" spans="1:29" x14ac:dyDescent="0.3">
      <c r="A495">
        <v>8322414774</v>
      </c>
      <c r="B495">
        <v>7351029162</v>
      </c>
      <c r="C495" t="s">
        <v>29</v>
      </c>
      <c r="D495" t="s">
        <v>30</v>
      </c>
      <c r="E495" t="s">
        <v>91</v>
      </c>
      <c r="F495" t="s">
        <v>32</v>
      </c>
      <c r="G495" t="s">
        <v>85</v>
      </c>
      <c r="H495" t="s">
        <v>34</v>
      </c>
      <c r="I495" t="s">
        <v>35</v>
      </c>
      <c r="J495" s="1">
        <v>32409</v>
      </c>
      <c r="K495">
        <v>8.4</v>
      </c>
      <c r="L495">
        <v>31327</v>
      </c>
      <c r="M495" t="s">
        <v>77</v>
      </c>
      <c r="N495" t="s">
        <v>80</v>
      </c>
      <c r="O495" t="s">
        <v>66</v>
      </c>
      <c r="P495">
        <v>5.9</v>
      </c>
      <c r="Q495" t="s">
        <v>48</v>
      </c>
      <c r="R495">
        <v>45</v>
      </c>
      <c r="S495" t="s">
        <v>40</v>
      </c>
      <c r="T495">
        <v>5</v>
      </c>
      <c r="U495" s="2">
        <v>105000</v>
      </c>
      <c r="V495">
        <v>2.68</v>
      </c>
      <c r="W495">
        <v>6</v>
      </c>
      <c r="X495" t="s">
        <v>49</v>
      </c>
      <c r="Y495" t="s">
        <v>42</v>
      </c>
      <c r="Z495" t="s">
        <v>72</v>
      </c>
      <c r="AA495" t="s">
        <v>63</v>
      </c>
      <c r="AB495">
        <v>12</v>
      </c>
      <c r="AC495" s="3">
        <v>0.2</v>
      </c>
    </row>
    <row r="496" spans="1:29" x14ac:dyDescent="0.3">
      <c r="A496">
        <v>6768555384</v>
      </c>
      <c r="B496">
        <v>5496980355</v>
      </c>
      <c r="C496" t="s">
        <v>29</v>
      </c>
      <c r="D496" t="s">
        <v>30</v>
      </c>
      <c r="E496" t="s">
        <v>51</v>
      </c>
      <c r="F496" t="s">
        <v>32</v>
      </c>
      <c r="G496" t="s">
        <v>52</v>
      </c>
      <c r="H496" t="s">
        <v>34</v>
      </c>
      <c r="I496" t="s">
        <v>53</v>
      </c>
      <c r="J496" s="1">
        <v>35566</v>
      </c>
      <c r="K496">
        <v>11.5</v>
      </c>
      <c r="L496">
        <v>55043</v>
      </c>
      <c r="M496" t="s">
        <v>65</v>
      </c>
      <c r="N496" t="s">
        <v>37</v>
      </c>
      <c r="O496" t="s">
        <v>66</v>
      </c>
      <c r="P496">
        <v>7.8</v>
      </c>
      <c r="Q496" t="s">
        <v>48</v>
      </c>
      <c r="R496">
        <v>34</v>
      </c>
      <c r="S496" t="s">
        <v>40</v>
      </c>
      <c r="T496">
        <v>5</v>
      </c>
      <c r="U496" s="2">
        <v>177300</v>
      </c>
      <c r="V496">
        <v>4.3499999999999996</v>
      </c>
      <c r="W496">
        <v>7</v>
      </c>
      <c r="X496" t="s">
        <v>41</v>
      </c>
      <c r="Y496" t="s">
        <v>42</v>
      </c>
      <c r="Z496" t="s">
        <v>42</v>
      </c>
      <c r="AA496" t="s">
        <v>63</v>
      </c>
      <c r="AB496">
        <v>52</v>
      </c>
      <c r="AC496" s="3">
        <v>0.51</v>
      </c>
    </row>
    <row r="497" spans="1:29" x14ac:dyDescent="0.3">
      <c r="A497">
        <v>7716067319</v>
      </c>
      <c r="B497">
        <v>6671233208</v>
      </c>
      <c r="C497" t="s">
        <v>29</v>
      </c>
      <c r="D497" t="s">
        <v>30</v>
      </c>
      <c r="E497" t="s">
        <v>31</v>
      </c>
      <c r="F497" t="s">
        <v>59</v>
      </c>
      <c r="G497" t="s">
        <v>45</v>
      </c>
      <c r="H497" t="s">
        <v>34</v>
      </c>
      <c r="I497" t="s">
        <v>35</v>
      </c>
      <c r="J497" s="1">
        <v>34307</v>
      </c>
      <c r="K497">
        <v>16.899999999999999</v>
      </c>
      <c r="L497">
        <v>33003</v>
      </c>
      <c r="M497" t="s">
        <v>75</v>
      </c>
      <c r="N497" t="s">
        <v>47</v>
      </c>
      <c r="O497" t="s">
        <v>92</v>
      </c>
      <c r="P497">
        <v>5.9</v>
      </c>
      <c r="Q497" t="s">
        <v>48</v>
      </c>
      <c r="R497">
        <v>60</v>
      </c>
      <c r="S497" t="s">
        <v>40</v>
      </c>
      <c r="T497">
        <v>1</v>
      </c>
      <c r="U497" s="2">
        <v>26900</v>
      </c>
      <c r="V497">
        <v>1.5</v>
      </c>
      <c r="W497">
        <v>8</v>
      </c>
      <c r="X497" t="s">
        <v>41</v>
      </c>
      <c r="Y497" t="s">
        <v>42</v>
      </c>
      <c r="Z497" t="s">
        <v>42</v>
      </c>
      <c r="AA497" t="s">
        <v>82</v>
      </c>
      <c r="AB497">
        <v>58</v>
      </c>
      <c r="AC497" s="3">
        <v>0.5</v>
      </c>
    </row>
    <row r="498" spans="1:29" x14ac:dyDescent="0.3">
      <c r="A498">
        <v>6650205489</v>
      </c>
      <c r="B498">
        <v>1861601765</v>
      </c>
      <c r="C498" t="s">
        <v>29</v>
      </c>
      <c r="D498" t="s">
        <v>30</v>
      </c>
      <c r="E498" t="s">
        <v>51</v>
      </c>
      <c r="F498" t="s">
        <v>32</v>
      </c>
      <c r="G498" t="s">
        <v>52</v>
      </c>
      <c r="H498" t="s">
        <v>34</v>
      </c>
      <c r="I498" t="s">
        <v>76</v>
      </c>
      <c r="J498" s="1">
        <v>42813</v>
      </c>
      <c r="K498">
        <v>12.7</v>
      </c>
      <c r="L498">
        <v>68697</v>
      </c>
      <c r="M498" t="s">
        <v>75</v>
      </c>
      <c r="N498" t="s">
        <v>80</v>
      </c>
      <c r="O498" t="s">
        <v>56</v>
      </c>
      <c r="P498">
        <v>6.4</v>
      </c>
      <c r="Q498" t="s">
        <v>48</v>
      </c>
      <c r="R498">
        <v>42</v>
      </c>
      <c r="S498" t="s">
        <v>40</v>
      </c>
      <c r="T498">
        <v>4</v>
      </c>
      <c r="U498" s="2">
        <v>140400</v>
      </c>
      <c r="V498">
        <v>2.77</v>
      </c>
      <c r="W498">
        <v>5</v>
      </c>
      <c r="X498" t="s">
        <v>41</v>
      </c>
      <c r="Y498" t="s">
        <v>42</v>
      </c>
      <c r="Z498" t="s">
        <v>42</v>
      </c>
      <c r="AA498" t="s">
        <v>87</v>
      </c>
      <c r="AB498">
        <v>40</v>
      </c>
      <c r="AC498" s="3">
        <v>0.36</v>
      </c>
    </row>
    <row r="499" spans="1:29" x14ac:dyDescent="0.3">
      <c r="A499">
        <v>8093179263</v>
      </c>
      <c r="B499">
        <v>6879098746</v>
      </c>
      <c r="C499" t="s">
        <v>29</v>
      </c>
      <c r="D499" t="s">
        <v>30</v>
      </c>
      <c r="E499" t="s">
        <v>91</v>
      </c>
      <c r="F499" t="s">
        <v>32</v>
      </c>
      <c r="G499" t="s">
        <v>52</v>
      </c>
      <c r="H499" t="s">
        <v>34</v>
      </c>
      <c r="I499" t="s">
        <v>76</v>
      </c>
      <c r="J499" s="1">
        <v>41849</v>
      </c>
      <c r="K499">
        <v>12.7</v>
      </c>
      <c r="L499">
        <v>33567</v>
      </c>
      <c r="M499" t="s">
        <v>46</v>
      </c>
      <c r="N499" t="s">
        <v>80</v>
      </c>
      <c r="O499" t="s">
        <v>56</v>
      </c>
      <c r="P499">
        <v>8.4</v>
      </c>
      <c r="Q499" t="s">
        <v>48</v>
      </c>
      <c r="R499">
        <v>58</v>
      </c>
      <c r="S499" t="s">
        <v>40</v>
      </c>
      <c r="T499">
        <v>6</v>
      </c>
      <c r="U499" s="2">
        <v>125500</v>
      </c>
      <c r="V499">
        <v>2.58</v>
      </c>
      <c r="W499">
        <v>3</v>
      </c>
      <c r="X499" t="s">
        <v>49</v>
      </c>
      <c r="Y499" t="s">
        <v>42</v>
      </c>
      <c r="Z499" t="s">
        <v>42</v>
      </c>
      <c r="AA499" t="s">
        <v>67</v>
      </c>
      <c r="AB499">
        <v>85</v>
      </c>
      <c r="AC499" s="3">
        <v>0.79</v>
      </c>
    </row>
    <row r="500" spans="1:29" x14ac:dyDescent="0.3">
      <c r="A500">
        <v>4859357762</v>
      </c>
      <c r="B500">
        <v>2990510491</v>
      </c>
      <c r="C500" t="s">
        <v>29</v>
      </c>
      <c r="D500" t="s">
        <v>30</v>
      </c>
      <c r="E500" t="s">
        <v>73</v>
      </c>
      <c r="F500" t="s">
        <v>32</v>
      </c>
      <c r="G500" t="s">
        <v>52</v>
      </c>
      <c r="H500" t="s">
        <v>34</v>
      </c>
      <c r="I500" t="s">
        <v>35</v>
      </c>
      <c r="J500" s="1">
        <v>42065</v>
      </c>
      <c r="K500">
        <v>3.5</v>
      </c>
      <c r="L500">
        <v>19708</v>
      </c>
      <c r="M500" t="s">
        <v>71</v>
      </c>
      <c r="N500" t="s">
        <v>94</v>
      </c>
      <c r="O500" t="s">
        <v>38</v>
      </c>
      <c r="P500">
        <v>3.2</v>
      </c>
      <c r="Q500" t="s">
        <v>48</v>
      </c>
      <c r="R500">
        <v>36</v>
      </c>
      <c r="S500" t="s">
        <v>40</v>
      </c>
      <c r="T500">
        <v>8</v>
      </c>
      <c r="U500" s="2">
        <v>283900</v>
      </c>
      <c r="V500">
        <v>2.23</v>
      </c>
      <c r="W500">
        <v>5</v>
      </c>
      <c r="X500" t="s">
        <v>41</v>
      </c>
      <c r="Y500" t="s">
        <v>42</v>
      </c>
      <c r="Z500" t="s">
        <v>42</v>
      </c>
      <c r="AA500" t="s">
        <v>43</v>
      </c>
      <c r="AB500">
        <v>20</v>
      </c>
      <c r="AC500" s="3">
        <v>0.56000000000000005</v>
      </c>
    </row>
    <row r="501" spans="1:29" x14ac:dyDescent="0.3">
      <c r="A501">
        <v>4821286999</v>
      </c>
      <c r="B501">
        <v>5952255182</v>
      </c>
      <c r="C501" t="s">
        <v>29</v>
      </c>
      <c r="D501" t="s">
        <v>30</v>
      </c>
      <c r="E501" t="s">
        <v>91</v>
      </c>
      <c r="F501" t="s">
        <v>65</v>
      </c>
      <c r="G501" t="s">
        <v>70</v>
      </c>
      <c r="H501" t="s">
        <v>34</v>
      </c>
      <c r="I501" t="s">
        <v>76</v>
      </c>
      <c r="J501" s="1">
        <v>34848</v>
      </c>
      <c r="K501">
        <v>19.899999999999999</v>
      </c>
      <c r="L501">
        <v>80879</v>
      </c>
      <c r="M501" t="s">
        <v>46</v>
      </c>
      <c r="N501" t="s">
        <v>94</v>
      </c>
      <c r="O501" t="s">
        <v>66</v>
      </c>
      <c r="P501">
        <v>6.5</v>
      </c>
      <c r="Q501" t="s">
        <v>48</v>
      </c>
      <c r="R501">
        <v>48</v>
      </c>
      <c r="S501" t="s">
        <v>40</v>
      </c>
      <c r="T501">
        <v>9</v>
      </c>
      <c r="U501" s="2">
        <v>202100</v>
      </c>
      <c r="V501">
        <v>3.53</v>
      </c>
      <c r="W501">
        <v>8</v>
      </c>
      <c r="X501" t="s">
        <v>41</v>
      </c>
      <c r="Y501" t="s">
        <v>42</v>
      </c>
      <c r="Z501" t="s">
        <v>42</v>
      </c>
      <c r="AA501" t="s">
        <v>67</v>
      </c>
      <c r="AB501">
        <v>68</v>
      </c>
      <c r="AC501" s="3">
        <v>0.56999999999999995</v>
      </c>
    </row>
    <row r="502" spans="1:29" x14ac:dyDescent="0.3">
      <c r="A502">
        <v>8363225516</v>
      </c>
      <c r="B502">
        <v>9826302271</v>
      </c>
      <c r="C502" t="s">
        <v>29</v>
      </c>
      <c r="D502" t="s">
        <v>30</v>
      </c>
      <c r="E502" t="s">
        <v>91</v>
      </c>
      <c r="F502" t="s">
        <v>32</v>
      </c>
      <c r="G502" t="s">
        <v>45</v>
      </c>
      <c r="H502" t="s">
        <v>34</v>
      </c>
      <c r="I502" t="s">
        <v>35</v>
      </c>
      <c r="J502" s="1">
        <v>38324</v>
      </c>
      <c r="K502">
        <v>12.8</v>
      </c>
      <c r="L502">
        <v>66280</v>
      </c>
      <c r="M502" t="s">
        <v>36</v>
      </c>
      <c r="N502" t="s">
        <v>65</v>
      </c>
      <c r="O502" t="s">
        <v>56</v>
      </c>
      <c r="P502">
        <v>3.9</v>
      </c>
      <c r="Q502" t="s">
        <v>48</v>
      </c>
      <c r="R502">
        <v>35</v>
      </c>
      <c r="S502" t="s">
        <v>62</v>
      </c>
      <c r="T502">
        <v>5</v>
      </c>
      <c r="U502" s="2">
        <v>160700</v>
      </c>
      <c r="V502">
        <v>1.84</v>
      </c>
      <c r="W502">
        <v>5</v>
      </c>
      <c r="X502" t="s">
        <v>41</v>
      </c>
      <c r="Y502" t="s">
        <v>42</v>
      </c>
      <c r="Z502" t="s">
        <v>72</v>
      </c>
      <c r="AA502" t="s">
        <v>63</v>
      </c>
      <c r="AB502">
        <v>31</v>
      </c>
      <c r="AC502" s="3">
        <v>0.19</v>
      </c>
    </row>
    <row r="503" spans="1:29" x14ac:dyDescent="0.3">
      <c r="A503">
        <v>8319287827</v>
      </c>
      <c r="B503">
        <v>6761084958</v>
      </c>
      <c r="C503" t="s">
        <v>29</v>
      </c>
      <c r="D503" t="s">
        <v>30</v>
      </c>
      <c r="E503" t="s">
        <v>64</v>
      </c>
      <c r="F503" t="s">
        <v>59</v>
      </c>
      <c r="G503" t="s">
        <v>85</v>
      </c>
      <c r="H503" t="s">
        <v>34</v>
      </c>
      <c r="I503" t="s">
        <v>35</v>
      </c>
      <c r="J503" s="1">
        <v>34701</v>
      </c>
      <c r="K503">
        <v>8.6999999999999993</v>
      </c>
      <c r="L503">
        <v>69233</v>
      </c>
      <c r="M503" t="s">
        <v>75</v>
      </c>
      <c r="N503" t="s">
        <v>65</v>
      </c>
      <c r="O503" t="s">
        <v>66</v>
      </c>
      <c r="P503">
        <v>3</v>
      </c>
      <c r="Q503" t="s">
        <v>48</v>
      </c>
      <c r="R503">
        <v>50</v>
      </c>
      <c r="S503" t="s">
        <v>62</v>
      </c>
      <c r="T503">
        <v>1</v>
      </c>
      <c r="U503" s="2">
        <v>41500</v>
      </c>
      <c r="V503">
        <v>1.0900000000000001</v>
      </c>
      <c r="W503">
        <v>8</v>
      </c>
      <c r="X503" t="s">
        <v>41</v>
      </c>
      <c r="Y503" t="s">
        <v>42</v>
      </c>
      <c r="Z503" t="s">
        <v>42</v>
      </c>
      <c r="AA503" t="s">
        <v>82</v>
      </c>
      <c r="AB503">
        <v>56</v>
      </c>
      <c r="AC503" s="3">
        <v>0.33</v>
      </c>
    </row>
    <row r="504" spans="1:29" x14ac:dyDescent="0.3">
      <c r="A504">
        <v>8401739069</v>
      </c>
      <c r="B504">
        <v>9562653602</v>
      </c>
      <c r="C504" t="s">
        <v>29</v>
      </c>
      <c r="D504" t="s">
        <v>30</v>
      </c>
      <c r="E504" t="s">
        <v>88</v>
      </c>
      <c r="F504" t="s">
        <v>59</v>
      </c>
      <c r="G504" t="s">
        <v>52</v>
      </c>
      <c r="H504" t="s">
        <v>34</v>
      </c>
      <c r="I504" t="s">
        <v>76</v>
      </c>
      <c r="J504" s="1">
        <v>33951</v>
      </c>
      <c r="K504">
        <v>9.1</v>
      </c>
      <c r="L504">
        <v>91628</v>
      </c>
      <c r="M504" t="s">
        <v>46</v>
      </c>
      <c r="N504" t="s">
        <v>78</v>
      </c>
      <c r="O504" t="s">
        <v>89</v>
      </c>
      <c r="P504">
        <v>8.8000000000000007</v>
      </c>
      <c r="Q504" t="s">
        <v>48</v>
      </c>
      <c r="R504">
        <v>60</v>
      </c>
      <c r="S504" t="s">
        <v>40</v>
      </c>
      <c r="T504">
        <v>8</v>
      </c>
      <c r="U504" s="2">
        <v>223600</v>
      </c>
      <c r="V504">
        <v>4.05</v>
      </c>
      <c r="W504">
        <v>6</v>
      </c>
      <c r="X504" t="s">
        <v>49</v>
      </c>
      <c r="Y504" t="s">
        <v>42</v>
      </c>
      <c r="Z504" t="s">
        <v>42</v>
      </c>
      <c r="AA504" t="s">
        <v>87</v>
      </c>
      <c r="AB504">
        <v>26</v>
      </c>
      <c r="AC504" s="3">
        <v>0.84</v>
      </c>
    </row>
    <row r="505" spans="1:29" x14ac:dyDescent="0.3">
      <c r="A505">
        <v>5295008030</v>
      </c>
      <c r="B505">
        <v>9275074323</v>
      </c>
      <c r="C505" t="s">
        <v>29</v>
      </c>
      <c r="D505" t="s">
        <v>30</v>
      </c>
      <c r="E505" t="s">
        <v>73</v>
      </c>
      <c r="F505" t="s">
        <v>32</v>
      </c>
      <c r="G505" t="s">
        <v>33</v>
      </c>
      <c r="H505" t="s">
        <v>34</v>
      </c>
      <c r="I505" t="s">
        <v>35</v>
      </c>
      <c r="J505" s="1">
        <v>42998</v>
      </c>
      <c r="K505">
        <v>13.9</v>
      </c>
      <c r="L505">
        <v>96471</v>
      </c>
      <c r="M505" t="s">
        <v>86</v>
      </c>
      <c r="N505" t="s">
        <v>65</v>
      </c>
      <c r="O505" t="s">
        <v>92</v>
      </c>
      <c r="P505">
        <v>4</v>
      </c>
      <c r="Q505" t="s">
        <v>48</v>
      </c>
      <c r="R505">
        <v>70</v>
      </c>
      <c r="S505" t="s">
        <v>40</v>
      </c>
      <c r="T505">
        <v>9</v>
      </c>
      <c r="U505" s="2">
        <v>169800</v>
      </c>
      <c r="V505">
        <v>3.17</v>
      </c>
      <c r="W505">
        <v>4</v>
      </c>
      <c r="X505" t="s">
        <v>41</v>
      </c>
      <c r="Y505" t="s">
        <v>42</v>
      </c>
      <c r="Z505" t="s">
        <v>72</v>
      </c>
      <c r="AA505" t="s">
        <v>67</v>
      </c>
      <c r="AB505">
        <v>45</v>
      </c>
      <c r="AC505" s="3">
        <v>0.64</v>
      </c>
    </row>
    <row r="506" spans="1:29" x14ac:dyDescent="0.3">
      <c r="A506">
        <v>3316222488</v>
      </c>
      <c r="B506">
        <v>9046820375</v>
      </c>
      <c r="C506" t="s">
        <v>29</v>
      </c>
      <c r="D506" t="s">
        <v>30</v>
      </c>
      <c r="E506" t="s">
        <v>51</v>
      </c>
      <c r="F506" t="s">
        <v>65</v>
      </c>
      <c r="G506" t="s">
        <v>33</v>
      </c>
      <c r="H506" t="s">
        <v>34</v>
      </c>
      <c r="I506" t="s">
        <v>35</v>
      </c>
      <c r="J506" s="1">
        <v>44638</v>
      </c>
      <c r="K506">
        <v>8</v>
      </c>
      <c r="L506">
        <v>61277</v>
      </c>
      <c r="M506" t="s">
        <v>86</v>
      </c>
      <c r="N506" t="s">
        <v>84</v>
      </c>
      <c r="O506" t="s">
        <v>89</v>
      </c>
      <c r="P506">
        <v>6.9</v>
      </c>
      <c r="Q506" t="s">
        <v>48</v>
      </c>
      <c r="R506">
        <v>42</v>
      </c>
      <c r="S506" t="s">
        <v>62</v>
      </c>
      <c r="T506">
        <v>4</v>
      </c>
      <c r="U506" s="2">
        <v>107500</v>
      </c>
      <c r="V506">
        <v>0.03</v>
      </c>
      <c r="W506">
        <v>3</v>
      </c>
      <c r="X506" t="s">
        <v>49</v>
      </c>
      <c r="Y506" t="s">
        <v>42</v>
      </c>
      <c r="Z506" t="s">
        <v>42</v>
      </c>
      <c r="AA506" t="s">
        <v>50</v>
      </c>
      <c r="AB506">
        <v>16</v>
      </c>
      <c r="AC506" s="3">
        <v>0.49</v>
      </c>
    </row>
    <row r="507" spans="1:29" x14ac:dyDescent="0.3">
      <c r="A507">
        <v>9577117872</v>
      </c>
      <c r="B507">
        <v>1100955869</v>
      </c>
      <c r="C507" t="s">
        <v>29</v>
      </c>
      <c r="D507" t="s">
        <v>30</v>
      </c>
      <c r="E507" t="s">
        <v>88</v>
      </c>
      <c r="F507" t="s">
        <v>59</v>
      </c>
      <c r="G507" t="s">
        <v>45</v>
      </c>
      <c r="H507" t="s">
        <v>34</v>
      </c>
      <c r="I507" t="s">
        <v>76</v>
      </c>
      <c r="J507" s="1">
        <v>39812</v>
      </c>
      <c r="K507">
        <v>10.6</v>
      </c>
      <c r="L507">
        <v>63370</v>
      </c>
      <c r="M507" t="s">
        <v>36</v>
      </c>
      <c r="N507" t="s">
        <v>55</v>
      </c>
      <c r="O507" t="s">
        <v>38</v>
      </c>
      <c r="P507">
        <v>6.7</v>
      </c>
      <c r="Q507" t="s">
        <v>48</v>
      </c>
      <c r="R507">
        <v>38</v>
      </c>
      <c r="S507" t="s">
        <v>40</v>
      </c>
      <c r="T507">
        <v>8</v>
      </c>
      <c r="U507" s="2">
        <v>246900</v>
      </c>
      <c r="V507">
        <v>4.3899999999999997</v>
      </c>
      <c r="W507">
        <v>5</v>
      </c>
      <c r="X507" t="s">
        <v>49</v>
      </c>
      <c r="Y507" t="s">
        <v>42</v>
      </c>
      <c r="Z507" t="s">
        <v>42</v>
      </c>
      <c r="AA507" t="s">
        <v>57</v>
      </c>
      <c r="AB507">
        <v>39</v>
      </c>
      <c r="AC507" s="3">
        <v>0.4</v>
      </c>
    </row>
    <row r="508" spans="1:29" x14ac:dyDescent="0.3">
      <c r="A508">
        <v>2331039957</v>
      </c>
      <c r="B508">
        <v>6059762573</v>
      </c>
      <c r="C508" t="s">
        <v>29</v>
      </c>
      <c r="D508" t="s">
        <v>30</v>
      </c>
      <c r="E508" t="s">
        <v>73</v>
      </c>
      <c r="F508" t="s">
        <v>65</v>
      </c>
      <c r="G508" t="s">
        <v>85</v>
      </c>
      <c r="H508" t="s">
        <v>34</v>
      </c>
      <c r="I508" t="s">
        <v>35</v>
      </c>
      <c r="J508" s="1">
        <v>35261</v>
      </c>
      <c r="K508">
        <v>12.3</v>
      </c>
      <c r="L508">
        <v>59200</v>
      </c>
      <c r="M508" t="s">
        <v>54</v>
      </c>
      <c r="N508" t="s">
        <v>94</v>
      </c>
      <c r="O508" t="s">
        <v>38</v>
      </c>
      <c r="P508">
        <v>3.7</v>
      </c>
      <c r="Q508" t="s">
        <v>39</v>
      </c>
      <c r="R508">
        <v>34</v>
      </c>
      <c r="S508" t="s">
        <v>40</v>
      </c>
      <c r="T508">
        <v>8</v>
      </c>
      <c r="U508" s="2">
        <v>210100</v>
      </c>
      <c r="V508">
        <v>2.59</v>
      </c>
      <c r="W508">
        <v>9</v>
      </c>
      <c r="X508" t="s">
        <v>49</v>
      </c>
      <c r="Y508" t="s">
        <v>42</v>
      </c>
      <c r="Z508" t="s">
        <v>42</v>
      </c>
      <c r="AA508" t="s">
        <v>43</v>
      </c>
      <c r="AB508">
        <v>22</v>
      </c>
      <c r="AC508" s="3">
        <v>0.44</v>
      </c>
    </row>
    <row r="509" spans="1:29" x14ac:dyDescent="0.3">
      <c r="A509">
        <v>7431076389</v>
      </c>
      <c r="B509">
        <v>4765583254</v>
      </c>
      <c r="C509" t="s">
        <v>29</v>
      </c>
      <c r="D509" t="s">
        <v>30</v>
      </c>
      <c r="E509" t="s">
        <v>73</v>
      </c>
      <c r="F509" t="s">
        <v>83</v>
      </c>
      <c r="G509" t="s">
        <v>33</v>
      </c>
      <c r="H509" t="s">
        <v>34</v>
      </c>
      <c r="I509" t="s">
        <v>35</v>
      </c>
      <c r="J509" s="1">
        <v>38854</v>
      </c>
      <c r="K509">
        <v>20.6</v>
      </c>
      <c r="L509">
        <v>13103</v>
      </c>
      <c r="M509" t="s">
        <v>71</v>
      </c>
      <c r="N509" t="s">
        <v>94</v>
      </c>
      <c r="O509" t="s">
        <v>81</v>
      </c>
      <c r="P509">
        <v>3.1</v>
      </c>
      <c r="Q509" t="s">
        <v>48</v>
      </c>
      <c r="R509">
        <v>44</v>
      </c>
      <c r="S509" t="s">
        <v>40</v>
      </c>
      <c r="T509">
        <v>6</v>
      </c>
      <c r="U509" s="2">
        <v>172000</v>
      </c>
      <c r="V509">
        <v>0.05</v>
      </c>
      <c r="W509">
        <v>7</v>
      </c>
      <c r="X509" t="s">
        <v>41</v>
      </c>
      <c r="Y509" t="s">
        <v>72</v>
      </c>
      <c r="Z509" t="s">
        <v>42</v>
      </c>
      <c r="AA509" t="s">
        <v>87</v>
      </c>
      <c r="AB509">
        <v>5</v>
      </c>
      <c r="AC509" s="3">
        <v>0.13</v>
      </c>
    </row>
    <row r="510" spans="1:29" x14ac:dyDescent="0.3">
      <c r="A510">
        <v>9824750522</v>
      </c>
      <c r="B510">
        <v>4162014755</v>
      </c>
      <c r="C510" t="s">
        <v>29</v>
      </c>
      <c r="D510" t="s">
        <v>30</v>
      </c>
      <c r="E510" t="s">
        <v>88</v>
      </c>
      <c r="F510" t="s">
        <v>32</v>
      </c>
      <c r="G510" t="s">
        <v>60</v>
      </c>
      <c r="H510" t="s">
        <v>34</v>
      </c>
      <c r="I510" t="s">
        <v>35</v>
      </c>
      <c r="J510" s="1">
        <v>38572</v>
      </c>
      <c r="K510">
        <v>6.5</v>
      </c>
      <c r="L510">
        <v>81146</v>
      </c>
      <c r="M510" t="s">
        <v>71</v>
      </c>
      <c r="N510" t="s">
        <v>55</v>
      </c>
      <c r="O510" t="s">
        <v>89</v>
      </c>
      <c r="P510">
        <v>6.1</v>
      </c>
      <c r="Q510" t="s">
        <v>48</v>
      </c>
      <c r="R510">
        <v>52</v>
      </c>
      <c r="S510" t="s">
        <v>40</v>
      </c>
      <c r="T510">
        <v>9</v>
      </c>
      <c r="U510" s="2">
        <v>288300</v>
      </c>
      <c r="V510">
        <v>4.3899999999999997</v>
      </c>
      <c r="W510">
        <v>3</v>
      </c>
      <c r="X510" t="s">
        <v>49</v>
      </c>
      <c r="Y510" t="s">
        <v>42</v>
      </c>
      <c r="Z510" t="s">
        <v>42</v>
      </c>
      <c r="AA510" t="s">
        <v>82</v>
      </c>
      <c r="AB510">
        <v>70</v>
      </c>
      <c r="AC510" s="3">
        <v>0.68</v>
      </c>
    </row>
    <row r="511" spans="1:29" x14ac:dyDescent="0.3">
      <c r="A511">
        <v>9565270204</v>
      </c>
      <c r="B511">
        <v>4807122420</v>
      </c>
      <c r="C511" t="s">
        <v>29</v>
      </c>
      <c r="D511" t="s">
        <v>30</v>
      </c>
      <c r="E511" t="s">
        <v>88</v>
      </c>
      <c r="F511" t="s">
        <v>32</v>
      </c>
      <c r="G511" t="s">
        <v>33</v>
      </c>
      <c r="H511" t="s">
        <v>34</v>
      </c>
      <c r="I511" t="s">
        <v>76</v>
      </c>
      <c r="J511" s="1">
        <v>39225</v>
      </c>
      <c r="K511">
        <v>5.7</v>
      </c>
      <c r="L511">
        <v>63090</v>
      </c>
      <c r="M511" t="s">
        <v>77</v>
      </c>
      <c r="N511" t="s">
        <v>94</v>
      </c>
      <c r="O511" t="s">
        <v>66</v>
      </c>
      <c r="P511">
        <v>5</v>
      </c>
      <c r="Q511" t="s">
        <v>48</v>
      </c>
      <c r="R511">
        <v>35</v>
      </c>
      <c r="S511" t="s">
        <v>40</v>
      </c>
      <c r="T511">
        <v>5</v>
      </c>
      <c r="U511" s="2">
        <v>163200</v>
      </c>
      <c r="V511">
        <v>0.83</v>
      </c>
      <c r="W511">
        <v>6</v>
      </c>
      <c r="X511" t="s">
        <v>49</v>
      </c>
      <c r="Y511" t="s">
        <v>42</v>
      </c>
      <c r="Z511" t="s">
        <v>42</v>
      </c>
      <c r="AA511" t="s">
        <v>82</v>
      </c>
      <c r="AB511">
        <v>65</v>
      </c>
      <c r="AC511" s="3">
        <v>0.37</v>
      </c>
    </row>
    <row r="512" spans="1:29" x14ac:dyDescent="0.3">
      <c r="A512">
        <v>2210310334</v>
      </c>
      <c r="B512">
        <v>7643177611</v>
      </c>
      <c r="C512" t="s">
        <v>29</v>
      </c>
      <c r="D512" t="s">
        <v>30</v>
      </c>
      <c r="E512" t="s">
        <v>68</v>
      </c>
      <c r="F512" t="s">
        <v>32</v>
      </c>
      <c r="G512" t="s">
        <v>60</v>
      </c>
      <c r="H512" t="s">
        <v>34</v>
      </c>
      <c r="I512" t="s">
        <v>35</v>
      </c>
      <c r="J512" s="1">
        <v>43058</v>
      </c>
      <c r="K512">
        <v>13.2</v>
      </c>
      <c r="L512">
        <v>24127</v>
      </c>
      <c r="M512" t="s">
        <v>86</v>
      </c>
      <c r="N512" t="s">
        <v>86</v>
      </c>
      <c r="O512" t="s">
        <v>61</v>
      </c>
      <c r="P512">
        <v>5.5</v>
      </c>
      <c r="Q512" t="s">
        <v>39</v>
      </c>
      <c r="R512">
        <v>47</v>
      </c>
      <c r="S512" t="s">
        <v>40</v>
      </c>
      <c r="T512">
        <v>2</v>
      </c>
      <c r="U512" s="2">
        <v>29800</v>
      </c>
      <c r="V512">
        <v>1.35</v>
      </c>
      <c r="W512">
        <v>4</v>
      </c>
      <c r="X512" t="s">
        <v>41</v>
      </c>
      <c r="Y512" t="s">
        <v>72</v>
      </c>
      <c r="Z512" t="s">
        <v>42</v>
      </c>
      <c r="AA512" t="s">
        <v>87</v>
      </c>
      <c r="AB512">
        <v>64</v>
      </c>
      <c r="AC512" s="3">
        <v>0.55000000000000004</v>
      </c>
    </row>
    <row r="513" spans="1:29" x14ac:dyDescent="0.3">
      <c r="A513">
        <v>7523681065</v>
      </c>
      <c r="B513">
        <v>2459578621</v>
      </c>
      <c r="C513" t="s">
        <v>29</v>
      </c>
      <c r="D513" t="s">
        <v>30</v>
      </c>
      <c r="E513" t="s">
        <v>73</v>
      </c>
      <c r="F513" t="s">
        <v>83</v>
      </c>
      <c r="G513" t="s">
        <v>85</v>
      </c>
      <c r="H513" t="s">
        <v>34</v>
      </c>
      <c r="I513" t="s">
        <v>53</v>
      </c>
      <c r="J513" s="1">
        <v>40520</v>
      </c>
      <c r="K513">
        <v>15.1</v>
      </c>
      <c r="L513">
        <v>90403</v>
      </c>
      <c r="M513" t="s">
        <v>54</v>
      </c>
      <c r="N513" t="s">
        <v>55</v>
      </c>
      <c r="O513" t="s">
        <v>92</v>
      </c>
      <c r="P513">
        <v>2.6</v>
      </c>
      <c r="Q513" t="s">
        <v>48</v>
      </c>
      <c r="R513">
        <v>36</v>
      </c>
      <c r="S513" t="s">
        <v>40</v>
      </c>
      <c r="T513">
        <v>8</v>
      </c>
      <c r="U513" s="2">
        <v>240300</v>
      </c>
      <c r="V513">
        <v>3.35</v>
      </c>
      <c r="W513">
        <v>5</v>
      </c>
      <c r="X513" t="s">
        <v>49</v>
      </c>
      <c r="Y513" t="s">
        <v>42</v>
      </c>
      <c r="Z513" t="s">
        <v>42</v>
      </c>
      <c r="AA513" t="s">
        <v>82</v>
      </c>
      <c r="AB513">
        <v>69</v>
      </c>
      <c r="AC513" s="3">
        <v>0.41</v>
      </c>
    </row>
    <row r="514" spans="1:29" x14ac:dyDescent="0.3">
      <c r="A514">
        <v>1611840071</v>
      </c>
      <c r="B514">
        <v>7355929233</v>
      </c>
      <c r="C514" t="s">
        <v>29</v>
      </c>
      <c r="D514" t="s">
        <v>30</v>
      </c>
      <c r="E514" t="s">
        <v>64</v>
      </c>
      <c r="F514" t="s">
        <v>59</v>
      </c>
      <c r="G514" t="s">
        <v>52</v>
      </c>
      <c r="H514" t="s">
        <v>34</v>
      </c>
      <c r="I514" t="s">
        <v>53</v>
      </c>
      <c r="J514" s="1">
        <v>44654</v>
      </c>
      <c r="K514">
        <v>11.1</v>
      </c>
      <c r="L514">
        <v>48293</v>
      </c>
      <c r="M514" t="s">
        <v>93</v>
      </c>
      <c r="N514" t="s">
        <v>84</v>
      </c>
      <c r="O514" t="s">
        <v>92</v>
      </c>
      <c r="P514">
        <v>6.2</v>
      </c>
      <c r="Q514" t="s">
        <v>48</v>
      </c>
      <c r="R514">
        <v>39</v>
      </c>
      <c r="S514" t="s">
        <v>40</v>
      </c>
      <c r="T514">
        <v>8</v>
      </c>
      <c r="U514" s="2">
        <v>183500</v>
      </c>
      <c r="V514">
        <v>2.2200000000000002</v>
      </c>
      <c r="W514">
        <v>0</v>
      </c>
      <c r="X514" t="s">
        <v>41</v>
      </c>
      <c r="Y514" t="s">
        <v>42</v>
      </c>
      <c r="Z514" t="s">
        <v>42</v>
      </c>
      <c r="AA514" t="s">
        <v>67</v>
      </c>
      <c r="AB514">
        <v>36</v>
      </c>
      <c r="AC514" s="3">
        <v>0.85</v>
      </c>
    </row>
    <row r="515" spans="1:29" x14ac:dyDescent="0.3">
      <c r="A515">
        <v>7190276026</v>
      </c>
      <c r="B515">
        <v>5381866906</v>
      </c>
      <c r="C515" t="s">
        <v>29</v>
      </c>
      <c r="D515" t="s">
        <v>30</v>
      </c>
      <c r="E515" t="s">
        <v>58</v>
      </c>
      <c r="F515" t="s">
        <v>65</v>
      </c>
      <c r="G515" t="s">
        <v>52</v>
      </c>
      <c r="H515" t="s">
        <v>34</v>
      </c>
      <c r="I515" t="s">
        <v>35</v>
      </c>
      <c r="J515" s="1">
        <v>36544</v>
      </c>
      <c r="K515">
        <v>8.6</v>
      </c>
      <c r="L515">
        <v>21190</v>
      </c>
      <c r="M515" t="s">
        <v>36</v>
      </c>
      <c r="N515" t="s">
        <v>78</v>
      </c>
      <c r="O515" t="s">
        <v>69</v>
      </c>
      <c r="P515">
        <v>3.5</v>
      </c>
      <c r="Q515" t="s">
        <v>48</v>
      </c>
      <c r="R515">
        <v>58</v>
      </c>
      <c r="S515" t="s">
        <v>40</v>
      </c>
      <c r="T515">
        <v>3</v>
      </c>
      <c r="U515" s="2">
        <v>108900</v>
      </c>
      <c r="V515">
        <v>2.7</v>
      </c>
      <c r="W515">
        <v>8</v>
      </c>
      <c r="X515" t="s">
        <v>49</v>
      </c>
      <c r="Y515" t="s">
        <v>72</v>
      </c>
      <c r="Z515" t="s">
        <v>90</v>
      </c>
      <c r="AA515" t="s">
        <v>87</v>
      </c>
      <c r="AB515">
        <v>60</v>
      </c>
      <c r="AC515" s="3">
        <v>0.46</v>
      </c>
    </row>
    <row r="516" spans="1:29" x14ac:dyDescent="0.3">
      <c r="A516">
        <v>4427030904</v>
      </c>
      <c r="B516">
        <v>6994241992</v>
      </c>
      <c r="C516" t="s">
        <v>29</v>
      </c>
      <c r="D516" t="s">
        <v>30</v>
      </c>
      <c r="E516" t="s">
        <v>91</v>
      </c>
      <c r="F516" t="s">
        <v>32</v>
      </c>
      <c r="G516" t="s">
        <v>85</v>
      </c>
      <c r="H516" t="s">
        <v>34</v>
      </c>
      <c r="I516" t="s">
        <v>35</v>
      </c>
      <c r="J516" s="1">
        <v>42816</v>
      </c>
      <c r="K516">
        <v>5.5</v>
      </c>
      <c r="L516">
        <v>30184</v>
      </c>
      <c r="M516" t="s">
        <v>86</v>
      </c>
      <c r="N516" t="s">
        <v>55</v>
      </c>
      <c r="O516" t="s">
        <v>38</v>
      </c>
      <c r="P516">
        <v>3.7</v>
      </c>
      <c r="Q516" t="s">
        <v>39</v>
      </c>
      <c r="R516">
        <v>56</v>
      </c>
      <c r="S516" t="s">
        <v>62</v>
      </c>
      <c r="T516">
        <v>10</v>
      </c>
      <c r="U516" s="2">
        <v>274900</v>
      </c>
      <c r="V516">
        <v>0.7</v>
      </c>
      <c r="W516">
        <v>6</v>
      </c>
      <c r="X516" t="s">
        <v>41</v>
      </c>
      <c r="Y516" t="s">
        <v>42</v>
      </c>
      <c r="Z516" t="s">
        <v>42</v>
      </c>
      <c r="AA516" t="s">
        <v>50</v>
      </c>
      <c r="AB516">
        <v>20</v>
      </c>
      <c r="AC516" s="3">
        <v>0.06</v>
      </c>
    </row>
    <row r="517" spans="1:29" x14ac:dyDescent="0.3">
      <c r="A517">
        <v>6011842297</v>
      </c>
      <c r="B517">
        <v>8825544304</v>
      </c>
      <c r="C517" t="s">
        <v>29</v>
      </c>
      <c r="D517" t="s">
        <v>30</v>
      </c>
      <c r="E517" t="s">
        <v>51</v>
      </c>
      <c r="F517" t="s">
        <v>83</v>
      </c>
      <c r="G517" t="s">
        <v>33</v>
      </c>
      <c r="H517" t="s">
        <v>34</v>
      </c>
      <c r="I517" t="s">
        <v>76</v>
      </c>
      <c r="J517" s="1">
        <v>33674</v>
      </c>
      <c r="K517">
        <v>1</v>
      </c>
      <c r="L517">
        <v>51365</v>
      </c>
      <c r="M517" t="s">
        <v>54</v>
      </c>
      <c r="N517" t="s">
        <v>78</v>
      </c>
      <c r="O517" t="s">
        <v>56</v>
      </c>
      <c r="P517">
        <v>0.5</v>
      </c>
      <c r="Q517" t="s">
        <v>48</v>
      </c>
      <c r="R517">
        <v>47</v>
      </c>
      <c r="S517" t="s">
        <v>40</v>
      </c>
      <c r="T517">
        <v>9</v>
      </c>
      <c r="U517" s="2">
        <v>230700</v>
      </c>
      <c r="V517">
        <v>0.71</v>
      </c>
      <c r="W517">
        <v>8</v>
      </c>
      <c r="X517" t="s">
        <v>41</v>
      </c>
      <c r="Y517" t="s">
        <v>42</v>
      </c>
      <c r="Z517" t="s">
        <v>42</v>
      </c>
      <c r="AA517" t="s">
        <v>67</v>
      </c>
      <c r="AB517">
        <v>45</v>
      </c>
      <c r="AC517" s="3">
        <v>0.06</v>
      </c>
    </row>
    <row r="518" spans="1:29" x14ac:dyDescent="0.3">
      <c r="A518">
        <v>1447116404</v>
      </c>
      <c r="B518">
        <v>3243130794</v>
      </c>
      <c r="C518" t="s">
        <v>29</v>
      </c>
      <c r="D518" t="s">
        <v>30</v>
      </c>
      <c r="E518" t="s">
        <v>73</v>
      </c>
      <c r="F518" t="s">
        <v>83</v>
      </c>
      <c r="G518" t="s">
        <v>33</v>
      </c>
      <c r="H518" t="s">
        <v>34</v>
      </c>
      <c r="I518" t="s">
        <v>76</v>
      </c>
      <c r="J518" s="1">
        <v>43632</v>
      </c>
      <c r="K518">
        <v>12</v>
      </c>
      <c r="L518">
        <v>66648</v>
      </c>
      <c r="M518" t="s">
        <v>46</v>
      </c>
      <c r="N518" t="s">
        <v>65</v>
      </c>
      <c r="O518" t="s">
        <v>38</v>
      </c>
      <c r="P518">
        <v>9</v>
      </c>
      <c r="Q518" t="s">
        <v>48</v>
      </c>
      <c r="R518">
        <v>49</v>
      </c>
      <c r="S518" t="s">
        <v>40</v>
      </c>
      <c r="T518">
        <v>2</v>
      </c>
      <c r="U518" s="2">
        <v>57900</v>
      </c>
      <c r="V518">
        <v>4.58</v>
      </c>
      <c r="W518">
        <v>2</v>
      </c>
      <c r="X518" t="s">
        <v>41</v>
      </c>
      <c r="Y518" t="s">
        <v>72</v>
      </c>
      <c r="Z518" t="s">
        <v>42</v>
      </c>
      <c r="AA518" t="s">
        <v>57</v>
      </c>
      <c r="AB518">
        <v>52</v>
      </c>
      <c r="AC518" s="3">
        <v>0.85</v>
      </c>
    </row>
    <row r="519" spans="1:29" x14ac:dyDescent="0.3">
      <c r="A519">
        <v>6012067717</v>
      </c>
      <c r="B519">
        <v>9533595495</v>
      </c>
      <c r="C519" t="s">
        <v>29</v>
      </c>
      <c r="D519" t="s">
        <v>30</v>
      </c>
      <c r="E519" t="s">
        <v>79</v>
      </c>
      <c r="F519" t="s">
        <v>32</v>
      </c>
      <c r="G519" t="s">
        <v>52</v>
      </c>
      <c r="H519" t="s">
        <v>34</v>
      </c>
      <c r="I519" t="s">
        <v>53</v>
      </c>
      <c r="J519" s="1">
        <v>44825</v>
      </c>
      <c r="K519">
        <v>11.5</v>
      </c>
      <c r="L519">
        <v>50420</v>
      </c>
      <c r="M519" t="s">
        <v>86</v>
      </c>
      <c r="N519" t="s">
        <v>37</v>
      </c>
      <c r="O519" t="s">
        <v>89</v>
      </c>
      <c r="P519">
        <v>4.3</v>
      </c>
      <c r="Q519" t="s">
        <v>48</v>
      </c>
      <c r="R519">
        <v>43</v>
      </c>
      <c r="S519" t="s">
        <v>40</v>
      </c>
      <c r="T519">
        <v>2</v>
      </c>
      <c r="U519" s="2">
        <v>57700</v>
      </c>
      <c r="V519">
        <v>0.92</v>
      </c>
      <c r="W519">
        <v>3</v>
      </c>
      <c r="X519" t="s">
        <v>49</v>
      </c>
      <c r="Y519" t="s">
        <v>72</v>
      </c>
      <c r="Z519" t="s">
        <v>42</v>
      </c>
      <c r="AA519" t="s">
        <v>43</v>
      </c>
      <c r="AB519">
        <v>0</v>
      </c>
      <c r="AC519" s="3">
        <v>0.05</v>
      </c>
    </row>
    <row r="520" spans="1:29" x14ac:dyDescent="0.3">
      <c r="A520">
        <v>7961501559</v>
      </c>
      <c r="B520">
        <v>5415030442</v>
      </c>
      <c r="C520" t="s">
        <v>29</v>
      </c>
      <c r="D520" t="s">
        <v>30</v>
      </c>
      <c r="E520" t="s">
        <v>64</v>
      </c>
      <c r="F520" t="s">
        <v>83</v>
      </c>
      <c r="G520" t="s">
        <v>45</v>
      </c>
      <c r="H520" t="s">
        <v>34</v>
      </c>
      <c r="I520" t="s">
        <v>35</v>
      </c>
      <c r="J520" s="1">
        <v>43953</v>
      </c>
      <c r="K520">
        <v>10.6</v>
      </c>
      <c r="L520">
        <v>46421</v>
      </c>
      <c r="M520" t="s">
        <v>86</v>
      </c>
      <c r="N520" t="s">
        <v>94</v>
      </c>
      <c r="O520" t="s">
        <v>89</v>
      </c>
      <c r="P520">
        <v>5.0999999999999996</v>
      </c>
      <c r="Q520" t="s">
        <v>48</v>
      </c>
      <c r="R520">
        <v>40</v>
      </c>
      <c r="S520" t="s">
        <v>40</v>
      </c>
      <c r="T520">
        <v>9</v>
      </c>
      <c r="U520" s="2">
        <v>196100</v>
      </c>
      <c r="V520">
        <v>3.44</v>
      </c>
      <c r="W520">
        <v>4</v>
      </c>
      <c r="X520" t="s">
        <v>41</v>
      </c>
      <c r="Y520" t="s">
        <v>42</v>
      </c>
      <c r="Z520" t="s">
        <v>42</v>
      </c>
      <c r="AA520" t="s">
        <v>87</v>
      </c>
      <c r="AB520">
        <v>30</v>
      </c>
      <c r="AC520" s="3">
        <v>0.46</v>
      </c>
    </row>
    <row r="521" spans="1:29" x14ac:dyDescent="0.3">
      <c r="A521">
        <v>3700768869</v>
      </c>
      <c r="B521">
        <v>9186358804</v>
      </c>
      <c r="C521" t="s">
        <v>29</v>
      </c>
      <c r="D521" t="s">
        <v>30</v>
      </c>
      <c r="E521" t="s">
        <v>58</v>
      </c>
      <c r="F521" t="s">
        <v>59</v>
      </c>
      <c r="G521" t="s">
        <v>33</v>
      </c>
      <c r="H521" t="s">
        <v>34</v>
      </c>
      <c r="I521" t="s">
        <v>35</v>
      </c>
      <c r="J521" s="1">
        <v>38012</v>
      </c>
      <c r="K521">
        <v>6.2</v>
      </c>
      <c r="L521">
        <v>69168</v>
      </c>
      <c r="M521" t="s">
        <v>77</v>
      </c>
      <c r="N521" t="s">
        <v>78</v>
      </c>
      <c r="O521" t="s">
        <v>89</v>
      </c>
      <c r="P521">
        <v>5.3</v>
      </c>
      <c r="Q521" t="s">
        <v>48</v>
      </c>
      <c r="R521">
        <v>28</v>
      </c>
      <c r="S521" t="s">
        <v>40</v>
      </c>
      <c r="T521">
        <v>5</v>
      </c>
      <c r="U521" s="2">
        <v>160500</v>
      </c>
      <c r="V521">
        <v>1.6</v>
      </c>
      <c r="W521">
        <v>6</v>
      </c>
      <c r="X521" t="s">
        <v>49</v>
      </c>
      <c r="Y521" t="s">
        <v>42</v>
      </c>
      <c r="Z521" t="s">
        <v>42</v>
      </c>
      <c r="AA521" t="s">
        <v>43</v>
      </c>
      <c r="AB521">
        <v>43</v>
      </c>
      <c r="AC521" s="3">
        <v>0.34</v>
      </c>
    </row>
    <row r="522" spans="1:29" x14ac:dyDescent="0.3">
      <c r="A522">
        <v>8707128172</v>
      </c>
      <c r="B522">
        <v>2988055189</v>
      </c>
      <c r="C522" t="s">
        <v>29</v>
      </c>
      <c r="D522" t="s">
        <v>30</v>
      </c>
      <c r="E522" t="s">
        <v>51</v>
      </c>
      <c r="F522" t="s">
        <v>83</v>
      </c>
      <c r="G522" t="s">
        <v>60</v>
      </c>
      <c r="H522" t="s">
        <v>34</v>
      </c>
      <c r="I522" t="s">
        <v>35</v>
      </c>
      <c r="J522" s="1">
        <v>44043</v>
      </c>
      <c r="K522">
        <v>17.399999999999999</v>
      </c>
      <c r="L522">
        <v>88855</v>
      </c>
      <c r="M522" t="s">
        <v>71</v>
      </c>
      <c r="N522" t="s">
        <v>65</v>
      </c>
      <c r="O522" t="s">
        <v>38</v>
      </c>
      <c r="P522">
        <v>7</v>
      </c>
      <c r="Q522" t="s">
        <v>39</v>
      </c>
      <c r="R522">
        <v>40</v>
      </c>
      <c r="S522" t="s">
        <v>62</v>
      </c>
      <c r="T522">
        <v>5</v>
      </c>
      <c r="U522" s="2">
        <v>67300</v>
      </c>
      <c r="V522">
        <v>3.38</v>
      </c>
      <c r="W522">
        <v>1</v>
      </c>
      <c r="X522" t="s">
        <v>41</v>
      </c>
      <c r="Y522" t="s">
        <v>42</v>
      </c>
      <c r="Z522" t="s">
        <v>90</v>
      </c>
      <c r="AA522" t="s">
        <v>43</v>
      </c>
      <c r="AB522">
        <v>29</v>
      </c>
      <c r="AC522" s="3">
        <v>0.73</v>
      </c>
    </row>
    <row r="523" spans="1:29" x14ac:dyDescent="0.3">
      <c r="A523">
        <v>8174366397</v>
      </c>
      <c r="B523">
        <v>6478436051</v>
      </c>
      <c r="C523" t="s">
        <v>29</v>
      </c>
      <c r="D523" t="s">
        <v>30</v>
      </c>
      <c r="E523" t="s">
        <v>64</v>
      </c>
      <c r="F523" t="s">
        <v>83</v>
      </c>
      <c r="G523" t="s">
        <v>74</v>
      </c>
      <c r="H523" t="s">
        <v>34</v>
      </c>
      <c r="I523" t="s">
        <v>76</v>
      </c>
      <c r="J523" s="1">
        <v>35737</v>
      </c>
      <c r="K523">
        <v>11.2</v>
      </c>
      <c r="L523">
        <v>27088</v>
      </c>
      <c r="M523" t="s">
        <v>54</v>
      </c>
      <c r="N523" t="s">
        <v>47</v>
      </c>
      <c r="O523" t="s">
        <v>81</v>
      </c>
      <c r="P523">
        <v>5.5</v>
      </c>
      <c r="Q523" t="s">
        <v>48</v>
      </c>
      <c r="R523">
        <v>45</v>
      </c>
      <c r="S523" t="s">
        <v>62</v>
      </c>
      <c r="T523">
        <v>5</v>
      </c>
      <c r="U523" s="2">
        <v>91800</v>
      </c>
      <c r="V523">
        <v>0.27</v>
      </c>
      <c r="W523">
        <v>9</v>
      </c>
      <c r="X523" t="s">
        <v>41</v>
      </c>
      <c r="Y523" t="s">
        <v>42</v>
      </c>
      <c r="Z523" t="s">
        <v>72</v>
      </c>
      <c r="AA523" t="s">
        <v>43</v>
      </c>
      <c r="AB523">
        <v>55</v>
      </c>
      <c r="AC523" s="3">
        <v>0.61</v>
      </c>
    </row>
    <row r="524" spans="1:29" x14ac:dyDescent="0.3">
      <c r="A524">
        <v>4974357853</v>
      </c>
      <c r="B524">
        <v>5231196084</v>
      </c>
      <c r="C524" t="s">
        <v>29</v>
      </c>
      <c r="D524" t="s">
        <v>30</v>
      </c>
      <c r="E524" t="s">
        <v>73</v>
      </c>
      <c r="F524" t="s">
        <v>59</v>
      </c>
      <c r="G524" t="s">
        <v>70</v>
      </c>
      <c r="H524" t="s">
        <v>34</v>
      </c>
      <c r="I524" t="s">
        <v>35</v>
      </c>
      <c r="J524" s="1">
        <v>39582</v>
      </c>
      <c r="K524">
        <v>14.1</v>
      </c>
      <c r="L524">
        <v>69077</v>
      </c>
      <c r="M524" t="s">
        <v>77</v>
      </c>
      <c r="N524" t="s">
        <v>55</v>
      </c>
      <c r="O524" t="s">
        <v>89</v>
      </c>
      <c r="P524">
        <v>5.8</v>
      </c>
      <c r="Q524" t="s">
        <v>48</v>
      </c>
      <c r="R524">
        <v>53</v>
      </c>
      <c r="S524" t="s">
        <v>40</v>
      </c>
      <c r="T524">
        <v>6</v>
      </c>
      <c r="U524" s="2">
        <v>168500</v>
      </c>
      <c r="V524">
        <v>3.41</v>
      </c>
      <c r="W524">
        <v>7</v>
      </c>
      <c r="X524" t="s">
        <v>49</v>
      </c>
      <c r="Y524" t="s">
        <v>42</v>
      </c>
      <c r="Z524" t="s">
        <v>42</v>
      </c>
      <c r="AA524" t="s">
        <v>63</v>
      </c>
      <c r="AB524">
        <v>70</v>
      </c>
      <c r="AC524" s="3">
        <v>0.66</v>
      </c>
    </row>
    <row r="525" spans="1:29" x14ac:dyDescent="0.3">
      <c r="A525">
        <v>5027337925</v>
      </c>
      <c r="B525">
        <v>9252940807</v>
      </c>
      <c r="C525" t="s">
        <v>29</v>
      </c>
      <c r="D525" t="s">
        <v>30</v>
      </c>
      <c r="E525" t="s">
        <v>79</v>
      </c>
      <c r="F525" t="s">
        <v>59</v>
      </c>
      <c r="G525" t="s">
        <v>74</v>
      </c>
      <c r="H525" t="s">
        <v>34</v>
      </c>
      <c r="I525" t="s">
        <v>35</v>
      </c>
      <c r="J525" s="1">
        <v>37795</v>
      </c>
      <c r="K525">
        <v>12.5</v>
      </c>
      <c r="L525">
        <v>63773</v>
      </c>
      <c r="M525" t="s">
        <v>77</v>
      </c>
      <c r="N525" t="s">
        <v>65</v>
      </c>
      <c r="O525" t="s">
        <v>61</v>
      </c>
      <c r="P525">
        <v>10.1</v>
      </c>
      <c r="Q525" t="s">
        <v>39</v>
      </c>
      <c r="R525">
        <v>37</v>
      </c>
      <c r="S525" t="s">
        <v>40</v>
      </c>
      <c r="T525">
        <v>1</v>
      </c>
      <c r="U525" s="2">
        <v>51500</v>
      </c>
      <c r="V525">
        <v>2.02</v>
      </c>
      <c r="W525">
        <v>7</v>
      </c>
      <c r="X525" t="s">
        <v>41</v>
      </c>
      <c r="Y525" t="s">
        <v>72</v>
      </c>
      <c r="Z525" t="s">
        <v>42</v>
      </c>
      <c r="AA525" t="s">
        <v>82</v>
      </c>
      <c r="AB525">
        <v>61</v>
      </c>
      <c r="AC525" s="3">
        <v>0.95</v>
      </c>
    </row>
    <row r="526" spans="1:29" x14ac:dyDescent="0.3">
      <c r="A526">
        <v>1471997674</v>
      </c>
      <c r="B526">
        <v>1028230917</v>
      </c>
      <c r="C526" t="s">
        <v>29</v>
      </c>
      <c r="D526" t="s">
        <v>30</v>
      </c>
      <c r="E526" t="s">
        <v>51</v>
      </c>
      <c r="F526" t="s">
        <v>65</v>
      </c>
      <c r="G526" t="s">
        <v>52</v>
      </c>
      <c r="H526" t="s">
        <v>34</v>
      </c>
      <c r="I526" t="s">
        <v>35</v>
      </c>
      <c r="J526" s="1">
        <v>35130</v>
      </c>
      <c r="K526">
        <v>10.8</v>
      </c>
      <c r="L526">
        <v>98815</v>
      </c>
      <c r="M526" t="s">
        <v>54</v>
      </c>
      <c r="N526" t="s">
        <v>86</v>
      </c>
      <c r="O526" t="s">
        <v>81</v>
      </c>
      <c r="P526">
        <v>3.3</v>
      </c>
      <c r="Q526" t="s">
        <v>48</v>
      </c>
      <c r="R526">
        <v>52</v>
      </c>
      <c r="S526" t="s">
        <v>40</v>
      </c>
      <c r="T526">
        <v>6</v>
      </c>
      <c r="U526" s="2">
        <v>166400</v>
      </c>
      <c r="V526">
        <v>3.62</v>
      </c>
      <c r="W526">
        <v>9</v>
      </c>
      <c r="X526" t="s">
        <v>41</v>
      </c>
      <c r="Y526" t="s">
        <v>42</v>
      </c>
      <c r="Z526" t="s">
        <v>42</v>
      </c>
      <c r="AA526" t="s">
        <v>50</v>
      </c>
      <c r="AB526">
        <v>47</v>
      </c>
      <c r="AC526" s="3">
        <v>0.01</v>
      </c>
    </row>
    <row r="527" spans="1:29" x14ac:dyDescent="0.3">
      <c r="A527">
        <v>4529615275</v>
      </c>
      <c r="B527">
        <v>5840960618</v>
      </c>
      <c r="C527" t="s">
        <v>29</v>
      </c>
      <c r="D527" t="s">
        <v>30</v>
      </c>
      <c r="E527" t="s">
        <v>64</v>
      </c>
      <c r="F527" t="s">
        <v>83</v>
      </c>
      <c r="G527" t="s">
        <v>52</v>
      </c>
      <c r="H527" t="s">
        <v>34</v>
      </c>
      <c r="I527" t="s">
        <v>35</v>
      </c>
      <c r="J527" s="1">
        <v>34494</v>
      </c>
      <c r="K527">
        <v>12.8</v>
      </c>
      <c r="L527">
        <v>94559</v>
      </c>
      <c r="M527" t="s">
        <v>75</v>
      </c>
      <c r="N527" t="s">
        <v>37</v>
      </c>
      <c r="O527" t="s">
        <v>61</v>
      </c>
      <c r="P527">
        <v>7.4</v>
      </c>
      <c r="Q527" t="s">
        <v>48</v>
      </c>
      <c r="R527">
        <v>61</v>
      </c>
      <c r="S527" t="s">
        <v>40</v>
      </c>
      <c r="T527">
        <v>2</v>
      </c>
      <c r="U527" s="2">
        <v>80300</v>
      </c>
      <c r="V527">
        <v>3.11</v>
      </c>
      <c r="W527">
        <v>7</v>
      </c>
      <c r="X527" t="s">
        <v>41</v>
      </c>
      <c r="Y527" t="s">
        <v>42</v>
      </c>
      <c r="Z527" t="s">
        <v>42</v>
      </c>
      <c r="AA527" t="s">
        <v>57</v>
      </c>
      <c r="AB527">
        <v>35</v>
      </c>
      <c r="AC527" s="3">
        <v>0.73</v>
      </c>
    </row>
    <row r="528" spans="1:29" x14ac:dyDescent="0.3">
      <c r="A528">
        <v>9804130816</v>
      </c>
      <c r="B528">
        <v>9550041076</v>
      </c>
      <c r="C528" t="s">
        <v>29</v>
      </c>
      <c r="D528" t="s">
        <v>30</v>
      </c>
      <c r="E528" t="s">
        <v>58</v>
      </c>
      <c r="F528" t="s">
        <v>32</v>
      </c>
      <c r="G528" t="s">
        <v>52</v>
      </c>
      <c r="H528" t="s">
        <v>34</v>
      </c>
      <c r="I528" t="s">
        <v>35</v>
      </c>
      <c r="J528" s="1">
        <v>32449</v>
      </c>
      <c r="K528">
        <v>8</v>
      </c>
      <c r="L528">
        <v>56457</v>
      </c>
      <c r="M528" t="s">
        <v>93</v>
      </c>
      <c r="N528" t="s">
        <v>37</v>
      </c>
      <c r="O528" t="s">
        <v>66</v>
      </c>
      <c r="P528">
        <v>4.3</v>
      </c>
      <c r="Q528" t="s">
        <v>39</v>
      </c>
      <c r="R528">
        <v>40</v>
      </c>
      <c r="S528" t="s">
        <v>40</v>
      </c>
      <c r="T528">
        <v>10</v>
      </c>
      <c r="U528" s="2">
        <v>273400</v>
      </c>
      <c r="V528">
        <v>0.61</v>
      </c>
      <c r="W528">
        <v>8</v>
      </c>
      <c r="X528" t="s">
        <v>49</v>
      </c>
      <c r="Y528" t="s">
        <v>42</v>
      </c>
      <c r="Z528" t="s">
        <v>72</v>
      </c>
      <c r="AA528" t="s">
        <v>50</v>
      </c>
      <c r="AB528">
        <v>49</v>
      </c>
      <c r="AC528" s="3">
        <v>7.0000000000000007E-2</v>
      </c>
    </row>
    <row r="529" spans="1:29" x14ac:dyDescent="0.3">
      <c r="A529">
        <v>8410598437</v>
      </c>
      <c r="B529">
        <v>5800547550</v>
      </c>
      <c r="C529" t="s">
        <v>29</v>
      </c>
      <c r="D529" t="s">
        <v>30</v>
      </c>
      <c r="E529" t="s">
        <v>73</v>
      </c>
      <c r="F529" t="s">
        <v>32</v>
      </c>
      <c r="G529" t="s">
        <v>33</v>
      </c>
      <c r="H529" t="s">
        <v>34</v>
      </c>
      <c r="I529" t="s">
        <v>35</v>
      </c>
      <c r="J529" s="1">
        <v>45565</v>
      </c>
      <c r="K529">
        <v>15.7</v>
      </c>
      <c r="L529">
        <v>95904</v>
      </c>
      <c r="M529" t="s">
        <v>46</v>
      </c>
      <c r="N529" t="s">
        <v>65</v>
      </c>
      <c r="O529" t="s">
        <v>89</v>
      </c>
      <c r="P529">
        <v>6.3</v>
      </c>
      <c r="Q529" t="s">
        <v>48</v>
      </c>
      <c r="R529">
        <v>53</v>
      </c>
      <c r="S529" t="s">
        <v>40</v>
      </c>
      <c r="T529">
        <v>4</v>
      </c>
      <c r="U529" s="2">
        <v>105600</v>
      </c>
      <c r="V529">
        <v>1.92</v>
      </c>
      <c r="W529">
        <v>4</v>
      </c>
      <c r="X529" t="s">
        <v>49</v>
      </c>
      <c r="Y529" t="s">
        <v>72</v>
      </c>
      <c r="Z529" t="s">
        <v>42</v>
      </c>
      <c r="AA529" t="s">
        <v>50</v>
      </c>
      <c r="AB529">
        <v>72</v>
      </c>
      <c r="AC529" s="3">
        <v>0.65</v>
      </c>
    </row>
    <row r="530" spans="1:29" x14ac:dyDescent="0.3">
      <c r="A530">
        <v>1252500343</v>
      </c>
      <c r="B530">
        <v>5182609867</v>
      </c>
      <c r="C530" t="s">
        <v>29</v>
      </c>
      <c r="D530" t="s">
        <v>30</v>
      </c>
      <c r="E530" t="s">
        <v>44</v>
      </c>
      <c r="F530" t="s">
        <v>59</v>
      </c>
      <c r="G530" t="s">
        <v>33</v>
      </c>
      <c r="H530" t="s">
        <v>34</v>
      </c>
      <c r="I530" t="s">
        <v>35</v>
      </c>
      <c r="J530" s="1">
        <v>43359</v>
      </c>
      <c r="K530">
        <v>7.2</v>
      </c>
      <c r="L530">
        <v>63674</v>
      </c>
      <c r="M530" t="s">
        <v>93</v>
      </c>
      <c r="N530" t="s">
        <v>94</v>
      </c>
      <c r="O530" t="s">
        <v>38</v>
      </c>
      <c r="P530">
        <v>6.5</v>
      </c>
      <c r="Q530" t="s">
        <v>39</v>
      </c>
      <c r="R530">
        <v>32</v>
      </c>
      <c r="S530" t="s">
        <v>40</v>
      </c>
      <c r="T530">
        <v>2</v>
      </c>
      <c r="U530" s="2">
        <v>60300</v>
      </c>
      <c r="V530">
        <v>3.14</v>
      </c>
      <c r="W530">
        <v>3</v>
      </c>
      <c r="X530" t="s">
        <v>41</v>
      </c>
      <c r="Y530" t="s">
        <v>42</v>
      </c>
      <c r="Z530" t="s">
        <v>42</v>
      </c>
      <c r="AA530" t="s">
        <v>82</v>
      </c>
      <c r="AB530">
        <v>48</v>
      </c>
      <c r="AC530" s="3">
        <v>0.53</v>
      </c>
    </row>
    <row r="531" spans="1:29" x14ac:dyDescent="0.3">
      <c r="A531">
        <v>9608299530</v>
      </c>
      <c r="B531">
        <v>7798241428</v>
      </c>
      <c r="C531" t="s">
        <v>29</v>
      </c>
      <c r="D531" t="s">
        <v>30</v>
      </c>
      <c r="E531" t="s">
        <v>58</v>
      </c>
      <c r="F531" t="s">
        <v>59</v>
      </c>
      <c r="G531" t="s">
        <v>60</v>
      </c>
      <c r="H531" t="s">
        <v>34</v>
      </c>
      <c r="I531" t="s">
        <v>35</v>
      </c>
      <c r="J531" s="1">
        <v>43510</v>
      </c>
      <c r="K531">
        <v>8.6</v>
      </c>
      <c r="L531">
        <v>83196</v>
      </c>
      <c r="M531" t="s">
        <v>36</v>
      </c>
      <c r="N531" t="s">
        <v>78</v>
      </c>
      <c r="O531" t="s">
        <v>66</v>
      </c>
      <c r="P531">
        <v>5.3</v>
      </c>
      <c r="Q531" t="s">
        <v>48</v>
      </c>
      <c r="R531">
        <v>35</v>
      </c>
      <c r="S531" t="s">
        <v>40</v>
      </c>
      <c r="T531">
        <v>8</v>
      </c>
      <c r="U531" s="2">
        <v>238500</v>
      </c>
      <c r="V531">
        <v>3.45</v>
      </c>
      <c r="W531">
        <v>5</v>
      </c>
      <c r="X531" t="s">
        <v>41</v>
      </c>
      <c r="Y531" t="s">
        <v>42</v>
      </c>
      <c r="Z531" t="s">
        <v>42</v>
      </c>
      <c r="AA531" t="s">
        <v>43</v>
      </c>
      <c r="AB531">
        <v>58</v>
      </c>
      <c r="AC531" s="3">
        <v>0.02</v>
      </c>
    </row>
    <row r="532" spans="1:29" x14ac:dyDescent="0.3">
      <c r="A532">
        <v>1368605032</v>
      </c>
      <c r="B532">
        <v>7689533560</v>
      </c>
      <c r="C532" t="s">
        <v>29</v>
      </c>
      <c r="D532" t="s">
        <v>30</v>
      </c>
      <c r="E532" t="s">
        <v>51</v>
      </c>
      <c r="F532" t="s">
        <v>32</v>
      </c>
      <c r="G532" t="s">
        <v>33</v>
      </c>
      <c r="H532" t="s">
        <v>34</v>
      </c>
      <c r="I532" t="s">
        <v>35</v>
      </c>
      <c r="J532" s="1">
        <v>34479</v>
      </c>
      <c r="K532">
        <v>14.9</v>
      </c>
      <c r="L532">
        <v>83207</v>
      </c>
      <c r="M532" t="s">
        <v>77</v>
      </c>
      <c r="N532" t="s">
        <v>84</v>
      </c>
      <c r="O532" t="s">
        <v>81</v>
      </c>
      <c r="P532">
        <v>3.9</v>
      </c>
      <c r="Q532" t="s">
        <v>48</v>
      </c>
      <c r="R532">
        <v>45</v>
      </c>
      <c r="S532" t="s">
        <v>40</v>
      </c>
      <c r="T532">
        <v>8</v>
      </c>
      <c r="U532" s="2">
        <v>172200</v>
      </c>
      <c r="V532">
        <v>4.8499999999999996</v>
      </c>
      <c r="W532">
        <v>7</v>
      </c>
      <c r="X532" t="s">
        <v>41</v>
      </c>
      <c r="Y532" t="s">
        <v>42</v>
      </c>
      <c r="Z532" t="s">
        <v>42</v>
      </c>
      <c r="AA532" t="s">
        <v>50</v>
      </c>
      <c r="AB532">
        <v>56</v>
      </c>
      <c r="AC532" s="3">
        <v>0.51</v>
      </c>
    </row>
    <row r="533" spans="1:29" x14ac:dyDescent="0.3">
      <c r="A533">
        <v>4160840703</v>
      </c>
      <c r="B533">
        <v>1884398554</v>
      </c>
      <c r="C533" t="s">
        <v>29</v>
      </c>
      <c r="D533" t="s">
        <v>30</v>
      </c>
      <c r="E533" t="s">
        <v>91</v>
      </c>
      <c r="F533" t="s">
        <v>65</v>
      </c>
      <c r="G533" t="s">
        <v>85</v>
      </c>
      <c r="H533" t="s">
        <v>34</v>
      </c>
      <c r="I533" t="s">
        <v>35</v>
      </c>
      <c r="J533" s="1">
        <v>35376</v>
      </c>
      <c r="K533">
        <v>8.6</v>
      </c>
      <c r="L533">
        <v>65583</v>
      </c>
      <c r="M533" t="s">
        <v>77</v>
      </c>
      <c r="N533" t="s">
        <v>65</v>
      </c>
      <c r="O533" t="s">
        <v>56</v>
      </c>
      <c r="P533">
        <v>7.1</v>
      </c>
      <c r="Q533" t="s">
        <v>48</v>
      </c>
      <c r="R533">
        <v>35</v>
      </c>
      <c r="S533" t="s">
        <v>40</v>
      </c>
      <c r="T533">
        <v>10</v>
      </c>
      <c r="U533" s="2">
        <v>287300</v>
      </c>
      <c r="V533">
        <v>0.73</v>
      </c>
      <c r="W533">
        <v>9</v>
      </c>
      <c r="X533" t="s">
        <v>49</v>
      </c>
      <c r="Y533" t="s">
        <v>42</v>
      </c>
      <c r="Z533" t="s">
        <v>72</v>
      </c>
      <c r="AA533" t="s">
        <v>67</v>
      </c>
      <c r="AB533">
        <v>59</v>
      </c>
      <c r="AC533" s="3">
        <v>0.55000000000000004</v>
      </c>
    </row>
    <row r="534" spans="1:29" x14ac:dyDescent="0.3">
      <c r="A534">
        <v>2695447268</v>
      </c>
      <c r="B534">
        <v>6165207446</v>
      </c>
      <c r="C534" t="s">
        <v>29</v>
      </c>
      <c r="D534" t="s">
        <v>30</v>
      </c>
      <c r="E534" t="s">
        <v>79</v>
      </c>
      <c r="F534" t="s">
        <v>32</v>
      </c>
      <c r="G534" t="s">
        <v>74</v>
      </c>
      <c r="H534" t="s">
        <v>34</v>
      </c>
      <c r="I534" t="s">
        <v>35</v>
      </c>
      <c r="J534" s="1">
        <v>36931</v>
      </c>
      <c r="K534">
        <v>5.4</v>
      </c>
      <c r="L534">
        <v>70117</v>
      </c>
      <c r="M534" t="s">
        <v>71</v>
      </c>
      <c r="N534" t="s">
        <v>37</v>
      </c>
      <c r="O534" t="s">
        <v>81</v>
      </c>
      <c r="P534">
        <v>3.8</v>
      </c>
      <c r="Q534" t="s">
        <v>48</v>
      </c>
      <c r="R534">
        <v>35</v>
      </c>
      <c r="S534" t="s">
        <v>40</v>
      </c>
      <c r="T534">
        <v>3</v>
      </c>
      <c r="U534" s="2">
        <v>67900</v>
      </c>
      <c r="V534">
        <v>1.6</v>
      </c>
      <c r="W534">
        <v>8</v>
      </c>
      <c r="X534" t="s">
        <v>49</v>
      </c>
      <c r="Y534" t="s">
        <v>42</v>
      </c>
      <c r="Z534" t="s">
        <v>42</v>
      </c>
      <c r="AA534" t="s">
        <v>67</v>
      </c>
      <c r="AB534">
        <v>68</v>
      </c>
      <c r="AC534" s="3">
        <v>0.52</v>
      </c>
    </row>
    <row r="535" spans="1:29" x14ac:dyDescent="0.3">
      <c r="A535">
        <v>3395119111</v>
      </c>
      <c r="B535">
        <v>5657458027</v>
      </c>
      <c r="C535" t="s">
        <v>29</v>
      </c>
      <c r="D535" t="s">
        <v>30</v>
      </c>
      <c r="E535" t="s">
        <v>91</v>
      </c>
      <c r="F535" t="s">
        <v>59</v>
      </c>
      <c r="G535" t="s">
        <v>45</v>
      </c>
      <c r="H535" t="s">
        <v>34</v>
      </c>
      <c r="I535" t="s">
        <v>53</v>
      </c>
      <c r="J535" s="1">
        <v>42902</v>
      </c>
      <c r="K535">
        <v>16.600000000000001</v>
      </c>
      <c r="L535">
        <v>44093</v>
      </c>
      <c r="M535" t="s">
        <v>75</v>
      </c>
      <c r="N535" t="s">
        <v>55</v>
      </c>
      <c r="O535" t="s">
        <v>38</v>
      </c>
      <c r="P535">
        <v>4.0999999999999996</v>
      </c>
      <c r="Q535" t="s">
        <v>39</v>
      </c>
      <c r="R535">
        <v>42</v>
      </c>
      <c r="S535" t="s">
        <v>40</v>
      </c>
      <c r="T535">
        <v>10</v>
      </c>
      <c r="U535" s="2">
        <v>229900</v>
      </c>
      <c r="V535">
        <v>2.33</v>
      </c>
      <c r="W535">
        <v>1</v>
      </c>
      <c r="X535" t="s">
        <v>49</v>
      </c>
      <c r="Y535" t="s">
        <v>42</v>
      </c>
      <c r="Z535" t="s">
        <v>42</v>
      </c>
      <c r="AA535" t="s">
        <v>43</v>
      </c>
      <c r="AB535">
        <v>78</v>
      </c>
      <c r="AC535" s="3">
        <v>0.63</v>
      </c>
    </row>
    <row r="536" spans="1:29" x14ac:dyDescent="0.3">
      <c r="A536">
        <v>8984473676</v>
      </c>
      <c r="B536">
        <v>8840325471</v>
      </c>
      <c r="C536" t="s">
        <v>29</v>
      </c>
      <c r="D536" t="s">
        <v>30</v>
      </c>
      <c r="E536" t="s">
        <v>73</v>
      </c>
      <c r="F536" t="s">
        <v>59</v>
      </c>
      <c r="G536" t="s">
        <v>74</v>
      </c>
      <c r="H536" t="s">
        <v>34</v>
      </c>
      <c r="I536" t="s">
        <v>76</v>
      </c>
      <c r="J536" s="1">
        <v>41248</v>
      </c>
      <c r="K536">
        <v>13.9</v>
      </c>
      <c r="L536">
        <v>97688</v>
      </c>
      <c r="M536" t="s">
        <v>65</v>
      </c>
      <c r="N536" t="s">
        <v>78</v>
      </c>
      <c r="O536" t="s">
        <v>89</v>
      </c>
      <c r="P536">
        <v>3.6</v>
      </c>
      <c r="Q536" t="s">
        <v>48</v>
      </c>
      <c r="R536">
        <v>47</v>
      </c>
      <c r="S536" t="s">
        <v>62</v>
      </c>
      <c r="T536">
        <v>2</v>
      </c>
      <c r="U536" s="2">
        <v>34700</v>
      </c>
      <c r="V536">
        <v>0.3</v>
      </c>
      <c r="W536">
        <v>3</v>
      </c>
      <c r="X536" t="s">
        <v>49</v>
      </c>
      <c r="Y536" t="s">
        <v>42</v>
      </c>
      <c r="Z536" t="s">
        <v>42</v>
      </c>
      <c r="AA536" t="s">
        <v>57</v>
      </c>
      <c r="AB536">
        <v>69</v>
      </c>
      <c r="AC536" s="3">
        <v>0.43</v>
      </c>
    </row>
    <row r="537" spans="1:29" x14ac:dyDescent="0.3">
      <c r="A537">
        <v>2443831341</v>
      </c>
      <c r="B537">
        <v>5271206218</v>
      </c>
      <c r="C537" t="s">
        <v>29</v>
      </c>
      <c r="D537" t="s">
        <v>30</v>
      </c>
      <c r="E537" t="s">
        <v>88</v>
      </c>
      <c r="F537" t="s">
        <v>32</v>
      </c>
      <c r="G537" t="s">
        <v>33</v>
      </c>
      <c r="H537" t="s">
        <v>34</v>
      </c>
      <c r="I537" t="s">
        <v>53</v>
      </c>
      <c r="J537" s="1">
        <v>34548</v>
      </c>
      <c r="K537">
        <v>3.4</v>
      </c>
      <c r="L537">
        <v>28892</v>
      </c>
      <c r="M537" t="s">
        <v>36</v>
      </c>
      <c r="N537" t="s">
        <v>65</v>
      </c>
      <c r="O537" t="s">
        <v>56</v>
      </c>
      <c r="P537">
        <v>2.7</v>
      </c>
      <c r="Q537" t="s">
        <v>48</v>
      </c>
      <c r="R537">
        <v>51</v>
      </c>
      <c r="S537" t="s">
        <v>40</v>
      </c>
      <c r="T537">
        <v>10</v>
      </c>
      <c r="U537" s="2">
        <v>230400</v>
      </c>
      <c r="V537">
        <v>2.76</v>
      </c>
      <c r="W537">
        <v>10</v>
      </c>
      <c r="X537" t="s">
        <v>49</v>
      </c>
      <c r="Y537" t="s">
        <v>42</v>
      </c>
      <c r="Z537" t="s">
        <v>72</v>
      </c>
      <c r="AA537" t="s">
        <v>67</v>
      </c>
      <c r="AB537">
        <v>44</v>
      </c>
      <c r="AC537" s="3">
        <v>0.15</v>
      </c>
    </row>
    <row r="538" spans="1:29" x14ac:dyDescent="0.3">
      <c r="A538">
        <v>1040026000</v>
      </c>
      <c r="B538">
        <v>1386931319</v>
      </c>
      <c r="C538" t="s">
        <v>29</v>
      </c>
      <c r="D538" t="s">
        <v>30</v>
      </c>
      <c r="E538" t="s">
        <v>73</v>
      </c>
      <c r="F538" t="s">
        <v>59</v>
      </c>
      <c r="G538" t="s">
        <v>74</v>
      </c>
      <c r="H538" t="s">
        <v>34</v>
      </c>
      <c r="I538" t="s">
        <v>35</v>
      </c>
      <c r="J538" s="1">
        <v>34985</v>
      </c>
      <c r="K538">
        <v>13.7</v>
      </c>
      <c r="L538">
        <v>54849</v>
      </c>
      <c r="M538" t="s">
        <v>86</v>
      </c>
      <c r="N538" t="s">
        <v>55</v>
      </c>
      <c r="O538" t="s">
        <v>38</v>
      </c>
      <c r="P538">
        <v>5.7</v>
      </c>
      <c r="Q538" t="s">
        <v>48</v>
      </c>
      <c r="R538">
        <v>43</v>
      </c>
      <c r="S538" t="s">
        <v>40</v>
      </c>
      <c r="T538">
        <v>2</v>
      </c>
      <c r="U538" s="2">
        <v>61500</v>
      </c>
      <c r="V538">
        <v>4.8600000000000003</v>
      </c>
      <c r="W538">
        <v>8</v>
      </c>
      <c r="X538" t="s">
        <v>49</v>
      </c>
      <c r="Y538" t="s">
        <v>72</v>
      </c>
      <c r="Z538" t="s">
        <v>42</v>
      </c>
      <c r="AA538" t="s">
        <v>87</v>
      </c>
      <c r="AB538">
        <v>59</v>
      </c>
      <c r="AC538" s="3">
        <v>0.83</v>
      </c>
    </row>
    <row r="539" spans="1:29" x14ac:dyDescent="0.3">
      <c r="A539">
        <v>1584821121</v>
      </c>
      <c r="B539">
        <v>5376302686</v>
      </c>
      <c r="C539" t="s">
        <v>29</v>
      </c>
      <c r="D539" t="s">
        <v>30</v>
      </c>
      <c r="E539" t="s">
        <v>91</v>
      </c>
      <c r="F539" t="s">
        <v>83</v>
      </c>
      <c r="G539" t="s">
        <v>60</v>
      </c>
      <c r="H539" t="s">
        <v>34</v>
      </c>
      <c r="I539" t="s">
        <v>35</v>
      </c>
      <c r="J539" s="1">
        <v>44218</v>
      </c>
      <c r="K539">
        <v>5</v>
      </c>
      <c r="L539">
        <v>19337</v>
      </c>
      <c r="M539" t="s">
        <v>71</v>
      </c>
      <c r="N539" t="s">
        <v>37</v>
      </c>
      <c r="O539" t="s">
        <v>81</v>
      </c>
      <c r="P539">
        <v>3.2</v>
      </c>
      <c r="Q539" t="s">
        <v>39</v>
      </c>
      <c r="R539">
        <v>60</v>
      </c>
      <c r="S539" t="s">
        <v>40</v>
      </c>
      <c r="T539">
        <v>3</v>
      </c>
      <c r="U539" s="2">
        <v>33600</v>
      </c>
      <c r="V539">
        <v>4.68</v>
      </c>
      <c r="W539">
        <v>3</v>
      </c>
      <c r="X539" t="s">
        <v>41</v>
      </c>
      <c r="Y539" t="s">
        <v>42</v>
      </c>
      <c r="Z539" t="s">
        <v>42</v>
      </c>
      <c r="AA539" t="s">
        <v>87</v>
      </c>
      <c r="AB539">
        <v>54</v>
      </c>
      <c r="AC539" s="3">
        <v>0.57999999999999996</v>
      </c>
    </row>
    <row r="540" spans="1:29" x14ac:dyDescent="0.3">
      <c r="A540">
        <v>4167591308</v>
      </c>
      <c r="B540">
        <v>1064174343</v>
      </c>
      <c r="C540" t="s">
        <v>29</v>
      </c>
      <c r="D540" t="s">
        <v>30</v>
      </c>
      <c r="E540" t="s">
        <v>44</v>
      </c>
      <c r="F540" t="s">
        <v>83</v>
      </c>
      <c r="G540" t="s">
        <v>45</v>
      </c>
      <c r="H540" t="s">
        <v>34</v>
      </c>
      <c r="I540" t="s">
        <v>35</v>
      </c>
      <c r="J540" s="1">
        <v>42674</v>
      </c>
      <c r="K540">
        <v>15.7</v>
      </c>
      <c r="L540">
        <v>29344</v>
      </c>
      <c r="M540" t="s">
        <v>65</v>
      </c>
      <c r="N540" t="s">
        <v>47</v>
      </c>
      <c r="O540" t="s">
        <v>56</v>
      </c>
      <c r="P540">
        <v>4.8</v>
      </c>
      <c r="Q540" t="s">
        <v>48</v>
      </c>
      <c r="R540">
        <v>45</v>
      </c>
      <c r="S540" t="s">
        <v>62</v>
      </c>
      <c r="T540">
        <v>1</v>
      </c>
      <c r="U540" s="2">
        <v>62900</v>
      </c>
      <c r="V540">
        <v>3.73</v>
      </c>
      <c r="W540">
        <v>7</v>
      </c>
      <c r="X540" t="s">
        <v>41</v>
      </c>
      <c r="Y540" t="s">
        <v>72</v>
      </c>
      <c r="Z540" t="s">
        <v>90</v>
      </c>
      <c r="AA540" t="s">
        <v>63</v>
      </c>
      <c r="AB540">
        <v>58</v>
      </c>
      <c r="AC540" s="3">
        <v>0.63</v>
      </c>
    </row>
    <row r="541" spans="1:29" x14ac:dyDescent="0.3">
      <c r="A541">
        <v>3258387480</v>
      </c>
      <c r="B541">
        <v>9067148137</v>
      </c>
      <c r="C541" t="s">
        <v>29</v>
      </c>
      <c r="D541" t="s">
        <v>30</v>
      </c>
      <c r="E541" t="s">
        <v>79</v>
      </c>
      <c r="F541" t="s">
        <v>65</v>
      </c>
      <c r="G541" t="s">
        <v>74</v>
      </c>
      <c r="H541" t="s">
        <v>34</v>
      </c>
      <c r="I541" t="s">
        <v>53</v>
      </c>
      <c r="J541" s="1">
        <v>35543</v>
      </c>
      <c r="K541">
        <v>11.2</v>
      </c>
      <c r="L541">
        <v>48722</v>
      </c>
      <c r="M541" t="s">
        <v>71</v>
      </c>
      <c r="N541" t="s">
        <v>86</v>
      </c>
      <c r="O541" t="s">
        <v>89</v>
      </c>
      <c r="P541">
        <v>5.6</v>
      </c>
      <c r="Q541" t="s">
        <v>48</v>
      </c>
      <c r="R541">
        <v>50</v>
      </c>
      <c r="S541" t="s">
        <v>40</v>
      </c>
      <c r="T541">
        <v>10</v>
      </c>
      <c r="U541" s="2">
        <v>209600</v>
      </c>
      <c r="V541">
        <v>2.61</v>
      </c>
      <c r="W541">
        <v>8</v>
      </c>
      <c r="X541" t="s">
        <v>41</v>
      </c>
      <c r="Y541" t="s">
        <v>42</v>
      </c>
      <c r="Z541" t="s">
        <v>42</v>
      </c>
      <c r="AA541" t="s">
        <v>43</v>
      </c>
      <c r="AB541">
        <v>27</v>
      </c>
      <c r="AC541" s="3">
        <v>0.45</v>
      </c>
    </row>
    <row r="542" spans="1:29" x14ac:dyDescent="0.3">
      <c r="A542">
        <v>8067026390</v>
      </c>
      <c r="B542">
        <v>1784595168</v>
      </c>
      <c r="C542" t="s">
        <v>29</v>
      </c>
      <c r="D542" t="s">
        <v>30</v>
      </c>
      <c r="E542" t="s">
        <v>79</v>
      </c>
      <c r="F542" t="s">
        <v>32</v>
      </c>
      <c r="G542" t="s">
        <v>74</v>
      </c>
      <c r="H542" t="s">
        <v>34</v>
      </c>
      <c r="I542" t="s">
        <v>35</v>
      </c>
      <c r="J542" s="1">
        <v>38792</v>
      </c>
      <c r="K542">
        <v>11.2</v>
      </c>
      <c r="L542">
        <v>51996</v>
      </c>
      <c r="M542" t="s">
        <v>77</v>
      </c>
      <c r="N542" t="s">
        <v>94</v>
      </c>
      <c r="O542" t="s">
        <v>66</v>
      </c>
      <c r="P542">
        <v>6</v>
      </c>
      <c r="Q542" t="s">
        <v>48</v>
      </c>
      <c r="R542">
        <v>48</v>
      </c>
      <c r="S542" t="s">
        <v>40</v>
      </c>
      <c r="T542">
        <v>3</v>
      </c>
      <c r="U542" s="2">
        <v>98800</v>
      </c>
      <c r="V542">
        <v>4.28</v>
      </c>
      <c r="W542">
        <v>5</v>
      </c>
      <c r="X542" t="s">
        <v>49</v>
      </c>
      <c r="Y542" t="s">
        <v>42</v>
      </c>
      <c r="Z542" t="s">
        <v>42</v>
      </c>
      <c r="AA542" t="s">
        <v>67</v>
      </c>
      <c r="AB542">
        <v>48</v>
      </c>
      <c r="AC542" s="3">
        <v>0.56000000000000005</v>
      </c>
    </row>
    <row r="543" spans="1:29" x14ac:dyDescent="0.3">
      <c r="A543">
        <v>1124331395</v>
      </c>
      <c r="B543">
        <v>9470922075</v>
      </c>
      <c r="C543" t="s">
        <v>29</v>
      </c>
      <c r="D543" t="s">
        <v>30</v>
      </c>
      <c r="E543" t="s">
        <v>79</v>
      </c>
      <c r="F543" t="s">
        <v>32</v>
      </c>
      <c r="G543" t="s">
        <v>60</v>
      </c>
      <c r="H543" t="s">
        <v>34</v>
      </c>
      <c r="I543" t="s">
        <v>35</v>
      </c>
      <c r="J543" s="1">
        <v>37131</v>
      </c>
      <c r="K543">
        <v>11.2</v>
      </c>
      <c r="L543">
        <v>95229</v>
      </c>
      <c r="M543" t="s">
        <v>36</v>
      </c>
      <c r="N543" t="s">
        <v>37</v>
      </c>
      <c r="O543" t="s">
        <v>66</v>
      </c>
      <c r="P543">
        <v>5</v>
      </c>
      <c r="Q543" t="s">
        <v>48</v>
      </c>
      <c r="R543">
        <v>53</v>
      </c>
      <c r="S543" t="s">
        <v>40</v>
      </c>
      <c r="T543">
        <v>2</v>
      </c>
      <c r="U543" s="2">
        <v>38600</v>
      </c>
      <c r="V543">
        <v>2.12</v>
      </c>
      <c r="W543">
        <v>6</v>
      </c>
      <c r="X543" t="s">
        <v>41</v>
      </c>
      <c r="Y543" t="s">
        <v>42</v>
      </c>
      <c r="Z543" t="s">
        <v>42</v>
      </c>
      <c r="AA543" t="s">
        <v>43</v>
      </c>
      <c r="AB543">
        <v>18</v>
      </c>
      <c r="AC543" s="3">
        <v>0.32</v>
      </c>
    </row>
    <row r="544" spans="1:29" x14ac:dyDescent="0.3">
      <c r="A544">
        <v>7660157097</v>
      </c>
      <c r="B544">
        <v>8591506799</v>
      </c>
      <c r="C544" t="s">
        <v>29</v>
      </c>
      <c r="D544" t="s">
        <v>30</v>
      </c>
      <c r="E544" t="s">
        <v>79</v>
      </c>
      <c r="F544" t="s">
        <v>65</v>
      </c>
      <c r="G544" t="s">
        <v>85</v>
      </c>
      <c r="H544" t="s">
        <v>34</v>
      </c>
      <c r="I544" t="s">
        <v>35</v>
      </c>
      <c r="J544" s="1">
        <v>45200</v>
      </c>
      <c r="K544">
        <v>4.4000000000000004</v>
      </c>
      <c r="L544">
        <v>36097</v>
      </c>
      <c r="M544" t="s">
        <v>36</v>
      </c>
      <c r="N544" t="s">
        <v>55</v>
      </c>
      <c r="O544" t="s">
        <v>56</v>
      </c>
      <c r="P544">
        <v>3.4</v>
      </c>
      <c r="Q544" t="s">
        <v>48</v>
      </c>
      <c r="R544">
        <v>32</v>
      </c>
      <c r="S544" t="s">
        <v>40</v>
      </c>
      <c r="T544">
        <v>5</v>
      </c>
      <c r="U544" s="2">
        <v>138000</v>
      </c>
      <c r="V544">
        <v>4.63</v>
      </c>
      <c r="W544">
        <v>4</v>
      </c>
      <c r="X544" t="s">
        <v>41</v>
      </c>
      <c r="Y544" t="s">
        <v>42</v>
      </c>
      <c r="Z544" t="s">
        <v>42</v>
      </c>
      <c r="AA544" t="s">
        <v>50</v>
      </c>
      <c r="AB544">
        <v>54</v>
      </c>
      <c r="AC544" s="3">
        <v>0.34</v>
      </c>
    </row>
    <row r="545" spans="1:29" x14ac:dyDescent="0.3">
      <c r="A545">
        <v>8324687182</v>
      </c>
      <c r="B545">
        <v>8055556030</v>
      </c>
      <c r="C545" t="s">
        <v>29</v>
      </c>
      <c r="D545" t="s">
        <v>30</v>
      </c>
      <c r="E545" t="s">
        <v>51</v>
      </c>
      <c r="F545" t="s">
        <v>32</v>
      </c>
      <c r="G545" t="s">
        <v>52</v>
      </c>
      <c r="H545" t="s">
        <v>34</v>
      </c>
      <c r="I545" t="s">
        <v>35</v>
      </c>
      <c r="J545" s="1">
        <v>39924</v>
      </c>
      <c r="K545">
        <v>11.1</v>
      </c>
      <c r="L545">
        <v>11925</v>
      </c>
      <c r="M545" t="s">
        <v>54</v>
      </c>
      <c r="N545" t="s">
        <v>78</v>
      </c>
      <c r="O545" t="s">
        <v>69</v>
      </c>
      <c r="P545">
        <v>4.2</v>
      </c>
      <c r="Q545" t="s">
        <v>39</v>
      </c>
      <c r="R545">
        <v>52</v>
      </c>
      <c r="S545" t="s">
        <v>40</v>
      </c>
      <c r="T545">
        <v>8</v>
      </c>
      <c r="U545" s="2">
        <v>171700</v>
      </c>
      <c r="V545">
        <v>0.03</v>
      </c>
      <c r="W545">
        <v>5</v>
      </c>
      <c r="X545" t="s">
        <v>41</v>
      </c>
      <c r="Y545" t="s">
        <v>42</v>
      </c>
      <c r="Z545" t="s">
        <v>42</v>
      </c>
      <c r="AA545" t="s">
        <v>63</v>
      </c>
      <c r="AB545">
        <v>16</v>
      </c>
      <c r="AC545" s="3">
        <v>0.12</v>
      </c>
    </row>
    <row r="546" spans="1:29" x14ac:dyDescent="0.3">
      <c r="A546">
        <v>4656448543</v>
      </c>
      <c r="B546">
        <v>7229502736</v>
      </c>
      <c r="C546" t="s">
        <v>29</v>
      </c>
      <c r="D546" t="s">
        <v>30</v>
      </c>
      <c r="E546" t="s">
        <v>58</v>
      </c>
      <c r="F546" t="s">
        <v>65</v>
      </c>
      <c r="G546" t="s">
        <v>33</v>
      </c>
      <c r="H546" t="s">
        <v>34</v>
      </c>
      <c r="I546" t="s">
        <v>35</v>
      </c>
      <c r="J546" s="1">
        <v>37372</v>
      </c>
      <c r="K546">
        <v>13.4</v>
      </c>
      <c r="L546">
        <v>78713</v>
      </c>
      <c r="M546" t="s">
        <v>54</v>
      </c>
      <c r="N546" t="s">
        <v>55</v>
      </c>
      <c r="O546" t="s">
        <v>92</v>
      </c>
      <c r="P546">
        <v>7.9</v>
      </c>
      <c r="Q546" t="s">
        <v>48</v>
      </c>
      <c r="R546">
        <v>53</v>
      </c>
      <c r="S546" t="s">
        <v>40</v>
      </c>
      <c r="T546">
        <v>9</v>
      </c>
      <c r="U546" s="2">
        <v>215000</v>
      </c>
      <c r="V546">
        <v>4.2300000000000004</v>
      </c>
      <c r="W546">
        <v>5</v>
      </c>
      <c r="X546" t="s">
        <v>49</v>
      </c>
      <c r="Y546" t="s">
        <v>42</v>
      </c>
      <c r="Z546" t="s">
        <v>42</v>
      </c>
      <c r="AA546" t="s">
        <v>43</v>
      </c>
      <c r="AB546">
        <v>71</v>
      </c>
      <c r="AC546" s="3">
        <v>0.95</v>
      </c>
    </row>
    <row r="547" spans="1:29" x14ac:dyDescent="0.3">
      <c r="A547">
        <v>3665691647</v>
      </c>
      <c r="B547">
        <v>3606996024</v>
      </c>
      <c r="C547" t="s">
        <v>29</v>
      </c>
      <c r="D547" t="s">
        <v>30</v>
      </c>
      <c r="E547" t="s">
        <v>88</v>
      </c>
      <c r="F547" t="s">
        <v>83</v>
      </c>
      <c r="G547" t="s">
        <v>60</v>
      </c>
      <c r="H547" t="s">
        <v>34</v>
      </c>
      <c r="I547" t="s">
        <v>76</v>
      </c>
      <c r="J547" s="1">
        <v>37614</v>
      </c>
      <c r="K547">
        <v>7.3</v>
      </c>
      <c r="L547">
        <v>27603</v>
      </c>
      <c r="M547" t="s">
        <v>93</v>
      </c>
      <c r="N547" t="s">
        <v>37</v>
      </c>
      <c r="O547" t="s">
        <v>81</v>
      </c>
      <c r="P547">
        <v>6.6</v>
      </c>
      <c r="Q547" t="s">
        <v>48</v>
      </c>
      <c r="R547">
        <v>55</v>
      </c>
      <c r="S547" t="s">
        <v>40</v>
      </c>
      <c r="T547">
        <v>2</v>
      </c>
      <c r="U547" s="2">
        <v>30300</v>
      </c>
      <c r="V547">
        <v>2.98</v>
      </c>
      <c r="W547">
        <v>5</v>
      </c>
      <c r="X547" t="s">
        <v>41</v>
      </c>
      <c r="Y547" t="s">
        <v>72</v>
      </c>
      <c r="Z547" t="s">
        <v>42</v>
      </c>
      <c r="AA547" t="s">
        <v>82</v>
      </c>
      <c r="AB547">
        <v>34</v>
      </c>
      <c r="AC547" s="3">
        <v>0.76</v>
      </c>
    </row>
    <row r="548" spans="1:29" x14ac:dyDescent="0.3">
      <c r="A548">
        <v>4344341915</v>
      </c>
      <c r="B548">
        <v>9212959154</v>
      </c>
      <c r="C548" t="s">
        <v>29</v>
      </c>
      <c r="D548" t="s">
        <v>30</v>
      </c>
      <c r="E548" t="s">
        <v>68</v>
      </c>
      <c r="F548" t="s">
        <v>83</v>
      </c>
      <c r="G548" t="s">
        <v>60</v>
      </c>
      <c r="H548" t="s">
        <v>34</v>
      </c>
      <c r="I548" t="s">
        <v>35</v>
      </c>
      <c r="J548" s="1">
        <v>40206</v>
      </c>
      <c r="K548">
        <v>7.3</v>
      </c>
      <c r="L548">
        <v>21870</v>
      </c>
      <c r="M548" t="s">
        <v>86</v>
      </c>
      <c r="N548" t="s">
        <v>94</v>
      </c>
      <c r="O548" t="s">
        <v>56</v>
      </c>
      <c r="P548">
        <v>7</v>
      </c>
      <c r="Q548" t="s">
        <v>48</v>
      </c>
      <c r="R548">
        <v>32</v>
      </c>
      <c r="S548" t="s">
        <v>40</v>
      </c>
      <c r="T548">
        <v>2</v>
      </c>
      <c r="U548" s="2">
        <v>94600</v>
      </c>
      <c r="V548">
        <v>0.26</v>
      </c>
      <c r="W548">
        <v>4</v>
      </c>
      <c r="X548" t="s">
        <v>41</v>
      </c>
      <c r="Y548" t="s">
        <v>42</v>
      </c>
      <c r="Z548" t="s">
        <v>42</v>
      </c>
      <c r="AA548" t="s">
        <v>87</v>
      </c>
      <c r="AB548">
        <v>38</v>
      </c>
      <c r="AC548" s="3">
        <v>0.87</v>
      </c>
    </row>
    <row r="549" spans="1:29" x14ac:dyDescent="0.3">
      <c r="A549">
        <v>3276483960</v>
      </c>
      <c r="B549">
        <v>7045772988</v>
      </c>
      <c r="C549" t="s">
        <v>29</v>
      </c>
      <c r="D549" t="s">
        <v>30</v>
      </c>
      <c r="E549" t="s">
        <v>51</v>
      </c>
      <c r="F549" t="s">
        <v>83</v>
      </c>
      <c r="G549" t="s">
        <v>85</v>
      </c>
      <c r="H549" t="s">
        <v>34</v>
      </c>
      <c r="I549" t="s">
        <v>35</v>
      </c>
      <c r="J549" s="1">
        <v>36799</v>
      </c>
      <c r="K549">
        <v>5.4</v>
      </c>
      <c r="L549">
        <v>99123</v>
      </c>
      <c r="M549" t="s">
        <v>75</v>
      </c>
      <c r="N549" t="s">
        <v>84</v>
      </c>
      <c r="O549" t="s">
        <v>61</v>
      </c>
      <c r="P549">
        <v>3.4</v>
      </c>
      <c r="Q549" t="s">
        <v>48</v>
      </c>
      <c r="R549">
        <v>53</v>
      </c>
      <c r="S549" t="s">
        <v>40</v>
      </c>
      <c r="T549">
        <v>4</v>
      </c>
      <c r="U549" s="2">
        <v>79000</v>
      </c>
      <c r="V549">
        <v>1.85</v>
      </c>
      <c r="W549">
        <v>9</v>
      </c>
      <c r="X549" t="s">
        <v>49</v>
      </c>
      <c r="Y549" t="s">
        <v>42</v>
      </c>
      <c r="Z549" t="s">
        <v>90</v>
      </c>
      <c r="AA549" t="s">
        <v>50</v>
      </c>
      <c r="AB549">
        <v>24</v>
      </c>
      <c r="AC549" s="3">
        <v>0.09</v>
      </c>
    </row>
    <row r="550" spans="1:29" x14ac:dyDescent="0.3">
      <c r="A550">
        <v>6135399228</v>
      </c>
      <c r="B550">
        <v>7529793398</v>
      </c>
      <c r="C550" t="s">
        <v>29</v>
      </c>
      <c r="D550" t="s">
        <v>30</v>
      </c>
      <c r="E550" t="s">
        <v>88</v>
      </c>
      <c r="F550" t="s">
        <v>65</v>
      </c>
      <c r="G550" t="s">
        <v>33</v>
      </c>
      <c r="H550" t="s">
        <v>34</v>
      </c>
      <c r="I550" t="s">
        <v>35</v>
      </c>
      <c r="J550" s="1">
        <v>34820</v>
      </c>
      <c r="K550">
        <v>14.2</v>
      </c>
      <c r="L550">
        <v>40715</v>
      </c>
      <c r="M550" t="s">
        <v>75</v>
      </c>
      <c r="N550" t="s">
        <v>80</v>
      </c>
      <c r="O550" t="s">
        <v>92</v>
      </c>
      <c r="P550">
        <v>3.8</v>
      </c>
      <c r="Q550" t="s">
        <v>48</v>
      </c>
      <c r="R550">
        <v>47</v>
      </c>
      <c r="S550" t="s">
        <v>40</v>
      </c>
      <c r="T550">
        <v>1</v>
      </c>
      <c r="U550" s="2">
        <v>56700</v>
      </c>
      <c r="V550">
        <v>1.85</v>
      </c>
      <c r="W550">
        <v>7</v>
      </c>
      <c r="X550" t="s">
        <v>49</v>
      </c>
      <c r="Y550" t="s">
        <v>42</v>
      </c>
      <c r="Z550" t="s">
        <v>42</v>
      </c>
      <c r="AA550" t="s">
        <v>50</v>
      </c>
      <c r="AB550">
        <v>63</v>
      </c>
      <c r="AC550" s="3">
        <v>0.22</v>
      </c>
    </row>
    <row r="551" spans="1:29" x14ac:dyDescent="0.3">
      <c r="A551">
        <v>3107992942</v>
      </c>
      <c r="B551">
        <v>9095535261</v>
      </c>
      <c r="C551" t="s">
        <v>29</v>
      </c>
      <c r="D551" t="s">
        <v>30</v>
      </c>
      <c r="E551" t="s">
        <v>51</v>
      </c>
      <c r="F551" t="s">
        <v>32</v>
      </c>
      <c r="G551" t="s">
        <v>74</v>
      </c>
      <c r="H551" t="s">
        <v>34</v>
      </c>
      <c r="I551" t="s">
        <v>35</v>
      </c>
      <c r="J551" s="1">
        <v>38696</v>
      </c>
      <c r="K551">
        <v>6.5</v>
      </c>
      <c r="L551">
        <v>22863</v>
      </c>
      <c r="M551" t="s">
        <v>36</v>
      </c>
      <c r="N551" t="s">
        <v>37</v>
      </c>
      <c r="O551" t="s">
        <v>61</v>
      </c>
      <c r="P551">
        <v>6</v>
      </c>
      <c r="Q551" t="s">
        <v>48</v>
      </c>
      <c r="R551">
        <v>38</v>
      </c>
      <c r="S551" t="s">
        <v>40</v>
      </c>
      <c r="T551">
        <v>4</v>
      </c>
      <c r="U551" s="2">
        <v>91400</v>
      </c>
      <c r="V551">
        <v>3.19</v>
      </c>
      <c r="W551">
        <v>4</v>
      </c>
      <c r="X551" t="s">
        <v>41</v>
      </c>
      <c r="Y551" t="s">
        <v>72</v>
      </c>
      <c r="Z551" t="s">
        <v>42</v>
      </c>
      <c r="AA551" t="s">
        <v>43</v>
      </c>
      <c r="AB551">
        <v>57</v>
      </c>
      <c r="AC551" s="3">
        <v>0.74</v>
      </c>
    </row>
    <row r="552" spans="1:29" x14ac:dyDescent="0.3">
      <c r="A552">
        <v>1387615589</v>
      </c>
      <c r="B552">
        <v>7157381638</v>
      </c>
      <c r="C552" t="s">
        <v>29</v>
      </c>
      <c r="D552" t="s">
        <v>30</v>
      </c>
      <c r="E552" t="s">
        <v>64</v>
      </c>
      <c r="F552" t="s">
        <v>83</v>
      </c>
      <c r="G552" t="s">
        <v>52</v>
      </c>
      <c r="H552" t="s">
        <v>34</v>
      </c>
      <c r="I552" t="s">
        <v>76</v>
      </c>
      <c r="J552" s="1">
        <v>32181</v>
      </c>
      <c r="K552">
        <v>15.9</v>
      </c>
      <c r="L552">
        <v>50563</v>
      </c>
      <c r="M552" t="s">
        <v>75</v>
      </c>
      <c r="N552" t="s">
        <v>47</v>
      </c>
      <c r="O552" t="s">
        <v>81</v>
      </c>
      <c r="P552">
        <v>6.7</v>
      </c>
      <c r="Q552" t="s">
        <v>48</v>
      </c>
      <c r="R552">
        <v>49</v>
      </c>
      <c r="S552" t="s">
        <v>40</v>
      </c>
      <c r="T552">
        <v>7</v>
      </c>
      <c r="U552" s="2">
        <v>180800</v>
      </c>
      <c r="V552">
        <v>1.35</v>
      </c>
      <c r="W552">
        <v>9</v>
      </c>
      <c r="X552" t="s">
        <v>41</v>
      </c>
      <c r="Y552" t="s">
        <v>42</v>
      </c>
      <c r="Z552" t="s">
        <v>42</v>
      </c>
      <c r="AA552" t="s">
        <v>50</v>
      </c>
      <c r="AB552">
        <v>26</v>
      </c>
      <c r="AC552" s="3">
        <v>0.3</v>
      </c>
    </row>
    <row r="553" spans="1:29" x14ac:dyDescent="0.3">
      <c r="A553">
        <v>2936464400</v>
      </c>
      <c r="B553">
        <v>3354650368</v>
      </c>
      <c r="C553" t="s">
        <v>29</v>
      </c>
      <c r="D553" t="s">
        <v>30</v>
      </c>
      <c r="E553" t="s">
        <v>91</v>
      </c>
      <c r="F553" t="s">
        <v>83</v>
      </c>
      <c r="G553" t="s">
        <v>33</v>
      </c>
      <c r="H553" t="s">
        <v>34</v>
      </c>
      <c r="I553" t="s">
        <v>53</v>
      </c>
      <c r="J553" s="1">
        <v>32274</v>
      </c>
      <c r="K553">
        <v>7.4</v>
      </c>
      <c r="L553">
        <v>60023</v>
      </c>
      <c r="M553" t="s">
        <v>93</v>
      </c>
      <c r="N553" t="s">
        <v>78</v>
      </c>
      <c r="O553" t="s">
        <v>89</v>
      </c>
      <c r="P553">
        <v>6.9</v>
      </c>
      <c r="Q553" t="s">
        <v>48</v>
      </c>
      <c r="R553">
        <v>47</v>
      </c>
      <c r="S553" t="s">
        <v>40</v>
      </c>
      <c r="T553">
        <v>8</v>
      </c>
      <c r="U553" s="2">
        <v>257300</v>
      </c>
      <c r="V553">
        <v>3.23</v>
      </c>
      <c r="W553">
        <v>7</v>
      </c>
      <c r="X553" t="s">
        <v>49</v>
      </c>
      <c r="Y553" t="s">
        <v>42</v>
      </c>
      <c r="Z553" t="s">
        <v>42</v>
      </c>
      <c r="AA553" t="s">
        <v>43</v>
      </c>
      <c r="AB553">
        <v>82</v>
      </c>
      <c r="AC553" s="3">
        <v>0.85</v>
      </c>
    </row>
    <row r="554" spans="1:29" x14ac:dyDescent="0.3">
      <c r="A554">
        <v>6476862198</v>
      </c>
      <c r="B554">
        <v>8243940366</v>
      </c>
      <c r="C554" t="s">
        <v>29</v>
      </c>
      <c r="D554" t="s">
        <v>30</v>
      </c>
      <c r="E554" t="s">
        <v>79</v>
      </c>
      <c r="F554" t="s">
        <v>59</v>
      </c>
      <c r="G554" t="s">
        <v>52</v>
      </c>
      <c r="H554" t="s">
        <v>34</v>
      </c>
      <c r="I554" t="s">
        <v>35</v>
      </c>
      <c r="J554" s="1">
        <v>40393</v>
      </c>
      <c r="K554">
        <v>13.7</v>
      </c>
      <c r="L554">
        <v>36255</v>
      </c>
      <c r="M554" t="s">
        <v>65</v>
      </c>
      <c r="N554" t="s">
        <v>78</v>
      </c>
      <c r="O554" t="s">
        <v>89</v>
      </c>
      <c r="P554">
        <v>3.8</v>
      </c>
      <c r="Q554" t="s">
        <v>48</v>
      </c>
      <c r="R554">
        <v>56</v>
      </c>
      <c r="S554" t="s">
        <v>40</v>
      </c>
      <c r="T554">
        <v>4</v>
      </c>
      <c r="U554" s="2">
        <v>84500</v>
      </c>
      <c r="V554">
        <v>0.59</v>
      </c>
      <c r="W554">
        <v>6</v>
      </c>
      <c r="X554" t="s">
        <v>49</v>
      </c>
      <c r="Y554" t="s">
        <v>42</v>
      </c>
      <c r="Z554" t="s">
        <v>42</v>
      </c>
      <c r="AA554" t="s">
        <v>67</v>
      </c>
      <c r="AB554">
        <v>22</v>
      </c>
      <c r="AC554" s="3">
        <v>0.32</v>
      </c>
    </row>
    <row r="555" spans="1:29" x14ac:dyDescent="0.3">
      <c r="A555">
        <v>7279140605</v>
      </c>
      <c r="B555">
        <v>3883811315</v>
      </c>
      <c r="C555" t="s">
        <v>29</v>
      </c>
      <c r="D555" t="s">
        <v>30</v>
      </c>
      <c r="E555" t="s">
        <v>73</v>
      </c>
      <c r="F555" t="s">
        <v>32</v>
      </c>
      <c r="G555" t="s">
        <v>45</v>
      </c>
      <c r="H555" t="s">
        <v>34</v>
      </c>
      <c r="I555" t="s">
        <v>35</v>
      </c>
      <c r="J555" s="1">
        <v>45327</v>
      </c>
      <c r="K555">
        <v>5.2</v>
      </c>
      <c r="L555">
        <v>58226</v>
      </c>
      <c r="M555" t="s">
        <v>46</v>
      </c>
      <c r="N555" t="s">
        <v>47</v>
      </c>
      <c r="O555" t="s">
        <v>66</v>
      </c>
      <c r="P555">
        <v>4.9000000000000004</v>
      </c>
      <c r="Q555" t="s">
        <v>48</v>
      </c>
      <c r="R555">
        <v>50</v>
      </c>
      <c r="S555" t="s">
        <v>40</v>
      </c>
      <c r="T555">
        <v>4</v>
      </c>
      <c r="U555" s="2">
        <v>157100</v>
      </c>
      <c r="V555">
        <v>3.14</v>
      </c>
      <c r="W555">
        <v>3</v>
      </c>
      <c r="X555" t="s">
        <v>41</v>
      </c>
      <c r="Y555" t="s">
        <v>72</v>
      </c>
      <c r="Z555" t="s">
        <v>72</v>
      </c>
      <c r="AA555" t="s">
        <v>57</v>
      </c>
      <c r="AB555">
        <v>48</v>
      </c>
      <c r="AC555" s="3">
        <v>0.54</v>
      </c>
    </row>
    <row r="556" spans="1:29" x14ac:dyDescent="0.3">
      <c r="A556">
        <v>6859140780</v>
      </c>
      <c r="B556">
        <v>4106811051</v>
      </c>
      <c r="C556" t="s">
        <v>29</v>
      </c>
      <c r="D556" t="s">
        <v>30</v>
      </c>
      <c r="E556" t="s">
        <v>44</v>
      </c>
      <c r="F556" t="s">
        <v>65</v>
      </c>
      <c r="G556" t="s">
        <v>33</v>
      </c>
      <c r="H556" t="s">
        <v>34</v>
      </c>
      <c r="I556" t="s">
        <v>35</v>
      </c>
      <c r="J556" s="1">
        <v>32143</v>
      </c>
      <c r="K556">
        <v>17</v>
      </c>
      <c r="L556">
        <v>20215</v>
      </c>
      <c r="M556" t="s">
        <v>54</v>
      </c>
      <c r="N556" t="s">
        <v>65</v>
      </c>
      <c r="O556" t="s">
        <v>69</v>
      </c>
      <c r="P556">
        <v>4.0999999999999996</v>
      </c>
      <c r="Q556" t="s">
        <v>48</v>
      </c>
      <c r="R556">
        <v>40</v>
      </c>
      <c r="S556" t="s">
        <v>62</v>
      </c>
      <c r="T556">
        <v>3</v>
      </c>
      <c r="U556" s="2">
        <v>82400</v>
      </c>
      <c r="V556">
        <v>1.41</v>
      </c>
      <c r="W556">
        <v>9</v>
      </c>
      <c r="X556" t="s">
        <v>49</v>
      </c>
      <c r="Y556" t="s">
        <v>42</v>
      </c>
      <c r="Z556" t="s">
        <v>42</v>
      </c>
      <c r="AA556" t="s">
        <v>43</v>
      </c>
      <c r="AB556">
        <v>56</v>
      </c>
      <c r="AC556" s="3">
        <v>0.11</v>
      </c>
    </row>
    <row r="557" spans="1:29" x14ac:dyDescent="0.3">
      <c r="A557">
        <v>7191279918</v>
      </c>
      <c r="B557">
        <v>4545308821</v>
      </c>
      <c r="C557" t="s">
        <v>29</v>
      </c>
      <c r="D557" t="s">
        <v>30</v>
      </c>
      <c r="E557" t="s">
        <v>73</v>
      </c>
      <c r="F557" t="s">
        <v>32</v>
      </c>
      <c r="G557" t="s">
        <v>85</v>
      </c>
      <c r="H557" t="s">
        <v>34</v>
      </c>
      <c r="I557" t="s">
        <v>35</v>
      </c>
      <c r="J557" s="1">
        <v>36918</v>
      </c>
      <c r="K557">
        <v>18.8</v>
      </c>
      <c r="L557">
        <v>16358</v>
      </c>
      <c r="M557" t="s">
        <v>75</v>
      </c>
      <c r="N557" t="s">
        <v>55</v>
      </c>
      <c r="O557" t="s">
        <v>38</v>
      </c>
      <c r="P557">
        <v>5.0999999999999996</v>
      </c>
      <c r="Q557" t="s">
        <v>48</v>
      </c>
      <c r="R557">
        <v>40</v>
      </c>
      <c r="S557" t="s">
        <v>40</v>
      </c>
      <c r="T557">
        <v>9</v>
      </c>
      <c r="U557" s="2">
        <v>212300</v>
      </c>
      <c r="V557">
        <v>4.01</v>
      </c>
      <c r="W557">
        <v>8</v>
      </c>
      <c r="X557" t="s">
        <v>41</v>
      </c>
      <c r="Y557" t="s">
        <v>42</v>
      </c>
      <c r="Z557" t="s">
        <v>42</v>
      </c>
      <c r="AA557" t="s">
        <v>67</v>
      </c>
      <c r="AB557">
        <v>3</v>
      </c>
      <c r="AC557" s="3">
        <v>0.05</v>
      </c>
    </row>
    <row r="558" spans="1:29" x14ac:dyDescent="0.3">
      <c r="A558">
        <v>2368076065</v>
      </c>
      <c r="B558">
        <v>9229469952</v>
      </c>
      <c r="C558" t="s">
        <v>29</v>
      </c>
      <c r="D558" t="s">
        <v>30</v>
      </c>
      <c r="E558" t="s">
        <v>79</v>
      </c>
      <c r="F558" t="s">
        <v>59</v>
      </c>
      <c r="G558" t="s">
        <v>74</v>
      </c>
      <c r="H558" t="s">
        <v>34</v>
      </c>
      <c r="I558" t="s">
        <v>35</v>
      </c>
      <c r="J558" s="1">
        <v>42827</v>
      </c>
      <c r="K558">
        <v>12.4</v>
      </c>
      <c r="L558">
        <v>90147</v>
      </c>
      <c r="M558" t="s">
        <v>36</v>
      </c>
      <c r="N558" t="s">
        <v>80</v>
      </c>
      <c r="O558" t="s">
        <v>92</v>
      </c>
      <c r="P558">
        <v>5.9</v>
      </c>
      <c r="Q558" t="s">
        <v>48</v>
      </c>
      <c r="R558">
        <v>36</v>
      </c>
      <c r="S558" t="s">
        <v>40</v>
      </c>
      <c r="T558">
        <v>10</v>
      </c>
      <c r="U558" s="2">
        <v>277600</v>
      </c>
      <c r="V558">
        <v>2.82</v>
      </c>
      <c r="W558">
        <v>4</v>
      </c>
      <c r="X558" t="s">
        <v>49</v>
      </c>
      <c r="Y558" t="s">
        <v>42</v>
      </c>
      <c r="Z558" t="s">
        <v>42</v>
      </c>
      <c r="AA558" t="s">
        <v>82</v>
      </c>
      <c r="AB558">
        <v>16</v>
      </c>
      <c r="AC558" s="3">
        <v>0.49</v>
      </c>
    </row>
    <row r="559" spans="1:29" x14ac:dyDescent="0.3">
      <c r="A559">
        <v>7242789730</v>
      </c>
      <c r="B559">
        <v>5623687550</v>
      </c>
      <c r="C559" t="s">
        <v>29</v>
      </c>
      <c r="D559" t="s">
        <v>30</v>
      </c>
      <c r="E559" t="s">
        <v>44</v>
      </c>
      <c r="F559" t="s">
        <v>65</v>
      </c>
      <c r="G559" t="s">
        <v>45</v>
      </c>
      <c r="H559" t="s">
        <v>34</v>
      </c>
      <c r="I559" t="s">
        <v>35</v>
      </c>
      <c r="J559" s="1">
        <v>37902</v>
      </c>
      <c r="K559">
        <v>16.100000000000001</v>
      </c>
      <c r="L559">
        <v>11709</v>
      </c>
      <c r="M559" t="s">
        <v>54</v>
      </c>
      <c r="N559" t="s">
        <v>37</v>
      </c>
      <c r="O559" t="s">
        <v>66</v>
      </c>
      <c r="P559">
        <v>4.5</v>
      </c>
      <c r="Q559" t="s">
        <v>39</v>
      </c>
      <c r="R559">
        <v>41</v>
      </c>
      <c r="S559" t="s">
        <v>40</v>
      </c>
      <c r="T559">
        <v>9</v>
      </c>
      <c r="U559" s="2">
        <v>242100</v>
      </c>
      <c r="V559">
        <v>1.79</v>
      </c>
      <c r="W559">
        <v>8</v>
      </c>
      <c r="X559" t="s">
        <v>41</v>
      </c>
      <c r="Y559" t="s">
        <v>42</v>
      </c>
      <c r="Z559" t="s">
        <v>42</v>
      </c>
      <c r="AA559" t="s">
        <v>43</v>
      </c>
      <c r="AB559">
        <v>69</v>
      </c>
      <c r="AC559" s="3">
        <v>0.61</v>
      </c>
    </row>
    <row r="560" spans="1:29" x14ac:dyDescent="0.3">
      <c r="A560">
        <v>7812328180</v>
      </c>
      <c r="B560">
        <v>8663845723</v>
      </c>
      <c r="C560" t="s">
        <v>29</v>
      </c>
      <c r="D560" t="s">
        <v>30</v>
      </c>
      <c r="E560" t="s">
        <v>88</v>
      </c>
      <c r="F560" t="s">
        <v>32</v>
      </c>
      <c r="G560" t="s">
        <v>60</v>
      </c>
      <c r="H560" t="s">
        <v>34</v>
      </c>
      <c r="I560" t="s">
        <v>35</v>
      </c>
      <c r="J560" s="1">
        <v>45636</v>
      </c>
      <c r="K560">
        <v>14.1</v>
      </c>
      <c r="L560">
        <v>47095</v>
      </c>
      <c r="M560" t="s">
        <v>54</v>
      </c>
      <c r="N560" t="s">
        <v>94</v>
      </c>
      <c r="O560" t="s">
        <v>92</v>
      </c>
      <c r="P560">
        <v>4.5999999999999996</v>
      </c>
      <c r="Q560" t="s">
        <v>48</v>
      </c>
      <c r="R560">
        <v>40</v>
      </c>
      <c r="S560" t="s">
        <v>40</v>
      </c>
      <c r="T560">
        <v>1</v>
      </c>
      <c r="U560" s="2">
        <v>50100</v>
      </c>
      <c r="V560">
        <v>0.79</v>
      </c>
      <c r="W560">
        <v>2</v>
      </c>
      <c r="X560" t="s">
        <v>41</v>
      </c>
      <c r="Y560" t="s">
        <v>42</v>
      </c>
      <c r="Z560" t="s">
        <v>42</v>
      </c>
      <c r="AA560" t="s">
        <v>82</v>
      </c>
      <c r="AB560">
        <v>45</v>
      </c>
      <c r="AC560" s="3">
        <v>0.52</v>
      </c>
    </row>
    <row r="561" spans="1:29" x14ac:dyDescent="0.3">
      <c r="A561">
        <v>9703905715</v>
      </c>
      <c r="B561">
        <v>2823212172</v>
      </c>
      <c r="C561" t="s">
        <v>29</v>
      </c>
      <c r="D561" t="s">
        <v>30</v>
      </c>
      <c r="E561" t="s">
        <v>44</v>
      </c>
      <c r="F561" t="s">
        <v>32</v>
      </c>
      <c r="G561" t="s">
        <v>52</v>
      </c>
      <c r="H561" t="s">
        <v>34</v>
      </c>
      <c r="I561" t="s">
        <v>53</v>
      </c>
      <c r="J561" s="1">
        <v>40211</v>
      </c>
      <c r="K561">
        <v>5.6</v>
      </c>
      <c r="L561">
        <v>57250</v>
      </c>
      <c r="M561" t="s">
        <v>71</v>
      </c>
      <c r="N561" t="s">
        <v>84</v>
      </c>
      <c r="O561" t="s">
        <v>61</v>
      </c>
      <c r="P561">
        <v>4.5999999999999996</v>
      </c>
      <c r="Q561" t="s">
        <v>48</v>
      </c>
      <c r="R561">
        <v>48</v>
      </c>
      <c r="S561" t="s">
        <v>40</v>
      </c>
      <c r="T561">
        <v>8</v>
      </c>
      <c r="U561" s="2">
        <v>239200</v>
      </c>
      <c r="V561">
        <v>4.72</v>
      </c>
      <c r="W561">
        <v>10</v>
      </c>
      <c r="X561" t="s">
        <v>49</v>
      </c>
      <c r="Y561" t="s">
        <v>42</v>
      </c>
      <c r="Z561" t="s">
        <v>42</v>
      </c>
      <c r="AA561" t="s">
        <v>87</v>
      </c>
      <c r="AB561">
        <v>26</v>
      </c>
      <c r="AC561" s="3">
        <v>0.22</v>
      </c>
    </row>
    <row r="562" spans="1:29" x14ac:dyDescent="0.3">
      <c r="A562">
        <v>5821113872</v>
      </c>
      <c r="B562">
        <v>2839566253</v>
      </c>
      <c r="C562" t="s">
        <v>29</v>
      </c>
      <c r="D562" t="s">
        <v>30</v>
      </c>
      <c r="E562" t="s">
        <v>68</v>
      </c>
      <c r="F562" t="s">
        <v>65</v>
      </c>
      <c r="G562" t="s">
        <v>45</v>
      </c>
      <c r="H562" t="s">
        <v>34</v>
      </c>
      <c r="I562" t="s">
        <v>35</v>
      </c>
      <c r="J562" s="1">
        <v>32712</v>
      </c>
      <c r="K562">
        <v>7.5</v>
      </c>
      <c r="L562">
        <v>23474</v>
      </c>
      <c r="M562" t="s">
        <v>54</v>
      </c>
      <c r="N562" t="s">
        <v>55</v>
      </c>
      <c r="O562" t="s">
        <v>89</v>
      </c>
      <c r="P562">
        <v>5.3</v>
      </c>
      <c r="Q562" t="s">
        <v>48</v>
      </c>
      <c r="R562">
        <v>46</v>
      </c>
      <c r="S562" t="s">
        <v>62</v>
      </c>
      <c r="T562">
        <v>9</v>
      </c>
      <c r="U562" s="2">
        <v>206800</v>
      </c>
      <c r="V562">
        <v>2.97</v>
      </c>
      <c r="W562">
        <v>8</v>
      </c>
      <c r="X562" t="s">
        <v>41</v>
      </c>
      <c r="Y562" t="s">
        <v>42</v>
      </c>
      <c r="Z562" t="s">
        <v>42</v>
      </c>
      <c r="AA562" t="s">
        <v>50</v>
      </c>
      <c r="AB562">
        <v>38</v>
      </c>
      <c r="AC562" s="3">
        <v>0.35</v>
      </c>
    </row>
    <row r="563" spans="1:29" x14ac:dyDescent="0.3">
      <c r="A563">
        <v>3923044658</v>
      </c>
      <c r="B563">
        <v>8527056183</v>
      </c>
      <c r="C563" t="s">
        <v>29</v>
      </c>
      <c r="D563" t="s">
        <v>30</v>
      </c>
      <c r="E563" t="s">
        <v>73</v>
      </c>
      <c r="F563" t="s">
        <v>59</v>
      </c>
      <c r="G563" t="s">
        <v>85</v>
      </c>
      <c r="H563" t="s">
        <v>34</v>
      </c>
      <c r="I563" t="s">
        <v>53</v>
      </c>
      <c r="J563" s="1">
        <v>40012</v>
      </c>
      <c r="K563">
        <v>13.5</v>
      </c>
      <c r="L563">
        <v>76536</v>
      </c>
      <c r="M563" t="s">
        <v>71</v>
      </c>
      <c r="N563" t="s">
        <v>80</v>
      </c>
      <c r="O563" t="s">
        <v>38</v>
      </c>
      <c r="P563">
        <v>7.7</v>
      </c>
      <c r="Q563" t="s">
        <v>48</v>
      </c>
      <c r="R563">
        <v>46</v>
      </c>
      <c r="S563" t="s">
        <v>62</v>
      </c>
      <c r="T563">
        <v>6</v>
      </c>
      <c r="U563" s="2">
        <v>155400</v>
      </c>
      <c r="V563">
        <v>4.82</v>
      </c>
      <c r="W563">
        <v>8</v>
      </c>
      <c r="X563" t="s">
        <v>49</v>
      </c>
      <c r="Y563" t="s">
        <v>42</v>
      </c>
      <c r="Z563" t="s">
        <v>42</v>
      </c>
      <c r="AA563" t="s">
        <v>43</v>
      </c>
      <c r="AB563">
        <v>52</v>
      </c>
      <c r="AC563" s="3">
        <v>0.32</v>
      </c>
    </row>
    <row r="564" spans="1:29" x14ac:dyDescent="0.3">
      <c r="A564">
        <v>2568711995</v>
      </c>
      <c r="B564">
        <v>1173266884</v>
      </c>
      <c r="C564" t="s">
        <v>29</v>
      </c>
      <c r="D564" t="s">
        <v>30</v>
      </c>
      <c r="E564" t="s">
        <v>79</v>
      </c>
      <c r="F564" t="s">
        <v>83</v>
      </c>
      <c r="G564" t="s">
        <v>60</v>
      </c>
      <c r="H564" t="s">
        <v>34</v>
      </c>
      <c r="I564" t="s">
        <v>76</v>
      </c>
      <c r="J564" s="1">
        <v>42312</v>
      </c>
      <c r="K564">
        <v>9</v>
      </c>
      <c r="L564">
        <v>57748</v>
      </c>
      <c r="M564" t="s">
        <v>86</v>
      </c>
      <c r="N564" t="s">
        <v>86</v>
      </c>
      <c r="O564" t="s">
        <v>89</v>
      </c>
      <c r="P564">
        <v>3.8</v>
      </c>
      <c r="Q564" t="s">
        <v>48</v>
      </c>
      <c r="R564">
        <v>50</v>
      </c>
      <c r="S564" t="s">
        <v>40</v>
      </c>
      <c r="T564">
        <v>2</v>
      </c>
      <c r="U564" s="2">
        <v>39900</v>
      </c>
      <c r="V564">
        <v>1.22</v>
      </c>
      <c r="W564">
        <v>4</v>
      </c>
      <c r="X564" t="s">
        <v>41</v>
      </c>
      <c r="Y564" t="s">
        <v>42</v>
      </c>
      <c r="Z564" t="s">
        <v>90</v>
      </c>
      <c r="AA564" t="s">
        <v>43</v>
      </c>
      <c r="AB564">
        <v>26</v>
      </c>
      <c r="AC564" s="3">
        <v>0.37</v>
      </c>
    </row>
    <row r="565" spans="1:29" x14ac:dyDescent="0.3">
      <c r="A565">
        <v>3954662289</v>
      </c>
      <c r="B565">
        <v>9494513064</v>
      </c>
      <c r="C565" t="s">
        <v>29</v>
      </c>
      <c r="D565" t="s">
        <v>30</v>
      </c>
      <c r="E565" t="s">
        <v>51</v>
      </c>
      <c r="F565" t="s">
        <v>83</v>
      </c>
      <c r="G565" t="s">
        <v>85</v>
      </c>
      <c r="H565" t="s">
        <v>34</v>
      </c>
      <c r="I565" t="s">
        <v>35</v>
      </c>
      <c r="J565" s="1">
        <v>36177</v>
      </c>
      <c r="K565">
        <v>2.2999999999999998</v>
      </c>
      <c r="L565">
        <v>95420</v>
      </c>
      <c r="M565" t="s">
        <v>54</v>
      </c>
      <c r="N565" t="s">
        <v>86</v>
      </c>
      <c r="O565" t="s">
        <v>92</v>
      </c>
      <c r="P565">
        <v>1.6</v>
      </c>
      <c r="Q565" t="s">
        <v>48</v>
      </c>
      <c r="R565">
        <v>44</v>
      </c>
      <c r="S565" t="s">
        <v>40</v>
      </c>
      <c r="T565">
        <v>7</v>
      </c>
      <c r="U565" s="2">
        <v>238700</v>
      </c>
      <c r="V565">
        <v>1.67</v>
      </c>
      <c r="W565">
        <v>7</v>
      </c>
      <c r="X565" t="s">
        <v>41</v>
      </c>
      <c r="Y565" t="s">
        <v>42</v>
      </c>
      <c r="Z565" t="s">
        <v>72</v>
      </c>
      <c r="AA565" t="s">
        <v>43</v>
      </c>
      <c r="AB565">
        <v>17</v>
      </c>
      <c r="AC565" s="3">
        <v>0.11</v>
      </c>
    </row>
    <row r="566" spans="1:29" x14ac:dyDescent="0.3">
      <c r="A566">
        <v>5047104149</v>
      </c>
      <c r="B566">
        <v>1185180108</v>
      </c>
      <c r="C566" t="s">
        <v>29</v>
      </c>
      <c r="D566" t="s">
        <v>30</v>
      </c>
      <c r="E566" t="s">
        <v>79</v>
      </c>
      <c r="F566" t="s">
        <v>59</v>
      </c>
      <c r="G566" t="s">
        <v>52</v>
      </c>
      <c r="H566" t="s">
        <v>34</v>
      </c>
      <c r="I566" t="s">
        <v>35</v>
      </c>
      <c r="J566" s="1">
        <v>37457</v>
      </c>
      <c r="K566">
        <v>13.3</v>
      </c>
      <c r="L566">
        <v>40800</v>
      </c>
      <c r="M566" t="s">
        <v>36</v>
      </c>
      <c r="N566" t="s">
        <v>86</v>
      </c>
      <c r="O566" t="s">
        <v>66</v>
      </c>
      <c r="P566">
        <v>7.2</v>
      </c>
      <c r="Q566" t="s">
        <v>48</v>
      </c>
      <c r="R566">
        <v>47</v>
      </c>
      <c r="S566" t="s">
        <v>40</v>
      </c>
      <c r="T566">
        <v>5</v>
      </c>
      <c r="U566" s="2">
        <v>102300</v>
      </c>
      <c r="V566">
        <v>1.86</v>
      </c>
      <c r="W566">
        <v>4</v>
      </c>
      <c r="X566" t="s">
        <v>41</v>
      </c>
      <c r="Y566" t="s">
        <v>42</v>
      </c>
      <c r="Z566" t="s">
        <v>42</v>
      </c>
      <c r="AA566" t="s">
        <v>63</v>
      </c>
      <c r="AB566">
        <v>20</v>
      </c>
      <c r="AC566" s="3">
        <v>0.5</v>
      </c>
    </row>
    <row r="567" spans="1:29" x14ac:dyDescent="0.3">
      <c r="A567">
        <v>6886441790</v>
      </c>
      <c r="B567">
        <v>5934491213</v>
      </c>
      <c r="C567" t="s">
        <v>29</v>
      </c>
      <c r="D567" t="s">
        <v>30</v>
      </c>
      <c r="E567" t="s">
        <v>79</v>
      </c>
      <c r="F567" t="s">
        <v>83</v>
      </c>
      <c r="G567" t="s">
        <v>33</v>
      </c>
      <c r="H567" t="s">
        <v>34</v>
      </c>
      <c r="I567" t="s">
        <v>35</v>
      </c>
      <c r="J567" s="1">
        <v>42594</v>
      </c>
      <c r="K567">
        <v>4.9000000000000004</v>
      </c>
      <c r="L567">
        <v>99515</v>
      </c>
      <c r="M567" t="s">
        <v>93</v>
      </c>
      <c r="N567" t="s">
        <v>80</v>
      </c>
      <c r="O567" t="s">
        <v>81</v>
      </c>
      <c r="P567">
        <v>4.2</v>
      </c>
      <c r="Q567" t="s">
        <v>48</v>
      </c>
      <c r="R567">
        <v>39</v>
      </c>
      <c r="S567" t="s">
        <v>40</v>
      </c>
      <c r="T567">
        <v>5</v>
      </c>
      <c r="U567" s="2">
        <v>61200</v>
      </c>
      <c r="V567">
        <v>4.4400000000000004</v>
      </c>
      <c r="W567">
        <v>7</v>
      </c>
      <c r="X567" t="s">
        <v>49</v>
      </c>
      <c r="Y567" t="s">
        <v>42</v>
      </c>
      <c r="Z567" t="s">
        <v>42</v>
      </c>
      <c r="AA567" t="s">
        <v>43</v>
      </c>
      <c r="AB567">
        <v>43</v>
      </c>
      <c r="AC567" s="3">
        <v>0.72</v>
      </c>
    </row>
    <row r="568" spans="1:29" x14ac:dyDescent="0.3">
      <c r="A568">
        <v>7859904332</v>
      </c>
      <c r="B568">
        <v>5028688786</v>
      </c>
      <c r="C568" t="s">
        <v>29</v>
      </c>
      <c r="D568" t="s">
        <v>30</v>
      </c>
      <c r="E568" t="s">
        <v>88</v>
      </c>
      <c r="F568" t="s">
        <v>65</v>
      </c>
      <c r="G568" t="s">
        <v>74</v>
      </c>
      <c r="H568" t="s">
        <v>34</v>
      </c>
      <c r="I568" t="s">
        <v>53</v>
      </c>
      <c r="J568" s="1">
        <v>38289</v>
      </c>
      <c r="K568">
        <v>9.9</v>
      </c>
      <c r="L568">
        <v>90962</v>
      </c>
      <c r="M568" t="s">
        <v>86</v>
      </c>
      <c r="N568" t="s">
        <v>55</v>
      </c>
      <c r="O568" t="s">
        <v>69</v>
      </c>
      <c r="P568">
        <v>6</v>
      </c>
      <c r="Q568" t="s">
        <v>48</v>
      </c>
      <c r="R568">
        <v>47</v>
      </c>
      <c r="S568" t="s">
        <v>40</v>
      </c>
      <c r="T568">
        <v>6</v>
      </c>
      <c r="U568" s="2">
        <v>140200</v>
      </c>
      <c r="V568">
        <v>1.9</v>
      </c>
      <c r="W568">
        <v>6</v>
      </c>
      <c r="X568" t="s">
        <v>49</v>
      </c>
      <c r="Y568" t="s">
        <v>42</v>
      </c>
      <c r="Z568" t="s">
        <v>42</v>
      </c>
      <c r="AA568" t="s">
        <v>63</v>
      </c>
      <c r="AB568">
        <v>65</v>
      </c>
      <c r="AC568" s="3">
        <v>0.67</v>
      </c>
    </row>
    <row r="569" spans="1:29" x14ac:dyDescent="0.3">
      <c r="A569">
        <v>2378996901</v>
      </c>
      <c r="B569">
        <v>6919372698</v>
      </c>
      <c r="C569" t="s">
        <v>29</v>
      </c>
      <c r="D569" t="s">
        <v>30</v>
      </c>
      <c r="E569" t="s">
        <v>31</v>
      </c>
      <c r="F569" t="s">
        <v>59</v>
      </c>
      <c r="G569" t="s">
        <v>70</v>
      </c>
      <c r="H569" t="s">
        <v>34</v>
      </c>
      <c r="I569" t="s">
        <v>53</v>
      </c>
      <c r="J569" s="1">
        <v>32758</v>
      </c>
      <c r="K569">
        <v>16</v>
      </c>
      <c r="L569">
        <v>70902</v>
      </c>
      <c r="M569" t="s">
        <v>86</v>
      </c>
      <c r="N569" t="s">
        <v>84</v>
      </c>
      <c r="O569" t="s">
        <v>89</v>
      </c>
      <c r="P569">
        <v>5.4</v>
      </c>
      <c r="Q569" t="s">
        <v>48</v>
      </c>
      <c r="R569">
        <v>39</v>
      </c>
      <c r="S569" t="s">
        <v>62</v>
      </c>
      <c r="T569">
        <v>1</v>
      </c>
      <c r="U569" s="2">
        <v>31400</v>
      </c>
      <c r="V569">
        <v>1.38</v>
      </c>
      <c r="W569">
        <v>4</v>
      </c>
      <c r="X569" t="s">
        <v>49</v>
      </c>
      <c r="Y569" t="s">
        <v>42</v>
      </c>
      <c r="Z569" t="s">
        <v>42</v>
      </c>
      <c r="AA569" t="s">
        <v>43</v>
      </c>
      <c r="AB569">
        <v>48</v>
      </c>
      <c r="AC569" s="3">
        <v>0.86</v>
      </c>
    </row>
    <row r="570" spans="1:29" x14ac:dyDescent="0.3">
      <c r="A570">
        <v>1230020161</v>
      </c>
      <c r="B570">
        <v>5723304144</v>
      </c>
      <c r="C570" t="s">
        <v>29</v>
      </c>
      <c r="D570" t="s">
        <v>30</v>
      </c>
      <c r="E570" t="s">
        <v>44</v>
      </c>
      <c r="F570" t="s">
        <v>32</v>
      </c>
      <c r="G570" t="s">
        <v>74</v>
      </c>
      <c r="H570" t="s">
        <v>34</v>
      </c>
      <c r="I570" t="s">
        <v>35</v>
      </c>
      <c r="J570" s="1">
        <v>40250</v>
      </c>
      <c r="K570">
        <v>13.3</v>
      </c>
      <c r="L570">
        <v>21809</v>
      </c>
      <c r="M570" t="s">
        <v>65</v>
      </c>
      <c r="N570" t="s">
        <v>37</v>
      </c>
      <c r="O570" t="s">
        <v>81</v>
      </c>
      <c r="P570">
        <v>7.9</v>
      </c>
      <c r="Q570" t="s">
        <v>39</v>
      </c>
      <c r="R570">
        <v>45</v>
      </c>
      <c r="S570" t="s">
        <v>40</v>
      </c>
      <c r="T570">
        <v>1</v>
      </c>
      <c r="U570" s="2">
        <v>45000</v>
      </c>
      <c r="V570">
        <v>3.38</v>
      </c>
      <c r="W570">
        <v>4</v>
      </c>
      <c r="X570" t="s">
        <v>49</v>
      </c>
      <c r="Y570" t="s">
        <v>42</v>
      </c>
      <c r="Z570" t="s">
        <v>42</v>
      </c>
      <c r="AA570" t="s">
        <v>57</v>
      </c>
      <c r="AB570">
        <v>76</v>
      </c>
      <c r="AC570" s="3">
        <v>0.48</v>
      </c>
    </row>
    <row r="571" spans="1:29" x14ac:dyDescent="0.3">
      <c r="A571">
        <v>9983799760</v>
      </c>
      <c r="B571">
        <v>6877946634</v>
      </c>
      <c r="C571" t="s">
        <v>29</v>
      </c>
      <c r="D571" t="s">
        <v>30</v>
      </c>
      <c r="E571" t="s">
        <v>31</v>
      </c>
      <c r="F571" t="s">
        <v>83</v>
      </c>
      <c r="G571" t="s">
        <v>33</v>
      </c>
      <c r="H571" t="s">
        <v>34</v>
      </c>
      <c r="I571" t="s">
        <v>35</v>
      </c>
      <c r="J571" s="1">
        <v>39901</v>
      </c>
      <c r="K571">
        <v>14.3</v>
      </c>
      <c r="L571">
        <v>24605</v>
      </c>
      <c r="M571" t="s">
        <v>36</v>
      </c>
      <c r="N571" t="s">
        <v>47</v>
      </c>
      <c r="O571" t="s">
        <v>81</v>
      </c>
      <c r="P571">
        <v>7.7</v>
      </c>
      <c r="Q571" t="s">
        <v>48</v>
      </c>
      <c r="R571">
        <v>37</v>
      </c>
      <c r="S571" t="s">
        <v>40</v>
      </c>
      <c r="T571">
        <v>4</v>
      </c>
      <c r="U571" s="2">
        <v>153600</v>
      </c>
      <c r="V571">
        <v>0.46</v>
      </c>
      <c r="W571">
        <v>5</v>
      </c>
      <c r="X571" t="s">
        <v>49</v>
      </c>
      <c r="Y571" t="s">
        <v>42</v>
      </c>
      <c r="Z571" t="s">
        <v>90</v>
      </c>
      <c r="AA571" t="s">
        <v>87</v>
      </c>
      <c r="AB571">
        <v>17</v>
      </c>
      <c r="AC571" s="3">
        <v>0.47</v>
      </c>
    </row>
    <row r="572" spans="1:29" x14ac:dyDescent="0.3">
      <c r="A572">
        <v>2224224246</v>
      </c>
      <c r="B572">
        <v>6677269946</v>
      </c>
      <c r="C572" t="s">
        <v>29</v>
      </c>
      <c r="D572" t="s">
        <v>30</v>
      </c>
      <c r="E572" t="s">
        <v>88</v>
      </c>
      <c r="F572" t="s">
        <v>65</v>
      </c>
      <c r="G572" t="s">
        <v>60</v>
      </c>
      <c r="H572" t="s">
        <v>34</v>
      </c>
      <c r="I572" t="s">
        <v>35</v>
      </c>
      <c r="J572" s="1">
        <v>33952</v>
      </c>
      <c r="K572">
        <v>2.6</v>
      </c>
      <c r="L572">
        <v>62521</v>
      </c>
      <c r="M572" t="s">
        <v>77</v>
      </c>
      <c r="N572" t="s">
        <v>37</v>
      </c>
      <c r="O572" t="s">
        <v>61</v>
      </c>
      <c r="P572">
        <v>1.8</v>
      </c>
      <c r="Q572" t="s">
        <v>48</v>
      </c>
      <c r="R572">
        <v>40</v>
      </c>
      <c r="S572" t="s">
        <v>40</v>
      </c>
      <c r="T572">
        <v>2</v>
      </c>
      <c r="U572" s="2">
        <v>40100</v>
      </c>
      <c r="V572">
        <v>3.56</v>
      </c>
      <c r="W572">
        <v>10</v>
      </c>
      <c r="X572" t="s">
        <v>41</v>
      </c>
      <c r="Y572" t="s">
        <v>42</v>
      </c>
      <c r="Z572" t="s">
        <v>42</v>
      </c>
      <c r="AA572" t="s">
        <v>57</v>
      </c>
      <c r="AB572">
        <v>41</v>
      </c>
      <c r="AC572" s="3">
        <v>0.09</v>
      </c>
    </row>
    <row r="573" spans="1:29" x14ac:dyDescent="0.3">
      <c r="A573">
        <v>1594312071</v>
      </c>
      <c r="B573">
        <v>5482268218</v>
      </c>
      <c r="C573" t="s">
        <v>29</v>
      </c>
      <c r="D573" t="s">
        <v>30</v>
      </c>
      <c r="E573" t="s">
        <v>88</v>
      </c>
      <c r="F573" t="s">
        <v>65</v>
      </c>
      <c r="G573" t="s">
        <v>45</v>
      </c>
      <c r="H573" t="s">
        <v>34</v>
      </c>
      <c r="I573" t="s">
        <v>35</v>
      </c>
      <c r="J573" s="1">
        <v>34312</v>
      </c>
      <c r="K573">
        <v>8.1999999999999993</v>
      </c>
      <c r="L573">
        <v>53677</v>
      </c>
      <c r="M573" t="s">
        <v>93</v>
      </c>
      <c r="N573" t="s">
        <v>55</v>
      </c>
      <c r="O573" t="s">
        <v>92</v>
      </c>
      <c r="P573">
        <v>5.4</v>
      </c>
      <c r="Q573" t="s">
        <v>48</v>
      </c>
      <c r="R573">
        <v>31</v>
      </c>
      <c r="S573" t="s">
        <v>40</v>
      </c>
      <c r="T573">
        <v>10</v>
      </c>
      <c r="U573" s="2">
        <v>280200</v>
      </c>
      <c r="V573">
        <v>1.9</v>
      </c>
      <c r="W573">
        <v>8</v>
      </c>
      <c r="X573" t="s">
        <v>49</v>
      </c>
      <c r="Y573" t="s">
        <v>42</v>
      </c>
      <c r="Z573" t="s">
        <v>42</v>
      </c>
      <c r="AA573" t="s">
        <v>82</v>
      </c>
      <c r="AB573">
        <v>60</v>
      </c>
      <c r="AC573" s="3">
        <v>0.12</v>
      </c>
    </row>
    <row r="574" spans="1:29" x14ac:dyDescent="0.3">
      <c r="A574">
        <v>4684975691</v>
      </c>
      <c r="B574">
        <v>4577406847</v>
      </c>
      <c r="C574" t="s">
        <v>29</v>
      </c>
      <c r="D574" t="s">
        <v>30</v>
      </c>
      <c r="E574" t="s">
        <v>51</v>
      </c>
      <c r="F574" t="s">
        <v>65</v>
      </c>
      <c r="G574" t="s">
        <v>33</v>
      </c>
      <c r="H574" t="s">
        <v>34</v>
      </c>
      <c r="I574" t="s">
        <v>35</v>
      </c>
      <c r="J574" s="1">
        <v>32454</v>
      </c>
      <c r="K574">
        <v>13.1</v>
      </c>
      <c r="L574">
        <v>23863</v>
      </c>
      <c r="M574" t="s">
        <v>54</v>
      </c>
      <c r="N574" t="s">
        <v>86</v>
      </c>
      <c r="O574" t="s">
        <v>38</v>
      </c>
      <c r="P574">
        <v>3.8</v>
      </c>
      <c r="Q574" t="s">
        <v>48</v>
      </c>
      <c r="R574">
        <v>39</v>
      </c>
      <c r="S574" t="s">
        <v>40</v>
      </c>
      <c r="T574">
        <v>5</v>
      </c>
      <c r="U574" s="2">
        <v>143300</v>
      </c>
      <c r="V574">
        <v>4.32</v>
      </c>
      <c r="W574">
        <v>5</v>
      </c>
      <c r="X574" t="s">
        <v>49</v>
      </c>
      <c r="Y574" t="s">
        <v>42</v>
      </c>
      <c r="Z574" t="s">
        <v>42</v>
      </c>
      <c r="AA574" t="s">
        <v>57</v>
      </c>
      <c r="AB574">
        <v>81</v>
      </c>
      <c r="AC574" s="3">
        <v>0.69</v>
      </c>
    </row>
    <row r="575" spans="1:29" x14ac:dyDescent="0.3">
      <c r="A575">
        <v>7242851593</v>
      </c>
      <c r="B575">
        <v>5367318131</v>
      </c>
      <c r="C575" t="s">
        <v>29</v>
      </c>
      <c r="D575" t="s">
        <v>30</v>
      </c>
      <c r="E575" t="s">
        <v>73</v>
      </c>
      <c r="F575" t="s">
        <v>32</v>
      </c>
      <c r="G575" t="s">
        <v>85</v>
      </c>
      <c r="H575" t="s">
        <v>34</v>
      </c>
      <c r="I575" t="s">
        <v>35</v>
      </c>
      <c r="J575" s="1">
        <v>38727</v>
      </c>
      <c r="K575">
        <v>9</v>
      </c>
      <c r="L575">
        <v>12082</v>
      </c>
      <c r="M575" t="s">
        <v>71</v>
      </c>
      <c r="N575" t="s">
        <v>86</v>
      </c>
      <c r="O575" t="s">
        <v>69</v>
      </c>
      <c r="P575">
        <v>4.5999999999999996</v>
      </c>
      <c r="Q575" t="s">
        <v>48</v>
      </c>
      <c r="R575">
        <v>35</v>
      </c>
      <c r="S575" t="s">
        <v>62</v>
      </c>
      <c r="T575">
        <v>9</v>
      </c>
      <c r="U575" s="2">
        <v>267600</v>
      </c>
      <c r="V575">
        <v>2.4300000000000002</v>
      </c>
      <c r="W575">
        <v>7</v>
      </c>
      <c r="X575" t="s">
        <v>41</v>
      </c>
      <c r="Y575" t="s">
        <v>42</v>
      </c>
      <c r="Z575" t="s">
        <v>72</v>
      </c>
      <c r="AA575" t="s">
        <v>63</v>
      </c>
      <c r="AB575">
        <v>12</v>
      </c>
      <c r="AC575" s="3">
        <v>0.25</v>
      </c>
    </row>
    <row r="576" spans="1:29" x14ac:dyDescent="0.3">
      <c r="A576">
        <v>1692392816</v>
      </c>
      <c r="B576">
        <v>8282534126</v>
      </c>
      <c r="C576" t="s">
        <v>29</v>
      </c>
      <c r="D576" t="s">
        <v>30</v>
      </c>
      <c r="E576" t="s">
        <v>58</v>
      </c>
      <c r="F576" t="s">
        <v>32</v>
      </c>
      <c r="G576" t="s">
        <v>45</v>
      </c>
      <c r="H576" t="s">
        <v>34</v>
      </c>
      <c r="I576" t="s">
        <v>35</v>
      </c>
      <c r="J576" s="1">
        <v>42666</v>
      </c>
      <c r="K576">
        <v>10</v>
      </c>
      <c r="L576">
        <v>19745</v>
      </c>
      <c r="M576" t="s">
        <v>77</v>
      </c>
      <c r="N576" t="s">
        <v>55</v>
      </c>
      <c r="O576" t="s">
        <v>89</v>
      </c>
      <c r="P576">
        <v>7.1</v>
      </c>
      <c r="Q576" t="s">
        <v>39</v>
      </c>
      <c r="R576">
        <v>40</v>
      </c>
      <c r="S576" t="s">
        <v>40</v>
      </c>
      <c r="T576">
        <v>10</v>
      </c>
      <c r="U576" s="2">
        <v>274000</v>
      </c>
      <c r="V576">
        <v>4.05</v>
      </c>
      <c r="W576">
        <v>6</v>
      </c>
      <c r="X576" t="s">
        <v>41</v>
      </c>
      <c r="Y576" t="s">
        <v>42</v>
      </c>
      <c r="Z576" t="s">
        <v>42</v>
      </c>
      <c r="AA576" t="s">
        <v>50</v>
      </c>
      <c r="AB576">
        <v>9</v>
      </c>
      <c r="AC576" s="3">
        <v>0.25</v>
      </c>
    </row>
    <row r="577" spans="1:29" x14ac:dyDescent="0.3">
      <c r="A577">
        <v>4541853179</v>
      </c>
      <c r="B577">
        <v>8571816271</v>
      </c>
      <c r="C577" t="s">
        <v>29</v>
      </c>
      <c r="D577" t="s">
        <v>30</v>
      </c>
      <c r="E577" t="s">
        <v>51</v>
      </c>
      <c r="F577" t="s">
        <v>83</v>
      </c>
      <c r="G577" t="s">
        <v>85</v>
      </c>
      <c r="H577" t="s">
        <v>34</v>
      </c>
      <c r="I577" t="s">
        <v>35</v>
      </c>
      <c r="J577" s="1">
        <v>40091</v>
      </c>
      <c r="K577">
        <v>9.3000000000000007</v>
      </c>
      <c r="L577">
        <v>55607</v>
      </c>
      <c r="M577" t="s">
        <v>71</v>
      </c>
      <c r="N577" t="s">
        <v>86</v>
      </c>
      <c r="O577" t="s">
        <v>89</v>
      </c>
      <c r="P577">
        <v>9.1999999999999993</v>
      </c>
      <c r="Q577" t="s">
        <v>48</v>
      </c>
      <c r="R577">
        <v>41</v>
      </c>
      <c r="S577" t="s">
        <v>40</v>
      </c>
      <c r="T577">
        <v>10</v>
      </c>
      <c r="U577" s="2">
        <v>285200</v>
      </c>
      <c r="V577">
        <v>1.54</v>
      </c>
      <c r="W577">
        <v>4</v>
      </c>
      <c r="X577" t="s">
        <v>41</v>
      </c>
      <c r="Y577" t="s">
        <v>42</v>
      </c>
      <c r="Z577" t="s">
        <v>42</v>
      </c>
      <c r="AA577" t="s">
        <v>87</v>
      </c>
      <c r="AB577">
        <v>43</v>
      </c>
      <c r="AC577" s="3">
        <v>0.82</v>
      </c>
    </row>
    <row r="578" spans="1:29" x14ac:dyDescent="0.3">
      <c r="A578">
        <v>4026113008</v>
      </c>
      <c r="B578">
        <v>9148630125</v>
      </c>
      <c r="C578" t="s">
        <v>29</v>
      </c>
      <c r="D578" t="s">
        <v>30</v>
      </c>
      <c r="E578" t="s">
        <v>68</v>
      </c>
      <c r="F578" t="s">
        <v>83</v>
      </c>
      <c r="G578" t="s">
        <v>85</v>
      </c>
      <c r="H578" t="s">
        <v>34</v>
      </c>
      <c r="I578" t="s">
        <v>35</v>
      </c>
      <c r="J578" s="1">
        <v>36396</v>
      </c>
      <c r="K578">
        <v>14.1</v>
      </c>
      <c r="L578">
        <v>93066</v>
      </c>
      <c r="M578" t="s">
        <v>54</v>
      </c>
      <c r="N578" t="s">
        <v>94</v>
      </c>
      <c r="O578" t="s">
        <v>56</v>
      </c>
      <c r="P578">
        <v>1.4</v>
      </c>
      <c r="Q578" t="s">
        <v>48</v>
      </c>
      <c r="R578">
        <v>56</v>
      </c>
      <c r="S578" t="s">
        <v>40</v>
      </c>
      <c r="T578">
        <v>10</v>
      </c>
      <c r="U578" s="2">
        <v>268200</v>
      </c>
      <c r="V578">
        <v>2.95</v>
      </c>
      <c r="W578">
        <v>10</v>
      </c>
      <c r="X578" t="s">
        <v>49</v>
      </c>
      <c r="Y578" t="s">
        <v>42</v>
      </c>
      <c r="Z578" t="s">
        <v>42</v>
      </c>
      <c r="AA578" t="s">
        <v>50</v>
      </c>
      <c r="AB578">
        <v>6</v>
      </c>
      <c r="AC578" s="3">
        <v>0.09</v>
      </c>
    </row>
    <row r="579" spans="1:29" x14ac:dyDescent="0.3">
      <c r="A579">
        <v>7603119726</v>
      </c>
      <c r="B579">
        <v>1173644819</v>
      </c>
      <c r="C579" t="s">
        <v>29</v>
      </c>
      <c r="D579" t="s">
        <v>30</v>
      </c>
      <c r="E579" t="s">
        <v>68</v>
      </c>
      <c r="F579" t="s">
        <v>65</v>
      </c>
      <c r="G579" t="s">
        <v>45</v>
      </c>
      <c r="H579" t="s">
        <v>34</v>
      </c>
      <c r="I579" t="s">
        <v>76</v>
      </c>
      <c r="J579" s="1">
        <v>33060</v>
      </c>
      <c r="K579">
        <v>9.1999999999999993</v>
      </c>
      <c r="L579">
        <v>75435</v>
      </c>
      <c r="M579" t="s">
        <v>86</v>
      </c>
      <c r="N579" t="s">
        <v>84</v>
      </c>
      <c r="O579" t="s">
        <v>61</v>
      </c>
      <c r="P579">
        <v>3.3</v>
      </c>
      <c r="Q579" t="s">
        <v>48</v>
      </c>
      <c r="R579">
        <v>67</v>
      </c>
      <c r="S579" t="s">
        <v>62</v>
      </c>
      <c r="T579">
        <v>8</v>
      </c>
      <c r="U579" s="2">
        <v>218100</v>
      </c>
      <c r="V579">
        <v>0.24</v>
      </c>
      <c r="W579">
        <v>10</v>
      </c>
      <c r="X579" t="s">
        <v>49</v>
      </c>
      <c r="Y579" t="s">
        <v>42</v>
      </c>
      <c r="Z579" t="s">
        <v>42</v>
      </c>
      <c r="AA579" t="s">
        <v>67</v>
      </c>
      <c r="AB579">
        <v>47</v>
      </c>
      <c r="AC579" s="3">
        <v>0.32</v>
      </c>
    </row>
    <row r="580" spans="1:29" x14ac:dyDescent="0.3">
      <c r="A580">
        <v>3475781259</v>
      </c>
      <c r="B580">
        <v>6932599814</v>
      </c>
      <c r="C580" t="s">
        <v>29</v>
      </c>
      <c r="D580" t="s">
        <v>30</v>
      </c>
      <c r="E580" t="s">
        <v>88</v>
      </c>
      <c r="F580" t="s">
        <v>83</v>
      </c>
      <c r="G580" t="s">
        <v>33</v>
      </c>
      <c r="H580" t="s">
        <v>34</v>
      </c>
      <c r="I580" t="s">
        <v>35</v>
      </c>
      <c r="J580" s="1">
        <v>40993</v>
      </c>
      <c r="K580">
        <v>9.6999999999999993</v>
      </c>
      <c r="L580">
        <v>25083</v>
      </c>
      <c r="M580" t="s">
        <v>86</v>
      </c>
      <c r="N580" t="s">
        <v>84</v>
      </c>
      <c r="O580" t="s">
        <v>92</v>
      </c>
      <c r="P580">
        <v>6.9</v>
      </c>
      <c r="Q580" t="s">
        <v>39</v>
      </c>
      <c r="R580">
        <v>39</v>
      </c>
      <c r="S580" t="s">
        <v>40</v>
      </c>
      <c r="T580">
        <v>5</v>
      </c>
      <c r="U580" s="2">
        <v>178800</v>
      </c>
      <c r="V580">
        <v>1.47</v>
      </c>
      <c r="W580">
        <v>4</v>
      </c>
      <c r="X580" t="s">
        <v>41</v>
      </c>
      <c r="Y580" t="s">
        <v>42</v>
      </c>
      <c r="Z580" t="s">
        <v>42</v>
      </c>
      <c r="AA580" t="s">
        <v>82</v>
      </c>
      <c r="AB580">
        <v>34</v>
      </c>
      <c r="AC580" s="3">
        <v>0.37</v>
      </c>
    </row>
    <row r="581" spans="1:29" x14ac:dyDescent="0.3">
      <c r="A581">
        <v>3195758393</v>
      </c>
      <c r="B581">
        <v>9257518054</v>
      </c>
      <c r="C581" t="s">
        <v>29</v>
      </c>
      <c r="D581" t="s">
        <v>30</v>
      </c>
      <c r="E581" t="s">
        <v>31</v>
      </c>
      <c r="F581" t="s">
        <v>65</v>
      </c>
      <c r="G581" t="s">
        <v>60</v>
      </c>
      <c r="H581" t="s">
        <v>34</v>
      </c>
      <c r="I581" t="s">
        <v>53</v>
      </c>
      <c r="J581" s="1">
        <v>36768</v>
      </c>
      <c r="K581">
        <v>8.1999999999999993</v>
      </c>
      <c r="L581">
        <v>36197</v>
      </c>
      <c r="M581" t="s">
        <v>71</v>
      </c>
      <c r="N581" t="s">
        <v>78</v>
      </c>
      <c r="O581" t="s">
        <v>66</v>
      </c>
      <c r="P581">
        <v>3.2</v>
      </c>
      <c r="Q581" t="s">
        <v>39</v>
      </c>
      <c r="R581">
        <v>48</v>
      </c>
      <c r="S581" t="s">
        <v>40</v>
      </c>
      <c r="T581">
        <v>1</v>
      </c>
      <c r="U581" s="2">
        <v>66900</v>
      </c>
      <c r="V581">
        <v>1.96</v>
      </c>
      <c r="W581">
        <v>6</v>
      </c>
      <c r="X581" t="s">
        <v>41</v>
      </c>
      <c r="Y581" t="s">
        <v>72</v>
      </c>
      <c r="Z581" t="s">
        <v>90</v>
      </c>
      <c r="AA581" t="s">
        <v>82</v>
      </c>
      <c r="AB581">
        <v>21</v>
      </c>
      <c r="AC581" s="3">
        <v>0.27</v>
      </c>
    </row>
    <row r="582" spans="1:29" x14ac:dyDescent="0.3">
      <c r="A582">
        <v>6309420888</v>
      </c>
      <c r="B582">
        <v>9269704128</v>
      </c>
      <c r="C582" t="s">
        <v>29</v>
      </c>
      <c r="D582" t="s">
        <v>30</v>
      </c>
      <c r="E582" t="s">
        <v>44</v>
      </c>
      <c r="F582" t="s">
        <v>32</v>
      </c>
      <c r="G582" t="s">
        <v>33</v>
      </c>
      <c r="H582" t="s">
        <v>34</v>
      </c>
      <c r="I582" t="s">
        <v>53</v>
      </c>
      <c r="J582" s="1">
        <v>32426</v>
      </c>
      <c r="K582">
        <v>5.3</v>
      </c>
      <c r="L582">
        <v>89478</v>
      </c>
      <c r="M582" t="s">
        <v>46</v>
      </c>
      <c r="N582" t="s">
        <v>84</v>
      </c>
      <c r="O582" t="s">
        <v>38</v>
      </c>
      <c r="P582">
        <v>4.0999999999999996</v>
      </c>
      <c r="Q582" t="s">
        <v>48</v>
      </c>
      <c r="R582">
        <v>48</v>
      </c>
      <c r="S582" t="s">
        <v>62</v>
      </c>
      <c r="T582">
        <v>1</v>
      </c>
      <c r="U582" s="2">
        <v>21400</v>
      </c>
      <c r="V582">
        <v>3.27</v>
      </c>
      <c r="W582">
        <v>6</v>
      </c>
      <c r="X582" t="s">
        <v>49</v>
      </c>
      <c r="Y582" t="s">
        <v>42</v>
      </c>
      <c r="Z582" t="s">
        <v>42</v>
      </c>
      <c r="AA582" t="s">
        <v>82</v>
      </c>
      <c r="AB582">
        <v>27</v>
      </c>
      <c r="AC582" s="3">
        <v>0.28999999999999998</v>
      </c>
    </row>
    <row r="583" spans="1:29" x14ac:dyDescent="0.3">
      <c r="A583">
        <v>4722414631</v>
      </c>
      <c r="B583">
        <v>2129819217</v>
      </c>
      <c r="C583" t="s">
        <v>29</v>
      </c>
      <c r="D583" t="s">
        <v>30</v>
      </c>
      <c r="E583" t="s">
        <v>58</v>
      </c>
      <c r="F583" t="s">
        <v>59</v>
      </c>
      <c r="G583" t="s">
        <v>85</v>
      </c>
      <c r="H583" t="s">
        <v>34</v>
      </c>
      <c r="I583" t="s">
        <v>35</v>
      </c>
      <c r="J583" s="1">
        <v>37882</v>
      </c>
      <c r="K583">
        <v>19.399999999999999</v>
      </c>
      <c r="L583">
        <v>52182</v>
      </c>
      <c r="M583" t="s">
        <v>36</v>
      </c>
      <c r="N583" t="s">
        <v>80</v>
      </c>
      <c r="O583" t="s">
        <v>61</v>
      </c>
      <c r="P583">
        <v>7.4</v>
      </c>
      <c r="Q583" t="s">
        <v>48</v>
      </c>
      <c r="R583">
        <v>40</v>
      </c>
      <c r="S583" t="s">
        <v>40</v>
      </c>
      <c r="T583">
        <v>5</v>
      </c>
      <c r="U583" s="2">
        <v>170700</v>
      </c>
      <c r="V583">
        <v>2.73</v>
      </c>
      <c r="W583">
        <v>10</v>
      </c>
      <c r="X583" t="s">
        <v>49</v>
      </c>
      <c r="Y583" t="s">
        <v>42</v>
      </c>
      <c r="Z583" t="s">
        <v>42</v>
      </c>
      <c r="AA583" t="s">
        <v>50</v>
      </c>
      <c r="AB583">
        <v>29</v>
      </c>
      <c r="AC583" s="3">
        <v>0.2</v>
      </c>
    </row>
    <row r="584" spans="1:29" x14ac:dyDescent="0.3">
      <c r="A584">
        <v>4345542585</v>
      </c>
      <c r="B584">
        <v>6614824413</v>
      </c>
      <c r="C584" t="s">
        <v>29</v>
      </c>
      <c r="D584" t="s">
        <v>30</v>
      </c>
      <c r="E584" t="s">
        <v>64</v>
      </c>
      <c r="F584" t="s">
        <v>59</v>
      </c>
      <c r="G584" t="s">
        <v>85</v>
      </c>
      <c r="H584" t="s">
        <v>34</v>
      </c>
      <c r="I584" t="s">
        <v>35</v>
      </c>
      <c r="J584" s="1">
        <v>39602</v>
      </c>
      <c r="K584">
        <v>11.2</v>
      </c>
      <c r="L584">
        <v>11430</v>
      </c>
      <c r="M584" t="s">
        <v>86</v>
      </c>
      <c r="N584" t="s">
        <v>47</v>
      </c>
      <c r="O584" t="s">
        <v>66</v>
      </c>
      <c r="P584">
        <v>6.8</v>
      </c>
      <c r="Q584" t="s">
        <v>48</v>
      </c>
      <c r="R584">
        <v>39</v>
      </c>
      <c r="S584" t="s">
        <v>40</v>
      </c>
      <c r="T584">
        <v>9</v>
      </c>
      <c r="U584" s="2">
        <v>254000</v>
      </c>
      <c r="V584">
        <v>1.02</v>
      </c>
      <c r="W584">
        <v>6</v>
      </c>
      <c r="X584" t="s">
        <v>49</v>
      </c>
      <c r="Y584" t="s">
        <v>42</v>
      </c>
      <c r="Z584" t="s">
        <v>42</v>
      </c>
      <c r="AA584" t="s">
        <v>50</v>
      </c>
      <c r="AB584">
        <v>34</v>
      </c>
      <c r="AC584" s="3">
        <v>0.76</v>
      </c>
    </row>
    <row r="585" spans="1:29" x14ac:dyDescent="0.3">
      <c r="A585">
        <v>7702551535</v>
      </c>
      <c r="B585">
        <v>8387752295</v>
      </c>
      <c r="C585" t="s">
        <v>29</v>
      </c>
      <c r="D585" t="s">
        <v>30</v>
      </c>
      <c r="E585" t="s">
        <v>31</v>
      </c>
      <c r="F585" t="s">
        <v>59</v>
      </c>
      <c r="G585" t="s">
        <v>52</v>
      </c>
      <c r="H585" t="s">
        <v>34</v>
      </c>
      <c r="I585" t="s">
        <v>35</v>
      </c>
      <c r="J585" s="1">
        <v>40943</v>
      </c>
      <c r="K585">
        <v>13</v>
      </c>
      <c r="L585">
        <v>77995</v>
      </c>
      <c r="M585" t="s">
        <v>65</v>
      </c>
      <c r="N585" t="s">
        <v>84</v>
      </c>
      <c r="O585" t="s">
        <v>69</v>
      </c>
      <c r="P585">
        <v>5</v>
      </c>
      <c r="Q585" t="s">
        <v>48</v>
      </c>
      <c r="R585">
        <v>59</v>
      </c>
      <c r="S585" t="s">
        <v>62</v>
      </c>
      <c r="T585">
        <v>1</v>
      </c>
      <c r="U585" s="2">
        <v>44900</v>
      </c>
      <c r="V585">
        <v>2.36</v>
      </c>
      <c r="W585">
        <v>3</v>
      </c>
      <c r="X585" t="s">
        <v>41</v>
      </c>
      <c r="Y585" t="s">
        <v>42</v>
      </c>
      <c r="Z585" t="s">
        <v>42</v>
      </c>
      <c r="AA585" t="s">
        <v>63</v>
      </c>
      <c r="AB585">
        <v>41</v>
      </c>
      <c r="AC585" s="3">
        <v>0.87</v>
      </c>
    </row>
    <row r="586" spans="1:29" x14ac:dyDescent="0.3">
      <c r="A586">
        <v>1313766891</v>
      </c>
      <c r="B586">
        <v>7206488074</v>
      </c>
      <c r="C586" t="s">
        <v>29</v>
      </c>
      <c r="D586" t="s">
        <v>30</v>
      </c>
      <c r="E586" t="s">
        <v>79</v>
      </c>
      <c r="F586" t="s">
        <v>83</v>
      </c>
      <c r="G586" t="s">
        <v>33</v>
      </c>
      <c r="H586" t="s">
        <v>34</v>
      </c>
      <c r="I586" t="s">
        <v>35</v>
      </c>
      <c r="J586" s="1">
        <v>42394</v>
      </c>
      <c r="K586">
        <v>9.1</v>
      </c>
      <c r="L586">
        <v>83005</v>
      </c>
      <c r="M586" t="s">
        <v>86</v>
      </c>
      <c r="N586" t="s">
        <v>94</v>
      </c>
      <c r="O586" t="s">
        <v>81</v>
      </c>
      <c r="P586">
        <v>6.3</v>
      </c>
      <c r="Q586" t="s">
        <v>48</v>
      </c>
      <c r="R586">
        <v>42</v>
      </c>
      <c r="S586" t="s">
        <v>40</v>
      </c>
      <c r="T586">
        <v>5</v>
      </c>
      <c r="U586" s="2">
        <v>120700</v>
      </c>
      <c r="V586">
        <v>1.59</v>
      </c>
      <c r="W586">
        <v>4</v>
      </c>
      <c r="X586" t="s">
        <v>41</v>
      </c>
      <c r="Y586" t="s">
        <v>72</v>
      </c>
      <c r="Z586" t="s">
        <v>90</v>
      </c>
      <c r="AA586" t="s">
        <v>57</v>
      </c>
      <c r="AB586">
        <v>35</v>
      </c>
      <c r="AC586" s="3">
        <v>0.27</v>
      </c>
    </row>
    <row r="587" spans="1:29" x14ac:dyDescent="0.3">
      <c r="A587">
        <v>2145711176</v>
      </c>
      <c r="B587">
        <v>6103474676</v>
      </c>
      <c r="C587" t="s">
        <v>29</v>
      </c>
      <c r="D587" t="s">
        <v>30</v>
      </c>
      <c r="E587" t="s">
        <v>91</v>
      </c>
      <c r="F587" t="s">
        <v>32</v>
      </c>
      <c r="G587" t="s">
        <v>85</v>
      </c>
      <c r="H587" t="s">
        <v>34</v>
      </c>
      <c r="I587" t="s">
        <v>35</v>
      </c>
      <c r="J587" s="1">
        <v>40878</v>
      </c>
      <c r="K587">
        <v>15</v>
      </c>
      <c r="L587">
        <v>98805</v>
      </c>
      <c r="M587" t="s">
        <v>75</v>
      </c>
      <c r="N587" t="s">
        <v>65</v>
      </c>
      <c r="O587" t="s">
        <v>56</v>
      </c>
      <c r="P587">
        <v>3.1</v>
      </c>
      <c r="Q587" t="s">
        <v>48</v>
      </c>
      <c r="R587">
        <v>45</v>
      </c>
      <c r="S587" t="s">
        <v>40</v>
      </c>
      <c r="T587">
        <v>10</v>
      </c>
      <c r="U587" s="2">
        <v>263900</v>
      </c>
      <c r="V587">
        <v>2.04</v>
      </c>
      <c r="W587">
        <v>5</v>
      </c>
      <c r="X587" t="s">
        <v>49</v>
      </c>
      <c r="Y587" t="s">
        <v>42</v>
      </c>
      <c r="Z587" t="s">
        <v>42</v>
      </c>
      <c r="AA587" t="s">
        <v>50</v>
      </c>
      <c r="AB587">
        <v>62</v>
      </c>
      <c r="AC587" s="3">
        <v>0.05</v>
      </c>
    </row>
    <row r="588" spans="1:29" x14ac:dyDescent="0.3">
      <c r="A588">
        <v>8281800690</v>
      </c>
      <c r="B588">
        <v>6756711494</v>
      </c>
      <c r="C588" t="s">
        <v>29</v>
      </c>
      <c r="D588" t="s">
        <v>30</v>
      </c>
      <c r="E588" t="s">
        <v>91</v>
      </c>
      <c r="F588" t="s">
        <v>65</v>
      </c>
      <c r="G588" t="s">
        <v>33</v>
      </c>
      <c r="H588" t="s">
        <v>34</v>
      </c>
      <c r="I588" t="s">
        <v>35</v>
      </c>
      <c r="J588" s="1">
        <v>35339</v>
      </c>
      <c r="K588">
        <v>4.4000000000000004</v>
      </c>
      <c r="L588">
        <v>86048</v>
      </c>
      <c r="M588" t="s">
        <v>46</v>
      </c>
      <c r="N588" t="s">
        <v>84</v>
      </c>
      <c r="O588" t="s">
        <v>66</v>
      </c>
      <c r="P588">
        <v>3.9</v>
      </c>
      <c r="Q588" t="s">
        <v>48</v>
      </c>
      <c r="R588">
        <v>38</v>
      </c>
      <c r="S588" t="s">
        <v>40</v>
      </c>
      <c r="T588">
        <v>6</v>
      </c>
      <c r="U588" s="2">
        <v>197400</v>
      </c>
      <c r="V588">
        <v>1.71</v>
      </c>
      <c r="W588">
        <v>9</v>
      </c>
      <c r="X588" t="s">
        <v>41</v>
      </c>
      <c r="Y588" t="s">
        <v>42</v>
      </c>
      <c r="Z588" t="s">
        <v>42</v>
      </c>
      <c r="AA588" t="s">
        <v>63</v>
      </c>
      <c r="AB588">
        <v>33</v>
      </c>
      <c r="AC588" s="3">
        <v>0.47</v>
      </c>
    </row>
    <row r="589" spans="1:29" x14ac:dyDescent="0.3">
      <c r="A589">
        <v>7027153899</v>
      </c>
      <c r="B589">
        <v>2625035499</v>
      </c>
      <c r="C589" t="s">
        <v>29</v>
      </c>
      <c r="D589" t="s">
        <v>30</v>
      </c>
      <c r="E589" t="s">
        <v>58</v>
      </c>
      <c r="F589" t="s">
        <v>83</v>
      </c>
      <c r="G589" t="s">
        <v>33</v>
      </c>
      <c r="H589" t="s">
        <v>34</v>
      </c>
      <c r="I589" t="s">
        <v>35</v>
      </c>
      <c r="J589" s="1">
        <v>37460</v>
      </c>
      <c r="K589">
        <v>15</v>
      </c>
      <c r="L589">
        <v>40145</v>
      </c>
      <c r="M589" t="s">
        <v>77</v>
      </c>
      <c r="N589" t="s">
        <v>86</v>
      </c>
      <c r="O589" t="s">
        <v>89</v>
      </c>
      <c r="P589">
        <v>4.2</v>
      </c>
      <c r="Q589" t="s">
        <v>39</v>
      </c>
      <c r="R589">
        <v>46</v>
      </c>
      <c r="S589" t="s">
        <v>40</v>
      </c>
      <c r="T589">
        <v>4</v>
      </c>
      <c r="U589" s="2">
        <v>119000</v>
      </c>
      <c r="V589">
        <v>1.96</v>
      </c>
      <c r="W589">
        <v>10</v>
      </c>
      <c r="X589" t="s">
        <v>49</v>
      </c>
      <c r="Y589" t="s">
        <v>42</v>
      </c>
      <c r="Z589" t="s">
        <v>42</v>
      </c>
      <c r="AA589" t="s">
        <v>63</v>
      </c>
      <c r="AB589">
        <v>33</v>
      </c>
      <c r="AC589" s="3">
        <v>0.19</v>
      </c>
    </row>
    <row r="590" spans="1:29" x14ac:dyDescent="0.3">
      <c r="A590">
        <v>1439698549</v>
      </c>
      <c r="B590">
        <v>2845919895</v>
      </c>
      <c r="C590" t="s">
        <v>29</v>
      </c>
      <c r="D590" t="s">
        <v>30</v>
      </c>
      <c r="E590" t="s">
        <v>79</v>
      </c>
      <c r="F590" t="s">
        <v>83</v>
      </c>
      <c r="G590" t="s">
        <v>33</v>
      </c>
      <c r="H590" t="s">
        <v>34</v>
      </c>
      <c r="I590" t="s">
        <v>35</v>
      </c>
      <c r="J590" s="1">
        <v>42012</v>
      </c>
      <c r="K590">
        <v>8.3000000000000007</v>
      </c>
      <c r="L590">
        <v>96594</v>
      </c>
      <c r="M590" t="s">
        <v>71</v>
      </c>
      <c r="N590" t="s">
        <v>78</v>
      </c>
      <c r="O590" t="s">
        <v>69</v>
      </c>
      <c r="P590">
        <v>6.3</v>
      </c>
      <c r="Q590" t="s">
        <v>48</v>
      </c>
      <c r="R590">
        <v>35</v>
      </c>
      <c r="S590" t="s">
        <v>40</v>
      </c>
      <c r="T590">
        <v>3</v>
      </c>
      <c r="U590" s="2">
        <v>71800</v>
      </c>
      <c r="V590">
        <v>0.72</v>
      </c>
      <c r="W590">
        <v>2</v>
      </c>
      <c r="X590" t="s">
        <v>41</v>
      </c>
      <c r="Y590" t="s">
        <v>42</v>
      </c>
      <c r="Z590" t="s">
        <v>42</v>
      </c>
      <c r="AA590" t="s">
        <v>43</v>
      </c>
      <c r="AB590">
        <v>61</v>
      </c>
      <c r="AC590" s="3">
        <v>0.6</v>
      </c>
    </row>
    <row r="591" spans="1:29" x14ac:dyDescent="0.3">
      <c r="A591">
        <v>1257563260</v>
      </c>
      <c r="B591">
        <v>1625801142</v>
      </c>
      <c r="C591" t="s">
        <v>29</v>
      </c>
      <c r="D591" t="s">
        <v>30</v>
      </c>
      <c r="E591" t="s">
        <v>68</v>
      </c>
      <c r="F591" t="s">
        <v>65</v>
      </c>
      <c r="G591" t="s">
        <v>52</v>
      </c>
      <c r="H591" t="s">
        <v>34</v>
      </c>
      <c r="I591" t="s">
        <v>35</v>
      </c>
      <c r="J591" s="1">
        <v>45868</v>
      </c>
      <c r="K591">
        <v>12.1</v>
      </c>
      <c r="L591">
        <v>11828</v>
      </c>
      <c r="M591" t="s">
        <v>36</v>
      </c>
      <c r="N591" t="s">
        <v>55</v>
      </c>
      <c r="O591" t="s">
        <v>38</v>
      </c>
      <c r="P591">
        <v>4.4000000000000004</v>
      </c>
      <c r="Q591" t="s">
        <v>48</v>
      </c>
      <c r="R591">
        <v>43</v>
      </c>
      <c r="S591" t="s">
        <v>40</v>
      </c>
      <c r="T591">
        <v>5</v>
      </c>
      <c r="U591" s="2">
        <v>82100</v>
      </c>
      <c r="V591">
        <v>4.43</v>
      </c>
      <c r="W591">
        <v>3</v>
      </c>
      <c r="X591" t="s">
        <v>49</v>
      </c>
      <c r="Y591" t="s">
        <v>42</v>
      </c>
      <c r="Z591" t="s">
        <v>42</v>
      </c>
      <c r="AA591" t="s">
        <v>63</v>
      </c>
      <c r="AB591">
        <v>18</v>
      </c>
      <c r="AC591" s="3">
        <v>0.03</v>
      </c>
    </row>
    <row r="592" spans="1:29" x14ac:dyDescent="0.3">
      <c r="A592">
        <v>1910924450</v>
      </c>
      <c r="B592">
        <v>1798534963</v>
      </c>
      <c r="C592" t="s">
        <v>29</v>
      </c>
      <c r="D592" t="s">
        <v>30</v>
      </c>
      <c r="E592" t="s">
        <v>58</v>
      </c>
      <c r="F592" t="s">
        <v>65</v>
      </c>
      <c r="G592" t="s">
        <v>85</v>
      </c>
      <c r="H592" t="s">
        <v>34</v>
      </c>
      <c r="I592" t="s">
        <v>35</v>
      </c>
      <c r="J592" s="1">
        <v>32322</v>
      </c>
      <c r="K592">
        <v>5.7</v>
      </c>
      <c r="L592">
        <v>55453</v>
      </c>
      <c r="M592" t="s">
        <v>93</v>
      </c>
      <c r="N592" t="s">
        <v>37</v>
      </c>
      <c r="O592" t="s">
        <v>38</v>
      </c>
      <c r="P592">
        <v>5.2</v>
      </c>
      <c r="Q592" t="s">
        <v>48</v>
      </c>
      <c r="R592">
        <v>47</v>
      </c>
      <c r="S592" t="s">
        <v>62</v>
      </c>
      <c r="T592">
        <v>9</v>
      </c>
      <c r="U592" s="2">
        <v>205900</v>
      </c>
      <c r="V592">
        <v>4.13</v>
      </c>
      <c r="W592">
        <v>8</v>
      </c>
      <c r="X592" t="s">
        <v>41</v>
      </c>
      <c r="Y592" t="s">
        <v>42</v>
      </c>
      <c r="Z592" t="s">
        <v>42</v>
      </c>
      <c r="AA592" t="s">
        <v>82</v>
      </c>
      <c r="AB592">
        <v>60</v>
      </c>
      <c r="AC592" s="3">
        <v>0.8</v>
      </c>
    </row>
    <row r="593" spans="1:29" x14ac:dyDescent="0.3">
      <c r="A593">
        <v>9240423051</v>
      </c>
      <c r="B593">
        <v>2000025413</v>
      </c>
      <c r="C593" t="s">
        <v>29</v>
      </c>
      <c r="D593" t="s">
        <v>30</v>
      </c>
      <c r="E593" t="s">
        <v>88</v>
      </c>
      <c r="F593" t="s">
        <v>32</v>
      </c>
      <c r="G593" t="s">
        <v>70</v>
      </c>
      <c r="H593" t="s">
        <v>34</v>
      </c>
      <c r="I593" t="s">
        <v>35</v>
      </c>
      <c r="J593" s="1">
        <v>44459</v>
      </c>
      <c r="K593">
        <v>11.7</v>
      </c>
      <c r="L593">
        <v>29597</v>
      </c>
      <c r="M593" t="s">
        <v>86</v>
      </c>
      <c r="N593" t="s">
        <v>86</v>
      </c>
      <c r="O593" t="s">
        <v>81</v>
      </c>
      <c r="P593">
        <v>1.4</v>
      </c>
      <c r="Q593" t="s">
        <v>48</v>
      </c>
      <c r="R593">
        <v>45</v>
      </c>
      <c r="S593" t="s">
        <v>40</v>
      </c>
      <c r="T593">
        <v>1</v>
      </c>
      <c r="U593" s="2">
        <v>59700</v>
      </c>
      <c r="V593">
        <v>4.8099999999999996</v>
      </c>
      <c r="W593">
        <v>3</v>
      </c>
      <c r="X593" t="s">
        <v>41</v>
      </c>
      <c r="Y593" t="s">
        <v>42</v>
      </c>
      <c r="Z593" t="s">
        <v>42</v>
      </c>
      <c r="AA593" t="s">
        <v>87</v>
      </c>
      <c r="AB593">
        <v>65</v>
      </c>
      <c r="AC593" s="3">
        <v>0.08</v>
      </c>
    </row>
    <row r="594" spans="1:29" x14ac:dyDescent="0.3">
      <c r="A594">
        <v>8578161787</v>
      </c>
      <c r="B594">
        <v>4802545724</v>
      </c>
      <c r="C594" t="s">
        <v>29</v>
      </c>
      <c r="D594" t="s">
        <v>30</v>
      </c>
      <c r="E594" t="s">
        <v>64</v>
      </c>
      <c r="F594" t="s">
        <v>65</v>
      </c>
      <c r="G594" t="s">
        <v>85</v>
      </c>
      <c r="H594" t="s">
        <v>34</v>
      </c>
      <c r="I594" t="s">
        <v>35</v>
      </c>
      <c r="J594" s="1">
        <v>34353</v>
      </c>
      <c r="K594">
        <v>11</v>
      </c>
      <c r="L594">
        <v>50541</v>
      </c>
      <c r="M594" t="s">
        <v>65</v>
      </c>
      <c r="N594" t="s">
        <v>37</v>
      </c>
      <c r="O594" t="s">
        <v>61</v>
      </c>
      <c r="P594">
        <v>9</v>
      </c>
      <c r="Q594" t="s">
        <v>48</v>
      </c>
      <c r="R594">
        <v>67</v>
      </c>
      <c r="S594" t="s">
        <v>40</v>
      </c>
      <c r="T594">
        <v>1</v>
      </c>
      <c r="U594" s="2">
        <v>43800</v>
      </c>
      <c r="V594">
        <v>4.72</v>
      </c>
      <c r="W594">
        <v>8</v>
      </c>
      <c r="X594" t="s">
        <v>49</v>
      </c>
      <c r="Y594" t="s">
        <v>42</v>
      </c>
      <c r="Z594" t="s">
        <v>42</v>
      </c>
      <c r="AA594" t="s">
        <v>87</v>
      </c>
      <c r="AB594">
        <v>71</v>
      </c>
      <c r="AC594" s="3">
        <v>0.63</v>
      </c>
    </row>
    <row r="595" spans="1:29" x14ac:dyDescent="0.3">
      <c r="A595">
        <v>7552053783</v>
      </c>
      <c r="B595">
        <v>5102142411</v>
      </c>
      <c r="C595" t="s">
        <v>29</v>
      </c>
      <c r="D595" t="s">
        <v>30</v>
      </c>
      <c r="E595" t="s">
        <v>68</v>
      </c>
      <c r="F595" t="s">
        <v>65</v>
      </c>
      <c r="G595" t="s">
        <v>74</v>
      </c>
      <c r="H595" t="s">
        <v>34</v>
      </c>
      <c r="I595" t="s">
        <v>35</v>
      </c>
      <c r="J595" s="1">
        <v>43424</v>
      </c>
      <c r="K595">
        <v>12.9</v>
      </c>
      <c r="L595">
        <v>60145</v>
      </c>
      <c r="M595" t="s">
        <v>46</v>
      </c>
      <c r="N595" t="s">
        <v>47</v>
      </c>
      <c r="O595" t="s">
        <v>69</v>
      </c>
      <c r="P595">
        <v>4.9000000000000004</v>
      </c>
      <c r="Q595" t="s">
        <v>48</v>
      </c>
      <c r="R595">
        <v>43</v>
      </c>
      <c r="S595" t="s">
        <v>40</v>
      </c>
      <c r="T595">
        <v>9</v>
      </c>
      <c r="U595" s="2">
        <v>249800</v>
      </c>
      <c r="V595">
        <v>0.97</v>
      </c>
      <c r="W595">
        <v>4</v>
      </c>
      <c r="X595" t="s">
        <v>41</v>
      </c>
      <c r="Y595" t="s">
        <v>42</v>
      </c>
      <c r="Z595" t="s">
        <v>42</v>
      </c>
      <c r="AA595" t="s">
        <v>67</v>
      </c>
      <c r="AB595">
        <v>44</v>
      </c>
      <c r="AC595" s="3">
        <v>0.5</v>
      </c>
    </row>
    <row r="596" spans="1:29" x14ac:dyDescent="0.3">
      <c r="A596">
        <v>6761624035</v>
      </c>
      <c r="B596">
        <v>3167612913</v>
      </c>
      <c r="C596" t="s">
        <v>29</v>
      </c>
      <c r="D596" t="s">
        <v>30</v>
      </c>
      <c r="E596" t="s">
        <v>51</v>
      </c>
      <c r="F596" t="s">
        <v>32</v>
      </c>
      <c r="G596" t="s">
        <v>85</v>
      </c>
      <c r="H596" t="s">
        <v>34</v>
      </c>
      <c r="I596" t="s">
        <v>76</v>
      </c>
      <c r="J596" s="1">
        <v>41039</v>
      </c>
      <c r="K596">
        <v>7.3</v>
      </c>
      <c r="L596">
        <v>71242</v>
      </c>
      <c r="M596" t="s">
        <v>77</v>
      </c>
      <c r="N596" t="s">
        <v>37</v>
      </c>
      <c r="O596" t="s">
        <v>92</v>
      </c>
      <c r="P596">
        <v>7.1</v>
      </c>
      <c r="Q596" t="s">
        <v>39</v>
      </c>
      <c r="R596">
        <v>44</v>
      </c>
      <c r="S596" t="s">
        <v>40</v>
      </c>
      <c r="T596">
        <v>4</v>
      </c>
      <c r="U596" s="2">
        <v>62200</v>
      </c>
      <c r="V596">
        <v>0.37</v>
      </c>
      <c r="W596">
        <v>4</v>
      </c>
      <c r="X596" t="s">
        <v>49</v>
      </c>
      <c r="Y596" t="s">
        <v>72</v>
      </c>
      <c r="Z596" t="s">
        <v>42</v>
      </c>
      <c r="AA596" t="s">
        <v>50</v>
      </c>
      <c r="AB596">
        <v>58</v>
      </c>
      <c r="AC596" s="3">
        <v>0.83</v>
      </c>
    </row>
    <row r="597" spans="1:29" x14ac:dyDescent="0.3">
      <c r="A597">
        <v>6405730878</v>
      </c>
      <c r="B597">
        <v>4621979605</v>
      </c>
      <c r="C597" t="s">
        <v>29</v>
      </c>
      <c r="D597" t="s">
        <v>30</v>
      </c>
      <c r="E597" t="s">
        <v>31</v>
      </c>
      <c r="F597" t="s">
        <v>65</v>
      </c>
      <c r="G597" t="s">
        <v>33</v>
      </c>
      <c r="H597" t="s">
        <v>34</v>
      </c>
      <c r="I597" t="s">
        <v>35</v>
      </c>
      <c r="J597" s="1">
        <v>32655</v>
      </c>
      <c r="K597">
        <v>7.4</v>
      </c>
      <c r="L597">
        <v>69058</v>
      </c>
      <c r="M597" t="s">
        <v>46</v>
      </c>
      <c r="N597" t="s">
        <v>37</v>
      </c>
      <c r="O597" t="s">
        <v>92</v>
      </c>
      <c r="P597">
        <v>7.3</v>
      </c>
      <c r="Q597" t="s">
        <v>48</v>
      </c>
      <c r="R597">
        <v>45</v>
      </c>
      <c r="S597" t="s">
        <v>40</v>
      </c>
      <c r="T597">
        <v>7</v>
      </c>
      <c r="U597" s="2">
        <v>198900</v>
      </c>
      <c r="V597">
        <v>3.3</v>
      </c>
      <c r="W597">
        <v>9</v>
      </c>
      <c r="X597" t="s">
        <v>41</v>
      </c>
      <c r="Y597" t="s">
        <v>72</v>
      </c>
      <c r="Z597" t="s">
        <v>42</v>
      </c>
      <c r="AA597" t="s">
        <v>43</v>
      </c>
      <c r="AB597">
        <v>23</v>
      </c>
      <c r="AC597" s="3">
        <v>0.68</v>
      </c>
    </row>
    <row r="598" spans="1:29" x14ac:dyDescent="0.3">
      <c r="A598">
        <v>8515344013</v>
      </c>
      <c r="B598">
        <v>7474924386</v>
      </c>
      <c r="C598" t="s">
        <v>29</v>
      </c>
      <c r="D598" t="s">
        <v>30</v>
      </c>
      <c r="E598" t="s">
        <v>68</v>
      </c>
      <c r="F598" t="s">
        <v>83</v>
      </c>
      <c r="G598" t="s">
        <v>60</v>
      </c>
      <c r="H598" t="s">
        <v>34</v>
      </c>
      <c r="I598" t="s">
        <v>35</v>
      </c>
      <c r="J598" s="1">
        <v>31990</v>
      </c>
      <c r="K598">
        <v>9.6999999999999993</v>
      </c>
      <c r="L598">
        <v>94714</v>
      </c>
      <c r="M598" t="s">
        <v>36</v>
      </c>
      <c r="N598" t="s">
        <v>80</v>
      </c>
      <c r="O598" t="s">
        <v>61</v>
      </c>
      <c r="P598">
        <v>3.4</v>
      </c>
      <c r="Q598" t="s">
        <v>48</v>
      </c>
      <c r="R598">
        <v>31</v>
      </c>
      <c r="S598" t="s">
        <v>40</v>
      </c>
      <c r="T598">
        <v>3</v>
      </c>
      <c r="U598" s="2">
        <v>29700</v>
      </c>
      <c r="V598">
        <v>1.78</v>
      </c>
      <c r="W598">
        <v>8</v>
      </c>
      <c r="X598" t="s">
        <v>41</v>
      </c>
      <c r="Y598" t="s">
        <v>42</v>
      </c>
      <c r="Z598" t="s">
        <v>42</v>
      </c>
      <c r="AA598" t="s">
        <v>67</v>
      </c>
      <c r="AB598">
        <v>48</v>
      </c>
      <c r="AC598" s="3">
        <v>0.75</v>
      </c>
    </row>
    <row r="599" spans="1:29" x14ac:dyDescent="0.3">
      <c r="A599">
        <v>1027339118</v>
      </c>
      <c r="B599">
        <v>9524331050</v>
      </c>
      <c r="C599" t="s">
        <v>29</v>
      </c>
      <c r="D599" t="s">
        <v>30</v>
      </c>
      <c r="E599" t="s">
        <v>31</v>
      </c>
      <c r="F599" t="s">
        <v>32</v>
      </c>
      <c r="G599" t="s">
        <v>33</v>
      </c>
      <c r="H599" t="s">
        <v>34</v>
      </c>
      <c r="I599" t="s">
        <v>53</v>
      </c>
      <c r="J599" s="1">
        <v>42553</v>
      </c>
      <c r="K599">
        <v>3.9</v>
      </c>
      <c r="L599">
        <v>41037</v>
      </c>
      <c r="M599" t="s">
        <v>54</v>
      </c>
      <c r="N599" t="s">
        <v>37</v>
      </c>
      <c r="O599" t="s">
        <v>92</v>
      </c>
      <c r="P599">
        <v>3.4</v>
      </c>
      <c r="Q599" t="s">
        <v>48</v>
      </c>
      <c r="R599">
        <v>45</v>
      </c>
      <c r="S599" t="s">
        <v>40</v>
      </c>
      <c r="T599">
        <v>7</v>
      </c>
      <c r="U599" s="2">
        <v>129700</v>
      </c>
      <c r="V599">
        <v>1.6</v>
      </c>
      <c r="W599">
        <v>4</v>
      </c>
      <c r="X599" t="s">
        <v>49</v>
      </c>
      <c r="Y599" t="s">
        <v>42</v>
      </c>
      <c r="Z599" t="s">
        <v>42</v>
      </c>
      <c r="AA599" t="s">
        <v>67</v>
      </c>
      <c r="AB599">
        <v>21</v>
      </c>
      <c r="AC599" s="3">
        <v>0.41</v>
      </c>
    </row>
    <row r="600" spans="1:29" x14ac:dyDescent="0.3">
      <c r="A600">
        <v>3253473926</v>
      </c>
      <c r="B600">
        <v>7410114897</v>
      </c>
      <c r="C600" t="s">
        <v>29</v>
      </c>
      <c r="D600" t="s">
        <v>30</v>
      </c>
      <c r="E600" t="s">
        <v>88</v>
      </c>
      <c r="F600" t="s">
        <v>59</v>
      </c>
      <c r="G600" t="s">
        <v>52</v>
      </c>
      <c r="H600" t="s">
        <v>34</v>
      </c>
      <c r="I600" t="s">
        <v>35</v>
      </c>
      <c r="J600" s="1">
        <v>40531</v>
      </c>
      <c r="K600">
        <v>12.1</v>
      </c>
      <c r="L600">
        <v>16198</v>
      </c>
      <c r="M600" t="s">
        <v>86</v>
      </c>
      <c r="N600" t="s">
        <v>80</v>
      </c>
      <c r="O600" t="s">
        <v>92</v>
      </c>
      <c r="P600">
        <v>4.3</v>
      </c>
      <c r="Q600" t="s">
        <v>48</v>
      </c>
      <c r="R600">
        <v>35</v>
      </c>
      <c r="S600" t="s">
        <v>62</v>
      </c>
      <c r="T600">
        <v>1</v>
      </c>
      <c r="U600" s="2">
        <v>39200</v>
      </c>
      <c r="V600">
        <v>1.73</v>
      </c>
      <c r="W600">
        <v>6</v>
      </c>
      <c r="X600" t="s">
        <v>49</v>
      </c>
      <c r="Y600" t="s">
        <v>42</v>
      </c>
      <c r="Z600" t="s">
        <v>72</v>
      </c>
      <c r="AA600" t="s">
        <v>43</v>
      </c>
      <c r="AB600">
        <v>13</v>
      </c>
      <c r="AC600" s="3">
        <v>0.03</v>
      </c>
    </row>
    <row r="601" spans="1:29" x14ac:dyDescent="0.3">
      <c r="A601">
        <v>3873107809</v>
      </c>
      <c r="B601">
        <v>9786748825</v>
      </c>
      <c r="C601" t="s">
        <v>29</v>
      </c>
      <c r="D601" t="s">
        <v>30</v>
      </c>
      <c r="E601" t="s">
        <v>44</v>
      </c>
      <c r="F601" t="s">
        <v>65</v>
      </c>
      <c r="G601" t="s">
        <v>60</v>
      </c>
      <c r="H601" t="s">
        <v>34</v>
      </c>
      <c r="I601" t="s">
        <v>35</v>
      </c>
      <c r="J601" s="1">
        <v>41322</v>
      </c>
      <c r="K601">
        <v>14.5</v>
      </c>
      <c r="L601">
        <v>53864</v>
      </c>
      <c r="M601" t="s">
        <v>75</v>
      </c>
      <c r="N601" t="s">
        <v>94</v>
      </c>
      <c r="O601" t="s">
        <v>81</v>
      </c>
      <c r="P601">
        <v>7.3</v>
      </c>
      <c r="Q601" t="s">
        <v>48</v>
      </c>
      <c r="R601">
        <v>60</v>
      </c>
      <c r="S601" t="s">
        <v>62</v>
      </c>
      <c r="T601">
        <v>8</v>
      </c>
      <c r="U601" s="2">
        <v>221400</v>
      </c>
      <c r="V601">
        <v>0.45</v>
      </c>
      <c r="W601">
        <v>5</v>
      </c>
      <c r="X601" t="s">
        <v>41</v>
      </c>
      <c r="Y601" t="s">
        <v>42</v>
      </c>
      <c r="Z601" t="s">
        <v>42</v>
      </c>
      <c r="AA601" t="s">
        <v>67</v>
      </c>
      <c r="AB601">
        <v>70</v>
      </c>
      <c r="AC601" s="3">
        <v>0.61</v>
      </c>
    </row>
    <row r="602" spans="1:29" x14ac:dyDescent="0.3">
      <c r="A602">
        <v>2643668468</v>
      </c>
      <c r="B602">
        <v>7952417701</v>
      </c>
      <c r="C602" t="s">
        <v>29</v>
      </c>
      <c r="D602" t="s">
        <v>30</v>
      </c>
      <c r="E602" t="s">
        <v>79</v>
      </c>
      <c r="F602" t="s">
        <v>32</v>
      </c>
      <c r="G602" t="s">
        <v>52</v>
      </c>
      <c r="H602" t="s">
        <v>34</v>
      </c>
      <c r="I602" t="s">
        <v>35</v>
      </c>
      <c r="J602" s="1">
        <v>31823</v>
      </c>
      <c r="K602">
        <v>8.4</v>
      </c>
      <c r="L602">
        <v>17264</v>
      </c>
      <c r="M602" t="s">
        <v>75</v>
      </c>
      <c r="N602" t="s">
        <v>80</v>
      </c>
      <c r="O602" t="s">
        <v>69</v>
      </c>
      <c r="P602">
        <v>6</v>
      </c>
      <c r="Q602" t="s">
        <v>48</v>
      </c>
      <c r="R602">
        <v>61</v>
      </c>
      <c r="S602" t="s">
        <v>40</v>
      </c>
      <c r="T602">
        <v>8</v>
      </c>
      <c r="U602" s="2">
        <v>202800</v>
      </c>
      <c r="V602">
        <v>7.0000000000000007E-2</v>
      </c>
      <c r="W602">
        <v>6</v>
      </c>
      <c r="X602" t="s">
        <v>49</v>
      </c>
      <c r="Y602" t="s">
        <v>42</v>
      </c>
      <c r="Z602" t="s">
        <v>90</v>
      </c>
      <c r="AA602" t="s">
        <v>67</v>
      </c>
      <c r="AB602">
        <v>26</v>
      </c>
      <c r="AC602" s="3">
        <v>0.67</v>
      </c>
    </row>
    <row r="603" spans="1:29" x14ac:dyDescent="0.3">
      <c r="A603">
        <v>5396985409</v>
      </c>
      <c r="B603">
        <v>8218541928</v>
      </c>
      <c r="C603" t="s">
        <v>29</v>
      </c>
      <c r="D603" t="s">
        <v>30</v>
      </c>
      <c r="E603" t="s">
        <v>44</v>
      </c>
      <c r="F603" t="s">
        <v>83</v>
      </c>
      <c r="G603" t="s">
        <v>74</v>
      </c>
      <c r="H603" t="s">
        <v>34</v>
      </c>
      <c r="I603" t="s">
        <v>53</v>
      </c>
      <c r="J603" s="1">
        <v>37836</v>
      </c>
      <c r="K603">
        <v>16.600000000000001</v>
      </c>
      <c r="L603">
        <v>87662</v>
      </c>
      <c r="M603" t="s">
        <v>75</v>
      </c>
      <c r="N603" t="s">
        <v>94</v>
      </c>
      <c r="O603" t="s">
        <v>69</v>
      </c>
      <c r="P603">
        <v>6.7</v>
      </c>
      <c r="Q603" t="s">
        <v>39</v>
      </c>
      <c r="R603">
        <v>45</v>
      </c>
      <c r="S603" t="s">
        <v>40</v>
      </c>
      <c r="T603">
        <v>4</v>
      </c>
      <c r="U603" s="2">
        <v>78700</v>
      </c>
      <c r="V603">
        <v>4.07</v>
      </c>
      <c r="W603">
        <v>8</v>
      </c>
      <c r="X603" t="s">
        <v>41</v>
      </c>
      <c r="Y603" t="s">
        <v>42</v>
      </c>
      <c r="Z603" t="s">
        <v>42</v>
      </c>
      <c r="AA603" t="s">
        <v>87</v>
      </c>
      <c r="AB603">
        <v>6</v>
      </c>
      <c r="AC603" s="3">
        <v>0.21</v>
      </c>
    </row>
    <row r="604" spans="1:29" x14ac:dyDescent="0.3">
      <c r="A604">
        <v>9592274341</v>
      </c>
      <c r="B604">
        <v>4364114312</v>
      </c>
      <c r="C604" t="s">
        <v>29</v>
      </c>
      <c r="D604" t="s">
        <v>30</v>
      </c>
      <c r="E604" t="s">
        <v>51</v>
      </c>
      <c r="F604" t="s">
        <v>59</v>
      </c>
      <c r="G604" t="s">
        <v>85</v>
      </c>
      <c r="H604" t="s">
        <v>34</v>
      </c>
      <c r="I604" t="s">
        <v>35</v>
      </c>
      <c r="J604" s="1">
        <v>45017</v>
      </c>
      <c r="K604">
        <v>17.600000000000001</v>
      </c>
      <c r="L604">
        <v>85353</v>
      </c>
      <c r="M604" t="s">
        <v>86</v>
      </c>
      <c r="N604" t="s">
        <v>65</v>
      </c>
      <c r="O604" t="s">
        <v>81</v>
      </c>
      <c r="P604">
        <v>4.9000000000000004</v>
      </c>
      <c r="Q604" t="s">
        <v>39</v>
      </c>
      <c r="R604">
        <v>48</v>
      </c>
      <c r="S604" t="s">
        <v>62</v>
      </c>
      <c r="T604">
        <v>7</v>
      </c>
      <c r="U604" s="2">
        <v>201800</v>
      </c>
      <c r="V604">
        <v>2.12</v>
      </c>
      <c r="W604">
        <v>3</v>
      </c>
      <c r="X604" t="s">
        <v>49</v>
      </c>
      <c r="Y604" t="s">
        <v>42</v>
      </c>
      <c r="Z604" t="s">
        <v>42</v>
      </c>
      <c r="AA604" t="s">
        <v>63</v>
      </c>
      <c r="AB604">
        <v>43</v>
      </c>
      <c r="AC604" s="3">
        <v>0.09</v>
      </c>
    </row>
    <row r="605" spans="1:29" x14ac:dyDescent="0.3">
      <c r="A605">
        <v>2660286914</v>
      </c>
      <c r="B605">
        <v>4379745677</v>
      </c>
      <c r="C605" t="s">
        <v>29</v>
      </c>
      <c r="D605" t="s">
        <v>30</v>
      </c>
      <c r="E605" t="s">
        <v>68</v>
      </c>
      <c r="F605" t="s">
        <v>32</v>
      </c>
      <c r="G605" t="s">
        <v>52</v>
      </c>
      <c r="H605" t="s">
        <v>34</v>
      </c>
      <c r="I605" t="s">
        <v>35</v>
      </c>
      <c r="J605" s="1">
        <v>33998</v>
      </c>
      <c r="K605">
        <v>10.1</v>
      </c>
      <c r="L605">
        <v>89641</v>
      </c>
      <c r="M605" t="s">
        <v>46</v>
      </c>
      <c r="N605" t="s">
        <v>37</v>
      </c>
      <c r="O605" t="s">
        <v>38</v>
      </c>
      <c r="P605">
        <v>6</v>
      </c>
      <c r="Q605" t="s">
        <v>48</v>
      </c>
      <c r="R605">
        <v>39</v>
      </c>
      <c r="S605" t="s">
        <v>40</v>
      </c>
      <c r="T605">
        <v>2</v>
      </c>
      <c r="U605" s="2">
        <v>20700</v>
      </c>
      <c r="V605">
        <v>2.11</v>
      </c>
      <c r="W605">
        <v>6</v>
      </c>
      <c r="X605" t="s">
        <v>49</v>
      </c>
      <c r="Y605" t="s">
        <v>42</v>
      </c>
      <c r="Z605" t="s">
        <v>90</v>
      </c>
      <c r="AA605" t="s">
        <v>43</v>
      </c>
      <c r="AB605">
        <v>78</v>
      </c>
      <c r="AC605" s="3">
        <v>0.71</v>
      </c>
    </row>
    <row r="606" spans="1:29" x14ac:dyDescent="0.3">
      <c r="A606">
        <v>4601312262</v>
      </c>
      <c r="B606">
        <v>9700231170</v>
      </c>
      <c r="C606" t="s">
        <v>29</v>
      </c>
      <c r="D606" t="s">
        <v>30</v>
      </c>
      <c r="E606" t="s">
        <v>79</v>
      </c>
      <c r="F606" t="s">
        <v>59</v>
      </c>
      <c r="G606" t="s">
        <v>33</v>
      </c>
      <c r="H606" t="s">
        <v>34</v>
      </c>
      <c r="I606" t="s">
        <v>53</v>
      </c>
      <c r="J606" s="1">
        <v>39450</v>
      </c>
      <c r="K606">
        <v>7.8</v>
      </c>
      <c r="L606">
        <v>25745</v>
      </c>
      <c r="M606" t="s">
        <v>86</v>
      </c>
      <c r="N606" t="s">
        <v>78</v>
      </c>
      <c r="O606" t="s">
        <v>81</v>
      </c>
      <c r="P606">
        <v>5.4</v>
      </c>
      <c r="Q606" t="s">
        <v>48</v>
      </c>
      <c r="R606">
        <v>45</v>
      </c>
      <c r="S606" t="s">
        <v>40</v>
      </c>
      <c r="T606">
        <v>4</v>
      </c>
      <c r="U606" s="2">
        <v>62200</v>
      </c>
      <c r="V606">
        <v>4.0599999999999996</v>
      </c>
      <c r="W606">
        <v>6</v>
      </c>
      <c r="X606" t="s">
        <v>41</v>
      </c>
      <c r="Y606" t="s">
        <v>72</v>
      </c>
      <c r="Z606" t="s">
        <v>42</v>
      </c>
      <c r="AA606" t="s">
        <v>50</v>
      </c>
      <c r="AB606">
        <v>70</v>
      </c>
      <c r="AC606" s="3">
        <v>0.8</v>
      </c>
    </row>
    <row r="607" spans="1:29" x14ac:dyDescent="0.3">
      <c r="A607">
        <v>4111729324</v>
      </c>
      <c r="B607">
        <v>5051895109</v>
      </c>
      <c r="C607" t="s">
        <v>29</v>
      </c>
      <c r="D607" t="s">
        <v>30</v>
      </c>
      <c r="E607" t="s">
        <v>64</v>
      </c>
      <c r="F607" t="s">
        <v>65</v>
      </c>
      <c r="G607" t="s">
        <v>33</v>
      </c>
      <c r="H607" t="s">
        <v>34</v>
      </c>
      <c r="I607" t="s">
        <v>35</v>
      </c>
      <c r="J607" s="1">
        <v>36578</v>
      </c>
      <c r="K607">
        <v>8.1999999999999993</v>
      </c>
      <c r="L607">
        <v>36009</v>
      </c>
      <c r="M607" t="s">
        <v>65</v>
      </c>
      <c r="N607" t="s">
        <v>80</v>
      </c>
      <c r="O607" t="s">
        <v>38</v>
      </c>
      <c r="P607">
        <v>2.2999999999999998</v>
      </c>
      <c r="Q607" t="s">
        <v>48</v>
      </c>
      <c r="R607">
        <v>52</v>
      </c>
      <c r="S607" t="s">
        <v>40</v>
      </c>
      <c r="T607">
        <v>4</v>
      </c>
      <c r="U607" s="2">
        <v>63500</v>
      </c>
      <c r="V607">
        <v>4.3899999999999997</v>
      </c>
      <c r="W607">
        <v>8</v>
      </c>
      <c r="X607" t="s">
        <v>41</v>
      </c>
      <c r="Y607" t="s">
        <v>42</v>
      </c>
      <c r="Z607" t="s">
        <v>42</v>
      </c>
      <c r="AA607" t="s">
        <v>57</v>
      </c>
      <c r="AB607">
        <v>22</v>
      </c>
      <c r="AC607" s="3">
        <v>0.42</v>
      </c>
    </row>
    <row r="608" spans="1:29" x14ac:dyDescent="0.3">
      <c r="A608">
        <v>3591164476</v>
      </c>
      <c r="B608">
        <v>7635473142</v>
      </c>
      <c r="C608" t="s">
        <v>29</v>
      </c>
      <c r="D608" t="s">
        <v>30</v>
      </c>
      <c r="E608" t="s">
        <v>73</v>
      </c>
      <c r="F608" t="s">
        <v>83</v>
      </c>
      <c r="G608" t="s">
        <v>33</v>
      </c>
      <c r="H608" t="s">
        <v>34</v>
      </c>
      <c r="I608" t="s">
        <v>53</v>
      </c>
      <c r="J608" s="1">
        <v>44916</v>
      </c>
      <c r="K608">
        <v>16.5</v>
      </c>
      <c r="L608">
        <v>43033</v>
      </c>
      <c r="M608" t="s">
        <v>65</v>
      </c>
      <c r="N608" t="s">
        <v>78</v>
      </c>
      <c r="O608" t="s">
        <v>56</v>
      </c>
      <c r="P608">
        <v>4.2</v>
      </c>
      <c r="Q608" t="s">
        <v>48</v>
      </c>
      <c r="R608">
        <v>44</v>
      </c>
      <c r="S608" t="s">
        <v>62</v>
      </c>
      <c r="T608">
        <v>1</v>
      </c>
      <c r="U608" s="2">
        <v>46100</v>
      </c>
      <c r="V608">
        <v>0.28999999999999998</v>
      </c>
      <c r="W608">
        <v>1</v>
      </c>
      <c r="X608" t="s">
        <v>41</v>
      </c>
      <c r="Y608" t="s">
        <v>42</v>
      </c>
      <c r="Z608" t="s">
        <v>42</v>
      </c>
      <c r="AA608" t="s">
        <v>87</v>
      </c>
      <c r="AB608">
        <v>33</v>
      </c>
      <c r="AC608" s="3">
        <v>0.41</v>
      </c>
    </row>
    <row r="609" spans="1:29" x14ac:dyDescent="0.3">
      <c r="A609">
        <v>9850050482</v>
      </c>
      <c r="B609">
        <v>9178736108</v>
      </c>
      <c r="C609" t="s">
        <v>29</v>
      </c>
      <c r="D609" t="s">
        <v>30</v>
      </c>
      <c r="E609" t="s">
        <v>88</v>
      </c>
      <c r="F609" t="s">
        <v>83</v>
      </c>
      <c r="G609" t="s">
        <v>74</v>
      </c>
      <c r="H609" t="s">
        <v>34</v>
      </c>
      <c r="I609" t="s">
        <v>53</v>
      </c>
      <c r="J609" s="1">
        <v>36061</v>
      </c>
      <c r="K609">
        <v>8.6</v>
      </c>
      <c r="L609">
        <v>89257</v>
      </c>
      <c r="M609" t="s">
        <v>46</v>
      </c>
      <c r="N609" t="s">
        <v>55</v>
      </c>
      <c r="O609" t="s">
        <v>61</v>
      </c>
      <c r="P609">
        <v>3.9</v>
      </c>
      <c r="Q609" t="s">
        <v>48</v>
      </c>
      <c r="R609">
        <v>33</v>
      </c>
      <c r="S609" t="s">
        <v>40</v>
      </c>
      <c r="T609">
        <v>10</v>
      </c>
      <c r="U609" s="2">
        <v>231600</v>
      </c>
      <c r="V609">
        <v>3.29</v>
      </c>
      <c r="W609">
        <v>8</v>
      </c>
      <c r="X609" t="s">
        <v>41</v>
      </c>
      <c r="Y609" t="s">
        <v>42</v>
      </c>
      <c r="Z609" t="s">
        <v>42</v>
      </c>
      <c r="AA609" t="s">
        <v>63</v>
      </c>
      <c r="AB609">
        <v>36</v>
      </c>
      <c r="AC609" s="3">
        <v>0.3</v>
      </c>
    </row>
    <row r="610" spans="1:29" x14ac:dyDescent="0.3">
      <c r="A610">
        <v>8217611860</v>
      </c>
      <c r="B610">
        <v>4815073363</v>
      </c>
      <c r="C610" t="s">
        <v>29</v>
      </c>
      <c r="D610" t="s">
        <v>30</v>
      </c>
      <c r="E610" t="s">
        <v>51</v>
      </c>
      <c r="F610" t="s">
        <v>32</v>
      </c>
      <c r="G610" t="s">
        <v>33</v>
      </c>
      <c r="H610" t="s">
        <v>34</v>
      </c>
      <c r="I610" t="s">
        <v>53</v>
      </c>
      <c r="J610" s="1">
        <v>39163</v>
      </c>
      <c r="K610">
        <v>21.5</v>
      </c>
      <c r="L610">
        <v>61496</v>
      </c>
      <c r="M610" t="s">
        <v>86</v>
      </c>
      <c r="N610" t="s">
        <v>47</v>
      </c>
      <c r="O610" t="s">
        <v>66</v>
      </c>
      <c r="P610">
        <v>4.9000000000000004</v>
      </c>
      <c r="Q610" t="s">
        <v>48</v>
      </c>
      <c r="R610">
        <v>54</v>
      </c>
      <c r="S610" t="s">
        <v>40</v>
      </c>
      <c r="T610">
        <v>8</v>
      </c>
      <c r="U610" s="2">
        <v>213700</v>
      </c>
      <c r="V610">
        <v>0.09</v>
      </c>
      <c r="W610">
        <v>6</v>
      </c>
      <c r="X610" t="s">
        <v>41</v>
      </c>
      <c r="Y610" t="s">
        <v>42</v>
      </c>
      <c r="Z610" t="s">
        <v>42</v>
      </c>
      <c r="AA610" t="s">
        <v>57</v>
      </c>
      <c r="AB610">
        <v>60</v>
      </c>
      <c r="AC610" s="3">
        <v>0.14000000000000001</v>
      </c>
    </row>
    <row r="611" spans="1:29" x14ac:dyDescent="0.3">
      <c r="A611">
        <v>5579694507</v>
      </c>
      <c r="B611">
        <v>9691727358</v>
      </c>
      <c r="C611" t="s">
        <v>29</v>
      </c>
      <c r="D611" t="s">
        <v>30</v>
      </c>
      <c r="E611" t="s">
        <v>73</v>
      </c>
      <c r="F611" t="s">
        <v>83</v>
      </c>
      <c r="G611" t="s">
        <v>33</v>
      </c>
      <c r="H611" t="s">
        <v>34</v>
      </c>
      <c r="I611" t="s">
        <v>35</v>
      </c>
      <c r="J611" s="1">
        <v>45263</v>
      </c>
      <c r="K611">
        <v>8.6999999999999993</v>
      </c>
      <c r="L611">
        <v>64336</v>
      </c>
      <c r="M611" t="s">
        <v>71</v>
      </c>
      <c r="N611" t="s">
        <v>47</v>
      </c>
      <c r="O611" t="s">
        <v>61</v>
      </c>
      <c r="P611">
        <v>2.5</v>
      </c>
      <c r="Q611" t="s">
        <v>48</v>
      </c>
      <c r="R611">
        <v>31</v>
      </c>
      <c r="S611" t="s">
        <v>40</v>
      </c>
      <c r="T611">
        <v>2</v>
      </c>
      <c r="U611" s="2">
        <v>62100</v>
      </c>
      <c r="V611">
        <v>2.63</v>
      </c>
      <c r="W611">
        <v>2</v>
      </c>
      <c r="X611" t="s">
        <v>49</v>
      </c>
      <c r="Y611" t="s">
        <v>42</v>
      </c>
      <c r="Z611" t="s">
        <v>90</v>
      </c>
      <c r="AA611" t="s">
        <v>57</v>
      </c>
      <c r="AB611">
        <v>40</v>
      </c>
      <c r="AC611" s="3">
        <v>0.18</v>
      </c>
    </row>
    <row r="612" spans="1:29" x14ac:dyDescent="0.3">
      <c r="A612">
        <v>4833373615</v>
      </c>
      <c r="B612">
        <v>5979458346</v>
      </c>
      <c r="C612" t="s">
        <v>29</v>
      </c>
      <c r="D612" t="s">
        <v>30</v>
      </c>
      <c r="E612" t="s">
        <v>88</v>
      </c>
      <c r="F612" t="s">
        <v>65</v>
      </c>
      <c r="G612" t="s">
        <v>85</v>
      </c>
      <c r="H612" t="s">
        <v>34</v>
      </c>
      <c r="I612" t="s">
        <v>76</v>
      </c>
      <c r="J612" s="1">
        <v>42987</v>
      </c>
      <c r="K612">
        <v>21.3</v>
      </c>
      <c r="L612">
        <v>24534</v>
      </c>
      <c r="M612" t="s">
        <v>46</v>
      </c>
      <c r="N612" t="s">
        <v>78</v>
      </c>
      <c r="O612" t="s">
        <v>69</v>
      </c>
      <c r="P612">
        <v>6.2</v>
      </c>
      <c r="Q612" t="s">
        <v>39</v>
      </c>
      <c r="R612">
        <v>49</v>
      </c>
      <c r="S612" t="s">
        <v>62</v>
      </c>
      <c r="T612">
        <v>5</v>
      </c>
      <c r="U612" s="2">
        <v>152000</v>
      </c>
      <c r="V612">
        <v>1.85</v>
      </c>
      <c r="W612">
        <v>2</v>
      </c>
      <c r="X612" t="s">
        <v>41</v>
      </c>
      <c r="Y612" t="s">
        <v>42</v>
      </c>
      <c r="Z612" t="s">
        <v>42</v>
      </c>
      <c r="AA612" t="s">
        <v>50</v>
      </c>
      <c r="AB612">
        <v>52</v>
      </c>
      <c r="AC612" s="3">
        <v>0.64</v>
      </c>
    </row>
    <row r="613" spans="1:29" x14ac:dyDescent="0.3">
      <c r="A613">
        <v>4973004177</v>
      </c>
      <c r="B613">
        <v>4693510920</v>
      </c>
      <c r="C613" t="s">
        <v>29</v>
      </c>
      <c r="D613" t="s">
        <v>30</v>
      </c>
      <c r="E613" t="s">
        <v>58</v>
      </c>
      <c r="F613" t="s">
        <v>32</v>
      </c>
      <c r="G613" t="s">
        <v>60</v>
      </c>
      <c r="H613" t="s">
        <v>34</v>
      </c>
      <c r="I613" t="s">
        <v>35</v>
      </c>
      <c r="J613" s="1">
        <v>34382</v>
      </c>
      <c r="K613">
        <v>19.399999999999999</v>
      </c>
      <c r="L613">
        <v>79337</v>
      </c>
      <c r="M613" t="s">
        <v>86</v>
      </c>
      <c r="N613" t="s">
        <v>84</v>
      </c>
      <c r="O613" t="s">
        <v>69</v>
      </c>
      <c r="P613">
        <v>7.2</v>
      </c>
      <c r="Q613" t="s">
        <v>48</v>
      </c>
      <c r="R613">
        <v>40</v>
      </c>
      <c r="S613" t="s">
        <v>40</v>
      </c>
      <c r="T613">
        <v>1</v>
      </c>
      <c r="U613" s="2">
        <v>57000</v>
      </c>
      <c r="V613">
        <v>4.46</v>
      </c>
      <c r="W613">
        <v>9</v>
      </c>
      <c r="X613" t="s">
        <v>49</v>
      </c>
      <c r="Y613" t="s">
        <v>72</v>
      </c>
      <c r="Z613" t="s">
        <v>90</v>
      </c>
      <c r="AA613" t="s">
        <v>82</v>
      </c>
      <c r="AB613">
        <v>68</v>
      </c>
      <c r="AC613" s="3">
        <v>0.61</v>
      </c>
    </row>
    <row r="614" spans="1:29" x14ac:dyDescent="0.3">
      <c r="A614">
        <v>6043711383</v>
      </c>
      <c r="B614">
        <v>5276879476</v>
      </c>
      <c r="C614" t="s">
        <v>29</v>
      </c>
      <c r="D614" t="s">
        <v>30</v>
      </c>
      <c r="E614" t="s">
        <v>79</v>
      </c>
      <c r="F614" t="s">
        <v>65</v>
      </c>
      <c r="G614" t="s">
        <v>45</v>
      </c>
      <c r="H614" t="s">
        <v>34</v>
      </c>
      <c r="I614" t="s">
        <v>35</v>
      </c>
      <c r="J614" s="1">
        <v>36923</v>
      </c>
      <c r="K614">
        <v>15.9</v>
      </c>
      <c r="L614">
        <v>73106</v>
      </c>
      <c r="M614" t="s">
        <v>93</v>
      </c>
      <c r="N614" t="s">
        <v>80</v>
      </c>
      <c r="O614" t="s">
        <v>66</v>
      </c>
      <c r="P614">
        <v>6.6</v>
      </c>
      <c r="Q614" t="s">
        <v>48</v>
      </c>
      <c r="R614">
        <v>39</v>
      </c>
      <c r="S614" t="s">
        <v>40</v>
      </c>
      <c r="T614">
        <v>6</v>
      </c>
      <c r="U614" s="2">
        <v>118700</v>
      </c>
      <c r="V614">
        <v>3.08</v>
      </c>
      <c r="W614">
        <v>5</v>
      </c>
      <c r="X614" t="s">
        <v>41</v>
      </c>
      <c r="Y614" t="s">
        <v>42</v>
      </c>
      <c r="Z614" t="s">
        <v>72</v>
      </c>
      <c r="AA614" t="s">
        <v>87</v>
      </c>
      <c r="AB614">
        <v>31</v>
      </c>
      <c r="AC614" s="3">
        <v>0.57999999999999996</v>
      </c>
    </row>
    <row r="615" spans="1:29" x14ac:dyDescent="0.3">
      <c r="A615">
        <v>9108060197</v>
      </c>
      <c r="B615">
        <v>3438636480</v>
      </c>
      <c r="C615" t="s">
        <v>29</v>
      </c>
      <c r="D615" t="s">
        <v>30</v>
      </c>
      <c r="E615" t="s">
        <v>44</v>
      </c>
      <c r="F615" t="s">
        <v>83</v>
      </c>
      <c r="G615" t="s">
        <v>45</v>
      </c>
      <c r="H615" t="s">
        <v>34</v>
      </c>
      <c r="I615" t="s">
        <v>53</v>
      </c>
      <c r="J615" s="1">
        <v>35653</v>
      </c>
      <c r="K615">
        <v>7.4</v>
      </c>
      <c r="L615">
        <v>76120</v>
      </c>
      <c r="M615" t="s">
        <v>75</v>
      </c>
      <c r="N615" t="s">
        <v>86</v>
      </c>
      <c r="O615" t="s">
        <v>56</v>
      </c>
      <c r="P615">
        <v>4.8</v>
      </c>
      <c r="Q615" t="s">
        <v>48</v>
      </c>
      <c r="R615">
        <v>51</v>
      </c>
      <c r="S615" t="s">
        <v>40</v>
      </c>
      <c r="T615">
        <v>5</v>
      </c>
      <c r="U615" s="2">
        <v>103500</v>
      </c>
      <c r="V615">
        <v>1.61</v>
      </c>
      <c r="W615">
        <v>10</v>
      </c>
      <c r="X615" t="s">
        <v>41</v>
      </c>
      <c r="Y615" t="s">
        <v>42</v>
      </c>
      <c r="Z615" t="s">
        <v>42</v>
      </c>
      <c r="AA615" t="s">
        <v>43</v>
      </c>
      <c r="AB615">
        <v>52</v>
      </c>
      <c r="AC615" s="3">
        <v>0.1</v>
      </c>
    </row>
    <row r="616" spans="1:29" x14ac:dyDescent="0.3">
      <c r="A616">
        <v>9805620900</v>
      </c>
      <c r="B616">
        <v>8333210351</v>
      </c>
      <c r="C616" t="s">
        <v>29</v>
      </c>
      <c r="D616" t="s">
        <v>30</v>
      </c>
      <c r="E616" t="s">
        <v>58</v>
      </c>
      <c r="F616" t="s">
        <v>59</v>
      </c>
      <c r="G616" t="s">
        <v>33</v>
      </c>
      <c r="H616" t="s">
        <v>34</v>
      </c>
      <c r="I616" t="s">
        <v>76</v>
      </c>
      <c r="J616" s="1">
        <v>37748</v>
      </c>
      <c r="K616">
        <v>17.3</v>
      </c>
      <c r="L616">
        <v>93082</v>
      </c>
      <c r="M616" t="s">
        <v>77</v>
      </c>
      <c r="N616" t="s">
        <v>65</v>
      </c>
      <c r="O616" t="s">
        <v>69</v>
      </c>
      <c r="P616">
        <v>7.1</v>
      </c>
      <c r="Q616" t="s">
        <v>39</v>
      </c>
      <c r="R616">
        <v>39</v>
      </c>
      <c r="S616" t="s">
        <v>62</v>
      </c>
      <c r="T616">
        <v>4</v>
      </c>
      <c r="U616" s="2">
        <v>101100</v>
      </c>
      <c r="V616">
        <v>4.09</v>
      </c>
      <c r="W616">
        <v>5</v>
      </c>
      <c r="X616" t="s">
        <v>41</v>
      </c>
      <c r="Y616" t="s">
        <v>42</v>
      </c>
      <c r="Z616" t="s">
        <v>90</v>
      </c>
      <c r="AA616" t="s">
        <v>43</v>
      </c>
      <c r="AB616">
        <v>40</v>
      </c>
      <c r="AC616" s="3">
        <v>0.57999999999999996</v>
      </c>
    </row>
    <row r="617" spans="1:29" x14ac:dyDescent="0.3">
      <c r="A617">
        <v>1547761887</v>
      </c>
      <c r="B617">
        <v>9853721863</v>
      </c>
      <c r="C617" t="s">
        <v>29</v>
      </c>
      <c r="D617" t="s">
        <v>30</v>
      </c>
      <c r="E617" t="s">
        <v>51</v>
      </c>
      <c r="F617" t="s">
        <v>59</v>
      </c>
      <c r="G617" t="s">
        <v>52</v>
      </c>
      <c r="H617" t="s">
        <v>34</v>
      </c>
      <c r="I617" t="s">
        <v>35</v>
      </c>
      <c r="J617" s="1">
        <v>43653</v>
      </c>
      <c r="K617">
        <v>5.7</v>
      </c>
      <c r="L617">
        <v>74819</v>
      </c>
      <c r="M617" t="s">
        <v>54</v>
      </c>
      <c r="N617" t="s">
        <v>37</v>
      </c>
      <c r="O617" t="s">
        <v>69</v>
      </c>
      <c r="P617">
        <v>3.2</v>
      </c>
      <c r="Q617" t="s">
        <v>48</v>
      </c>
      <c r="R617">
        <v>39</v>
      </c>
      <c r="S617" t="s">
        <v>40</v>
      </c>
      <c r="T617">
        <v>10</v>
      </c>
      <c r="U617" s="2">
        <v>282700</v>
      </c>
      <c r="V617">
        <v>4.54</v>
      </c>
      <c r="W617">
        <v>6</v>
      </c>
      <c r="X617" t="s">
        <v>49</v>
      </c>
      <c r="Y617" t="s">
        <v>42</v>
      </c>
      <c r="Z617" t="s">
        <v>42</v>
      </c>
      <c r="AA617" t="s">
        <v>63</v>
      </c>
      <c r="AB617">
        <v>50</v>
      </c>
      <c r="AC617" s="3">
        <v>0.04</v>
      </c>
    </row>
    <row r="618" spans="1:29" x14ac:dyDescent="0.3">
      <c r="A618">
        <v>1582148285</v>
      </c>
      <c r="B618">
        <v>9643434308</v>
      </c>
      <c r="C618" t="s">
        <v>29</v>
      </c>
      <c r="D618" t="s">
        <v>30</v>
      </c>
      <c r="E618" t="s">
        <v>64</v>
      </c>
      <c r="F618" t="s">
        <v>65</v>
      </c>
      <c r="G618" t="s">
        <v>45</v>
      </c>
      <c r="H618" t="s">
        <v>34</v>
      </c>
      <c r="I618" t="s">
        <v>35</v>
      </c>
      <c r="J618" s="1">
        <v>35465</v>
      </c>
      <c r="K618">
        <v>9.1999999999999993</v>
      </c>
      <c r="L618">
        <v>35725</v>
      </c>
      <c r="M618" t="s">
        <v>46</v>
      </c>
      <c r="N618" t="s">
        <v>80</v>
      </c>
      <c r="O618" t="s">
        <v>81</v>
      </c>
      <c r="P618">
        <v>7.6</v>
      </c>
      <c r="Q618" t="s">
        <v>48</v>
      </c>
      <c r="R618">
        <v>34</v>
      </c>
      <c r="S618" t="s">
        <v>62</v>
      </c>
      <c r="T618">
        <v>3</v>
      </c>
      <c r="U618" s="2">
        <v>103400</v>
      </c>
      <c r="V618">
        <v>3.76</v>
      </c>
      <c r="W618">
        <v>6</v>
      </c>
      <c r="X618" t="s">
        <v>49</v>
      </c>
      <c r="Y618" t="s">
        <v>42</v>
      </c>
      <c r="Z618" t="s">
        <v>42</v>
      </c>
      <c r="AA618" t="s">
        <v>87</v>
      </c>
      <c r="AB618">
        <v>53</v>
      </c>
      <c r="AC618" s="3">
        <v>0.71</v>
      </c>
    </row>
    <row r="619" spans="1:29" x14ac:dyDescent="0.3">
      <c r="A619">
        <v>6984912063</v>
      </c>
      <c r="B619">
        <v>2263513519</v>
      </c>
      <c r="C619" t="s">
        <v>29</v>
      </c>
      <c r="D619" t="s">
        <v>30</v>
      </c>
      <c r="E619" t="s">
        <v>73</v>
      </c>
      <c r="F619" t="s">
        <v>65</v>
      </c>
      <c r="G619" t="s">
        <v>45</v>
      </c>
      <c r="H619" t="s">
        <v>34</v>
      </c>
      <c r="I619" t="s">
        <v>53</v>
      </c>
      <c r="J619" s="1">
        <v>37401</v>
      </c>
      <c r="K619">
        <v>5.6</v>
      </c>
      <c r="L619">
        <v>49384</v>
      </c>
      <c r="M619" t="s">
        <v>36</v>
      </c>
      <c r="N619" t="s">
        <v>78</v>
      </c>
      <c r="O619" t="s">
        <v>38</v>
      </c>
      <c r="P619">
        <v>2.5</v>
      </c>
      <c r="Q619" t="s">
        <v>48</v>
      </c>
      <c r="R619">
        <v>30</v>
      </c>
      <c r="S619" t="s">
        <v>40</v>
      </c>
      <c r="T619">
        <v>2</v>
      </c>
      <c r="U619" s="2">
        <v>27700</v>
      </c>
      <c r="V619">
        <v>0.81</v>
      </c>
      <c r="W619">
        <v>5</v>
      </c>
      <c r="X619" t="s">
        <v>49</v>
      </c>
      <c r="Y619" t="s">
        <v>42</v>
      </c>
      <c r="Z619" t="s">
        <v>42</v>
      </c>
      <c r="AA619" t="s">
        <v>43</v>
      </c>
      <c r="AB619">
        <v>71</v>
      </c>
      <c r="AC619" s="3">
        <v>0.27</v>
      </c>
    </row>
    <row r="620" spans="1:29" x14ac:dyDescent="0.3">
      <c r="A620">
        <v>6572436051</v>
      </c>
      <c r="B620">
        <v>7573691558</v>
      </c>
      <c r="C620" t="s">
        <v>29</v>
      </c>
      <c r="D620" t="s">
        <v>30</v>
      </c>
      <c r="E620" t="s">
        <v>73</v>
      </c>
      <c r="F620" t="s">
        <v>65</v>
      </c>
      <c r="G620" t="s">
        <v>52</v>
      </c>
      <c r="H620" t="s">
        <v>34</v>
      </c>
      <c r="I620" t="s">
        <v>35</v>
      </c>
      <c r="J620" s="1">
        <v>43655</v>
      </c>
      <c r="K620">
        <v>11.3</v>
      </c>
      <c r="L620">
        <v>32026</v>
      </c>
      <c r="M620" t="s">
        <v>71</v>
      </c>
      <c r="N620" t="s">
        <v>47</v>
      </c>
      <c r="O620" t="s">
        <v>61</v>
      </c>
      <c r="P620">
        <v>4.4000000000000004</v>
      </c>
      <c r="Q620" t="s">
        <v>39</v>
      </c>
      <c r="R620">
        <v>45</v>
      </c>
      <c r="S620" t="s">
        <v>40</v>
      </c>
      <c r="T620">
        <v>6</v>
      </c>
      <c r="U620" s="2">
        <v>154700</v>
      </c>
      <c r="V620">
        <v>1.1399999999999999</v>
      </c>
      <c r="W620">
        <v>7</v>
      </c>
      <c r="X620" t="s">
        <v>49</v>
      </c>
      <c r="Y620" t="s">
        <v>42</v>
      </c>
      <c r="Z620" t="s">
        <v>42</v>
      </c>
      <c r="AA620" t="s">
        <v>87</v>
      </c>
      <c r="AB620">
        <v>53</v>
      </c>
      <c r="AC620" s="3">
        <v>0.37</v>
      </c>
    </row>
    <row r="621" spans="1:29" x14ac:dyDescent="0.3">
      <c r="A621">
        <v>1499010108</v>
      </c>
      <c r="B621">
        <v>8015124886</v>
      </c>
      <c r="C621" t="s">
        <v>29</v>
      </c>
      <c r="D621" t="s">
        <v>30</v>
      </c>
      <c r="E621" t="s">
        <v>88</v>
      </c>
      <c r="F621" t="s">
        <v>32</v>
      </c>
      <c r="G621" t="s">
        <v>52</v>
      </c>
      <c r="H621" t="s">
        <v>34</v>
      </c>
      <c r="I621" t="s">
        <v>35</v>
      </c>
      <c r="J621" s="1">
        <v>45394</v>
      </c>
      <c r="K621">
        <v>5.3</v>
      </c>
      <c r="L621">
        <v>37742</v>
      </c>
      <c r="M621" t="s">
        <v>36</v>
      </c>
      <c r="N621" t="s">
        <v>78</v>
      </c>
      <c r="O621" t="s">
        <v>92</v>
      </c>
      <c r="P621">
        <v>3.2</v>
      </c>
      <c r="Q621" t="s">
        <v>48</v>
      </c>
      <c r="R621">
        <v>58</v>
      </c>
      <c r="S621" t="s">
        <v>40</v>
      </c>
      <c r="T621">
        <v>3</v>
      </c>
      <c r="U621" s="2">
        <v>40300</v>
      </c>
      <c r="V621">
        <v>0.77</v>
      </c>
      <c r="W621">
        <v>3</v>
      </c>
      <c r="X621" t="s">
        <v>41</v>
      </c>
      <c r="Y621" t="s">
        <v>42</v>
      </c>
      <c r="Z621" t="s">
        <v>42</v>
      </c>
      <c r="AA621" t="s">
        <v>67</v>
      </c>
      <c r="AB621">
        <v>29</v>
      </c>
      <c r="AC621" s="3">
        <v>0.04</v>
      </c>
    </row>
    <row r="622" spans="1:29" x14ac:dyDescent="0.3">
      <c r="A622">
        <v>8306682135</v>
      </c>
      <c r="B622">
        <v>7260228913</v>
      </c>
      <c r="C622" t="s">
        <v>29</v>
      </c>
      <c r="D622" t="s">
        <v>30</v>
      </c>
      <c r="E622" t="s">
        <v>91</v>
      </c>
      <c r="F622" t="s">
        <v>65</v>
      </c>
      <c r="G622" t="s">
        <v>52</v>
      </c>
      <c r="H622" t="s">
        <v>34</v>
      </c>
      <c r="I622" t="s">
        <v>35</v>
      </c>
      <c r="J622" s="1">
        <v>40775</v>
      </c>
      <c r="K622">
        <v>13.6</v>
      </c>
      <c r="L622">
        <v>22234</v>
      </c>
      <c r="M622" t="s">
        <v>65</v>
      </c>
      <c r="N622" t="s">
        <v>80</v>
      </c>
      <c r="O622" t="s">
        <v>38</v>
      </c>
      <c r="P622">
        <v>5.6</v>
      </c>
      <c r="Q622" t="s">
        <v>48</v>
      </c>
      <c r="R622">
        <v>38</v>
      </c>
      <c r="S622" t="s">
        <v>40</v>
      </c>
      <c r="T622">
        <v>7</v>
      </c>
      <c r="U622" s="2">
        <v>163700</v>
      </c>
      <c r="V622">
        <v>2.06</v>
      </c>
      <c r="W622">
        <v>6</v>
      </c>
      <c r="X622" t="s">
        <v>49</v>
      </c>
      <c r="Y622" t="s">
        <v>72</v>
      </c>
      <c r="Z622" t="s">
        <v>72</v>
      </c>
      <c r="AA622" t="s">
        <v>87</v>
      </c>
      <c r="AB622">
        <v>32</v>
      </c>
      <c r="AC622" s="3">
        <v>0.69</v>
      </c>
    </row>
    <row r="623" spans="1:29" x14ac:dyDescent="0.3">
      <c r="A623">
        <v>5177816551</v>
      </c>
      <c r="B623">
        <v>2872211645</v>
      </c>
      <c r="C623" t="s">
        <v>29</v>
      </c>
      <c r="D623" t="s">
        <v>30</v>
      </c>
      <c r="E623" t="s">
        <v>73</v>
      </c>
      <c r="F623" t="s">
        <v>83</v>
      </c>
      <c r="G623" t="s">
        <v>33</v>
      </c>
      <c r="H623" t="s">
        <v>34</v>
      </c>
      <c r="I623" t="s">
        <v>35</v>
      </c>
      <c r="J623" s="1">
        <v>43143</v>
      </c>
      <c r="K623">
        <v>9.9</v>
      </c>
      <c r="L623">
        <v>73789</v>
      </c>
      <c r="M623" t="s">
        <v>36</v>
      </c>
      <c r="N623" t="s">
        <v>80</v>
      </c>
      <c r="O623" t="s">
        <v>61</v>
      </c>
      <c r="P623">
        <v>4</v>
      </c>
      <c r="Q623" t="s">
        <v>48</v>
      </c>
      <c r="R623">
        <v>46</v>
      </c>
      <c r="S623" t="s">
        <v>40</v>
      </c>
      <c r="T623">
        <v>7</v>
      </c>
      <c r="U623" s="2">
        <v>215800</v>
      </c>
      <c r="V623">
        <v>2.5499999999999998</v>
      </c>
      <c r="W623">
        <v>6</v>
      </c>
      <c r="X623" t="s">
        <v>41</v>
      </c>
      <c r="Y623" t="s">
        <v>42</v>
      </c>
      <c r="Z623" t="s">
        <v>42</v>
      </c>
      <c r="AA623" t="s">
        <v>50</v>
      </c>
      <c r="AB623">
        <v>41</v>
      </c>
      <c r="AC623" s="3">
        <v>0.13</v>
      </c>
    </row>
    <row r="624" spans="1:29" x14ac:dyDescent="0.3">
      <c r="A624">
        <v>3885393087</v>
      </c>
      <c r="B624">
        <v>9063016667</v>
      </c>
      <c r="C624" t="s">
        <v>29</v>
      </c>
      <c r="D624" t="s">
        <v>30</v>
      </c>
      <c r="E624" t="s">
        <v>31</v>
      </c>
      <c r="F624" t="s">
        <v>32</v>
      </c>
      <c r="G624" t="s">
        <v>70</v>
      </c>
      <c r="H624" t="s">
        <v>34</v>
      </c>
      <c r="I624" t="s">
        <v>35</v>
      </c>
      <c r="J624" s="1">
        <v>37799</v>
      </c>
      <c r="K624">
        <v>15.2</v>
      </c>
      <c r="L624">
        <v>81717</v>
      </c>
      <c r="M624" t="s">
        <v>46</v>
      </c>
      <c r="N624" t="s">
        <v>78</v>
      </c>
      <c r="O624" t="s">
        <v>69</v>
      </c>
      <c r="P624">
        <v>5.8</v>
      </c>
      <c r="Q624" t="s">
        <v>39</v>
      </c>
      <c r="R624">
        <v>49</v>
      </c>
      <c r="S624" t="s">
        <v>40</v>
      </c>
      <c r="T624">
        <v>6</v>
      </c>
      <c r="U624" s="2">
        <v>237800</v>
      </c>
      <c r="V624">
        <v>0.05</v>
      </c>
      <c r="W624">
        <v>7</v>
      </c>
      <c r="X624" t="s">
        <v>41</v>
      </c>
      <c r="Y624" t="s">
        <v>42</v>
      </c>
      <c r="Z624" t="s">
        <v>42</v>
      </c>
      <c r="AA624" t="s">
        <v>82</v>
      </c>
      <c r="AB624">
        <v>69</v>
      </c>
      <c r="AC624" s="3">
        <v>0.69</v>
      </c>
    </row>
    <row r="625" spans="1:29" x14ac:dyDescent="0.3">
      <c r="A625">
        <v>7095869833</v>
      </c>
      <c r="B625">
        <v>6634831941</v>
      </c>
      <c r="C625" t="s">
        <v>29</v>
      </c>
      <c r="D625" t="s">
        <v>30</v>
      </c>
      <c r="E625" t="s">
        <v>58</v>
      </c>
      <c r="F625" t="s">
        <v>83</v>
      </c>
      <c r="G625" t="s">
        <v>52</v>
      </c>
      <c r="H625" t="s">
        <v>34</v>
      </c>
      <c r="I625" t="s">
        <v>35</v>
      </c>
      <c r="J625" s="1">
        <v>34441</v>
      </c>
      <c r="K625">
        <v>17</v>
      </c>
      <c r="L625">
        <v>12879</v>
      </c>
      <c r="M625" t="s">
        <v>93</v>
      </c>
      <c r="N625" t="s">
        <v>80</v>
      </c>
      <c r="O625" t="s">
        <v>89</v>
      </c>
      <c r="P625">
        <v>4.2</v>
      </c>
      <c r="Q625" t="s">
        <v>48</v>
      </c>
      <c r="R625">
        <v>53</v>
      </c>
      <c r="S625" t="s">
        <v>40</v>
      </c>
      <c r="T625">
        <v>3</v>
      </c>
      <c r="U625" s="2">
        <v>71600</v>
      </c>
      <c r="V625">
        <v>4.62</v>
      </c>
      <c r="W625">
        <v>7</v>
      </c>
      <c r="X625" t="s">
        <v>41</v>
      </c>
      <c r="Y625" t="s">
        <v>42</v>
      </c>
      <c r="Z625" t="s">
        <v>42</v>
      </c>
      <c r="AA625" t="s">
        <v>50</v>
      </c>
      <c r="AB625">
        <v>55</v>
      </c>
      <c r="AC625" s="3">
        <v>0.54</v>
      </c>
    </row>
    <row r="626" spans="1:29" x14ac:dyDescent="0.3">
      <c r="A626">
        <v>2548532916</v>
      </c>
      <c r="B626">
        <v>5243233430</v>
      </c>
      <c r="C626" t="s">
        <v>29</v>
      </c>
      <c r="D626" t="s">
        <v>30</v>
      </c>
      <c r="E626" t="s">
        <v>58</v>
      </c>
      <c r="F626" t="s">
        <v>83</v>
      </c>
      <c r="G626" t="s">
        <v>33</v>
      </c>
      <c r="H626" t="s">
        <v>34</v>
      </c>
      <c r="I626" t="s">
        <v>35</v>
      </c>
      <c r="J626" s="1">
        <v>34936</v>
      </c>
      <c r="K626">
        <v>11.3</v>
      </c>
      <c r="L626">
        <v>68552</v>
      </c>
      <c r="M626" t="s">
        <v>93</v>
      </c>
      <c r="N626" t="s">
        <v>55</v>
      </c>
      <c r="O626" t="s">
        <v>69</v>
      </c>
      <c r="P626">
        <v>4.0999999999999996</v>
      </c>
      <c r="Q626" t="s">
        <v>39</v>
      </c>
      <c r="R626">
        <v>45</v>
      </c>
      <c r="S626" t="s">
        <v>40</v>
      </c>
      <c r="T626">
        <v>4</v>
      </c>
      <c r="U626" s="2">
        <v>117900</v>
      </c>
      <c r="V626">
        <v>3.27</v>
      </c>
      <c r="W626">
        <v>8</v>
      </c>
      <c r="X626" t="s">
        <v>41</v>
      </c>
      <c r="Y626" t="s">
        <v>42</v>
      </c>
      <c r="Z626" t="s">
        <v>42</v>
      </c>
      <c r="AA626" t="s">
        <v>87</v>
      </c>
      <c r="AB626">
        <v>31</v>
      </c>
      <c r="AC626" s="3">
        <v>0.62</v>
      </c>
    </row>
    <row r="627" spans="1:29" x14ac:dyDescent="0.3">
      <c r="A627">
        <v>3691907159</v>
      </c>
      <c r="B627">
        <v>5012760260</v>
      </c>
      <c r="C627" t="s">
        <v>29</v>
      </c>
      <c r="D627" t="s">
        <v>30</v>
      </c>
      <c r="E627" t="s">
        <v>64</v>
      </c>
      <c r="F627" t="s">
        <v>59</v>
      </c>
      <c r="G627" t="s">
        <v>45</v>
      </c>
      <c r="H627" t="s">
        <v>34</v>
      </c>
      <c r="I627" t="s">
        <v>35</v>
      </c>
      <c r="J627" s="1">
        <v>36620</v>
      </c>
      <c r="K627">
        <v>2.1</v>
      </c>
      <c r="L627">
        <v>56696</v>
      </c>
      <c r="M627" t="s">
        <v>86</v>
      </c>
      <c r="N627" t="s">
        <v>86</v>
      </c>
      <c r="O627" t="s">
        <v>38</v>
      </c>
      <c r="P627">
        <v>1.7</v>
      </c>
      <c r="Q627" t="s">
        <v>48</v>
      </c>
      <c r="R627">
        <v>66</v>
      </c>
      <c r="S627" t="s">
        <v>40</v>
      </c>
      <c r="T627">
        <v>2</v>
      </c>
      <c r="U627" s="2">
        <v>31500</v>
      </c>
      <c r="V627">
        <v>4.99</v>
      </c>
      <c r="W627">
        <v>7</v>
      </c>
      <c r="X627" t="s">
        <v>49</v>
      </c>
      <c r="Y627" t="s">
        <v>42</v>
      </c>
      <c r="Z627" t="s">
        <v>90</v>
      </c>
      <c r="AA627" t="s">
        <v>82</v>
      </c>
      <c r="AB627">
        <v>50</v>
      </c>
      <c r="AC627" s="3">
        <v>0.24</v>
      </c>
    </row>
    <row r="628" spans="1:29" x14ac:dyDescent="0.3">
      <c r="A628">
        <v>3707920718</v>
      </c>
      <c r="B628">
        <v>6100816898</v>
      </c>
      <c r="C628" t="s">
        <v>29</v>
      </c>
      <c r="D628" t="s">
        <v>30</v>
      </c>
      <c r="E628" t="s">
        <v>73</v>
      </c>
      <c r="F628" t="s">
        <v>83</v>
      </c>
      <c r="G628" t="s">
        <v>85</v>
      </c>
      <c r="H628" t="s">
        <v>34</v>
      </c>
      <c r="I628" t="s">
        <v>35</v>
      </c>
      <c r="J628" s="1">
        <v>44430</v>
      </c>
      <c r="K628">
        <v>13.9</v>
      </c>
      <c r="L628">
        <v>59966</v>
      </c>
      <c r="M628" t="s">
        <v>36</v>
      </c>
      <c r="N628" t="s">
        <v>55</v>
      </c>
      <c r="O628" t="s">
        <v>66</v>
      </c>
      <c r="P628">
        <v>5.6</v>
      </c>
      <c r="Q628" t="s">
        <v>48</v>
      </c>
      <c r="R628">
        <v>39</v>
      </c>
      <c r="S628" t="s">
        <v>40</v>
      </c>
      <c r="T628">
        <v>7</v>
      </c>
      <c r="U628" s="2">
        <v>233300</v>
      </c>
      <c r="V628">
        <v>4.38</v>
      </c>
      <c r="W628">
        <v>3</v>
      </c>
      <c r="X628" t="s">
        <v>49</v>
      </c>
      <c r="Y628" t="s">
        <v>42</v>
      </c>
      <c r="Z628" t="s">
        <v>90</v>
      </c>
      <c r="AA628" t="s">
        <v>50</v>
      </c>
      <c r="AB628">
        <v>63</v>
      </c>
      <c r="AC628" s="3">
        <v>0.55000000000000004</v>
      </c>
    </row>
    <row r="629" spans="1:29" x14ac:dyDescent="0.3">
      <c r="A629">
        <v>4346285771</v>
      </c>
      <c r="B629">
        <v>2467714967</v>
      </c>
      <c r="C629" t="s">
        <v>29</v>
      </c>
      <c r="D629" t="s">
        <v>30</v>
      </c>
      <c r="E629" t="s">
        <v>73</v>
      </c>
      <c r="F629" t="s">
        <v>59</v>
      </c>
      <c r="G629" t="s">
        <v>33</v>
      </c>
      <c r="H629" t="s">
        <v>34</v>
      </c>
      <c r="I629" t="s">
        <v>35</v>
      </c>
      <c r="J629" s="1">
        <v>40257</v>
      </c>
      <c r="K629">
        <v>17.399999999999999</v>
      </c>
      <c r="L629">
        <v>31013</v>
      </c>
      <c r="M629" t="s">
        <v>65</v>
      </c>
      <c r="N629" t="s">
        <v>80</v>
      </c>
      <c r="O629" t="s">
        <v>56</v>
      </c>
      <c r="P629">
        <v>7.1</v>
      </c>
      <c r="Q629" t="s">
        <v>48</v>
      </c>
      <c r="R629">
        <v>41</v>
      </c>
      <c r="S629" t="s">
        <v>40</v>
      </c>
      <c r="T629">
        <v>1</v>
      </c>
      <c r="U629" s="2">
        <v>34800</v>
      </c>
      <c r="V629">
        <v>0.03</v>
      </c>
      <c r="W629">
        <v>4</v>
      </c>
      <c r="X629" t="s">
        <v>49</v>
      </c>
      <c r="Y629" t="s">
        <v>42</v>
      </c>
      <c r="Z629" t="s">
        <v>42</v>
      </c>
      <c r="AA629" t="s">
        <v>63</v>
      </c>
      <c r="AB629">
        <v>17</v>
      </c>
      <c r="AC629" s="3">
        <v>0.33</v>
      </c>
    </row>
    <row r="630" spans="1:29" x14ac:dyDescent="0.3">
      <c r="A630">
        <v>8168394616</v>
      </c>
      <c r="B630">
        <v>7870737796</v>
      </c>
      <c r="C630" t="s">
        <v>29</v>
      </c>
      <c r="D630" t="s">
        <v>30</v>
      </c>
      <c r="E630" t="s">
        <v>73</v>
      </c>
      <c r="F630" t="s">
        <v>32</v>
      </c>
      <c r="G630" t="s">
        <v>33</v>
      </c>
      <c r="H630" t="s">
        <v>34</v>
      </c>
      <c r="I630" t="s">
        <v>53</v>
      </c>
      <c r="J630" s="1">
        <v>34708</v>
      </c>
      <c r="K630">
        <v>15.1</v>
      </c>
      <c r="L630">
        <v>16725</v>
      </c>
      <c r="M630" t="s">
        <v>86</v>
      </c>
      <c r="N630" t="s">
        <v>80</v>
      </c>
      <c r="O630" t="s">
        <v>92</v>
      </c>
      <c r="P630">
        <v>3.1</v>
      </c>
      <c r="Q630" t="s">
        <v>48</v>
      </c>
      <c r="R630">
        <v>37</v>
      </c>
      <c r="S630" t="s">
        <v>62</v>
      </c>
      <c r="T630">
        <v>2</v>
      </c>
      <c r="U630" s="2">
        <v>86300</v>
      </c>
      <c r="V630">
        <v>1.5</v>
      </c>
      <c r="W630">
        <v>6</v>
      </c>
      <c r="X630" t="s">
        <v>49</v>
      </c>
      <c r="Y630" t="s">
        <v>42</v>
      </c>
      <c r="Z630" t="s">
        <v>42</v>
      </c>
      <c r="AA630" t="s">
        <v>67</v>
      </c>
      <c r="AB630">
        <v>8</v>
      </c>
      <c r="AC630" s="3">
        <v>0.01</v>
      </c>
    </row>
    <row r="631" spans="1:29" x14ac:dyDescent="0.3">
      <c r="A631">
        <v>5627846358</v>
      </c>
      <c r="B631">
        <v>4485201635</v>
      </c>
      <c r="C631" t="s">
        <v>29</v>
      </c>
      <c r="D631" t="s">
        <v>30</v>
      </c>
      <c r="E631" t="s">
        <v>58</v>
      </c>
      <c r="F631" t="s">
        <v>32</v>
      </c>
      <c r="G631" t="s">
        <v>70</v>
      </c>
      <c r="H631" t="s">
        <v>34</v>
      </c>
      <c r="I631" t="s">
        <v>35</v>
      </c>
      <c r="J631" s="1">
        <v>39529</v>
      </c>
      <c r="K631">
        <v>19.5</v>
      </c>
      <c r="L631">
        <v>16572</v>
      </c>
      <c r="M631" t="s">
        <v>75</v>
      </c>
      <c r="N631" t="s">
        <v>80</v>
      </c>
      <c r="O631" t="s">
        <v>81</v>
      </c>
      <c r="P631">
        <v>4.0999999999999996</v>
      </c>
      <c r="Q631" t="s">
        <v>48</v>
      </c>
      <c r="R631">
        <v>41</v>
      </c>
      <c r="S631" t="s">
        <v>40</v>
      </c>
      <c r="T631">
        <v>1</v>
      </c>
      <c r="U631" s="2">
        <v>65200</v>
      </c>
      <c r="V631">
        <v>1.59</v>
      </c>
      <c r="W631">
        <v>6</v>
      </c>
      <c r="X631" t="s">
        <v>49</v>
      </c>
      <c r="Y631" t="s">
        <v>42</v>
      </c>
      <c r="Z631" t="s">
        <v>42</v>
      </c>
      <c r="AA631" t="s">
        <v>63</v>
      </c>
      <c r="AB631">
        <v>6</v>
      </c>
      <c r="AC631" s="3">
        <v>0.18</v>
      </c>
    </row>
    <row r="632" spans="1:29" x14ac:dyDescent="0.3">
      <c r="A632">
        <v>8858766173</v>
      </c>
      <c r="B632">
        <v>8920947409</v>
      </c>
      <c r="C632" t="s">
        <v>29</v>
      </c>
      <c r="D632" t="s">
        <v>30</v>
      </c>
      <c r="E632" t="s">
        <v>44</v>
      </c>
      <c r="F632" t="s">
        <v>59</v>
      </c>
      <c r="G632" t="s">
        <v>52</v>
      </c>
      <c r="H632" t="s">
        <v>34</v>
      </c>
      <c r="I632" t="s">
        <v>35</v>
      </c>
      <c r="J632" s="1">
        <v>37601</v>
      </c>
      <c r="K632">
        <v>15.6</v>
      </c>
      <c r="L632">
        <v>20637</v>
      </c>
      <c r="M632" t="s">
        <v>65</v>
      </c>
      <c r="N632" t="s">
        <v>55</v>
      </c>
      <c r="O632" t="s">
        <v>38</v>
      </c>
      <c r="P632">
        <v>7.9</v>
      </c>
      <c r="Q632" t="s">
        <v>48</v>
      </c>
      <c r="R632">
        <v>39</v>
      </c>
      <c r="S632" t="s">
        <v>40</v>
      </c>
      <c r="T632">
        <v>1</v>
      </c>
      <c r="U632" s="2">
        <v>61800</v>
      </c>
      <c r="V632">
        <v>0.61</v>
      </c>
      <c r="W632">
        <v>3</v>
      </c>
      <c r="X632" t="s">
        <v>49</v>
      </c>
      <c r="Y632" t="s">
        <v>42</v>
      </c>
      <c r="Z632" t="s">
        <v>42</v>
      </c>
      <c r="AA632" t="s">
        <v>63</v>
      </c>
      <c r="AB632">
        <v>36</v>
      </c>
      <c r="AC632" s="3">
        <v>0.83</v>
      </c>
    </row>
    <row r="633" spans="1:29" x14ac:dyDescent="0.3">
      <c r="A633">
        <v>2016822993</v>
      </c>
      <c r="B633">
        <v>4027526473</v>
      </c>
      <c r="C633" t="s">
        <v>29</v>
      </c>
      <c r="D633" t="s">
        <v>30</v>
      </c>
      <c r="E633" t="s">
        <v>88</v>
      </c>
      <c r="F633" t="s">
        <v>83</v>
      </c>
      <c r="G633" t="s">
        <v>74</v>
      </c>
      <c r="H633" t="s">
        <v>34</v>
      </c>
      <c r="I633" t="s">
        <v>35</v>
      </c>
      <c r="J633" s="1">
        <v>38157</v>
      </c>
      <c r="K633">
        <v>16.399999999999999</v>
      </c>
      <c r="L633">
        <v>50991</v>
      </c>
      <c r="M633" t="s">
        <v>86</v>
      </c>
      <c r="N633" t="s">
        <v>84</v>
      </c>
      <c r="O633" t="s">
        <v>38</v>
      </c>
      <c r="P633">
        <v>7.8</v>
      </c>
      <c r="Q633" t="s">
        <v>48</v>
      </c>
      <c r="R633">
        <v>50</v>
      </c>
      <c r="S633" t="s">
        <v>40</v>
      </c>
      <c r="T633">
        <v>3</v>
      </c>
      <c r="U633" s="2">
        <v>51400</v>
      </c>
      <c r="V633">
        <v>0.88</v>
      </c>
      <c r="W633">
        <v>4</v>
      </c>
      <c r="X633" t="s">
        <v>49</v>
      </c>
      <c r="Y633" t="s">
        <v>42</v>
      </c>
      <c r="Z633" t="s">
        <v>42</v>
      </c>
      <c r="AA633" t="s">
        <v>87</v>
      </c>
      <c r="AB633">
        <v>78</v>
      </c>
      <c r="AC633" s="3">
        <v>0.81</v>
      </c>
    </row>
    <row r="634" spans="1:29" x14ac:dyDescent="0.3">
      <c r="A634">
        <v>4687903383</v>
      </c>
      <c r="B634">
        <v>6132068458</v>
      </c>
      <c r="C634" t="s">
        <v>29</v>
      </c>
      <c r="D634" t="s">
        <v>30</v>
      </c>
      <c r="E634" t="s">
        <v>51</v>
      </c>
      <c r="F634" t="s">
        <v>32</v>
      </c>
      <c r="G634" t="s">
        <v>85</v>
      </c>
      <c r="H634" t="s">
        <v>34</v>
      </c>
      <c r="I634" t="s">
        <v>53</v>
      </c>
      <c r="J634" s="1">
        <v>33197</v>
      </c>
      <c r="K634">
        <v>10.5</v>
      </c>
      <c r="L634">
        <v>82844</v>
      </c>
      <c r="M634" t="s">
        <v>86</v>
      </c>
      <c r="N634" t="s">
        <v>55</v>
      </c>
      <c r="O634" t="s">
        <v>81</v>
      </c>
      <c r="P634">
        <v>5</v>
      </c>
      <c r="Q634" t="s">
        <v>48</v>
      </c>
      <c r="R634">
        <v>45</v>
      </c>
      <c r="S634" t="s">
        <v>40</v>
      </c>
      <c r="T634">
        <v>6</v>
      </c>
      <c r="U634" s="2">
        <v>169800</v>
      </c>
      <c r="V634">
        <v>4.76</v>
      </c>
      <c r="W634">
        <v>7</v>
      </c>
      <c r="X634" t="s">
        <v>49</v>
      </c>
      <c r="Y634" t="s">
        <v>42</v>
      </c>
      <c r="Z634" t="s">
        <v>42</v>
      </c>
      <c r="AA634" t="s">
        <v>43</v>
      </c>
      <c r="AB634">
        <v>25</v>
      </c>
      <c r="AC634" s="3">
        <v>0.63</v>
      </c>
    </row>
    <row r="635" spans="1:29" x14ac:dyDescent="0.3">
      <c r="A635">
        <v>6364508651</v>
      </c>
      <c r="B635">
        <v>5516315438</v>
      </c>
      <c r="C635" t="s">
        <v>29</v>
      </c>
      <c r="D635" t="s">
        <v>30</v>
      </c>
      <c r="E635" t="s">
        <v>64</v>
      </c>
      <c r="F635" t="s">
        <v>59</v>
      </c>
      <c r="G635" t="s">
        <v>45</v>
      </c>
      <c r="H635" t="s">
        <v>34</v>
      </c>
      <c r="I635" t="s">
        <v>35</v>
      </c>
      <c r="J635" s="1">
        <v>45517</v>
      </c>
      <c r="K635">
        <v>7.7</v>
      </c>
      <c r="L635">
        <v>72748</v>
      </c>
      <c r="M635" t="s">
        <v>75</v>
      </c>
      <c r="N635" t="s">
        <v>94</v>
      </c>
      <c r="O635" t="s">
        <v>61</v>
      </c>
      <c r="P635">
        <v>3.1</v>
      </c>
      <c r="Q635" t="s">
        <v>39</v>
      </c>
      <c r="R635">
        <v>58</v>
      </c>
      <c r="S635" t="s">
        <v>40</v>
      </c>
      <c r="T635">
        <v>7</v>
      </c>
      <c r="U635" s="2">
        <v>134600</v>
      </c>
      <c r="V635">
        <v>0.1</v>
      </c>
      <c r="W635">
        <v>3</v>
      </c>
      <c r="X635" t="s">
        <v>49</v>
      </c>
      <c r="Y635" t="s">
        <v>42</v>
      </c>
      <c r="Z635" t="s">
        <v>42</v>
      </c>
      <c r="AA635" t="s">
        <v>50</v>
      </c>
      <c r="AB635">
        <v>39</v>
      </c>
      <c r="AC635" s="3">
        <v>0.05</v>
      </c>
    </row>
    <row r="636" spans="1:29" x14ac:dyDescent="0.3">
      <c r="A636">
        <v>3784730778</v>
      </c>
      <c r="B636">
        <v>7056382841</v>
      </c>
      <c r="C636" t="s">
        <v>29</v>
      </c>
      <c r="D636" t="s">
        <v>30</v>
      </c>
      <c r="E636" t="s">
        <v>58</v>
      </c>
      <c r="F636" t="s">
        <v>59</v>
      </c>
      <c r="G636" t="s">
        <v>85</v>
      </c>
      <c r="H636" t="s">
        <v>34</v>
      </c>
      <c r="I636" t="s">
        <v>35</v>
      </c>
      <c r="J636" s="1">
        <v>36455</v>
      </c>
      <c r="K636">
        <v>3.7</v>
      </c>
      <c r="L636">
        <v>28581</v>
      </c>
      <c r="M636" t="s">
        <v>77</v>
      </c>
      <c r="N636" t="s">
        <v>47</v>
      </c>
      <c r="O636" t="s">
        <v>92</v>
      </c>
      <c r="P636">
        <v>3.3</v>
      </c>
      <c r="Q636" t="s">
        <v>48</v>
      </c>
      <c r="R636">
        <v>46</v>
      </c>
      <c r="S636" t="s">
        <v>40</v>
      </c>
      <c r="T636">
        <v>9</v>
      </c>
      <c r="U636" s="2">
        <v>271400</v>
      </c>
      <c r="V636">
        <v>0.8</v>
      </c>
      <c r="W636">
        <v>9</v>
      </c>
      <c r="X636" t="s">
        <v>41</v>
      </c>
      <c r="Y636" t="s">
        <v>42</v>
      </c>
      <c r="Z636" t="s">
        <v>42</v>
      </c>
      <c r="AA636" t="s">
        <v>87</v>
      </c>
      <c r="AB636">
        <v>45</v>
      </c>
      <c r="AC636" s="3">
        <v>0.37</v>
      </c>
    </row>
    <row r="637" spans="1:29" x14ac:dyDescent="0.3">
      <c r="A637">
        <v>9565902229</v>
      </c>
      <c r="B637">
        <v>1579187439</v>
      </c>
      <c r="C637" t="s">
        <v>29</v>
      </c>
      <c r="D637" t="s">
        <v>30</v>
      </c>
      <c r="E637" t="s">
        <v>88</v>
      </c>
      <c r="F637" t="s">
        <v>32</v>
      </c>
      <c r="G637" t="s">
        <v>45</v>
      </c>
      <c r="H637" t="s">
        <v>34</v>
      </c>
      <c r="I637" t="s">
        <v>35</v>
      </c>
      <c r="J637" s="1">
        <v>33694</v>
      </c>
      <c r="K637">
        <v>10</v>
      </c>
      <c r="L637">
        <v>92728</v>
      </c>
      <c r="M637" t="s">
        <v>75</v>
      </c>
      <c r="N637" t="s">
        <v>37</v>
      </c>
      <c r="O637" t="s">
        <v>81</v>
      </c>
      <c r="P637">
        <v>6.1</v>
      </c>
      <c r="Q637" t="s">
        <v>48</v>
      </c>
      <c r="R637">
        <v>41</v>
      </c>
      <c r="S637" t="s">
        <v>40</v>
      </c>
      <c r="T637">
        <v>9</v>
      </c>
      <c r="U637" s="2">
        <v>255400</v>
      </c>
      <c r="V637">
        <v>4.6500000000000004</v>
      </c>
      <c r="W637">
        <v>8</v>
      </c>
      <c r="X637" t="s">
        <v>49</v>
      </c>
      <c r="Y637" t="s">
        <v>42</v>
      </c>
      <c r="Z637" t="s">
        <v>42</v>
      </c>
      <c r="AA637" t="s">
        <v>87</v>
      </c>
      <c r="AB637">
        <v>47</v>
      </c>
      <c r="AC637" s="3">
        <v>0.51</v>
      </c>
    </row>
    <row r="638" spans="1:29" x14ac:dyDescent="0.3">
      <c r="A638">
        <v>3389594115</v>
      </c>
      <c r="B638">
        <v>5471700951</v>
      </c>
      <c r="C638" t="s">
        <v>29</v>
      </c>
      <c r="D638" t="s">
        <v>30</v>
      </c>
      <c r="E638" t="s">
        <v>68</v>
      </c>
      <c r="F638" t="s">
        <v>59</v>
      </c>
      <c r="G638" t="s">
        <v>85</v>
      </c>
      <c r="H638" t="s">
        <v>34</v>
      </c>
      <c r="I638" t="s">
        <v>53</v>
      </c>
      <c r="J638" s="1">
        <v>41540</v>
      </c>
      <c r="K638">
        <v>5.9</v>
      </c>
      <c r="L638">
        <v>51820</v>
      </c>
      <c r="M638" t="s">
        <v>75</v>
      </c>
      <c r="N638" t="s">
        <v>86</v>
      </c>
      <c r="O638" t="s">
        <v>66</v>
      </c>
      <c r="P638">
        <v>1.4</v>
      </c>
      <c r="Q638" t="s">
        <v>48</v>
      </c>
      <c r="R638">
        <v>33</v>
      </c>
      <c r="S638" t="s">
        <v>40</v>
      </c>
      <c r="T638">
        <v>7</v>
      </c>
      <c r="U638" s="2">
        <v>239400</v>
      </c>
      <c r="V638">
        <v>3.59</v>
      </c>
      <c r="W638">
        <v>8</v>
      </c>
      <c r="X638" t="s">
        <v>41</v>
      </c>
      <c r="Y638" t="s">
        <v>42</v>
      </c>
      <c r="Z638" t="s">
        <v>72</v>
      </c>
      <c r="AA638" t="s">
        <v>50</v>
      </c>
      <c r="AB638">
        <v>59</v>
      </c>
      <c r="AC638" s="3">
        <v>0.09</v>
      </c>
    </row>
    <row r="639" spans="1:29" x14ac:dyDescent="0.3">
      <c r="A639">
        <v>7653080344</v>
      </c>
      <c r="B639">
        <v>6001152410</v>
      </c>
      <c r="C639" t="s">
        <v>29</v>
      </c>
      <c r="D639" t="s">
        <v>30</v>
      </c>
      <c r="E639" t="s">
        <v>44</v>
      </c>
      <c r="F639" t="s">
        <v>32</v>
      </c>
      <c r="G639" t="s">
        <v>85</v>
      </c>
      <c r="H639" t="s">
        <v>34</v>
      </c>
      <c r="I639" t="s">
        <v>35</v>
      </c>
      <c r="J639" s="1">
        <v>42921</v>
      </c>
      <c r="K639">
        <v>15.4</v>
      </c>
      <c r="L639">
        <v>44774</v>
      </c>
      <c r="M639" t="s">
        <v>75</v>
      </c>
      <c r="N639" t="s">
        <v>47</v>
      </c>
      <c r="O639" t="s">
        <v>61</v>
      </c>
      <c r="P639">
        <v>5.7</v>
      </c>
      <c r="Q639" t="s">
        <v>48</v>
      </c>
      <c r="R639">
        <v>59</v>
      </c>
      <c r="S639" t="s">
        <v>40</v>
      </c>
      <c r="T639">
        <v>8</v>
      </c>
      <c r="U639" s="2">
        <v>180300</v>
      </c>
      <c r="V639">
        <v>2.61</v>
      </c>
      <c r="W639">
        <v>2</v>
      </c>
      <c r="X639" t="s">
        <v>49</v>
      </c>
      <c r="Y639" t="s">
        <v>42</v>
      </c>
      <c r="Z639" t="s">
        <v>42</v>
      </c>
      <c r="AA639" t="s">
        <v>87</v>
      </c>
      <c r="AB639">
        <v>80</v>
      </c>
      <c r="AC639" s="3">
        <v>0.65</v>
      </c>
    </row>
    <row r="640" spans="1:29" x14ac:dyDescent="0.3">
      <c r="A640">
        <v>5576131258</v>
      </c>
      <c r="B640">
        <v>5983505618</v>
      </c>
      <c r="C640" t="s">
        <v>29</v>
      </c>
      <c r="D640" t="s">
        <v>30</v>
      </c>
      <c r="E640" t="s">
        <v>44</v>
      </c>
      <c r="F640" t="s">
        <v>32</v>
      </c>
      <c r="G640" t="s">
        <v>45</v>
      </c>
      <c r="H640" t="s">
        <v>34</v>
      </c>
      <c r="I640" t="s">
        <v>53</v>
      </c>
      <c r="J640" s="1">
        <v>35375</v>
      </c>
      <c r="K640">
        <v>12.7</v>
      </c>
      <c r="L640">
        <v>44483</v>
      </c>
      <c r="M640" t="s">
        <v>36</v>
      </c>
      <c r="N640" t="s">
        <v>65</v>
      </c>
      <c r="O640" t="s">
        <v>38</v>
      </c>
      <c r="P640">
        <v>1.9</v>
      </c>
      <c r="Q640" t="s">
        <v>39</v>
      </c>
      <c r="R640">
        <v>54</v>
      </c>
      <c r="S640" t="s">
        <v>40</v>
      </c>
      <c r="T640">
        <v>2</v>
      </c>
      <c r="U640" s="2">
        <v>35000</v>
      </c>
      <c r="V640">
        <v>4.1500000000000004</v>
      </c>
      <c r="W640">
        <v>8</v>
      </c>
      <c r="X640" t="s">
        <v>49</v>
      </c>
      <c r="Y640" t="s">
        <v>42</v>
      </c>
      <c r="Z640" t="s">
        <v>42</v>
      </c>
      <c r="AA640" t="s">
        <v>82</v>
      </c>
      <c r="AB640">
        <v>52</v>
      </c>
      <c r="AC640" s="3">
        <v>0.28000000000000003</v>
      </c>
    </row>
    <row r="641" spans="1:29" x14ac:dyDescent="0.3">
      <c r="A641">
        <v>1143925622</v>
      </c>
      <c r="B641">
        <v>3099352779</v>
      </c>
      <c r="C641" t="s">
        <v>29</v>
      </c>
      <c r="D641" t="s">
        <v>30</v>
      </c>
      <c r="E641" t="s">
        <v>44</v>
      </c>
      <c r="F641" t="s">
        <v>83</v>
      </c>
      <c r="G641" t="s">
        <v>85</v>
      </c>
      <c r="H641" t="s">
        <v>34</v>
      </c>
      <c r="I641" t="s">
        <v>35</v>
      </c>
      <c r="J641" s="1">
        <v>34356</v>
      </c>
      <c r="K641">
        <v>10.5</v>
      </c>
      <c r="L641">
        <v>73234</v>
      </c>
      <c r="M641" t="s">
        <v>77</v>
      </c>
      <c r="N641" t="s">
        <v>47</v>
      </c>
      <c r="O641" t="s">
        <v>56</v>
      </c>
      <c r="P641">
        <v>1.1000000000000001</v>
      </c>
      <c r="Q641" t="s">
        <v>39</v>
      </c>
      <c r="R641">
        <v>34</v>
      </c>
      <c r="S641" t="s">
        <v>40</v>
      </c>
      <c r="T641">
        <v>9</v>
      </c>
      <c r="U641" s="2">
        <v>288600</v>
      </c>
      <c r="V641">
        <v>4.0199999999999996</v>
      </c>
      <c r="W641">
        <v>8</v>
      </c>
      <c r="X641" t="s">
        <v>49</v>
      </c>
      <c r="Y641" t="s">
        <v>42</v>
      </c>
      <c r="Z641" t="s">
        <v>42</v>
      </c>
      <c r="AA641" t="s">
        <v>87</v>
      </c>
      <c r="AB641">
        <v>40</v>
      </c>
      <c r="AC641" s="3">
        <v>7.0000000000000007E-2</v>
      </c>
    </row>
    <row r="642" spans="1:29" x14ac:dyDescent="0.3">
      <c r="A642">
        <v>1272442575</v>
      </c>
      <c r="B642">
        <v>8026231388</v>
      </c>
      <c r="C642" t="s">
        <v>29</v>
      </c>
      <c r="D642" t="s">
        <v>30</v>
      </c>
      <c r="E642" t="s">
        <v>58</v>
      </c>
      <c r="F642" t="s">
        <v>32</v>
      </c>
      <c r="G642" t="s">
        <v>70</v>
      </c>
      <c r="H642" t="s">
        <v>34</v>
      </c>
      <c r="I642" t="s">
        <v>35</v>
      </c>
      <c r="J642" s="1">
        <v>34779</v>
      </c>
      <c r="K642">
        <v>5.0999999999999996</v>
      </c>
      <c r="L642">
        <v>96400</v>
      </c>
      <c r="M642" t="s">
        <v>46</v>
      </c>
      <c r="N642" t="s">
        <v>84</v>
      </c>
      <c r="O642" t="s">
        <v>69</v>
      </c>
      <c r="P642">
        <v>4.7</v>
      </c>
      <c r="Q642" t="s">
        <v>39</v>
      </c>
      <c r="R642">
        <v>45</v>
      </c>
      <c r="S642" t="s">
        <v>40</v>
      </c>
      <c r="T642">
        <v>3</v>
      </c>
      <c r="U642" s="2">
        <v>43400</v>
      </c>
      <c r="V642">
        <v>1.04</v>
      </c>
      <c r="W642">
        <v>8</v>
      </c>
      <c r="X642" t="s">
        <v>41</v>
      </c>
      <c r="Y642" t="s">
        <v>42</v>
      </c>
      <c r="Z642" t="s">
        <v>42</v>
      </c>
      <c r="AA642" t="s">
        <v>50</v>
      </c>
      <c r="AB642">
        <v>31</v>
      </c>
      <c r="AC642" s="3">
        <v>0.52</v>
      </c>
    </row>
    <row r="643" spans="1:29" x14ac:dyDescent="0.3">
      <c r="A643">
        <v>7693167380</v>
      </c>
      <c r="B643">
        <v>9886715151</v>
      </c>
      <c r="C643" t="s">
        <v>29</v>
      </c>
      <c r="D643" t="s">
        <v>30</v>
      </c>
      <c r="E643" t="s">
        <v>68</v>
      </c>
      <c r="F643" t="s">
        <v>83</v>
      </c>
      <c r="G643" t="s">
        <v>52</v>
      </c>
      <c r="H643" t="s">
        <v>34</v>
      </c>
      <c r="I643" t="s">
        <v>35</v>
      </c>
      <c r="J643" s="1">
        <v>36451</v>
      </c>
      <c r="K643">
        <v>7.4</v>
      </c>
      <c r="L643">
        <v>62048</v>
      </c>
      <c r="M643" t="s">
        <v>71</v>
      </c>
      <c r="N643" t="s">
        <v>94</v>
      </c>
      <c r="O643" t="s">
        <v>81</v>
      </c>
      <c r="P643">
        <v>3.2</v>
      </c>
      <c r="Q643" t="s">
        <v>39</v>
      </c>
      <c r="R643">
        <v>46</v>
      </c>
      <c r="S643" t="s">
        <v>40</v>
      </c>
      <c r="T643">
        <v>9</v>
      </c>
      <c r="U643" s="2">
        <v>235500</v>
      </c>
      <c r="V643">
        <v>2.87</v>
      </c>
      <c r="W643">
        <v>10</v>
      </c>
      <c r="X643" t="s">
        <v>49</v>
      </c>
      <c r="Y643" t="s">
        <v>42</v>
      </c>
      <c r="Z643" t="s">
        <v>42</v>
      </c>
      <c r="AA643" t="s">
        <v>57</v>
      </c>
      <c r="AB643">
        <v>17</v>
      </c>
      <c r="AC643" s="3">
        <v>0.17</v>
      </c>
    </row>
    <row r="644" spans="1:29" x14ac:dyDescent="0.3">
      <c r="A644">
        <v>7469485764</v>
      </c>
      <c r="B644">
        <v>3870048566</v>
      </c>
      <c r="C644" t="s">
        <v>29</v>
      </c>
      <c r="D644" t="s">
        <v>30</v>
      </c>
      <c r="E644" t="s">
        <v>73</v>
      </c>
      <c r="F644" t="s">
        <v>59</v>
      </c>
      <c r="G644" t="s">
        <v>45</v>
      </c>
      <c r="H644" t="s">
        <v>34</v>
      </c>
      <c r="I644" t="s">
        <v>35</v>
      </c>
      <c r="J644" s="1">
        <v>41704</v>
      </c>
      <c r="K644">
        <v>11.9</v>
      </c>
      <c r="L644">
        <v>33086</v>
      </c>
      <c r="M644" t="s">
        <v>75</v>
      </c>
      <c r="N644" t="s">
        <v>78</v>
      </c>
      <c r="O644" t="s">
        <v>81</v>
      </c>
      <c r="P644">
        <v>7.1</v>
      </c>
      <c r="Q644" t="s">
        <v>39</v>
      </c>
      <c r="R644">
        <v>46</v>
      </c>
      <c r="S644" t="s">
        <v>40</v>
      </c>
      <c r="T644">
        <v>7</v>
      </c>
      <c r="U644" s="2">
        <v>157800</v>
      </c>
      <c r="V644">
        <v>5</v>
      </c>
      <c r="W644">
        <v>7</v>
      </c>
      <c r="X644" t="s">
        <v>41</v>
      </c>
      <c r="Y644" t="s">
        <v>42</v>
      </c>
      <c r="Z644" t="s">
        <v>72</v>
      </c>
      <c r="AA644" t="s">
        <v>43</v>
      </c>
      <c r="AB644">
        <v>12</v>
      </c>
      <c r="AC644" s="3">
        <v>0.17</v>
      </c>
    </row>
    <row r="645" spans="1:29" x14ac:dyDescent="0.3">
      <c r="A645">
        <v>1109458663</v>
      </c>
      <c r="B645">
        <v>7794142030</v>
      </c>
      <c r="C645" t="s">
        <v>29</v>
      </c>
      <c r="D645" t="s">
        <v>30</v>
      </c>
      <c r="E645" t="s">
        <v>88</v>
      </c>
      <c r="F645" t="s">
        <v>59</v>
      </c>
      <c r="G645" t="s">
        <v>60</v>
      </c>
      <c r="H645" t="s">
        <v>34</v>
      </c>
      <c r="I645" t="s">
        <v>53</v>
      </c>
      <c r="J645" s="1">
        <v>33522</v>
      </c>
      <c r="K645">
        <v>13.3</v>
      </c>
      <c r="L645">
        <v>15039</v>
      </c>
      <c r="M645" t="s">
        <v>71</v>
      </c>
      <c r="N645" t="s">
        <v>94</v>
      </c>
      <c r="O645" t="s">
        <v>56</v>
      </c>
      <c r="P645">
        <v>6</v>
      </c>
      <c r="Q645" t="s">
        <v>48</v>
      </c>
      <c r="R645">
        <v>43</v>
      </c>
      <c r="S645" t="s">
        <v>40</v>
      </c>
      <c r="T645">
        <v>2</v>
      </c>
      <c r="U645" s="2">
        <v>49100</v>
      </c>
      <c r="V645">
        <v>0.72</v>
      </c>
      <c r="W645">
        <v>10</v>
      </c>
      <c r="X645" t="s">
        <v>41</v>
      </c>
      <c r="Y645" t="s">
        <v>42</v>
      </c>
      <c r="Z645" t="s">
        <v>42</v>
      </c>
      <c r="AA645" t="s">
        <v>67</v>
      </c>
      <c r="AB645">
        <v>56</v>
      </c>
      <c r="AC645" s="3">
        <v>0.54</v>
      </c>
    </row>
    <row r="646" spans="1:29" x14ac:dyDescent="0.3">
      <c r="A646">
        <v>8290769011</v>
      </c>
      <c r="B646">
        <v>8982019929</v>
      </c>
      <c r="C646" t="s">
        <v>29</v>
      </c>
      <c r="D646" t="s">
        <v>30</v>
      </c>
      <c r="E646" t="s">
        <v>73</v>
      </c>
      <c r="F646" t="s">
        <v>59</v>
      </c>
      <c r="G646" t="s">
        <v>33</v>
      </c>
      <c r="H646" t="s">
        <v>34</v>
      </c>
      <c r="I646" t="s">
        <v>35</v>
      </c>
      <c r="J646" s="1">
        <v>44323</v>
      </c>
      <c r="K646">
        <v>9.5</v>
      </c>
      <c r="L646">
        <v>96497</v>
      </c>
      <c r="M646" t="s">
        <v>93</v>
      </c>
      <c r="N646" t="s">
        <v>78</v>
      </c>
      <c r="O646" t="s">
        <v>81</v>
      </c>
      <c r="P646">
        <v>6</v>
      </c>
      <c r="Q646" t="s">
        <v>48</v>
      </c>
      <c r="R646">
        <v>32</v>
      </c>
      <c r="S646" t="s">
        <v>40</v>
      </c>
      <c r="T646">
        <v>9</v>
      </c>
      <c r="U646" s="2">
        <v>225600</v>
      </c>
      <c r="V646">
        <v>3.41</v>
      </c>
      <c r="W646">
        <v>4</v>
      </c>
      <c r="X646" t="s">
        <v>41</v>
      </c>
      <c r="Y646" t="s">
        <v>42</v>
      </c>
      <c r="Z646" t="s">
        <v>42</v>
      </c>
      <c r="AA646" t="s">
        <v>87</v>
      </c>
      <c r="AB646">
        <v>51</v>
      </c>
      <c r="AC646" s="3">
        <v>0.16</v>
      </c>
    </row>
    <row r="647" spans="1:29" x14ac:dyDescent="0.3">
      <c r="A647">
        <v>1952396600</v>
      </c>
      <c r="B647">
        <v>5067400473</v>
      </c>
      <c r="C647" t="s">
        <v>29</v>
      </c>
      <c r="D647" t="s">
        <v>30</v>
      </c>
      <c r="E647" t="s">
        <v>31</v>
      </c>
      <c r="F647" t="s">
        <v>65</v>
      </c>
      <c r="G647" t="s">
        <v>52</v>
      </c>
      <c r="H647" t="s">
        <v>34</v>
      </c>
      <c r="I647" t="s">
        <v>76</v>
      </c>
      <c r="J647" s="1">
        <v>34070</v>
      </c>
      <c r="K647">
        <v>7</v>
      </c>
      <c r="L647">
        <v>97406</v>
      </c>
      <c r="M647" t="s">
        <v>75</v>
      </c>
      <c r="N647" t="s">
        <v>37</v>
      </c>
      <c r="O647" t="s">
        <v>56</v>
      </c>
      <c r="P647">
        <v>6.2</v>
      </c>
      <c r="Q647" t="s">
        <v>48</v>
      </c>
      <c r="R647">
        <v>32</v>
      </c>
      <c r="S647" t="s">
        <v>40</v>
      </c>
      <c r="T647">
        <v>9</v>
      </c>
      <c r="U647" s="2">
        <v>273700</v>
      </c>
      <c r="V647">
        <v>2.1</v>
      </c>
      <c r="W647">
        <v>6</v>
      </c>
      <c r="X647" t="s">
        <v>41</v>
      </c>
      <c r="Y647" t="s">
        <v>42</v>
      </c>
      <c r="Z647" t="s">
        <v>42</v>
      </c>
      <c r="AA647" t="s">
        <v>82</v>
      </c>
      <c r="AB647">
        <v>33</v>
      </c>
      <c r="AC647" s="3">
        <v>0.75</v>
      </c>
    </row>
    <row r="648" spans="1:29" x14ac:dyDescent="0.3">
      <c r="A648">
        <v>8404418865</v>
      </c>
      <c r="B648">
        <v>7575102757</v>
      </c>
      <c r="C648" t="s">
        <v>29</v>
      </c>
      <c r="D648" t="s">
        <v>30</v>
      </c>
      <c r="E648" t="s">
        <v>88</v>
      </c>
      <c r="F648" t="s">
        <v>32</v>
      </c>
      <c r="G648" t="s">
        <v>52</v>
      </c>
      <c r="H648" t="s">
        <v>34</v>
      </c>
      <c r="I648" t="s">
        <v>35</v>
      </c>
      <c r="J648" s="1">
        <v>37535</v>
      </c>
      <c r="K648">
        <v>15.4</v>
      </c>
      <c r="L648">
        <v>46663</v>
      </c>
      <c r="M648" t="s">
        <v>86</v>
      </c>
      <c r="N648" t="s">
        <v>47</v>
      </c>
      <c r="O648" t="s">
        <v>92</v>
      </c>
      <c r="P648">
        <v>6.4</v>
      </c>
      <c r="Q648" t="s">
        <v>48</v>
      </c>
      <c r="R648">
        <v>38</v>
      </c>
      <c r="S648" t="s">
        <v>62</v>
      </c>
      <c r="T648">
        <v>10</v>
      </c>
      <c r="U648" s="2">
        <v>224200</v>
      </c>
      <c r="V648">
        <v>1.28</v>
      </c>
      <c r="W648">
        <v>4</v>
      </c>
      <c r="X648" t="s">
        <v>49</v>
      </c>
      <c r="Y648" t="s">
        <v>42</v>
      </c>
      <c r="Z648" t="s">
        <v>90</v>
      </c>
      <c r="AA648" t="s">
        <v>57</v>
      </c>
      <c r="AB648">
        <v>18</v>
      </c>
      <c r="AC648" s="3">
        <v>0.32</v>
      </c>
    </row>
    <row r="649" spans="1:29" x14ac:dyDescent="0.3">
      <c r="A649">
        <v>5449848690</v>
      </c>
      <c r="B649">
        <v>8496143494</v>
      </c>
      <c r="C649" t="s">
        <v>29</v>
      </c>
      <c r="D649" t="s">
        <v>30</v>
      </c>
      <c r="E649" t="s">
        <v>51</v>
      </c>
      <c r="F649" t="s">
        <v>59</v>
      </c>
      <c r="G649" t="s">
        <v>85</v>
      </c>
      <c r="H649" t="s">
        <v>34</v>
      </c>
      <c r="I649" t="s">
        <v>53</v>
      </c>
      <c r="J649" s="1">
        <v>32218</v>
      </c>
      <c r="K649">
        <v>9.1999999999999993</v>
      </c>
      <c r="L649">
        <v>23579</v>
      </c>
      <c r="M649" t="s">
        <v>93</v>
      </c>
      <c r="N649" t="s">
        <v>80</v>
      </c>
      <c r="O649" t="s">
        <v>81</v>
      </c>
      <c r="P649">
        <v>8.5</v>
      </c>
      <c r="Q649" t="s">
        <v>48</v>
      </c>
      <c r="R649">
        <v>31</v>
      </c>
      <c r="S649" t="s">
        <v>40</v>
      </c>
      <c r="T649">
        <v>10</v>
      </c>
      <c r="U649" s="2">
        <v>289600</v>
      </c>
      <c r="V649">
        <v>4.4000000000000004</v>
      </c>
      <c r="W649">
        <v>6</v>
      </c>
      <c r="X649" t="s">
        <v>41</v>
      </c>
      <c r="Y649" t="s">
        <v>42</v>
      </c>
      <c r="Z649" t="s">
        <v>72</v>
      </c>
      <c r="AA649" t="s">
        <v>87</v>
      </c>
      <c r="AB649">
        <v>30</v>
      </c>
      <c r="AC649" s="3">
        <v>0.63</v>
      </c>
    </row>
    <row r="650" spans="1:29" x14ac:dyDescent="0.3">
      <c r="A650">
        <v>6449965466</v>
      </c>
      <c r="B650">
        <v>7403540599</v>
      </c>
      <c r="C650" t="s">
        <v>29</v>
      </c>
      <c r="D650" t="s">
        <v>30</v>
      </c>
      <c r="E650" t="s">
        <v>79</v>
      </c>
      <c r="F650" t="s">
        <v>83</v>
      </c>
      <c r="G650" t="s">
        <v>85</v>
      </c>
      <c r="H650" t="s">
        <v>34</v>
      </c>
      <c r="I650" t="s">
        <v>35</v>
      </c>
      <c r="J650" s="1">
        <v>35308</v>
      </c>
      <c r="K650">
        <v>8.5</v>
      </c>
      <c r="L650">
        <v>63543</v>
      </c>
      <c r="M650" t="s">
        <v>54</v>
      </c>
      <c r="N650" t="s">
        <v>84</v>
      </c>
      <c r="O650" t="s">
        <v>56</v>
      </c>
      <c r="P650">
        <v>7.4</v>
      </c>
      <c r="Q650" t="s">
        <v>39</v>
      </c>
      <c r="R650">
        <v>30</v>
      </c>
      <c r="S650" t="s">
        <v>62</v>
      </c>
      <c r="T650">
        <v>10</v>
      </c>
      <c r="U650" s="2">
        <v>209300</v>
      </c>
      <c r="V650">
        <v>2.79</v>
      </c>
      <c r="W650">
        <v>5</v>
      </c>
      <c r="X650" t="s">
        <v>49</v>
      </c>
      <c r="Y650" t="s">
        <v>42</v>
      </c>
      <c r="Z650" t="s">
        <v>42</v>
      </c>
      <c r="AA650" t="s">
        <v>87</v>
      </c>
      <c r="AB650">
        <v>31</v>
      </c>
      <c r="AC650" s="3">
        <v>0.57999999999999996</v>
      </c>
    </row>
    <row r="651" spans="1:29" x14ac:dyDescent="0.3">
      <c r="A651">
        <v>5945236997</v>
      </c>
      <c r="B651">
        <v>1540163781</v>
      </c>
      <c r="C651" t="s">
        <v>29</v>
      </c>
      <c r="D651" t="s">
        <v>30</v>
      </c>
      <c r="E651" t="s">
        <v>58</v>
      </c>
      <c r="F651" t="s">
        <v>59</v>
      </c>
      <c r="G651" t="s">
        <v>52</v>
      </c>
      <c r="H651" t="s">
        <v>34</v>
      </c>
      <c r="I651" t="s">
        <v>35</v>
      </c>
      <c r="J651" s="1">
        <v>37084</v>
      </c>
      <c r="K651">
        <v>13</v>
      </c>
      <c r="L651">
        <v>19232</v>
      </c>
      <c r="M651" t="s">
        <v>46</v>
      </c>
      <c r="N651" t="s">
        <v>84</v>
      </c>
      <c r="O651" t="s">
        <v>92</v>
      </c>
      <c r="P651">
        <v>5.0999999999999996</v>
      </c>
      <c r="Q651" t="s">
        <v>48</v>
      </c>
      <c r="R651">
        <v>35</v>
      </c>
      <c r="S651" t="s">
        <v>40</v>
      </c>
      <c r="T651">
        <v>5</v>
      </c>
      <c r="U651" s="2">
        <v>135600</v>
      </c>
      <c r="V651">
        <v>4.78</v>
      </c>
      <c r="W651">
        <v>7</v>
      </c>
      <c r="X651" t="s">
        <v>41</v>
      </c>
      <c r="Y651" t="s">
        <v>42</v>
      </c>
      <c r="Z651" t="s">
        <v>42</v>
      </c>
      <c r="AA651" t="s">
        <v>87</v>
      </c>
      <c r="AB651">
        <v>30</v>
      </c>
      <c r="AC651" s="3">
        <v>0.77</v>
      </c>
    </row>
    <row r="652" spans="1:29" x14ac:dyDescent="0.3">
      <c r="A652">
        <v>7855092056</v>
      </c>
      <c r="B652">
        <v>4800065495</v>
      </c>
      <c r="C652" t="s">
        <v>29</v>
      </c>
      <c r="D652" t="s">
        <v>30</v>
      </c>
      <c r="E652" t="s">
        <v>51</v>
      </c>
      <c r="F652" t="s">
        <v>32</v>
      </c>
      <c r="G652" t="s">
        <v>60</v>
      </c>
      <c r="H652" t="s">
        <v>34</v>
      </c>
      <c r="I652" t="s">
        <v>35</v>
      </c>
      <c r="J652" s="1">
        <v>35168</v>
      </c>
      <c r="K652">
        <v>4</v>
      </c>
      <c r="L652">
        <v>23622</v>
      </c>
      <c r="M652" t="s">
        <v>36</v>
      </c>
      <c r="N652" t="s">
        <v>84</v>
      </c>
      <c r="O652" t="s">
        <v>38</v>
      </c>
      <c r="P652">
        <v>3.1</v>
      </c>
      <c r="Q652" t="s">
        <v>48</v>
      </c>
      <c r="R652">
        <v>54</v>
      </c>
      <c r="S652" t="s">
        <v>62</v>
      </c>
      <c r="T652">
        <v>5</v>
      </c>
      <c r="U652" s="2">
        <v>71200</v>
      </c>
      <c r="V652">
        <v>2.2999999999999998</v>
      </c>
      <c r="W652">
        <v>10</v>
      </c>
      <c r="X652" t="s">
        <v>49</v>
      </c>
      <c r="Y652" t="s">
        <v>42</v>
      </c>
      <c r="Z652" t="s">
        <v>42</v>
      </c>
      <c r="AA652" t="s">
        <v>82</v>
      </c>
      <c r="AB652">
        <v>26</v>
      </c>
      <c r="AC652" s="3">
        <v>0.09</v>
      </c>
    </row>
    <row r="653" spans="1:29" x14ac:dyDescent="0.3">
      <c r="A653">
        <v>6597934134</v>
      </c>
      <c r="B653">
        <v>5519178084</v>
      </c>
      <c r="C653" t="s">
        <v>29</v>
      </c>
      <c r="D653" t="s">
        <v>30</v>
      </c>
      <c r="E653" t="s">
        <v>68</v>
      </c>
      <c r="F653" t="s">
        <v>59</v>
      </c>
      <c r="G653" t="s">
        <v>33</v>
      </c>
      <c r="H653" t="s">
        <v>34</v>
      </c>
      <c r="I653" t="s">
        <v>35</v>
      </c>
      <c r="J653" s="1">
        <v>34074</v>
      </c>
      <c r="K653">
        <v>8.5</v>
      </c>
      <c r="L653">
        <v>10692</v>
      </c>
      <c r="M653" t="s">
        <v>75</v>
      </c>
      <c r="N653" t="s">
        <v>78</v>
      </c>
      <c r="O653" t="s">
        <v>69</v>
      </c>
      <c r="P653">
        <v>7.7</v>
      </c>
      <c r="Q653" t="s">
        <v>48</v>
      </c>
      <c r="R653">
        <v>51</v>
      </c>
      <c r="S653" t="s">
        <v>40</v>
      </c>
      <c r="T653">
        <v>4</v>
      </c>
      <c r="U653" s="2">
        <v>62900</v>
      </c>
      <c r="V653">
        <v>4.43</v>
      </c>
      <c r="W653">
        <v>9</v>
      </c>
      <c r="X653" t="s">
        <v>41</v>
      </c>
      <c r="Y653" t="s">
        <v>42</v>
      </c>
      <c r="Z653" t="s">
        <v>42</v>
      </c>
      <c r="AA653" t="s">
        <v>43</v>
      </c>
      <c r="AB653">
        <v>28</v>
      </c>
      <c r="AC653" s="3">
        <v>0.7</v>
      </c>
    </row>
    <row r="654" spans="1:29" x14ac:dyDescent="0.3">
      <c r="A654">
        <v>2178884276</v>
      </c>
      <c r="B654">
        <v>8604215219</v>
      </c>
      <c r="C654" t="s">
        <v>29</v>
      </c>
      <c r="D654" t="s">
        <v>30</v>
      </c>
      <c r="E654" t="s">
        <v>31</v>
      </c>
      <c r="F654" t="s">
        <v>65</v>
      </c>
      <c r="G654" t="s">
        <v>45</v>
      </c>
      <c r="H654" t="s">
        <v>34</v>
      </c>
      <c r="I654" t="s">
        <v>53</v>
      </c>
      <c r="J654" s="1">
        <v>35798</v>
      </c>
      <c r="K654">
        <v>13.4</v>
      </c>
      <c r="L654">
        <v>28844</v>
      </c>
      <c r="M654" t="s">
        <v>75</v>
      </c>
      <c r="N654" t="s">
        <v>78</v>
      </c>
      <c r="O654" t="s">
        <v>66</v>
      </c>
      <c r="P654">
        <v>2.8</v>
      </c>
      <c r="Q654" t="s">
        <v>48</v>
      </c>
      <c r="R654">
        <v>47</v>
      </c>
      <c r="S654" t="s">
        <v>40</v>
      </c>
      <c r="T654">
        <v>8</v>
      </c>
      <c r="U654" s="2">
        <v>252900</v>
      </c>
      <c r="V654">
        <v>0.49</v>
      </c>
      <c r="W654">
        <v>10</v>
      </c>
      <c r="X654" t="s">
        <v>41</v>
      </c>
      <c r="Y654" t="s">
        <v>42</v>
      </c>
      <c r="Z654" t="s">
        <v>42</v>
      </c>
      <c r="AA654" t="s">
        <v>57</v>
      </c>
      <c r="AB654">
        <v>24</v>
      </c>
      <c r="AC654" s="3">
        <v>0.1</v>
      </c>
    </row>
    <row r="655" spans="1:29" x14ac:dyDescent="0.3">
      <c r="A655">
        <v>9578086916</v>
      </c>
      <c r="B655">
        <v>2671543978</v>
      </c>
      <c r="C655" t="s">
        <v>29</v>
      </c>
      <c r="D655" t="s">
        <v>30</v>
      </c>
      <c r="E655" t="s">
        <v>73</v>
      </c>
      <c r="F655" t="s">
        <v>83</v>
      </c>
      <c r="G655" t="s">
        <v>52</v>
      </c>
      <c r="H655" t="s">
        <v>34</v>
      </c>
      <c r="I655" t="s">
        <v>35</v>
      </c>
      <c r="J655" s="1">
        <v>40537</v>
      </c>
      <c r="K655">
        <v>8.1</v>
      </c>
      <c r="L655">
        <v>45955</v>
      </c>
      <c r="M655" t="s">
        <v>77</v>
      </c>
      <c r="N655" t="s">
        <v>65</v>
      </c>
      <c r="O655" t="s">
        <v>66</v>
      </c>
      <c r="P655">
        <v>4.4000000000000004</v>
      </c>
      <c r="Q655" t="s">
        <v>39</v>
      </c>
      <c r="R655">
        <v>39</v>
      </c>
      <c r="S655" t="s">
        <v>62</v>
      </c>
      <c r="T655">
        <v>5</v>
      </c>
      <c r="U655" s="2">
        <v>173500</v>
      </c>
      <c r="V655">
        <v>1.52</v>
      </c>
      <c r="W655">
        <v>4</v>
      </c>
      <c r="X655" t="s">
        <v>49</v>
      </c>
      <c r="Y655" t="s">
        <v>42</v>
      </c>
      <c r="Z655" t="s">
        <v>42</v>
      </c>
      <c r="AA655" t="s">
        <v>63</v>
      </c>
      <c r="AB655">
        <v>43</v>
      </c>
      <c r="AC655" s="3">
        <v>0.32</v>
      </c>
    </row>
    <row r="656" spans="1:29" x14ac:dyDescent="0.3">
      <c r="A656">
        <v>4997329298</v>
      </c>
      <c r="B656">
        <v>5078647432</v>
      </c>
      <c r="C656" t="s">
        <v>29</v>
      </c>
      <c r="D656" t="s">
        <v>30</v>
      </c>
      <c r="E656" t="s">
        <v>73</v>
      </c>
      <c r="F656" t="s">
        <v>59</v>
      </c>
      <c r="G656" t="s">
        <v>85</v>
      </c>
      <c r="H656" t="s">
        <v>34</v>
      </c>
      <c r="I656" t="s">
        <v>53</v>
      </c>
      <c r="J656" s="1">
        <v>36181</v>
      </c>
      <c r="K656">
        <v>9.9</v>
      </c>
      <c r="L656">
        <v>73271</v>
      </c>
      <c r="M656" t="s">
        <v>75</v>
      </c>
      <c r="N656" t="s">
        <v>65</v>
      </c>
      <c r="O656" t="s">
        <v>92</v>
      </c>
      <c r="P656">
        <v>4.9000000000000004</v>
      </c>
      <c r="Q656" t="s">
        <v>48</v>
      </c>
      <c r="R656">
        <v>39</v>
      </c>
      <c r="S656" t="s">
        <v>40</v>
      </c>
      <c r="T656">
        <v>3</v>
      </c>
      <c r="U656" s="2">
        <v>73500</v>
      </c>
      <c r="V656">
        <v>2.94</v>
      </c>
      <c r="W656">
        <v>9</v>
      </c>
      <c r="X656" t="s">
        <v>49</v>
      </c>
      <c r="Y656" t="s">
        <v>42</v>
      </c>
      <c r="Z656" t="s">
        <v>42</v>
      </c>
      <c r="AA656" t="s">
        <v>63</v>
      </c>
      <c r="AB656">
        <v>47</v>
      </c>
      <c r="AC656" s="3">
        <v>0.41</v>
      </c>
    </row>
    <row r="657" spans="1:29" x14ac:dyDescent="0.3">
      <c r="A657">
        <v>1885113834</v>
      </c>
      <c r="B657">
        <v>9903351330</v>
      </c>
      <c r="C657" t="s">
        <v>29</v>
      </c>
      <c r="D657" t="s">
        <v>30</v>
      </c>
      <c r="E657" t="s">
        <v>79</v>
      </c>
      <c r="F657" t="s">
        <v>59</v>
      </c>
      <c r="G657" t="s">
        <v>74</v>
      </c>
      <c r="H657" t="s">
        <v>34</v>
      </c>
      <c r="I657" t="s">
        <v>35</v>
      </c>
      <c r="J657" s="1">
        <v>44261</v>
      </c>
      <c r="K657">
        <v>6.5</v>
      </c>
      <c r="L657">
        <v>15596</v>
      </c>
      <c r="M657" t="s">
        <v>86</v>
      </c>
      <c r="N657" t="s">
        <v>86</v>
      </c>
      <c r="O657" t="s">
        <v>81</v>
      </c>
      <c r="P657">
        <v>4</v>
      </c>
      <c r="Q657" t="s">
        <v>39</v>
      </c>
      <c r="R657">
        <v>37</v>
      </c>
      <c r="S657" t="s">
        <v>40</v>
      </c>
      <c r="T657">
        <v>9</v>
      </c>
      <c r="U657" s="2">
        <v>264500</v>
      </c>
      <c r="V657">
        <v>3.65</v>
      </c>
      <c r="W657">
        <v>1</v>
      </c>
      <c r="X657" t="s">
        <v>49</v>
      </c>
      <c r="Y657" t="s">
        <v>42</v>
      </c>
      <c r="Z657" t="s">
        <v>42</v>
      </c>
      <c r="AA657" t="s">
        <v>67</v>
      </c>
      <c r="AB657">
        <v>33</v>
      </c>
      <c r="AC657" s="3">
        <v>0.3</v>
      </c>
    </row>
    <row r="658" spans="1:29" x14ac:dyDescent="0.3">
      <c r="A658">
        <v>9551295461</v>
      </c>
      <c r="B658">
        <v>5000548312</v>
      </c>
      <c r="C658" t="s">
        <v>29</v>
      </c>
      <c r="D658" t="s">
        <v>30</v>
      </c>
      <c r="E658" t="s">
        <v>58</v>
      </c>
      <c r="F658" t="s">
        <v>59</v>
      </c>
      <c r="G658" t="s">
        <v>52</v>
      </c>
      <c r="H658" t="s">
        <v>34</v>
      </c>
      <c r="I658" t="s">
        <v>35</v>
      </c>
      <c r="J658" s="1">
        <v>37305</v>
      </c>
      <c r="K658">
        <v>5.2</v>
      </c>
      <c r="L658">
        <v>24747</v>
      </c>
      <c r="M658" t="s">
        <v>77</v>
      </c>
      <c r="N658" t="s">
        <v>65</v>
      </c>
      <c r="O658" t="s">
        <v>92</v>
      </c>
      <c r="P658">
        <v>4.8</v>
      </c>
      <c r="Q658" t="s">
        <v>48</v>
      </c>
      <c r="R658">
        <v>52</v>
      </c>
      <c r="S658" t="s">
        <v>62</v>
      </c>
      <c r="T658">
        <v>4</v>
      </c>
      <c r="U658" s="2">
        <v>96000</v>
      </c>
      <c r="V658">
        <v>3.59</v>
      </c>
      <c r="W658">
        <v>5</v>
      </c>
      <c r="X658" t="s">
        <v>49</v>
      </c>
      <c r="Y658" t="s">
        <v>72</v>
      </c>
      <c r="Z658" t="s">
        <v>42</v>
      </c>
      <c r="AA658" t="s">
        <v>67</v>
      </c>
      <c r="AB658">
        <v>67</v>
      </c>
      <c r="AC658" s="3">
        <v>0.69</v>
      </c>
    </row>
    <row r="659" spans="1:29" x14ac:dyDescent="0.3">
      <c r="A659">
        <v>1977515194</v>
      </c>
      <c r="B659">
        <v>4063897771</v>
      </c>
      <c r="C659" t="s">
        <v>29</v>
      </c>
      <c r="D659" t="s">
        <v>30</v>
      </c>
      <c r="E659" t="s">
        <v>31</v>
      </c>
      <c r="F659" t="s">
        <v>65</v>
      </c>
      <c r="G659" t="s">
        <v>33</v>
      </c>
      <c r="H659" t="s">
        <v>34</v>
      </c>
      <c r="I659" t="s">
        <v>35</v>
      </c>
      <c r="J659" s="1">
        <v>42336</v>
      </c>
      <c r="K659">
        <v>7.9</v>
      </c>
      <c r="L659">
        <v>83024</v>
      </c>
      <c r="M659" t="s">
        <v>36</v>
      </c>
      <c r="N659" t="s">
        <v>37</v>
      </c>
      <c r="O659" t="s">
        <v>56</v>
      </c>
      <c r="P659">
        <v>5.8</v>
      </c>
      <c r="Q659" t="s">
        <v>48</v>
      </c>
      <c r="R659">
        <v>51</v>
      </c>
      <c r="S659" t="s">
        <v>40</v>
      </c>
      <c r="T659">
        <v>10</v>
      </c>
      <c r="U659" s="2">
        <v>206300</v>
      </c>
      <c r="V659">
        <v>0.49</v>
      </c>
      <c r="W659">
        <v>3</v>
      </c>
      <c r="X659" t="s">
        <v>41</v>
      </c>
      <c r="Y659" t="s">
        <v>42</v>
      </c>
      <c r="Z659" t="s">
        <v>42</v>
      </c>
      <c r="AA659" t="s">
        <v>82</v>
      </c>
      <c r="AB659">
        <v>68</v>
      </c>
      <c r="AC659" s="3">
        <v>0.74</v>
      </c>
    </row>
    <row r="660" spans="1:29" x14ac:dyDescent="0.3">
      <c r="A660">
        <v>6181677392</v>
      </c>
      <c r="B660">
        <v>3294868026</v>
      </c>
      <c r="C660" t="s">
        <v>29</v>
      </c>
      <c r="D660" t="s">
        <v>30</v>
      </c>
      <c r="E660" t="s">
        <v>51</v>
      </c>
      <c r="F660" t="s">
        <v>59</v>
      </c>
      <c r="G660" t="s">
        <v>33</v>
      </c>
      <c r="H660" t="s">
        <v>34</v>
      </c>
      <c r="I660" t="s">
        <v>35</v>
      </c>
      <c r="J660" s="1">
        <v>45359</v>
      </c>
      <c r="K660">
        <v>13.4</v>
      </c>
      <c r="L660">
        <v>36486</v>
      </c>
      <c r="M660" t="s">
        <v>71</v>
      </c>
      <c r="N660" t="s">
        <v>78</v>
      </c>
      <c r="O660" t="s">
        <v>81</v>
      </c>
      <c r="P660">
        <v>6.9</v>
      </c>
      <c r="Q660" t="s">
        <v>48</v>
      </c>
      <c r="R660">
        <v>41</v>
      </c>
      <c r="S660" t="s">
        <v>40</v>
      </c>
      <c r="T660">
        <v>8</v>
      </c>
      <c r="U660" s="2">
        <v>215000</v>
      </c>
      <c r="V660">
        <v>2.06</v>
      </c>
      <c r="W660">
        <v>4</v>
      </c>
      <c r="X660" t="s">
        <v>49</v>
      </c>
      <c r="Y660" t="s">
        <v>42</v>
      </c>
      <c r="Z660" t="s">
        <v>42</v>
      </c>
      <c r="AA660" t="s">
        <v>57</v>
      </c>
      <c r="AB660">
        <v>39</v>
      </c>
      <c r="AC660" s="3">
        <v>0.84</v>
      </c>
    </row>
    <row r="661" spans="1:29" x14ac:dyDescent="0.3">
      <c r="A661">
        <v>4889428336</v>
      </c>
      <c r="B661">
        <v>6325455222</v>
      </c>
      <c r="C661" t="s">
        <v>29</v>
      </c>
      <c r="D661" t="s">
        <v>30</v>
      </c>
      <c r="E661" t="s">
        <v>31</v>
      </c>
      <c r="F661" t="s">
        <v>32</v>
      </c>
      <c r="G661" t="s">
        <v>52</v>
      </c>
      <c r="H661" t="s">
        <v>34</v>
      </c>
      <c r="I661" t="s">
        <v>53</v>
      </c>
      <c r="J661" s="1">
        <v>33238</v>
      </c>
      <c r="K661">
        <v>19.7</v>
      </c>
      <c r="L661">
        <v>50392</v>
      </c>
      <c r="M661" t="s">
        <v>93</v>
      </c>
      <c r="N661" t="s">
        <v>55</v>
      </c>
      <c r="O661" t="s">
        <v>69</v>
      </c>
      <c r="P661">
        <v>6.1</v>
      </c>
      <c r="Q661" t="s">
        <v>48</v>
      </c>
      <c r="R661">
        <v>52</v>
      </c>
      <c r="S661" t="s">
        <v>40</v>
      </c>
      <c r="T661">
        <v>10</v>
      </c>
      <c r="U661" s="2">
        <v>195300</v>
      </c>
      <c r="V661">
        <v>0.25</v>
      </c>
      <c r="W661">
        <v>6</v>
      </c>
      <c r="X661" t="s">
        <v>49</v>
      </c>
      <c r="Y661" t="s">
        <v>42</v>
      </c>
      <c r="Z661" t="s">
        <v>42</v>
      </c>
      <c r="AA661" t="s">
        <v>43</v>
      </c>
      <c r="AB661">
        <v>40</v>
      </c>
      <c r="AC661" s="3">
        <v>0.16</v>
      </c>
    </row>
    <row r="662" spans="1:29" x14ac:dyDescent="0.3">
      <c r="A662">
        <v>6671348907</v>
      </c>
      <c r="B662">
        <v>5231868728</v>
      </c>
      <c r="C662" t="s">
        <v>29</v>
      </c>
      <c r="D662" t="s">
        <v>30</v>
      </c>
      <c r="E662" t="s">
        <v>51</v>
      </c>
      <c r="F662" t="s">
        <v>32</v>
      </c>
      <c r="G662" t="s">
        <v>85</v>
      </c>
      <c r="H662" t="s">
        <v>34</v>
      </c>
      <c r="I662" t="s">
        <v>35</v>
      </c>
      <c r="J662" s="1">
        <v>38533</v>
      </c>
      <c r="K662">
        <v>12.5</v>
      </c>
      <c r="L662">
        <v>48851</v>
      </c>
      <c r="M662" t="s">
        <v>93</v>
      </c>
      <c r="N662" t="s">
        <v>94</v>
      </c>
      <c r="O662" t="s">
        <v>89</v>
      </c>
      <c r="P662">
        <v>6.2</v>
      </c>
      <c r="Q662" t="s">
        <v>48</v>
      </c>
      <c r="R662">
        <v>41</v>
      </c>
      <c r="S662" t="s">
        <v>62</v>
      </c>
      <c r="T662">
        <v>2</v>
      </c>
      <c r="U662" s="2">
        <v>47700</v>
      </c>
      <c r="V662">
        <v>2.12</v>
      </c>
      <c r="W662">
        <v>9</v>
      </c>
      <c r="X662" t="s">
        <v>41</v>
      </c>
      <c r="Y662" t="s">
        <v>42</v>
      </c>
      <c r="Z662" t="s">
        <v>42</v>
      </c>
      <c r="AA662" t="s">
        <v>67</v>
      </c>
      <c r="AB662">
        <v>7</v>
      </c>
      <c r="AC662" s="3">
        <v>0.23</v>
      </c>
    </row>
    <row r="663" spans="1:29" x14ac:dyDescent="0.3">
      <c r="A663">
        <v>7124949160</v>
      </c>
      <c r="B663">
        <v>2050084221</v>
      </c>
      <c r="C663" t="s">
        <v>29</v>
      </c>
      <c r="D663" t="s">
        <v>30</v>
      </c>
      <c r="E663" t="s">
        <v>51</v>
      </c>
      <c r="F663" t="s">
        <v>59</v>
      </c>
      <c r="G663" t="s">
        <v>52</v>
      </c>
      <c r="H663" t="s">
        <v>34</v>
      </c>
      <c r="I663" t="s">
        <v>53</v>
      </c>
      <c r="J663" s="1">
        <v>32818</v>
      </c>
      <c r="K663">
        <v>11.2</v>
      </c>
      <c r="L663">
        <v>37490</v>
      </c>
      <c r="M663" t="s">
        <v>54</v>
      </c>
      <c r="N663" t="s">
        <v>94</v>
      </c>
      <c r="O663" t="s">
        <v>89</v>
      </c>
      <c r="P663">
        <v>4.5</v>
      </c>
      <c r="Q663" t="s">
        <v>48</v>
      </c>
      <c r="R663">
        <v>59</v>
      </c>
      <c r="S663" t="s">
        <v>40</v>
      </c>
      <c r="T663">
        <v>6</v>
      </c>
      <c r="U663" s="2">
        <v>173100</v>
      </c>
      <c r="V663">
        <v>2.5499999999999998</v>
      </c>
      <c r="W663">
        <v>6</v>
      </c>
      <c r="X663" t="s">
        <v>41</v>
      </c>
      <c r="Y663" t="s">
        <v>42</v>
      </c>
      <c r="Z663" t="s">
        <v>42</v>
      </c>
      <c r="AA663" t="s">
        <v>50</v>
      </c>
      <c r="AB663">
        <v>35</v>
      </c>
      <c r="AC663" s="3">
        <v>0.88</v>
      </c>
    </row>
    <row r="664" spans="1:29" x14ac:dyDescent="0.3">
      <c r="A664">
        <v>2054205230</v>
      </c>
      <c r="B664">
        <v>2918494404</v>
      </c>
      <c r="C664" t="s">
        <v>29</v>
      </c>
      <c r="D664" t="s">
        <v>30</v>
      </c>
      <c r="E664" t="s">
        <v>88</v>
      </c>
      <c r="F664" t="s">
        <v>83</v>
      </c>
      <c r="G664" t="s">
        <v>85</v>
      </c>
      <c r="H664" t="s">
        <v>34</v>
      </c>
      <c r="I664" t="s">
        <v>35</v>
      </c>
      <c r="J664" s="1">
        <v>40378</v>
      </c>
      <c r="K664">
        <v>11.9</v>
      </c>
      <c r="L664">
        <v>43393</v>
      </c>
      <c r="M664" t="s">
        <v>86</v>
      </c>
      <c r="N664" t="s">
        <v>84</v>
      </c>
      <c r="O664" t="s">
        <v>66</v>
      </c>
      <c r="P664">
        <v>4.9000000000000004</v>
      </c>
      <c r="Q664" t="s">
        <v>48</v>
      </c>
      <c r="R664">
        <v>35</v>
      </c>
      <c r="S664" t="s">
        <v>62</v>
      </c>
      <c r="T664">
        <v>2</v>
      </c>
      <c r="U664" s="2">
        <v>68700</v>
      </c>
      <c r="V664">
        <v>0.94</v>
      </c>
      <c r="W664">
        <v>6</v>
      </c>
      <c r="X664" t="s">
        <v>41</v>
      </c>
      <c r="Y664" t="s">
        <v>42</v>
      </c>
      <c r="Z664" t="s">
        <v>42</v>
      </c>
      <c r="AA664" t="s">
        <v>82</v>
      </c>
      <c r="AB664">
        <v>64</v>
      </c>
      <c r="AC664" s="3">
        <v>0.57999999999999996</v>
      </c>
    </row>
    <row r="665" spans="1:29" x14ac:dyDescent="0.3">
      <c r="A665">
        <v>8724443850</v>
      </c>
      <c r="B665">
        <v>1030646323</v>
      </c>
      <c r="C665" t="s">
        <v>29</v>
      </c>
      <c r="D665" t="s">
        <v>30</v>
      </c>
      <c r="E665" t="s">
        <v>51</v>
      </c>
      <c r="F665" t="s">
        <v>65</v>
      </c>
      <c r="G665" t="s">
        <v>33</v>
      </c>
      <c r="H665" t="s">
        <v>34</v>
      </c>
      <c r="I665" t="s">
        <v>35</v>
      </c>
      <c r="J665" s="1">
        <v>35068</v>
      </c>
      <c r="K665">
        <v>15.3</v>
      </c>
      <c r="L665">
        <v>32032</v>
      </c>
      <c r="M665" t="s">
        <v>36</v>
      </c>
      <c r="N665" t="s">
        <v>84</v>
      </c>
      <c r="O665" t="s">
        <v>66</v>
      </c>
      <c r="P665">
        <v>2</v>
      </c>
      <c r="Q665" t="s">
        <v>48</v>
      </c>
      <c r="R665">
        <v>53</v>
      </c>
      <c r="S665" t="s">
        <v>40</v>
      </c>
      <c r="T665">
        <v>10</v>
      </c>
      <c r="U665" s="2">
        <v>239300</v>
      </c>
      <c r="V665">
        <v>3.22</v>
      </c>
      <c r="W665">
        <v>8</v>
      </c>
      <c r="X665" t="s">
        <v>49</v>
      </c>
      <c r="Y665" t="s">
        <v>42</v>
      </c>
      <c r="Z665" t="s">
        <v>42</v>
      </c>
      <c r="AA665" t="s">
        <v>82</v>
      </c>
      <c r="AB665">
        <v>31</v>
      </c>
      <c r="AC665" s="3">
        <v>0.3</v>
      </c>
    </row>
    <row r="666" spans="1:29" x14ac:dyDescent="0.3">
      <c r="A666">
        <v>6997362444</v>
      </c>
      <c r="B666">
        <v>8373893128</v>
      </c>
      <c r="C666" t="s">
        <v>29</v>
      </c>
      <c r="D666" t="s">
        <v>30</v>
      </c>
      <c r="E666" t="s">
        <v>79</v>
      </c>
      <c r="F666" t="s">
        <v>65</v>
      </c>
      <c r="G666" t="s">
        <v>52</v>
      </c>
      <c r="H666" t="s">
        <v>34</v>
      </c>
      <c r="I666" t="s">
        <v>35</v>
      </c>
      <c r="J666" s="1">
        <v>31862</v>
      </c>
      <c r="K666">
        <v>8.4</v>
      </c>
      <c r="L666">
        <v>69186</v>
      </c>
      <c r="M666" t="s">
        <v>36</v>
      </c>
      <c r="N666" t="s">
        <v>84</v>
      </c>
      <c r="O666" t="s">
        <v>81</v>
      </c>
      <c r="P666">
        <v>3.8</v>
      </c>
      <c r="Q666" t="s">
        <v>48</v>
      </c>
      <c r="R666">
        <v>58</v>
      </c>
      <c r="S666" t="s">
        <v>62</v>
      </c>
      <c r="T666">
        <v>6</v>
      </c>
      <c r="U666" s="2">
        <v>212500</v>
      </c>
      <c r="V666">
        <v>1.02</v>
      </c>
      <c r="W666">
        <v>10</v>
      </c>
      <c r="X666" t="s">
        <v>41</v>
      </c>
      <c r="Y666" t="s">
        <v>42</v>
      </c>
      <c r="Z666" t="s">
        <v>42</v>
      </c>
      <c r="AA666" t="s">
        <v>87</v>
      </c>
      <c r="AB666">
        <v>22</v>
      </c>
      <c r="AC666" s="3">
        <v>0.33</v>
      </c>
    </row>
    <row r="667" spans="1:29" x14ac:dyDescent="0.3">
      <c r="A667">
        <v>6247398726</v>
      </c>
      <c r="B667">
        <v>1313771499</v>
      </c>
      <c r="C667" t="s">
        <v>29</v>
      </c>
      <c r="D667" t="s">
        <v>30</v>
      </c>
      <c r="E667" t="s">
        <v>73</v>
      </c>
      <c r="F667" t="s">
        <v>59</v>
      </c>
      <c r="G667" t="s">
        <v>45</v>
      </c>
      <c r="H667" t="s">
        <v>34</v>
      </c>
      <c r="I667" t="s">
        <v>35</v>
      </c>
      <c r="J667" s="1">
        <v>36026</v>
      </c>
      <c r="K667">
        <v>8.9</v>
      </c>
      <c r="L667">
        <v>11620</v>
      </c>
      <c r="M667" t="s">
        <v>71</v>
      </c>
      <c r="N667" t="s">
        <v>37</v>
      </c>
      <c r="O667" t="s">
        <v>56</v>
      </c>
      <c r="P667">
        <v>3.2</v>
      </c>
      <c r="Q667" t="s">
        <v>48</v>
      </c>
      <c r="R667">
        <v>39</v>
      </c>
      <c r="S667" t="s">
        <v>40</v>
      </c>
      <c r="T667">
        <v>3</v>
      </c>
      <c r="U667" s="2">
        <v>55000</v>
      </c>
      <c r="V667">
        <v>3.22</v>
      </c>
      <c r="W667">
        <v>8</v>
      </c>
      <c r="X667" t="s">
        <v>49</v>
      </c>
      <c r="Y667" t="s">
        <v>72</v>
      </c>
      <c r="Z667" t="s">
        <v>42</v>
      </c>
      <c r="AA667" t="s">
        <v>87</v>
      </c>
      <c r="AB667">
        <v>7</v>
      </c>
      <c r="AC667" s="3">
        <v>0.08</v>
      </c>
    </row>
    <row r="668" spans="1:29" x14ac:dyDescent="0.3">
      <c r="A668">
        <v>3955238301</v>
      </c>
      <c r="B668">
        <v>3135544025</v>
      </c>
      <c r="C668" t="s">
        <v>29</v>
      </c>
      <c r="D668" t="s">
        <v>30</v>
      </c>
      <c r="E668" t="s">
        <v>73</v>
      </c>
      <c r="F668" t="s">
        <v>83</v>
      </c>
      <c r="G668" t="s">
        <v>52</v>
      </c>
      <c r="H668" t="s">
        <v>34</v>
      </c>
      <c r="I668" t="s">
        <v>53</v>
      </c>
      <c r="J668" s="1">
        <v>41476</v>
      </c>
      <c r="K668">
        <v>8</v>
      </c>
      <c r="L668">
        <v>64116</v>
      </c>
      <c r="M668" t="s">
        <v>71</v>
      </c>
      <c r="N668" t="s">
        <v>84</v>
      </c>
      <c r="O668" t="s">
        <v>69</v>
      </c>
      <c r="P668">
        <v>0.9</v>
      </c>
      <c r="Q668" t="s">
        <v>48</v>
      </c>
      <c r="R668">
        <v>45</v>
      </c>
      <c r="S668" t="s">
        <v>40</v>
      </c>
      <c r="T668">
        <v>4</v>
      </c>
      <c r="U668" s="2">
        <v>77000</v>
      </c>
      <c r="V668">
        <v>3.42</v>
      </c>
      <c r="W668">
        <v>7</v>
      </c>
      <c r="X668" t="s">
        <v>41</v>
      </c>
      <c r="Y668" t="s">
        <v>42</v>
      </c>
      <c r="Z668" t="s">
        <v>42</v>
      </c>
      <c r="AA668" t="s">
        <v>57</v>
      </c>
      <c r="AB668">
        <v>28</v>
      </c>
      <c r="AC668" s="3">
        <v>0.09</v>
      </c>
    </row>
    <row r="669" spans="1:29" x14ac:dyDescent="0.3">
      <c r="A669">
        <v>3534186676</v>
      </c>
      <c r="B669">
        <v>1384313264</v>
      </c>
      <c r="C669" t="s">
        <v>29</v>
      </c>
      <c r="D669" t="s">
        <v>30</v>
      </c>
      <c r="E669" t="s">
        <v>68</v>
      </c>
      <c r="F669" t="s">
        <v>59</v>
      </c>
      <c r="G669" t="s">
        <v>52</v>
      </c>
      <c r="H669" t="s">
        <v>34</v>
      </c>
      <c r="I669" t="s">
        <v>76</v>
      </c>
      <c r="J669" s="1">
        <v>33147</v>
      </c>
      <c r="K669">
        <v>14.4</v>
      </c>
      <c r="L669">
        <v>93023</v>
      </c>
      <c r="M669" t="s">
        <v>77</v>
      </c>
      <c r="N669" t="s">
        <v>86</v>
      </c>
      <c r="O669" t="s">
        <v>92</v>
      </c>
      <c r="P669">
        <v>6.4</v>
      </c>
      <c r="Q669" t="s">
        <v>48</v>
      </c>
      <c r="R669">
        <v>51</v>
      </c>
      <c r="S669" t="s">
        <v>40</v>
      </c>
      <c r="T669">
        <v>2</v>
      </c>
      <c r="U669" s="2">
        <v>27900</v>
      </c>
      <c r="V669">
        <v>1.55</v>
      </c>
      <c r="W669">
        <v>9</v>
      </c>
      <c r="X669" t="s">
        <v>49</v>
      </c>
      <c r="Y669" t="s">
        <v>42</v>
      </c>
      <c r="Z669" t="s">
        <v>42</v>
      </c>
      <c r="AA669" t="s">
        <v>63</v>
      </c>
      <c r="AB669">
        <v>40</v>
      </c>
      <c r="AC669" s="3">
        <v>0.05</v>
      </c>
    </row>
    <row r="670" spans="1:29" x14ac:dyDescent="0.3">
      <c r="A670">
        <v>7010091529</v>
      </c>
      <c r="B670">
        <v>5086197187</v>
      </c>
      <c r="C670" t="s">
        <v>29</v>
      </c>
      <c r="D670" t="s">
        <v>30</v>
      </c>
      <c r="E670" t="s">
        <v>79</v>
      </c>
      <c r="F670" t="s">
        <v>65</v>
      </c>
      <c r="G670" t="s">
        <v>85</v>
      </c>
      <c r="H670" t="s">
        <v>34</v>
      </c>
      <c r="I670" t="s">
        <v>35</v>
      </c>
      <c r="J670" s="1">
        <v>43757</v>
      </c>
      <c r="K670">
        <v>7.3</v>
      </c>
      <c r="L670">
        <v>27047</v>
      </c>
      <c r="M670" t="s">
        <v>75</v>
      </c>
      <c r="N670" t="s">
        <v>94</v>
      </c>
      <c r="O670" t="s">
        <v>89</v>
      </c>
      <c r="P670">
        <v>5.3</v>
      </c>
      <c r="Q670" t="s">
        <v>39</v>
      </c>
      <c r="R670">
        <v>31</v>
      </c>
      <c r="S670" t="s">
        <v>40</v>
      </c>
      <c r="T670">
        <v>7</v>
      </c>
      <c r="U670" s="2">
        <v>191700</v>
      </c>
      <c r="V670">
        <v>4.7699999999999996</v>
      </c>
      <c r="W670">
        <v>4</v>
      </c>
      <c r="X670" t="s">
        <v>49</v>
      </c>
      <c r="Y670" t="s">
        <v>42</v>
      </c>
      <c r="Z670" t="s">
        <v>42</v>
      </c>
      <c r="AA670" t="s">
        <v>63</v>
      </c>
      <c r="AB670">
        <v>53</v>
      </c>
      <c r="AC670" s="3">
        <v>0.19</v>
      </c>
    </row>
    <row r="671" spans="1:29" x14ac:dyDescent="0.3">
      <c r="A671">
        <v>9741819989</v>
      </c>
      <c r="B671">
        <v>5659161352</v>
      </c>
      <c r="C671" t="s">
        <v>29</v>
      </c>
      <c r="D671" t="s">
        <v>30</v>
      </c>
      <c r="E671" t="s">
        <v>51</v>
      </c>
      <c r="F671" t="s">
        <v>83</v>
      </c>
      <c r="G671" t="s">
        <v>70</v>
      </c>
      <c r="H671" t="s">
        <v>34</v>
      </c>
      <c r="I671" t="s">
        <v>76</v>
      </c>
      <c r="J671" s="1">
        <v>37430</v>
      </c>
      <c r="K671">
        <v>24.5</v>
      </c>
      <c r="L671">
        <v>12133</v>
      </c>
      <c r="M671" t="s">
        <v>54</v>
      </c>
      <c r="N671" t="s">
        <v>86</v>
      </c>
      <c r="O671" t="s">
        <v>56</v>
      </c>
      <c r="P671">
        <v>5.7</v>
      </c>
      <c r="Q671" t="s">
        <v>48</v>
      </c>
      <c r="R671">
        <v>57</v>
      </c>
      <c r="S671" t="s">
        <v>40</v>
      </c>
      <c r="T671">
        <v>4</v>
      </c>
      <c r="U671" s="2">
        <v>86900</v>
      </c>
      <c r="V671">
        <v>0.44</v>
      </c>
      <c r="W671">
        <v>4</v>
      </c>
      <c r="X671" t="s">
        <v>49</v>
      </c>
      <c r="Y671" t="s">
        <v>42</v>
      </c>
      <c r="Z671" t="s">
        <v>42</v>
      </c>
      <c r="AA671" t="s">
        <v>63</v>
      </c>
      <c r="AB671">
        <v>83</v>
      </c>
      <c r="AC671" s="3">
        <v>0.83</v>
      </c>
    </row>
    <row r="672" spans="1:29" x14ac:dyDescent="0.3">
      <c r="A672">
        <v>7806591890</v>
      </c>
      <c r="B672">
        <v>2700780709</v>
      </c>
      <c r="C672" t="s">
        <v>29</v>
      </c>
      <c r="D672" t="s">
        <v>30</v>
      </c>
      <c r="E672" t="s">
        <v>91</v>
      </c>
      <c r="F672" t="s">
        <v>65</v>
      </c>
      <c r="G672" t="s">
        <v>70</v>
      </c>
      <c r="H672" t="s">
        <v>34</v>
      </c>
      <c r="I672" t="s">
        <v>35</v>
      </c>
      <c r="J672" s="1">
        <v>34598</v>
      </c>
      <c r="K672">
        <v>4.2</v>
      </c>
      <c r="L672">
        <v>36858</v>
      </c>
      <c r="M672" t="s">
        <v>36</v>
      </c>
      <c r="N672" t="s">
        <v>47</v>
      </c>
      <c r="O672" t="s">
        <v>69</v>
      </c>
      <c r="P672">
        <v>3.8</v>
      </c>
      <c r="Q672" t="s">
        <v>48</v>
      </c>
      <c r="R672">
        <v>56</v>
      </c>
      <c r="S672" t="s">
        <v>40</v>
      </c>
      <c r="T672">
        <v>7</v>
      </c>
      <c r="U672" s="2">
        <v>154200</v>
      </c>
      <c r="V672">
        <v>1.9</v>
      </c>
      <c r="W672">
        <v>6</v>
      </c>
      <c r="X672" t="s">
        <v>49</v>
      </c>
      <c r="Y672" t="s">
        <v>42</v>
      </c>
      <c r="Z672" t="s">
        <v>42</v>
      </c>
      <c r="AA672" t="s">
        <v>43</v>
      </c>
      <c r="AB672">
        <v>68</v>
      </c>
      <c r="AC672" s="3">
        <v>0.4</v>
      </c>
    </row>
    <row r="673" spans="1:29" x14ac:dyDescent="0.3">
      <c r="A673">
        <v>2944005137</v>
      </c>
      <c r="B673">
        <v>9185249317</v>
      </c>
      <c r="C673" t="s">
        <v>29</v>
      </c>
      <c r="D673" t="s">
        <v>30</v>
      </c>
      <c r="E673" t="s">
        <v>68</v>
      </c>
      <c r="F673" t="s">
        <v>32</v>
      </c>
      <c r="G673" t="s">
        <v>85</v>
      </c>
      <c r="H673" t="s">
        <v>34</v>
      </c>
      <c r="I673" t="s">
        <v>35</v>
      </c>
      <c r="J673" s="1">
        <v>41091</v>
      </c>
      <c r="K673">
        <v>9</v>
      </c>
      <c r="L673">
        <v>77931</v>
      </c>
      <c r="M673" t="s">
        <v>93</v>
      </c>
      <c r="N673" t="s">
        <v>94</v>
      </c>
      <c r="O673" t="s">
        <v>61</v>
      </c>
      <c r="P673">
        <v>5.8</v>
      </c>
      <c r="Q673" t="s">
        <v>48</v>
      </c>
      <c r="R673">
        <v>48</v>
      </c>
      <c r="S673" t="s">
        <v>62</v>
      </c>
      <c r="T673">
        <v>7</v>
      </c>
      <c r="U673" s="2">
        <v>201500</v>
      </c>
      <c r="V673">
        <v>4.55</v>
      </c>
      <c r="W673">
        <v>3</v>
      </c>
      <c r="X673" t="s">
        <v>41</v>
      </c>
      <c r="Y673" t="s">
        <v>42</v>
      </c>
      <c r="Z673" t="s">
        <v>42</v>
      </c>
      <c r="AA673" t="s">
        <v>63</v>
      </c>
      <c r="AB673">
        <v>81</v>
      </c>
      <c r="AC673" s="3">
        <v>0.56999999999999995</v>
      </c>
    </row>
    <row r="674" spans="1:29" x14ac:dyDescent="0.3">
      <c r="A674">
        <v>9814241140</v>
      </c>
      <c r="B674">
        <v>3119803089</v>
      </c>
      <c r="C674" t="s">
        <v>29</v>
      </c>
      <c r="D674" t="s">
        <v>30</v>
      </c>
      <c r="E674" t="s">
        <v>51</v>
      </c>
      <c r="F674" t="s">
        <v>59</v>
      </c>
      <c r="G674" t="s">
        <v>74</v>
      </c>
      <c r="H674" t="s">
        <v>34</v>
      </c>
      <c r="I674" t="s">
        <v>35</v>
      </c>
      <c r="J674" s="1">
        <v>38054</v>
      </c>
      <c r="K674">
        <v>23</v>
      </c>
      <c r="L674">
        <v>97215</v>
      </c>
      <c r="M674" t="s">
        <v>86</v>
      </c>
      <c r="N674" t="s">
        <v>55</v>
      </c>
      <c r="O674" t="s">
        <v>56</v>
      </c>
      <c r="P674">
        <v>6.6</v>
      </c>
      <c r="Q674" t="s">
        <v>48</v>
      </c>
      <c r="R674">
        <v>47</v>
      </c>
      <c r="S674" t="s">
        <v>40</v>
      </c>
      <c r="T674">
        <v>7</v>
      </c>
      <c r="U674" s="2">
        <v>241400</v>
      </c>
      <c r="V674">
        <v>3.78</v>
      </c>
      <c r="W674">
        <v>5</v>
      </c>
      <c r="X674" t="s">
        <v>41</v>
      </c>
      <c r="Y674" t="s">
        <v>42</v>
      </c>
      <c r="Z674" t="s">
        <v>42</v>
      </c>
      <c r="AA674" t="s">
        <v>57</v>
      </c>
      <c r="AB674">
        <v>54</v>
      </c>
      <c r="AC674" s="3">
        <v>0.19</v>
      </c>
    </row>
    <row r="675" spans="1:29" x14ac:dyDescent="0.3">
      <c r="A675">
        <v>2693725910</v>
      </c>
      <c r="B675">
        <v>6288227800</v>
      </c>
      <c r="C675" t="s">
        <v>29</v>
      </c>
      <c r="D675" t="s">
        <v>30</v>
      </c>
      <c r="E675" t="s">
        <v>44</v>
      </c>
      <c r="F675" t="s">
        <v>83</v>
      </c>
      <c r="G675" t="s">
        <v>52</v>
      </c>
      <c r="H675" t="s">
        <v>34</v>
      </c>
      <c r="I675" t="s">
        <v>76</v>
      </c>
      <c r="J675" s="1">
        <v>38520</v>
      </c>
      <c r="K675">
        <v>5</v>
      </c>
      <c r="L675">
        <v>93440</v>
      </c>
      <c r="M675" t="s">
        <v>86</v>
      </c>
      <c r="N675" t="s">
        <v>94</v>
      </c>
      <c r="O675" t="s">
        <v>66</v>
      </c>
      <c r="P675">
        <v>4.5999999999999996</v>
      </c>
      <c r="Q675" t="s">
        <v>48</v>
      </c>
      <c r="R675">
        <v>33</v>
      </c>
      <c r="S675" t="s">
        <v>40</v>
      </c>
      <c r="T675">
        <v>4</v>
      </c>
      <c r="U675" s="2">
        <v>73500</v>
      </c>
      <c r="V675">
        <v>2.65</v>
      </c>
      <c r="W675">
        <v>6</v>
      </c>
      <c r="X675" t="s">
        <v>49</v>
      </c>
      <c r="Y675" t="s">
        <v>42</v>
      </c>
      <c r="Z675" t="s">
        <v>42</v>
      </c>
      <c r="AA675" t="s">
        <v>43</v>
      </c>
      <c r="AB675">
        <v>58</v>
      </c>
      <c r="AC675" s="3">
        <v>0.54</v>
      </c>
    </row>
    <row r="676" spans="1:29" x14ac:dyDescent="0.3">
      <c r="A676">
        <v>9624806504</v>
      </c>
      <c r="B676">
        <v>6391405567</v>
      </c>
      <c r="C676" t="s">
        <v>29</v>
      </c>
      <c r="D676" t="s">
        <v>30</v>
      </c>
      <c r="E676" t="s">
        <v>73</v>
      </c>
      <c r="F676" t="s">
        <v>83</v>
      </c>
      <c r="G676" t="s">
        <v>85</v>
      </c>
      <c r="H676" t="s">
        <v>34</v>
      </c>
      <c r="I676" t="s">
        <v>35</v>
      </c>
      <c r="J676" s="1">
        <v>34521</v>
      </c>
      <c r="K676">
        <v>23</v>
      </c>
      <c r="L676">
        <v>14852</v>
      </c>
      <c r="M676" t="s">
        <v>93</v>
      </c>
      <c r="N676" t="s">
        <v>65</v>
      </c>
      <c r="O676" t="s">
        <v>38</v>
      </c>
      <c r="P676">
        <v>7.4</v>
      </c>
      <c r="Q676" t="s">
        <v>48</v>
      </c>
      <c r="R676">
        <v>45</v>
      </c>
      <c r="S676" t="s">
        <v>40</v>
      </c>
      <c r="T676">
        <v>4</v>
      </c>
      <c r="U676" s="2">
        <v>95300</v>
      </c>
      <c r="V676">
        <v>3.01</v>
      </c>
      <c r="W676">
        <v>7</v>
      </c>
      <c r="X676" t="s">
        <v>41</v>
      </c>
      <c r="Y676" t="s">
        <v>42</v>
      </c>
      <c r="Z676" t="s">
        <v>42</v>
      </c>
      <c r="AA676" t="s">
        <v>50</v>
      </c>
      <c r="AB676">
        <v>38</v>
      </c>
      <c r="AC676" s="3">
        <v>0.87</v>
      </c>
    </row>
    <row r="677" spans="1:29" x14ac:dyDescent="0.3">
      <c r="A677">
        <v>3373077218</v>
      </c>
      <c r="B677">
        <v>1650987897</v>
      </c>
      <c r="C677" t="s">
        <v>29</v>
      </c>
      <c r="D677" t="s">
        <v>30</v>
      </c>
      <c r="E677" t="s">
        <v>64</v>
      </c>
      <c r="F677" t="s">
        <v>32</v>
      </c>
      <c r="G677" t="s">
        <v>45</v>
      </c>
      <c r="H677" t="s">
        <v>34</v>
      </c>
      <c r="I677" t="s">
        <v>35</v>
      </c>
      <c r="J677" s="1">
        <v>44590</v>
      </c>
      <c r="K677">
        <v>4.2</v>
      </c>
      <c r="L677">
        <v>90301</v>
      </c>
      <c r="M677" t="s">
        <v>86</v>
      </c>
      <c r="N677" t="s">
        <v>37</v>
      </c>
      <c r="O677" t="s">
        <v>66</v>
      </c>
      <c r="P677">
        <v>3.8</v>
      </c>
      <c r="Q677" t="s">
        <v>48</v>
      </c>
      <c r="R677">
        <v>62</v>
      </c>
      <c r="S677" t="s">
        <v>40</v>
      </c>
      <c r="T677">
        <v>6</v>
      </c>
      <c r="U677" s="2">
        <v>114600</v>
      </c>
      <c r="V677">
        <v>0.73</v>
      </c>
      <c r="W677">
        <v>5</v>
      </c>
      <c r="X677" t="s">
        <v>41</v>
      </c>
      <c r="Y677" t="s">
        <v>42</v>
      </c>
      <c r="Z677" t="s">
        <v>42</v>
      </c>
      <c r="AA677" t="s">
        <v>63</v>
      </c>
      <c r="AB677">
        <v>13</v>
      </c>
      <c r="AC677" s="3">
        <v>0.23</v>
      </c>
    </row>
    <row r="678" spans="1:29" x14ac:dyDescent="0.3">
      <c r="A678">
        <v>6061557739</v>
      </c>
      <c r="B678">
        <v>8262720206</v>
      </c>
      <c r="C678" t="s">
        <v>29</v>
      </c>
      <c r="D678" t="s">
        <v>30</v>
      </c>
      <c r="E678" t="s">
        <v>91</v>
      </c>
      <c r="F678" t="s">
        <v>32</v>
      </c>
      <c r="G678" t="s">
        <v>33</v>
      </c>
      <c r="H678" t="s">
        <v>34</v>
      </c>
      <c r="I678" t="s">
        <v>35</v>
      </c>
      <c r="J678" s="1">
        <v>42304</v>
      </c>
      <c r="K678">
        <v>11.9</v>
      </c>
      <c r="L678">
        <v>46773</v>
      </c>
      <c r="M678" t="s">
        <v>86</v>
      </c>
      <c r="N678" t="s">
        <v>80</v>
      </c>
      <c r="O678" t="s">
        <v>92</v>
      </c>
      <c r="P678">
        <v>5.9</v>
      </c>
      <c r="Q678" t="s">
        <v>48</v>
      </c>
      <c r="R678">
        <v>46</v>
      </c>
      <c r="S678" t="s">
        <v>40</v>
      </c>
      <c r="T678">
        <v>4</v>
      </c>
      <c r="U678" s="2">
        <v>76400</v>
      </c>
      <c r="V678">
        <v>4.8600000000000003</v>
      </c>
      <c r="W678">
        <v>5</v>
      </c>
      <c r="X678" t="s">
        <v>41</v>
      </c>
      <c r="Y678" t="s">
        <v>72</v>
      </c>
      <c r="Z678" t="s">
        <v>42</v>
      </c>
      <c r="AA678" t="s">
        <v>57</v>
      </c>
      <c r="AB678">
        <v>14</v>
      </c>
      <c r="AC678" s="3">
        <v>0.03</v>
      </c>
    </row>
    <row r="679" spans="1:29" x14ac:dyDescent="0.3">
      <c r="A679">
        <v>3981756317</v>
      </c>
      <c r="B679">
        <v>3905625550</v>
      </c>
      <c r="C679" t="s">
        <v>29</v>
      </c>
      <c r="D679" t="s">
        <v>30</v>
      </c>
      <c r="E679" t="s">
        <v>64</v>
      </c>
      <c r="F679" t="s">
        <v>83</v>
      </c>
      <c r="G679" t="s">
        <v>85</v>
      </c>
      <c r="H679" t="s">
        <v>34</v>
      </c>
      <c r="I679" t="s">
        <v>35</v>
      </c>
      <c r="J679" s="1">
        <v>42345</v>
      </c>
      <c r="K679">
        <v>15.5</v>
      </c>
      <c r="L679">
        <v>88063</v>
      </c>
      <c r="M679" t="s">
        <v>65</v>
      </c>
      <c r="N679" t="s">
        <v>55</v>
      </c>
      <c r="O679" t="s">
        <v>89</v>
      </c>
      <c r="P679">
        <v>5.9</v>
      </c>
      <c r="Q679" t="s">
        <v>48</v>
      </c>
      <c r="R679">
        <v>37</v>
      </c>
      <c r="S679" t="s">
        <v>40</v>
      </c>
      <c r="T679">
        <v>8</v>
      </c>
      <c r="U679" s="2">
        <v>228700</v>
      </c>
      <c r="V679">
        <v>3.47</v>
      </c>
      <c r="W679">
        <v>5</v>
      </c>
      <c r="X679" t="s">
        <v>41</v>
      </c>
      <c r="Y679" t="s">
        <v>42</v>
      </c>
      <c r="Z679" t="s">
        <v>42</v>
      </c>
      <c r="AA679" t="s">
        <v>82</v>
      </c>
      <c r="AB679">
        <v>49</v>
      </c>
      <c r="AC679" s="3">
        <v>0.23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6742-8334-4654-9044-B5040D115274}">
  <dimension ref="A1:P679"/>
  <sheetViews>
    <sheetView tabSelected="1" topLeftCell="F12" workbookViewId="0">
      <selection activeCell="I35" sqref="I35"/>
    </sheetView>
  </sheetViews>
  <sheetFormatPr defaultRowHeight="14.4" x14ac:dyDescent="0.3"/>
  <cols>
    <col min="1" max="1" width="14.44140625" style="4" customWidth="1"/>
    <col min="2" max="2" width="13.88671875" style="4" customWidth="1"/>
    <col min="3" max="3" width="20.33203125" style="4" customWidth="1"/>
    <col min="4" max="4" width="22.21875" style="4" customWidth="1"/>
    <col min="5" max="5" width="23.109375" style="4" customWidth="1"/>
    <col min="6" max="7" width="23.88671875" style="4" customWidth="1"/>
    <col min="8" max="8" width="21.5546875" style="7" customWidth="1"/>
    <col min="9" max="9" width="28.5546875" style="7" customWidth="1"/>
    <col min="10" max="10" width="18" style="7" customWidth="1"/>
    <col min="11" max="11" width="19.21875" style="7" customWidth="1"/>
    <col min="12" max="12" width="18.88671875" style="7" customWidth="1"/>
    <col min="13" max="13" width="19.88671875" style="7" customWidth="1"/>
    <col min="14" max="14" width="22.109375" style="7" customWidth="1"/>
    <col min="15" max="15" width="16" style="7" customWidth="1"/>
    <col min="16" max="16" width="15.6640625" style="7" customWidth="1"/>
  </cols>
  <sheetData>
    <row r="1" spans="1:14" x14ac:dyDescent="0.3">
      <c r="A1" s="4" t="s">
        <v>24</v>
      </c>
      <c r="B1" s="4" t="s">
        <v>20</v>
      </c>
      <c r="C1" s="4" t="s">
        <v>95</v>
      </c>
      <c r="D1" s="4" t="s">
        <v>21</v>
      </c>
      <c r="E1" s="4" t="s">
        <v>27</v>
      </c>
      <c r="F1" s="4" t="s">
        <v>28</v>
      </c>
    </row>
    <row r="2" spans="1:14" x14ac:dyDescent="0.3">
      <c r="A2" s="5">
        <v>88200</v>
      </c>
      <c r="B2" s="4">
        <v>2.13</v>
      </c>
      <c r="C2" s="4">
        <v>6.8</v>
      </c>
      <c r="D2" s="4">
        <v>7</v>
      </c>
      <c r="E2" s="4">
        <v>74</v>
      </c>
      <c r="F2" s="6">
        <v>0.46</v>
      </c>
      <c r="G2" s="6"/>
    </row>
    <row r="3" spans="1:14" x14ac:dyDescent="0.3">
      <c r="A3" s="5">
        <v>153100</v>
      </c>
      <c r="B3" s="4">
        <v>0.05</v>
      </c>
      <c r="C3" s="4">
        <v>3.6</v>
      </c>
      <c r="D3" s="4">
        <v>8</v>
      </c>
      <c r="E3" s="4">
        <v>30</v>
      </c>
      <c r="F3" s="6">
        <v>0</v>
      </c>
      <c r="G3" s="6"/>
      <c r="H3" s="7" t="s">
        <v>120</v>
      </c>
    </row>
    <row r="4" spans="1:14" ht="15" thickBot="1" x14ac:dyDescent="0.35">
      <c r="A4" s="5">
        <v>33600</v>
      </c>
      <c r="B4" s="4">
        <v>2.98</v>
      </c>
      <c r="C4" s="4">
        <v>6</v>
      </c>
      <c r="D4" s="4">
        <v>5</v>
      </c>
      <c r="E4" s="4">
        <v>78</v>
      </c>
      <c r="F4" s="6">
        <v>0.53</v>
      </c>
      <c r="G4" s="6"/>
    </row>
    <row r="5" spans="1:14" x14ac:dyDescent="0.3">
      <c r="A5" s="5">
        <v>124800</v>
      </c>
      <c r="B5" s="4">
        <v>2.66</v>
      </c>
      <c r="C5" s="4">
        <v>3.5</v>
      </c>
      <c r="D5" s="4">
        <v>6</v>
      </c>
      <c r="E5" s="4">
        <v>64</v>
      </c>
      <c r="F5" s="6">
        <v>0.27</v>
      </c>
      <c r="G5" s="6"/>
      <c r="H5" s="8"/>
      <c r="I5" s="8" t="s">
        <v>15</v>
      </c>
      <c r="J5" s="8" t="s">
        <v>24</v>
      </c>
      <c r="K5" s="8" t="s">
        <v>20</v>
      </c>
      <c r="L5" s="8" t="s">
        <v>21</v>
      </c>
      <c r="M5" s="8" t="s">
        <v>27</v>
      </c>
      <c r="N5" s="8" t="s">
        <v>28</v>
      </c>
    </row>
    <row r="6" spans="1:14" x14ac:dyDescent="0.3">
      <c r="A6" s="5">
        <v>267900</v>
      </c>
      <c r="B6" s="4">
        <v>1.63</v>
      </c>
      <c r="C6" s="4">
        <v>4.3</v>
      </c>
      <c r="D6" s="4">
        <v>9</v>
      </c>
      <c r="E6" s="4">
        <v>63</v>
      </c>
      <c r="F6" s="6">
        <v>0.43</v>
      </c>
      <c r="G6" s="6"/>
      <c r="H6" s="7" t="s">
        <v>15</v>
      </c>
      <c r="I6" s="7">
        <v>1</v>
      </c>
    </row>
    <row r="7" spans="1:14" x14ac:dyDescent="0.3">
      <c r="A7" s="5">
        <v>219000</v>
      </c>
      <c r="B7" s="4">
        <v>3.57</v>
      </c>
      <c r="C7" s="4">
        <v>3.9</v>
      </c>
      <c r="D7" s="4">
        <v>5</v>
      </c>
      <c r="E7" s="4">
        <v>68</v>
      </c>
      <c r="F7" s="6">
        <v>0.41</v>
      </c>
      <c r="G7" s="6"/>
      <c r="H7" s="7" t="s">
        <v>24</v>
      </c>
      <c r="I7" s="7">
        <v>2.1388294469420727E-2</v>
      </c>
      <c r="J7" s="7">
        <v>1</v>
      </c>
    </row>
    <row r="8" spans="1:14" x14ac:dyDescent="0.3">
      <c r="A8" s="5">
        <v>211300</v>
      </c>
      <c r="B8" s="4">
        <v>1.38</v>
      </c>
      <c r="C8" s="4">
        <v>3</v>
      </c>
      <c r="D8" s="4">
        <v>2</v>
      </c>
      <c r="E8" s="4">
        <v>17</v>
      </c>
      <c r="F8" s="6">
        <v>0.46</v>
      </c>
      <c r="G8" s="6"/>
      <c r="H8" s="7" t="s">
        <v>20</v>
      </c>
      <c r="I8" s="7">
        <v>5.9146413587682946E-2</v>
      </c>
      <c r="J8" s="7">
        <v>3.6457032687247849E-2</v>
      </c>
      <c r="K8" s="7">
        <v>1</v>
      </c>
    </row>
    <row r="9" spans="1:14" x14ac:dyDescent="0.3">
      <c r="A9" s="5">
        <v>38300</v>
      </c>
      <c r="B9" s="4">
        <v>2.88</v>
      </c>
      <c r="C9" s="4">
        <v>8.1</v>
      </c>
      <c r="D9" s="4">
        <v>6</v>
      </c>
      <c r="E9" s="4">
        <v>34</v>
      </c>
      <c r="F9" s="6">
        <v>0.17</v>
      </c>
      <c r="G9" s="6"/>
      <c r="H9" s="7" t="s">
        <v>21</v>
      </c>
      <c r="I9" s="7">
        <v>-0.19194543864615965</v>
      </c>
      <c r="J9" s="7">
        <v>1.2125510752810004E-2</v>
      </c>
      <c r="K9" s="7">
        <v>2.5258580345141043E-4</v>
      </c>
      <c r="L9" s="7">
        <v>1</v>
      </c>
    </row>
    <row r="10" spans="1:14" x14ac:dyDescent="0.3">
      <c r="A10" s="5">
        <v>227000</v>
      </c>
      <c r="B10" s="4">
        <v>2.59</v>
      </c>
      <c r="C10" s="4">
        <v>6.8</v>
      </c>
      <c r="D10" s="4">
        <v>6</v>
      </c>
      <c r="E10" s="4">
        <v>68</v>
      </c>
      <c r="F10" s="6">
        <v>0.66</v>
      </c>
      <c r="G10" s="6"/>
      <c r="H10" s="7" t="s">
        <v>27</v>
      </c>
      <c r="I10" s="7">
        <v>0.22209615778669289</v>
      </c>
      <c r="J10" s="7">
        <v>1.2749743489761553E-2</v>
      </c>
      <c r="K10" s="7">
        <v>9.6200945632762529E-3</v>
      </c>
      <c r="L10" s="7">
        <v>-8.3367783425437186E-2</v>
      </c>
      <c r="M10" s="7">
        <v>1</v>
      </c>
    </row>
    <row r="11" spans="1:14" ht="15" thickBot="1" x14ac:dyDescent="0.35">
      <c r="A11" s="5">
        <v>190200</v>
      </c>
      <c r="B11" s="4">
        <v>3.18</v>
      </c>
      <c r="C11" s="4">
        <v>6.1</v>
      </c>
      <c r="D11" s="4">
        <v>6</v>
      </c>
      <c r="E11" s="4">
        <v>71</v>
      </c>
      <c r="F11" s="6">
        <v>0.84</v>
      </c>
      <c r="G11" s="6"/>
      <c r="H11" s="9" t="s">
        <v>28</v>
      </c>
      <c r="I11" s="9">
        <v>0.59222508284796149</v>
      </c>
      <c r="J11" s="9">
        <v>1.9732827398956966E-2</v>
      </c>
      <c r="K11" s="9">
        <v>5.0383696008734102E-2</v>
      </c>
      <c r="L11" s="9">
        <v>-0.27057320990541467</v>
      </c>
      <c r="M11" s="9">
        <v>0.44832747958052227</v>
      </c>
      <c r="N11" s="9">
        <v>1</v>
      </c>
    </row>
    <row r="12" spans="1:14" x14ac:dyDescent="0.3">
      <c r="A12" s="5">
        <v>148300</v>
      </c>
      <c r="B12" s="4">
        <v>3.59</v>
      </c>
      <c r="C12" s="4">
        <v>5.2</v>
      </c>
      <c r="D12" s="4">
        <v>6</v>
      </c>
      <c r="E12" s="4">
        <v>49</v>
      </c>
      <c r="F12" s="6">
        <v>0.28000000000000003</v>
      </c>
      <c r="G12" s="6"/>
    </row>
    <row r="13" spans="1:14" x14ac:dyDescent="0.3">
      <c r="A13" s="5">
        <v>170000</v>
      </c>
      <c r="B13" s="4">
        <v>3.42</v>
      </c>
      <c r="C13" s="4">
        <v>1.7</v>
      </c>
      <c r="D13" s="4">
        <v>6</v>
      </c>
      <c r="E13" s="4">
        <v>52</v>
      </c>
      <c r="F13" s="6">
        <v>0.16</v>
      </c>
      <c r="G13" s="6"/>
    </row>
    <row r="14" spans="1:14" x14ac:dyDescent="0.3">
      <c r="A14" s="5">
        <v>86400</v>
      </c>
      <c r="B14" s="4">
        <v>4.4000000000000004</v>
      </c>
      <c r="C14" s="4">
        <v>5.9</v>
      </c>
      <c r="D14" s="4">
        <v>6</v>
      </c>
      <c r="E14" s="4">
        <v>79</v>
      </c>
      <c r="F14" s="6">
        <v>0.64</v>
      </c>
      <c r="G14" s="6"/>
    </row>
    <row r="15" spans="1:14" x14ac:dyDescent="0.3">
      <c r="A15" s="5">
        <v>35000</v>
      </c>
      <c r="B15" s="4">
        <v>2.66</v>
      </c>
      <c r="C15" s="4">
        <v>5.7</v>
      </c>
      <c r="D15" s="4">
        <v>7</v>
      </c>
      <c r="E15" s="4">
        <v>86</v>
      </c>
      <c r="F15" s="6">
        <v>0.87</v>
      </c>
      <c r="G15" s="6"/>
      <c r="H15" s="7" t="s">
        <v>96</v>
      </c>
    </row>
    <row r="16" spans="1:14" ht="15" thickBot="1" x14ac:dyDescent="0.35">
      <c r="A16" s="5">
        <v>257900</v>
      </c>
      <c r="B16" s="4">
        <v>0.83</v>
      </c>
      <c r="C16" s="4">
        <v>6</v>
      </c>
      <c r="D16" s="4">
        <v>2</v>
      </c>
      <c r="E16" s="4">
        <v>44</v>
      </c>
      <c r="F16" s="6">
        <v>0.27</v>
      </c>
      <c r="G16" s="6"/>
    </row>
    <row r="17" spans="1:16" x14ac:dyDescent="0.3">
      <c r="A17" s="5">
        <v>269600</v>
      </c>
      <c r="B17" s="4">
        <v>3.6</v>
      </c>
      <c r="C17" s="4">
        <v>1.7</v>
      </c>
      <c r="D17" s="4">
        <v>3</v>
      </c>
      <c r="E17" s="4">
        <v>7</v>
      </c>
      <c r="F17" s="6">
        <v>0.1</v>
      </c>
      <c r="G17" s="6"/>
      <c r="H17" s="10" t="s">
        <v>97</v>
      </c>
      <c r="I17" s="10"/>
    </row>
    <row r="18" spans="1:16" x14ac:dyDescent="0.3">
      <c r="A18" s="5">
        <v>167200</v>
      </c>
      <c r="B18" s="4">
        <v>1.83</v>
      </c>
      <c r="C18" s="4">
        <v>4.4000000000000004</v>
      </c>
      <c r="D18" s="4">
        <v>6</v>
      </c>
      <c r="E18" s="4">
        <v>38</v>
      </c>
      <c r="F18" s="6">
        <v>0.32</v>
      </c>
      <c r="G18" s="6"/>
      <c r="H18" s="7" t="s">
        <v>98</v>
      </c>
      <c r="I18" s="7">
        <v>0.6911323544838498</v>
      </c>
    </row>
    <row r="19" spans="1:16" x14ac:dyDescent="0.3">
      <c r="A19" s="5">
        <v>23800</v>
      </c>
      <c r="B19" s="4">
        <v>4.68</v>
      </c>
      <c r="C19" s="4">
        <v>3.7</v>
      </c>
      <c r="D19" s="4">
        <v>5</v>
      </c>
      <c r="E19" s="4">
        <v>58</v>
      </c>
      <c r="F19" s="6">
        <v>0</v>
      </c>
      <c r="G19" s="6"/>
      <c r="H19" s="7" t="s">
        <v>99</v>
      </c>
      <c r="I19" s="7">
        <v>0.47766393141438979</v>
      </c>
    </row>
    <row r="20" spans="1:16" x14ac:dyDescent="0.3">
      <c r="A20" s="5">
        <v>25600</v>
      </c>
      <c r="B20" s="4">
        <v>4.63</v>
      </c>
      <c r="C20" s="4">
        <v>4.5</v>
      </c>
      <c r="D20" s="4">
        <v>0</v>
      </c>
      <c r="E20" s="4">
        <v>70</v>
      </c>
      <c r="F20" s="6">
        <v>0.82</v>
      </c>
      <c r="G20" s="6"/>
      <c r="H20" s="7" t="s">
        <v>100</v>
      </c>
      <c r="I20" s="7">
        <v>0.47533899342365266</v>
      </c>
    </row>
    <row r="21" spans="1:16" x14ac:dyDescent="0.3">
      <c r="A21" s="5">
        <v>100100</v>
      </c>
      <c r="B21" s="4">
        <v>1.32</v>
      </c>
      <c r="C21" s="4">
        <v>5.7</v>
      </c>
      <c r="D21" s="4">
        <v>6</v>
      </c>
      <c r="E21" s="4">
        <v>10</v>
      </c>
      <c r="F21" s="6">
        <v>0.18</v>
      </c>
      <c r="G21" s="6"/>
      <c r="H21" s="7" t="s">
        <v>101</v>
      </c>
      <c r="I21" s="7">
        <v>0.19015815327166261</v>
      </c>
    </row>
    <row r="22" spans="1:16" ht="15" thickBot="1" x14ac:dyDescent="0.35">
      <c r="A22" s="5">
        <v>42700</v>
      </c>
      <c r="B22" s="4">
        <v>0.96</v>
      </c>
      <c r="C22" s="4">
        <v>5</v>
      </c>
      <c r="D22" s="4">
        <v>3</v>
      </c>
      <c r="E22" s="4">
        <v>25</v>
      </c>
      <c r="F22" s="6">
        <v>0.79</v>
      </c>
      <c r="G22" s="6"/>
      <c r="H22" s="9" t="s">
        <v>102</v>
      </c>
      <c r="I22" s="9">
        <v>678</v>
      </c>
    </row>
    <row r="23" spans="1:16" x14ac:dyDescent="0.3">
      <c r="A23" s="5">
        <v>178900</v>
      </c>
      <c r="B23" s="4">
        <v>3.59</v>
      </c>
      <c r="C23" s="4">
        <v>8.4</v>
      </c>
      <c r="D23" s="4">
        <v>1</v>
      </c>
      <c r="E23" s="4">
        <v>30</v>
      </c>
      <c r="F23" s="6">
        <v>0.67</v>
      </c>
      <c r="G23" s="6"/>
    </row>
    <row r="24" spans="1:16" ht="15" thickBot="1" x14ac:dyDescent="0.35">
      <c r="A24" s="5">
        <v>227800</v>
      </c>
      <c r="B24" s="4">
        <v>1.7</v>
      </c>
      <c r="C24" s="4">
        <v>3.5</v>
      </c>
      <c r="D24" s="4">
        <v>5</v>
      </c>
      <c r="E24" s="4">
        <v>76</v>
      </c>
      <c r="F24" s="6">
        <v>0.72</v>
      </c>
      <c r="G24" s="6"/>
      <c r="H24" s="7" t="s">
        <v>103</v>
      </c>
    </row>
    <row r="25" spans="1:16" x14ac:dyDescent="0.3">
      <c r="A25" s="5">
        <v>265700</v>
      </c>
      <c r="B25" s="4">
        <v>4.59</v>
      </c>
      <c r="C25" s="4">
        <v>4</v>
      </c>
      <c r="D25" s="4">
        <v>2</v>
      </c>
      <c r="E25" s="4">
        <v>53</v>
      </c>
      <c r="F25" s="6">
        <v>0.79</v>
      </c>
      <c r="G25" s="6"/>
      <c r="H25" s="8"/>
      <c r="I25" s="8" t="s">
        <v>108</v>
      </c>
      <c r="J25" s="8" t="s">
        <v>109</v>
      </c>
      <c r="K25" s="8" t="s">
        <v>110</v>
      </c>
      <c r="L25" s="8" t="s">
        <v>111</v>
      </c>
      <c r="M25" s="8" t="s">
        <v>112</v>
      </c>
    </row>
    <row r="26" spans="1:16" x14ac:dyDescent="0.3">
      <c r="A26" s="5">
        <v>84300</v>
      </c>
      <c r="B26" s="4">
        <v>0.13</v>
      </c>
      <c r="C26" s="4">
        <v>6.6</v>
      </c>
      <c r="D26" s="4">
        <v>4</v>
      </c>
      <c r="E26" s="4">
        <v>68</v>
      </c>
      <c r="F26" s="6">
        <v>0.82</v>
      </c>
      <c r="G26" s="6"/>
      <c r="H26" s="7" t="s">
        <v>104</v>
      </c>
      <c r="I26" s="7">
        <v>3</v>
      </c>
      <c r="J26" s="7">
        <v>22.287544919765853</v>
      </c>
      <c r="K26" s="7">
        <v>7.4291816399219508</v>
      </c>
      <c r="L26" s="7">
        <v>205.45233176861771</v>
      </c>
      <c r="M26" s="7">
        <v>1.2769392644083769E-94</v>
      </c>
    </row>
    <row r="27" spans="1:16" x14ac:dyDescent="0.3">
      <c r="A27" s="5">
        <v>245500</v>
      </c>
      <c r="B27" s="4">
        <v>2.25</v>
      </c>
      <c r="C27" s="4">
        <v>7.1</v>
      </c>
      <c r="D27" s="4">
        <v>5</v>
      </c>
      <c r="E27" s="4">
        <v>45</v>
      </c>
      <c r="F27" s="6">
        <v>0.12</v>
      </c>
      <c r="G27" s="6"/>
      <c r="H27" s="7" t="s">
        <v>105</v>
      </c>
      <c r="I27" s="7">
        <v>674</v>
      </c>
      <c r="J27" s="7">
        <v>24.371923074334472</v>
      </c>
      <c r="K27" s="7">
        <v>3.6160123255689125E-2</v>
      </c>
    </row>
    <row r="28" spans="1:16" ht="15" thickBot="1" x14ac:dyDescent="0.35">
      <c r="A28" s="5">
        <v>295300</v>
      </c>
      <c r="B28" s="4">
        <v>4.1500000000000004</v>
      </c>
      <c r="C28" s="4">
        <v>3.5</v>
      </c>
      <c r="D28" s="4">
        <v>7</v>
      </c>
      <c r="E28" s="4">
        <v>57</v>
      </c>
      <c r="F28" s="6">
        <v>0.35</v>
      </c>
      <c r="G28" s="6"/>
      <c r="H28" s="9" t="s">
        <v>106</v>
      </c>
      <c r="I28" s="9">
        <v>677</v>
      </c>
      <c r="J28" s="9">
        <v>46.659467994100325</v>
      </c>
      <c r="K28" s="9"/>
      <c r="L28" s="9"/>
      <c r="M28" s="9"/>
    </row>
    <row r="29" spans="1:16" ht="15" thickBot="1" x14ac:dyDescent="0.35">
      <c r="A29" s="5">
        <v>151500</v>
      </c>
      <c r="B29" s="4">
        <v>4</v>
      </c>
      <c r="C29" s="4">
        <v>4.8</v>
      </c>
      <c r="D29" s="4">
        <v>9</v>
      </c>
      <c r="E29" s="4">
        <v>38</v>
      </c>
      <c r="F29" s="6">
        <v>0.24</v>
      </c>
      <c r="G29" s="6"/>
    </row>
    <row r="30" spans="1:16" x14ac:dyDescent="0.3">
      <c r="A30" s="5">
        <v>113000</v>
      </c>
      <c r="B30" s="4">
        <v>2.16</v>
      </c>
      <c r="C30" s="4">
        <v>9.1999999999999993</v>
      </c>
      <c r="D30" s="4">
        <v>6</v>
      </c>
      <c r="E30" s="4">
        <v>51</v>
      </c>
      <c r="F30" s="6">
        <v>0.55000000000000004</v>
      </c>
      <c r="G30" s="6"/>
      <c r="H30" s="8"/>
      <c r="I30" s="8" t="s">
        <v>113</v>
      </c>
      <c r="J30" s="8" t="s">
        <v>101</v>
      </c>
      <c r="K30" s="8" t="s">
        <v>114</v>
      </c>
      <c r="L30" s="8" t="s">
        <v>115</v>
      </c>
      <c r="M30" s="8" t="s">
        <v>116</v>
      </c>
      <c r="N30" s="8" t="s">
        <v>117</v>
      </c>
      <c r="O30" s="8" t="s">
        <v>118</v>
      </c>
      <c r="P30" s="8" t="s">
        <v>119</v>
      </c>
    </row>
    <row r="31" spans="1:16" x14ac:dyDescent="0.3">
      <c r="A31" s="5">
        <v>107200</v>
      </c>
      <c r="B31" s="4">
        <v>1</v>
      </c>
      <c r="C31" s="4">
        <v>3.2</v>
      </c>
      <c r="D31" s="4">
        <v>2</v>
      </c>
      <c r="E31" s="4">
        <v>29</v>
      </c>
      <c r="F31" s="6">
        <v>0.06</v>
      </c>
      <c r="G31" s="6"/>
      <c r="H31" s="7" t="s">
        <v>107</v>
      </c>
      <c r="I31" s="7">
        <v>1.4720694256770306E-2</v>
      </c>
      <c r="J31" s="7">
        <v>3.2535122252373032E-2</v>
      </c>
      <c r="K31" s="7">
        <v>0.45245547696371774</v>
      </c>
      <c r="L31" s="7">
        <v>0.65108647883327331</v>
      </c>
      <c r="M31" s="7">
        <v>-4.9161689561562347E-2</v>
      </c>
      <c r="N31" s="7">
        <v>7.8603078075102958E-2</v>
      </c>
      <c r="O31" s="7">
        <v>-4.9161689561562347E-2</v>
      </c>
      <c r="P31" s="7">
        <v>7.8603078075102958E-2</v>
      </c>
    </row>
    <row r="32" spans="1:16" x14ac:dyDescent="0.3">
      <c r="A32" s="5">
        <v>52300</v>
      </c>
      <c r="B32" s="4">
        <v>0.02</v>
      </c>
      <c r="C32" s="4">
        <v>7.3</v>
      </c>
      <c r="D32" s="4">
        <v>8</v>
      </c>
      <c r="E32" s="4">
        <v>30</v>
      </c>
      <c r="F32" s="6">
        <v>0.64</v>
      </c>
      <c r="G32" s="6"/>
      <c r="H32" s="7" t="s">
        <v>95</v>
      </c>
      <c r="I32" s="7">
        <v>6.6029505472136485E-2</v>
      </c>
      <c r="J32" s="7">
        <v>3.9021114135260031E-3</v>
      </c>
      <c r="K32" s="7">
        <v>16.921481340398554</v>
      </c>
      <c r="L32" s="7">
        <v>8.5193344410769747E-54</v>
      </c>
      <c r="M32" s="7">
        <v>5.8367749137331781E-2</v>
      </c>
      <c r="N32" s="7">
        <v>7.3691261806941188E-2</v>
      </c>
      <c r="O32" s="7">
        <v>5.8367749137331781E-2</v>
      </c>
      <c r="P32" s="7">
        <v>7.3691261806941188E-2</v>
      </c>
    </row>
    <row r="33" spans="1:16" x14ac:dyDescent="0.3">
      <c r="A33" s="5">
        <v>106900</v>
      </c>
      <c r="B33" s="4">
        <v>0.05</v>
      </c>
      <c r="C33" s="4">
        <v>2.4</v>
      </c>
      <c r="D33" s="4">
        <v>7</v>
      </c>
      <c r="E33" s="4">
        <v>43</v>
      </c>
      <c r="F33" s="6">
        <v>0</v>
      </c>
      <c r="G33" s="6"/>
      <c r="H33" s="7" t="s">
        <v>21</v>
      </c>
      <c r="I33" s="7">
        <v>-1.6395107459009649E-2</v>
      </c>
      <c r="J33" s="7">
        <v>3.1224637771101052E-3</v>
      </c>
      <c r="K33" s="7">
        <v>-5.2506958060482631</v>
      </c>
      <c r="L33" s="7">
        <v>2.0336208005307605E-7</v>
      </c>
      <c r="M33" s="7">
        <v>-2.252603353701569E-2</v>
      </c>
      <c r="N33" s="7">
        <v>-1.0264181381003608E-2</v>
      </c>
      <c r="O33" s="7">
        <v>-2.252603353701569E-2</v>
      </c>
      <c r="P33" s="7">
        <v>-1.0264181381003608E-2</v>
      </c>
    </row>
    <row r="34" spans="1:16" ht="15" thickBot="1" x14ac:dyDescent="0.35">
      <c r="A34" s="5">
        <v>157500</v>
      </c>
      <c r="B34" s="4">
        <v>3.57</v>
      </c>
      <c r="C34" s="4">
        <v>4.9000000000000004</v>
      </c>
      <c r="D34" s="4">
        <v>3</v>
      </c>
      <c r="E34" s="4">
        <v>83</v>
      </c>
      <c r="F34" s="6">
        <v>0.78</v>
      </c>
      <c r="G34" s="6"/>
      <c r="H34" s="9" t="s">
        <v>27</v>
      </c>
      <c r="I34" s="9">
        <v>4.1299130597805666E-3</v>
      </c>
      <c r="J34" s="9">
        <v>3.6109485634214602E-4</v>
      </c>
      <c r="K34" s="9">
        <v>11.43719714430763</v>
      </c>
      <c r="L34" s="9">
        <v>8.2897733429309278E-28</v>
      </c>
      <c r="M34" s="9">
        <v>3.4209069577367311E-3</v>
      </c>
      <c r="N34" s="9">
        <v>4.8389191618244025E-3</v>
      </c>
      <c r="O34" s="9">
        <v>3.4209069577367311E-3</v>
      </c>
      <c r="P34" s="9">
        <v>4.8389191618244025E-3</v>
      </c>
    </row>
    <row r="35" spans="1:16" x14ac:dyDescent="0.3">
      <c r="A35" s="5">
        <v>193600</v>
      </c>
      <c r="B35" s="4">
        <v>2.31</v>
      </c>
      <c r="C35" s="4">
        <v>5.3</v>
      </c>
      <c r="D35" s="4">
        <v>7</v>
      </c>
      <c r="E35" s="4">
        <v>70</v>
      </c>
      <c r="F35" s="6">
        <v>0.8</v>
      </c>
      <c r="G35" s="6"/>
    </row>
    <row r="36" spans="1:16" x14ac:dyDescent="0.3">
      <c r="A36" s="5">
        <v>233900</v>
      </c>
      <c r="B36" s="4">
        <v>0.77</v>
      </c>
      <c r="C36" s="4">
        <v>4.8</v>
      </c>
      <c r="D36" s="4">
        <v>3</v>
      </c>
      <c r="E36" s="4">
        <v>30</v>
      </c>
      <c r="F36" s="6">
        <v>0.81</v>
      </c>
      <c r="G36" s="6"/>
    </row>
    <row r="37" spans="1:16" x14ac:dyDescent="0.3">
      <c r="A37" s="5">
        <v>254700</v>
      </c>
      <c r="B37" s="4">
        <v>1.73</v>
      </c>
      <c r="C37" s="4">
        <v>4.5999999999999996</v>
      </c>
      <c r="D37" s="4">
        <v>4</v>
      </c>
      <c r="E37" s="4">
        <v>88</v>
      </c>
      <c r="F37" s="6">
        <v>0.86</v>
      </c>
      <c r="G37" s="6"/>
    </row>
    <row r="38" spans="1:16" x14ac:dyDescent="0.3">
      <c r="A38" s="5">
        <v>24900</v>
      </c>
      <c r="B38" s="4">
        <v>4.12</v>
      </c>
      <c r="C38" s="4">
        <v>4.0999999999999996</v>
      </c>
      <c r="D38" s="4">
        <v>7</v>
      </c>
      <c r="E38" s="4">
        <v>32</v>
      </c>
      <c r="F38" s="6">
        <v>0.36</v>
      </c>
      <c r="G38" s="6"/>
    </row>
    <row r="39" spans="1:16" x14ac:dyDescent="0.3">
      <c r="A39" s="5">
        <v>178000</v>
      </c>
      <c r="B39" s="4">
        <v>3.44</v>
      </c>
      <c r="C39" s="4">
        <v>8.4</v>
      </c>
      <c r="D39" s="4">
        <v>6</v>
      </c>
      <c r="E39" s="4">
        <v>78</v>
      </c>
      <c r="F39" s="6">
        <v>0.88</v>
      </c>
      <c r="G39" s="6"/>
    </row>
    <row r="40" spans="1:16" x14ac:dyDescent="0.3">
      <c r="A40" s="5">
        <v>116500</v>
      </c>
      <c r="B40" s="4">
        <v>4.54</v>
      </c>
      <c r="C40" s="4">
        <v>4.3</v>
      </c>
      <c r="D40" s="4">
        <v>1</v>
      </c>
      <c r="E40" s="4">
        <v>67</v>
      </c>
      <c r="F40" s="6">
        <v>0.32</v>
      </c>
      <c r="G40" s="6"/>
    </row>
    <row r="41" spans="1:16" x14ac:dyDescent="0.3">
      <c r="A41" s="5">
        <v>61900</v>
      </c>
      <c r="B41" s="4">
        <v>4.72</v>
      </c>
      <c r="C41" s="4">
        <v>4.0999999999999996</v>
      </c>
      <c r="D41" s="4">
        <v>4</v>
      </c>
      <c r="E41" s="4">
        <v>64</v>
      </c>
      <c r="F41" s="6">
        <v>0.37</v>
      </c>
      <c r="G41" s="6"/>
    </row>
    <row r="42" spans="1:16" x14ac:dyDescent="0.3">
      <c r="A42" s="5">
        <v>40100</v>
      </c>
      <c r="B42" s="4">
        <v>0.74</v>
      </c>
      <c r="C42" s="4">
        <v>5.0999999999999996</v>
      </c>
      <c r="D42" s="4">
        <v>8</v>
      </c>
      <c r="E42" s="4">
        <v>39</v>
      </c>
      <c r="F42" s="6">
        <v>0.37</v>
      </c>
      <c r="G42" s="6"/>
    </row>
    <row r="43" spans="1:16" x14ac:dyDescent="0.3">
      <c r="A43" s="5">
        <v>60300</v>
      </c>
      <c r="B43" s="4">
        <v>3.89</v>
      </c>
      <c r="C43" s="4">
        <v>2.9</v>
      </c>
      <c r="D43" s="4">
        <v>6</v>
      </c>
      <c r="E43" s="4">
        <v>70</v>
      </c>
      <c r="F43" s="6">
        <v>0.27</v>
      </c>
      <c r="G43" s="6"/>
    </row>
    <row r="44" spans="1:16" x14ac:dyDescent="0.3">
      <c r="A44" s="5">
        <v>256400</v>
      </c>
      <c r="B44" s="4">
        <v>1.54</v>
      </c>
      <c r="C44" s="4">
        <v>8.6</v>
      </c>
      <c r="D44" s="4">
        <v>0</v>
      </c>
      <c r="E44" s="4">
        <v>88</v>
      </c>
      <c r="F44" s="6">
        <v>0.82</v>
      </c>
      <c r="G44" s="6"/>
    </row>
    <row r="45" spans="1:16" x14ac:dyDescent="0.3">
      <c r="A45" s="5">
        <v>66000</v>
      </c>
      <c r="B45" s="4">
        <v>4.1399999999999997</v>
      </c>
      <c r="C45" s="4">
        <v>10.199999999999999</v>
      </c>
      <c r="D45" s="4">
        <v>0</v>
      </c>
      <c r="E45" s="4">
        <v>68</v>
      </c>
      <c r="F45" s="6">
        <v>0.88</v>
      </c>
      <c r="G45" s="6"/>
    </row>
    <row r="46" spans="1:16" x14ac:dyDescent="0.3">
      <c r="A46" s="5">
        <v>155700</v>
      </c>
      <c r="B46" s="4">
        <v>4.9400000000000004</v>
      </c>
      <c r="C46" s="4">
        <v>1.3</v>
      </c>
      <c r="D46" s="4">
        <v>4</v>
      </c>
      <c r="E46" s="4">
        <v>16</v>
      </c>
      <c r="F46" s="6">
        <v>0.11</v>
      </c>
      <c r="G46" s="6"/>
    </row>
    <row r="47" spans="1:16" x14ac:dyDescent="0.3">
      <c r="A47" s="5">
        <v>73400</v>
      </c>
      <c r="B47" s="4">
        <v>1.45</v>
      </c>
      <c r="C47" s="4">
        <v>7.8</v>
      </c>
      <c r="D47" s="4">
        <v>6</v>
      </c>
      <c r="E47" s="4">
        <v>76</v>
      </c>
      <c r="F47" s="6">
        <v>0.57999999999999996</v>
      </c>
      <c r="G47" s="6"/>
    </row>
    <row r="48" spans="1:16" x14ac:dyDescent="0.3">
      <c r="A48" s="5">
        <v>109300</v>
      </c>
      <c r="B48" s="4">
        <v>1.7</v>
      </c>
      <c r="C48" s="4">
        <v>4.5</v>
      </c>
      <c r="D48" s="4">
        <v>7</v>
      </c>
      <c r="E48" s="4">
        <v>37</v>
      </c>
      <c r="F48" s="6">
        <v>0.52</v>
      </c>
      <c r="G48" s="6"/>
    </row>
    <row r="49" spans="1:7" x14ac:dyDescent="0.3">
      <c r="A49" s="5">
        <v>75800</v>
      </c>
      <c r="B49" s="4">
        <v>2.41</v>
      </c>
      <c r="C49" s="4">
        <v>5.4</v>
      </c>
      <c r="D49" s="4">
        <v>3</v>
      </c>
      <c r="E49" s="4">
        <v>9</v>
      </c>
      <c r="F49" s="6">
        <v>0.13</v>
      </c>
      <c r="G49" s="6"/>
    </row>
    <row r="50" spans="1:7" x14ac:dyDescent="0.3">
      <c r="A50" s="5">
        <v>69200</v>
      </c>
      <c r="B50" s="4">
        <v>4.43</v>
      </c>
      <c r="C50" s="4">
        <v>8.1999999999999993</v>
      </c>
      <c r="D50" s="4">
        <v>1</v>
      </c>
      <c r="E50" s="4">
        <v>26</v>
      </c>
      <c r="F50" s="6">
        <v>0.7</v>
      </c>
      <c r="G50" s="6"/>
    </row>
    <row r="51" spans="1:7" x14ac:dyDescent="0.3">
      <c r="A51" s="5">
        <v>158300</v>
      </c>
      <c r="B51" s="4">
        <v>1.67</v>
      </c>
      <c r="C51" s="4">
        <v>2.6</v>
      </c>
      <c r="D51" s="4">
        <v>8</v>
      </c>
      <c r="E51" s="4">
        <v>51</v>
      </c>
      <c r="F51" s="6">
        <v>0.12</v>
      </c>
      <c r="G51" s="6"/>
    </row>
    <row r="52" spans="1:7" x14ac:dyDescent="0.3">
      <c r="A52" s="5">
        <v>38300</v>
      </c>
      <c r="B52" s="4">
        <v>4.58</v>
      </c>
      <c r="C52" s="4">
        <v>5.3</v>
      </c>
      <c r="D52" s="4">
        <v>9</v>
      </c>
      <c r="E52" s="4">
        <v>35</v>
      </c>
      <c r="F52" s="6">
        <v>0.51</v>
      </c>
      <c r="G52" s="6"/>
    </row>
    <row r="53" spans="1:7" x14ac:dyDescent="0.3">
      <c r="A53" s="5">
        <v>107900</v>
      </c>
      <c r="B53" s="4">
        <v>2.0499999999999998</v>
      </c>
      <c r="C53" s="4">
        <v>5.0999999999999996</v>
      </c>
      <c r="D53" s="4">
        <v>4</v>
      </c>
      <c r="E53" s="4">
        <v>36</v>
      </c>
      <c r="F53" s="6">
        <v>0.51</v>
      </c>
      <c r="G53" s="6"/>
    </row>
    <row r="54" spans="1:7" x14ac:dyDescent="0.3">
      <c r="A54" s="5">
        <v>107800</v>
      </c>
      <c r="B54" s="4">
        <v>4.4400000000000004</v>
      </c>
      <c r="C54" s="4">
        <v>4.7</v>
      </c>
      <c r="D54" s="4">
        <v>4</v>
      </c>
      <c r="E54" s="4">
        <v>28</v>
      </c>
      <c r="F54" s="6">
        <v>0.66</v>
      </c>
      <c r="G54" s="6"/>
    </row>
    <row r="55" spans="1:7" x14ac:dyDescent="0.3">
      <c r="A55" s="5">
        <v>75600</v>
      </c>
      <c r="B55" s="4">
        <v>4.75</v>
      </c>
      <c r="C55" s="4">
        <v>7.4</v>
      </c>
      <c r="D55" s="4">
        <v>9</v>
      </c>
      <c r="E55" s="4">
        <v>28</v>
      </c>
      <c r="F55" s="6">
        <v>0.5</v>
      </c>
      <c r="G55" s="6"/>
    </row>
    <row r="56" spans="1:7" x14ac:dyDescent="0.3">
      <c r="A56" s="5">
        <v>238800</v>
      </c>
      <c r="B56" s="4">
        <v>2.79</v>
      </c>
      <c r="C56" s="4">
        <v>5.2</v>
      </c>
      <c r="D56" s="4">
        <v>6</v>
      </c>
      <c r="E56" s="4">
        <v>54</v>
      </c>
      <c r="F56" s="6">
        <v>0.82</v>
      </c>
      <c r="G56" s="6"/>
    </row>
    <row r="57" spans="1:7" x14ac:dyDescent="0.3">
      <c r="A57" s="5">
        <v>173600</v>
      </c>
      <c r="B57" s="4">
        <v>1.99</v>
      </c>
      <c r="C57" s="4">
        <v>1.4</v>
      </c>
      <c r="D57" s="4">
        <v>10</v>
      </c>
      <c r="E57" s="4">
        <v>8</v>
      </c>
      <c r="F57" s="6">
        <v>0.17</v>
      </c>
      <c r="G57" s="6"/>
    </row>
    <row r="58" spans="1:7" x14ac:dyDescent="0.3">
      <c r="A58" s="5">
        <v>60600</v>
      </c>
      <c r="B58" s="4">
        <v>0.21</v>
      </c>
      <c r="C58" s="4">
        <v>7.4</v>
      </c>
      <c r="D58" s="4">
        <v>6</v>
      </c>
      <c r="E58" s="4">
        <v>43</v>
      </c>
      <c r="F58" s="6">
        <v>0.82</v>
      </c>
      <c r="G58" s="6"/>
    </row>
    <row r="59" spans="1:7" x14ac:dyDescent="0.3">
      <c r="A59" s="5">
        <v>169800</v>
      </c>
      <c r="B59" s="4">
        <v>4.84</v>
      </c>
      <c r="C59" s="4">
        <v>7</v>
      </c>
      <c r="D59" s="4">
        <v>8</v>
      </c>
      <c r="E59" s="4">
        <v>58</v>
      </c>
      <c r="F59" s="6">
        <v>0.72</v>
      </c>
      <c r="G59" s="6"/>
    </row>
    <row r="60" spans="1:7" x14ac:dyDescent="0.3">
      <c r="A60" s="5">
        <v>281300</v>
      </c>
      <c r="B60" s="4">
        <v>3.15</v>
      </c>
      <c r="C60" s="4">
        <v>3.1</v>
      </c>
      <c r="D60" s="4">
        <v>4</v>
      </c>
      <c r="E60" s="4">
        <v>50</v>
      </c>
      <c r="F60" s="6">
        <v>0.28000000000000003</v>
      </c>
      <c r="G60" s="6"/>
    </row>
    <row r="61" spans="1:7" x14ac:dyDescent="0.3">
      <c r="A61" s="5">
        <v>133700</v>
      </c>
      <c r="B61" s="4">
        <v>3.7</v>
      </c>
      <c r="C61" s="4">
        <v>6.6</v>
      </c>
      <c r="D61" s="4">
        <v>7</v>
      </c>
      <c r="E61" s="4">
        <v>28</v>
      </c>
      <c r="F61" s="6">
        <v>0.46</v>
      </c>
      <c r="G61" s="6"/>
    </row>
    <row r="62" spans="1:7" x14ac:dyDescent="0.3">
      <c r="A62" s="5">
        <v>195100</v>
      </c>
      <c r="B62" s="4">
        <v>4.45</v>
      </c>
      <c r="C62" s="4">
        <v>3.3</v>
      </c>
      <c r="D62" s="4">
        <v>6</v>
      </c>
      <c r="E62" s="4">
        <v>21</v>
      </c>
      <c r="F62" s="6">
        <v>0.66</v>
      </c>
      <c r="G62" s="6"/>
    </row>
    <row r="63" spans="1:7" x14ac:dyDescent="0.3">
      <c r="A63" s="5">
        <v>272200</v>
      </c>
      <c r="B63" s="4">
        <v>3.45</v>
      </c>
      <c r="C63" s="4">
        <v>6.3</v>
      </c>
      <c r="D63" s="4">
        <v>1</v>
      </c>
      <c r="E63" s="4">
        <v>57</v>
      </c>
      <c r="F63" s="6">
        <v>0.69</v>
      </c>
      <c r="G63" s="6"/>
    </row>
    <row r="64" spans="1:7" x14ac:dyDescent="0.3">
      <c r="A64" s="5">
        <v>76800</v>
      </c>
      <c r="B64" s="4">
        <v>3.98</v>
      </c>
      <c r="C64" s="4">
        <v>6.7</v>
      </c>
      <c r="D64" s="4">
        <v>6</v>
      </c>
      <c r="E64" s="4">
        <v>64</v>
      </c>
      <c r="F64" s="6">
        <v>0.67</v>
      </c>
      <c r="G64" s="6"/>
    </row>
    <row r="65" spans="1:7" x14ac:dyDescent="0.3">
      <c r="A65" s="5">
        <v>70800</v>
      </c>
      <c r="B65" s="4">
        <v>0.6</v>
      </c>
      <c r="C65" s="4">
        <v>1.5</v>
      </c>
      <c r="D65" s="4">
        <v>5</v>
      </c>
      <c r="E65" s="4">
        <v>44</v>
      </c>
      <c r="F65" s="6">
        <v>0.17</v>
      </c>
      <c r="G65" s="6"/>
    </row>
    <row r="66" spans="1:7" x14ac:dyDescent="0.3">
      <c r="A66" s="5">
        <v>124600</v>
      </c>
      <c r="B66" s="4">
        <v>3.97</v>
      </c>
      <c r="C66" s="4">
        <v>4.9000000000000004</v>
      </c>
      <c r="D66" s="4">
        <v>7</v>
      </c>
      <c r="E66" s="4">
        <v>25</v>
      </c>
      <c r="F66" s="6">
        <v>0.19</v>
      </c>
      <c r="G66" s="6"/>
    </row>
    <row r="67" spans="1:7" x14ac:dyDescent="0.3">
      <c r="A67" s="5">
        <v>30700</v>
      </c>
      <c r="B67" s="4">
        <v>3.78</v>
      </c>
      <c r="C67" s="4">
        <v>6.7</v>
      </c>
      <c r="D67" s="4">
        <v>6</v>
      </c>
      <c r="E67" s="4">
        <v>45</v>
      </c>
      <c r="F67" s="6">
        <v>0.48</v>
      </c>
      <c r="G67" s="6"/>
    </row>
    <row r="68" spans="1:7" x14ac:dyDescent="0.3">
      <c r="A68" s="5">
        <v>54300</v>
      </c>
      <c r="B68" s="4">
        <v>1.72</v>
      </c>
      <c r="C68" s="4">
        <v>2.1</v>
      </c>
      <c r="D68" s="4">
        <v>1</v>
      </c>
      <c r="E68" s="4">
        <v>35</v>
      </c>
      <c r="F68" s="6">
        <v>0.28000000000000003</v>
      </c>
      <c r="G68" s="6"/>
    </row>
    <row r="69" spans="1:7" x14ac:dyDescent="0.3">
      <c r="A69" s="5">
        <v>138600</v>
      </c>
      <c r="B69" s="4">
        <v>0.71</v>
      </c>
      <c r="C69" s="4">
        <v>3.6</v>
      </c>
      <c r="D69" s="4">
        <v>4</v>
      </c>
      <c r="E69" s="4">
        <v>10</v>
      </c>
      <c r="F69" s="6">
        <v>7.0000000000000007E-2</v>
      </c>
      <c r="G69" s="6"/>
    </row>
    <row r="70" spans="1:7" x14ac:dyDescent="0.3">
      <c r="A70" s="5">
        <v>71300</v>
      </c>
      <c r="B70" s="4">
        <v>3.81</v>
      </c>
      <c r="C70" s="4">
        <v>4.5999999999999996</v>
      </c>
      <c r="D70" s="4">
        <v>8</v>
      </c>
      <c r="E70" s="4">
        <v>40</v>
      </c>
      <c r="F70" s="6">
        <v>0.55000000000000004</v>
      </c>
      <c r="G70" s="6"/>
    </row>
    <row r="71" spans="1:7" x14ac:dyDescent="0.3">
      <c r="A71" s="5">
        <v>21800</v>
      </c>
      <c r="B71" s="4">
        <v>4.68</v>
      </c>
      <c r="C71" s="4">
        <v>3.4</v>
      </c>
      <c r="D71" s="4">
        <v>6</v>
      </c>
      <c r="E71" s="4">
        <v>10</v>
      </c>
      <c r="F71" s="6">
        <v>0.3</v>
      </c>
      <c r="G71" s="6"/>
    </row>
    <row r="72" spans="1:7" x14ac:dyDescent="0.3">
      <c r="A72" s="5">
        <v>115900</v>
      </c>
      <c r="B72" s="4">
        <v>4.42</v>
      </c>
      <c r="C72" s="4">
        <v>7.3</v>
      </c>
      <c r="D72" s="4">
        <v>5</v>
      </c>
      <c r="E72" s="4">
        <v>26</v>
      </c>
      <c r="F72" s="6">
        <v>0.74</v>
      </c>
      <c r="G72" s="6"/>
    </row>
    <row r="73" spans="1:7" x14ac:dyDescent="0.3">
      <c r="A73" s="5">
        <v>152300</v>
      </c>
      <c r="B73" s="4">
        <v>2.85</v>
      </c>
      <c r="C73" s="4">
        <v>3.2</v>
      </c>
      <c r="D73" s="4">
        <v>6</v>
      </c>
      <c r="E73" s="4">
        <v>39</v>
      </c>
      <c r="F73" s="6">
        <v>0.34</v>
      </c>
      <c r="G73" s="6"/>
    </row>
    <row r="74" spans="1:7" x14ac:dyDescent="0.3">
      <c r="A74" s="5">
        <v>105300</v>
      </c>
      <c r="B74" s="4">
        <v>0.31</v>
      </c>
      <c r="C74" s="4">
        <v>5.0999999999999996</v>
      </c>
      <c r="D74" s="4">
        <v>9</v>
      </c>
      <c r="E74" s="4">
        <v>36</v>
      </c>
      <c r="F74" s="6">
        <v>0.27</v>
      </c>
      <c r="G74" s="6"/>
    </row>
    <row r="75" spans="1:7" x14ac:dyDescent="0.3">
      <c r="A75" s="5">
        <v>45700</v>
      </c>
      <c r="B75" s="4">
        <v>1.85</v>
      </c>
      <c r="C75" s="4">
        <v>4.5</v>
      </c>
      <c r="D75" s="4">
        <v>4</v>
      </c>
      <c r="E75" s="4">
        <v>4</v>
      </c>
      <c r="F75" s="6">
        <v>0.2</v>
      </c>
      <c r="G75" s="6"/>
    </row>
    <row r="76" spans="1:7" x14ac:dyDescent="0.3">
      <c r="A76" s="5">
        <v>126800</v>
      </c>
      <c r="B76" s="4">
        <v>0.51</v>
      </c>
      <c r="C76" s="4">
        <v>3.7</v>
      </c>
      <c r="D76" s="4">
        <v>5</v>
      </c>
      <c r="E76" s="4">
        <v>44</v>
      </c>
      <c r="F76" s="6">
        <v>0.26</v>
      </c>
      <c r="G76" s="6"/>
    </row>
    <row r="77" spans="1:7" x14ac:dyDescent="0.3">
      <c r="A77" s="5">
        <v>89800</v>
      </c>
      <c r="B77" s="4">
        <v>3.26</v>
      </c>
      <c r="C77" s="4">
        <v>4.5999999999999996</v>
      </c>
      <c r="D77" s="4">
        <v>1</v>
      </c>
      <c r="E77" s="4">
        <v>56</v>
      </c>
      <c r="F77" s="6">
        <v>0.81</v>
      </c>
      <c r="G77" s="6"/>
    </row>
    <row r="78" spans="1:7" x14ac:dyDescent="0.3">
      <c r="A78" s="5">
        <v>272700</v>
      </c>
      <c r="B78" s="4">
        <v>1.78</v>
      </c>
      <c r="C78" s="4">
        <v>4</v>
      </c>
      <c r="D78" s="4">
        <v>8</v>
      </c>
      <c r="E78" s="4">
        <v>15</v>
      </c>
      <c r="F78" s="6">
        <v>7.0000000000000007E-2</v>
      </c>
      <c r="G78" s="6"/>
    </row>
    <row r="79" spans="1:7" x14ac:dyDescent="0.3">
      <c r="A79" s="5">
        <v>161600</v>
      </c>
      <c r="B79" s="4">
        <v>4.2</v>
      </c>
      <c r="C79" s="4">
        <v>3.6</v>
      </c>
      <c r="D79" s="4">
        <v>6</v>
      </c>
      <c r="E79" s="4">
        <v>10</v>
      </c>
      <c r="F79" s="6">
        <v>0.01</v>
      </c>
      <c r="G79" s="6"/>
    </row>
    <row r="80" spans="1:7" x14ac:dyDescent="0.3">
      <c r="A80" s="5">
        <v>45100</v>
      </c>
      <c r="B80" s="4">
        <v>1.03</v>
      </c>
      <c r="C80" s="4">
        <v>3</v>
      </c>
      <c r="D80" s="4">
        <v>8</v>
      </c>
      <c r="E80" s="4">
        <v>54</v>
      </c>
      <c r="F80" s="6">
        <v>0.45</v>
      </c>
      <c r="G80" s="6"/>
    </row>
    <row r="81" spans="1:7" x14ac:dyDescent="0.3">
      <c r="A81" s="5">
        <v>217500</v>
      </c>
      <c r="B81" s="4">
        <v>3.99</v>
      </c>
      <c r="C81" s="4">
        <v>4.4000000000000004</v>
      </c>
      <c r="D81" s="4">
        <v>2</v>
      </c>
      <c r="E81" s="4">
        <v>57</v>
      </c>
      <c r="F81" s="6">
        <v>0.72</v>
      </c>
      <c r="G81" s="6"/>
    </row>
    <row r="82" spans="1:7" x14ac:dyDescent="0.3">
      <c r="A82" s="5">
        <v>163100</v>
      </c>
      <c r="B82" s="4">
        <v>4.5</v>
      </c>
      <c r="C82" s="4">
        <v>5.9</v>
      </c>
      <c r="D82" s="4">
        <v>6</v>
      </c>
      <c r="E82" s="4">
        <v>84</v>
      </c>
      <c r="F82" s="6">
        <v>0.73</v>
      </c>
      <c r="G82" s="6"/>
    </row>
    <row r="83" spans="1:7" x14ac:dyDescent="0.3">
      <c r="A83" s="5">
        <v>63800</v>
      </c>
      <c r="B83" s="4">
        <v>1.02</v>
      </c>
      <c r="C83" s="4">
        <v>2.4</v>
      </c>
      <c r="D83" s="4">
        <v>2</v>
      </c>
      <c r="E83" s="4">
        <v>56</v>
      </c>
      <c r="F83" s="6">
        <v>0.19</v>
      </c>
      <c r="G83" s="6"/>
    </row>
    <row r="84" spans="1:7" x14ac:dyDescent="0.3">
      <c r="A84" s="5">
        <v>150700</v>
      </c>
      <c r="B84" s="4">
        <v>3.74</v>
      </c>
      <c r="C84" s="4">
        <v>3.4</v>
      </c>
      <c r="D84" s="4">
        <v>4</v>
      </c>
      <c r="E84" s="4">
        <v>62</v>
      </c>
      <c r="F84" s="6">
        <v>0.59</v>
      </c>
      <c r="G84" s="6"/>
    </row>
    <row r="85" spans="1:7" x14ac:dyDescent="0.3">
      <c r="A85" s="5">
        <v>189500</v>
      </c>
      <c r="B85" s="4">
        <v>0.46</v>
      </c>
      <c r="C85" s="4">
        <v>4.7</v>
      </c>
      <c r="D85" s="4">
        <v>6</v>
      </c>
      <c r="E85" s="4">
        <v>51</v>
      </c>
      <c r="F85" s="6">
        <v>0.39</v>
      </c>
      <c r="G85" s="6"/>
    </row>
    <row r="86" spans="1:7" x14ac:dyDescent="0.3">
      <c r="A86" s="5">
        <v>69400</v>
      </c>
      <c r="B86" s="4">
        <v>3.42</v>
      </c>
      <c r="C86" s="4">
        <v>8</v>
      </c>
      <c r="D86" s="4">
        <v>9</v>
      </c>
      <c r="E86" s="4">
        <v>52</v>
      </c>
      <c r="F86" s="6">
        <v>0.78</v>
      </c>
      <c r="G86" s="6"/>
    </row>
    <row r="87" spans="1:7" x14ac:dyDescent="0.3">
      <c r="A87" s="5">
        <v>260400</v>
      </c>
      <c r="B87" s="4">
        <v>3.09</v>
      </c>
      <c r="C87" s="4">
        <v>4.4000000000000004</v>
      </c>
      <c r="D87" s="4">
        <v>6</v>
      </c>
      <c r="E87" s="4">
        <v>60</v>
      </c>
      <c r="F87" s="6">
        <v>0.56999999999999995</v>
      </c>
      <c r="G87" s="6"/>
    </row>
    <row r="88" spans="1:7" x14ac:dyDescent="0.3">
      <c r="A88" s="5">
        <v>173500</v>
      </c>
      <c r="B88" s="4">
        <v>4.9400000000000004</v>
      </c>
      <c r="C88" s="4">
        <v>7.9</v>
      </c>
      <c r="D88" s="4">
        <v>9</v>
      </c>
      <c r="E88" s="4">
        <v>64</v>
      </c>
      <c r="F88" s="6">
        <v>0.36</v>
      </c>
      <c r="G88" s="6"/>
    </row>
    <row r="89" spans="1:7" x14ac:dyDescent="0.3">
      <c r="A89" s="5">
        <v>231700</v>
      </c>
      <c r="B89" s="4">
        <v>3.77</v>
      </c>
      <c r="C89" s="4">
        <v>0.5</v>
      </c>
      <c r="D89" s="4">
        <v>10</v>
      </c>
      <c r="E89" s="4">
        <v>49</v>
      </c>
      <c r="F89" s="6">
        <v>0</v>
      </c>
      <c r="G89" s="6"/>
    </row>
    <row r="90" spans="1:7" x14ac:dyDescent="0.3">
      <c r="A90" s="5">
        <v>54000</v>
      </c>
      <c r="B90" s="4">
        <v>0.02</v>
      </c>
      <c r="C90" s="4">
        <v>4.5999999999999996</v>
      </c>
      <c r="D90" s="4">
        <v>7</v>
      </c>
      <c r="E90" s="4">
        <v>75</v>
      </c>
      <c r="F90" s="6">
        <v>0.52</v>
      </c>
      <c r="G90" s="6"/>
    </row>
    <row r="91" spans="1:7" x14ac:dyDescent="0.3">
      <c r="A91" s="5">
        <v>89800</v>
      </c>
      <c r="B91" s="4">
        <v>1.19</v>
      </c>
      <c r="C91" s="4">
        <v>3.2</v>
      </c>
      <c r="D91" s="4">
        <v>7</v>
      </c>
      <c r="E91" s="4">
        <v>47</v>
      </c>
      <c r="F91" s="6">
        <v>0.26</v>
      </c>
      <c r="G91" s="6"/>
    </row>
    <row r="92" spans="1:7" x14ac:dyDescent="0.3">
      <c r="A92" s="5">
        <v>109100</v>
      </c>
      <c r="B92" s="4">
        <v>4.87</v>
      </c>
      <c r="C92" s="4">
        <v>7.3</v>
      </c>
      <c r="D92" s="4">
        <v>0</v>
      </c>
      <c r="E92" s="4">
        <v>64</v>
      </c>
      <c r="F92" s="6">
        <v>0.81</v>
      </c>
      <c r="G92" s="6"/>
    </row>
    <row r="93" spans="1:7" x14ac:dyDescent="0.3">
      <c r="A93" s="5">
        <v>247500</v>
      </c>
      <c r="B93" s="4">
        <v>0.13</v>
      </c>
      <c r="C93" s="4">
        <v>2.7</v>
      </c>
      <c r="D93" s="4">
        <v>5</v>
      </c>
      <c r="E93" s="4">
        <v>74</v>
      </c>
      <c r="F93" s="6">
        <v>0.5</v>
      </c>
      <c r="G93" s="6"/>
    </row>
    <row r="94" spans="1:7" x14ac:dyDescent="0.3">
      <c r="A94" s="5">
        <v>218800</v>
      </c>
      <c r="B94" s="4">
        <v>3.95</v>
      </c>
      <c r="C94" s="4">
        <v>5.0999999999999996</v>
      </c>
      <c r="D94" s="4">
        <v>7</v>
      </c>
      <c r="E94" s="4">
        <v>42</v>
      </c>
      <c r="F94" s="6">
        <v>0.56999999999999995</v>
      </c>
      <c r="G94" s="6"/>
    </row>
    <row r="95" spans="1:7" x14ac:dyDescent="0.3">
      <c r="A95" s="5">
        <v>118300</v>
      </c>
      <c r="B95" s="4">
        <v>2.46</v>
      </c>
      <c r="C95" s="4">
        <v>4.2</v>
      </c>
      <c r="D95" s="4">
        <v>6</v>
      </c>
      <c r="E95" s="4">
        <v>22</v>
      </c>
      <c r="F95" s="6">
        <v>0.37</v>
      </c>
      <c r="G95" s="6"/>
    </row>
    <row r="96" spans="1:7" x14ac:dyDescent="0.3">
      <c r="A96" s="5">
        <v>47900</v>
      </c>
      <c r="B96" s="4">
        <v>3.03</v>
      </c>
      <c r="C96" s="4">
        <v>2.4</v>
      </c>
      <c r="D96" s="4">
        <v>6</v>
      </c>
      <c r="E96" s="4">
        <v>52</v>
      </c>
      <c r="F96" s="6">
        <v>0.02</v>
      </c>
      <c r="G96" s="6"/>
    </row>
    <row r="97" spans="1:7" x14ac:dyDescent="0.3">
      <c r="A97" s="5">
        <v>154000</v>
      </c>
      <c r="B97" s="4">
        <v>2</v>
      </c>
      <c r="C97" s="4">
        <v>3.5</v>
      </c>
      <c r="D97" s="4">
        <v>8</v>
      </c>
      <c r="E97" s="4">
        <v>58</v>
      </c>
      <c r="F97" s="6">
        <v>0.41</v>
      </c>
      <c r="G97" s="6"/>
    </row>
    <row r="98" spans="1:7" x14ac:dyDescent="0.3">
      <c r="A98" s="5">
        <v>73000</v>
      </c>
      <c r="B98" s="4">
        <v>4.16</v>
      </c>
      <c r="C98" s="4">
        <v>5</v>
      </c>
      <c r="D98" s="4">
        <v>9</v>
      </c>
      <c r="E98" s="4">
        <v>19</v>
      </c>
      <c r="F98" s="6">
        <v>0.17</v>
      </c>
      <c r="G98" s="6"/>
    </row>
    <row r="99" spans="1:7" x14ac:dyDescent="0.3">
      <c r="A99" s="5">
        <v>66200</v>
      </c>
      <c r="B99" s="4">
        <v>2.59</v>
      </c>
      <c r="C99" s="4">
        <v>5.4</v>
      </c>
      <c r="D99" s="4">
        <v>5</v>
      </c>
      <c r="E99" s="4">
        <v>45</v>
      </c>
      <c r="F99" s="6">
        <v>0.23</v>
      </c>
      <c r="G99" s="6"/>
    </row>
    <row r="100" spans="1:7" x14ac:dyDescent="0.3">
      <c r="A100" s="5">
        <v>247900</v>
      </c>
      <c r="B100" s="4">
        <v>3.98</v>
      </c>
      <c r="C100" s="4">
        <v>7.3</v>
      </c>
      <c r="D100" s="4">
        <v>6</v>
      </c>
      <c r="E100" s="4">
        <v>54</v>
      </c>
      <c r="F100" s="6">
        <v>0.83</v>
      </c>
      <c r="G100" s="6"/>
    </row>
    <row r="101" spans="1:7" x14ac:dyDescent="0.3">
      <c r="A101" s="5">
        <v>46700</v>
      </c>
      <c r="B101" s="4">
        <v>4.29</v>
      </c>
      <c r="C101" s="4">
        <v>5.2</v>
      </c>
      <c r="D101" s="4">
        <v>7</v>
      </c>
      <c r="E101" s="4">
        <v>12</v>
      </c>
      <c r="F101" s="6">
        <v>0.14000000000000001</v>
      </c>
      <c r="G101" s="6"/>
    </row>
    <row r="102" spans="1:7" x14ac:dyDescent="0.3">
      <c r="A102" s="5">
        <v>293200</v>
      </c>
      <c r="B102" s="4">
        <v>4.92</v>
      </c>
      <c r="C102" s="4">
        <v>5.9</v>
      </c>
      <c r="D102" s="4">
        <v>5</v>
      </c>
      <c r="E102" s="4">
        <v>51</v>
      </c>
      <c r="F102" s="6">
        <v>0.6</v>
      </c>
      <c r="G102" s="6"/>
    </row>
    <row r="103" spans="1:7" x14ac:dyDescent="0.3">
      <c r="A103" s="5">
        <v>72000</v>
      </c>
      <c r="B103" s="4">
        <v>2.35</v>
      </c>
      <c r="C103" s="4">
        <v>6.9</v>
      </c>
      <c r="D103" s="4">
        <v>1</v>
      </c>
      <c r="E103" s="4">
        <v>56</v>
      </c>
      <c r="F103" s="6">
        <v>0.68</v>
      </c>
      <c r="G103" s="6"/>
    </row>
    <row r="104" spans="1:7" x14ac:dyDescent="0.3">
      <c r="A104" s="5">
        <v>206600</v>
      </c>
      <c r="B104" s="4">
        <v>2.75</v>
      </c>
      <c r="C104" s="4">
        <v>3.6</v>
      </c>
      <c r="D104" s="4">
        <v>7</v>
      </c>
      <c r="E104" s="4">
        <v>27</v>
      </c>
      <c r="F104" s="6">
        <v>0.08</v>
      </c>
      <c r="G104" s="6"/>
    </row>
    <row r="105" spans="1:7" x14ac:dyDescent="0.3">
      <c r="A105" s="5">
        <v>32800</v>
      </c>
      <c r="B105" s="4">
        <v>0.99</v>
      </c>
      <c r="C105" s="4">
        <v>1.8</v>
      </c>
      <c r="D105" s="4">
        <v>8</v>
      </c>
      <c r="E105" s="4">
        <v>40</v>
      </c>
      <c r="F105" s="6">
        <v>0.1</v>
      </c>
      <c r="G105" s="6"/>
    </row>
    <row r="106" spans="1:7" x14ac:dyDescent="0.3">
      <c r="A106" s="5">
        <v>200200</v>
      </c>
      <c r="B106" s="4">
        <v>0.55000000000000004</v>
      </c>
      <c r="C106" s="4">
        <v>3.8</v>
      </c>
      <c r="D106" s="4">
        <v>4</v>
      </c>
      <c r="E106" s="4">
        <v>16</v>
      </c>
      <c r="F106" s="6">
        <v>0.04</v>
      </c>
      <c r="G106" s="6"/>
    </row>
    <row r="107" spans="1:7" x14ac:dyDescent="0.3">
      <c r="A107" s="5">
        <v>164500</v>
      </c>
      <c r="B107" s="4">
        <v>4.32</v>
      </c>
      <c r="C107" s="4">
        <v>4.0999999999999996</v>
      </c>
      <c r="D107" s="4">
        <v>4</v>
      </c>
      <c r="E107" s="4">
        <v>52</v>
      </c>
      <c r="F107" s="6">
        <v>0.77</v>
      </c>
      <c r="G107" s="6"/>
    </row>
    <row r="108" spans="1:7" x14ac:dyDescent="0.3">
      <c r="A108" s="5">
        <v>219300</v>
      </c>
      <c r="B108" s="4">
        <v>3.47</v>
      </c>
      <c r="C108" s="4">
        <v>4.5</v>
      </c>
      <c r="D108" s="4">
        <v>6</v>
      </c>
      <c r="E108" s="4">
        <v>22</v>
      </c>
      <c r="F108" s="6">
        <v>0.09</v>
      </c>
      <c r="G108" s="6"/>
    </row>
    <row r="109" spans="1:7" x14ac:dyDescent="0.3">
      <c r="A109" s="5">
        <v>50700</v>
      </c>
      <c r="B109" s="4">
        <v>3.19</v>
      </c>
      <c r="C109" s="4">
        <v>6</v>
      </c>
      <c r="D109" s="4">
        <v>1</v>
      </c>
      <c r="E109" s="4">
        <v>47</v>
      </c>
      <c r="F109" s="6">
        <v>0.75</v>
      </c>
      <c r="G109" s="6"/>
    </row>
    <row r="110" spans="1:7" x14ac:dyDescent="0.3">
      <c r="A110" s="5">
        <v>233000</v>
      </c>
      <c r="B110" s="4">
        <v>4.18</v>
      </c>
      <c r="C110" s="4">
        <v>5.3</v>
      </c>
      <c r="D110" s="4">
        <v>2</v>
      </c>
      <c r="E110" s="4">
        <v>15</v>
      </c>
      <c r="F110" s="6">
        <v>0.42</v>
      </c>
      <c r="G110" s="6"/>
    </row>
    <row r="111" spans="1:7" x14ac:dyDescent="0.3">
      <c r="A111" s="5">
        <v>199000</v>
      </c>
      <c r="B111" s="4">
        <v>2.42</v>
      </c>
      <c r="C111" s="4">
        <v>5.6</v>
      </c>
      <c r="D111" s="4">
        <v>0</v>
      </c>
      <c r="E111" s="4">
        <v>50</v>
      </c>
      <c r="F111" s="6">
        <v>0.78</v>
      </c>
      <c r="G111" s="6"/>
    </row>
    <row r="112" spans="1:7" x14ac:dyDescent="0.3">
      <c r="A112" s="5">
        <v>263500</v>
      </c>
      <c r="B112" s="4">
        <v>4.3600000000000003</v>
      </c>
      <c r="C112" s="4">
        <v>1.6</v>
      </c>
      <c r="D112" s="4">
        <v>4</v>
      </c>
      <c r="E112" s="4">
        <v>19</v>
      </c>
      <c r="F112" s="6">
        <v>0.06</v>
      </c>
      <c r="G112" s="6"/>
    </row>
    <row r="113" spans="1:7" x14ac:dyDescent="0.3">
      <c r="A113" s="5">
        <v>208900</v>
      </c>
      <c r="B113" s="4">
        <v>1.41</v>
      </c>
      <c r="C113" s="4">
        <v>1.9</v>
      </c>
      <c r="D113" s="4">
        <v>5</v>
      </c>
      <c r="E113" s="4">
        <v>17</v>
      </c>
      <c r="F113" s="6">
        <v>0.14000000000000001</v>
      </c>
      <c r="G113" s="6"/>
    </row>
    <row r="114" spans="1:7" x14ac:dyDescent="0.3">
      <c r="A114" s="5">
        <v>233800</v>
      </c>
      <c r="B114" s="4">
        <v>2.2200000000000002</v>
      </c>
      <c r="C114" s="4">
        <v>4.5</v>
      </c>
      <c r="D114" s="4">
        <v>8</v>
      </c>
      <c r="E114" s="4">
        <v>22</v>
      </c>
      <c r="F114" s="6">
        <v>0.1</v>
      </c>
      <c r="G114" s="6"/>
    </row>
    <row r="115" spans="1:7" x14ac:dyDescent="0.3">
      <c r="A115" s="5">
        <v>118500</v>
      </c>
      <c r="B115" s="4">
        <v>3.15</v>
      </c>
      <c r="C115" s="4">
        <v>8.5</v>
      </c>
      <c r="D115" s="4">
        <v>0</v>
      </c>
      <c r="E115" s="4">
        <v>64</v>
      </c>
      <c r="F115" s="6">
        <v>0.8</v>
      </c>
      <c r="G115" s="6"/>
    </row>
    <row r="116" spans="1:7" x14ac:dyDescent="0.3">
      <c r="A116" s="5">
        <v>203300</v>
      </c>
      <c r="B116" s="4">
        <v>3.43</v>
      </c>
      <c r="C116" s="4">
        <v>4.4000000000000004</v>
      </c>
      <c r="D116" s="4">
        <v>7</v>
      </c>
      <c r="E116" s="4">
        <v>69</v>
      </c>
      <c r="F116" s="6">
        <v>0.85</v>
      </c>
      <c r="G116" s="6"/>
    </row>
    <row r="117" spans="1:7" x14ac:dyDescent="0.3">
      <c r="A117" s="5">
        <v>197700</v>
      </c>
      <c r="B117" s="4">
        <v>2.71</v>
      </c>
      <c r="C117" s="4">
        <v>2.9</v>
      </c>
      <c r="D117" s="4">
        <v>7</v>
      </c>
      <c r="E117" s="4">
        <v>19</v>
      </c>
      <c r="F117" s="6">
        <v>0.37</v>
      </c>
      <c r="G117" s="6"/>
    </row>
    <row r="118" spans="1:7" x14ac:dyDescent="0.3">
      <c r="A118" s="5">
        <v>224200</v>
      </c>
      <c r="B118" s="4">
        <v>1.75</v>
      </c>
      <c r="C118" s="4">
        <v>4.8</v>
      </c>
      <c r="D118" s="4">
        <v>7</v>
      </c>
      <c r="E118" s="4">
        <v>88</v>
      </c>
      <c r="F118" s="6">
        <v>0.85</v>
      </c>
      <c r="G118" s="6"/>
    </row>
    <row r="119" spans="1:7" x14ac:dyDescent="0.3">
      <c r="A119" s="5">
        <v>20000</v>
      </c>
      <c r="B119" s="4">
        <v>0.9</v>
      </c>
      <c r="C119" s="4">
        <v>5.4</v>
      </c>
      <c r="D119" s="4">
        <v>4</v>
      </c>
      <c r="E119" s="4">
        <v>74</v>
      </c>
      <c r="F119" s="6">
        <v>0.93</v>
      </c>
      <c r="G119" s="6"/>
    </row>
    <row r="120" spans="1:7" x14ac:dyDescent="0.3">
      <c r="A120" s="5">
        <v>177900</v>
      </c>
      <c r="B120" s="4">
        <v>0.16</v>
      </c>
      <c r="C120" s="4">
        <v>8.1</v>
      </c>
      <c r="D120" s="4">
        <v>6</v>
      </c>
      <c r="E120" s="4">
        <v>79</v>
      </c>
      <c r="F120" s="6">
        <v>0.52</v>
      </c>
      <c r="G120" s="6"/>
    </row>
    <row r="121" spans="1:7" x14ac:dyDescent="0.3">
      <c r="A121" s="5">
        <v>118900</v>
      </c>
      <c r="B121" s="4">
        <v>4.1500000000000004</v>
      </c>
      <c r="C121" s="4">
        <v>2.6</v>
      </c>
      <c r="D121" s="4">
        <v>5</v>
      </c>
      <c r="E121" s="4">
        <v>18</v>
      </c>
      <c r="F121" s="6">
        <v>0.26</v>
      </c>
      <c r="G121" s="6"/>
    </row>
    <row r="122" spans="1:7" x14ac:dyDescent="0.3">
      <c r="A122" s="5">
        <v>63200</v>
      </c>
      <c r="B122" s="4">
        <v>2.99</v>
      </c>
      <c r="C122" s="4">
        <v>3.4</v>
      </c>
      <c r="D122" s="4">
        <v>10</v>
      </c>
      <c r="E122" s="4">
        <v>7</v>
      </c>
      <c r="F122" s="6">
        <v>0.17</v>
      </c>
      <c r="G122" s="6"/>
    </row>
    <row r="123" spans="1:7" x14ac:dyDescent="0.3">
      <c r="A123" s="5">
        <v>117900</v>
      </c>
      <c r="B123" s="4">
        <v>4.01</v>
      </c>
      <c r="C123" s="4">
        <v>9.6</v>
      </c>
      <c r="D123" s="4">
        <v>2</v>
      </c>
      <c r="E123" s="4">
        <v>34</v>
      </c>
      <c r="F123" s="6">
        <v>0.76</v>
      </c>
      <c r="G123" s="6"/>
    </row>
    <row r="124" spans="1:7" x14ac:dyDescent="0.3">
      <c r="A124" s="5">
        <v>82500</v>
      </c>
      <c r="B124" s="4">
        <v>0.45</v>
      </c>
      <c r="C124" s="4">
        <v>10.6</v>
      </c>
      <c r="D124" s="4">
        <v>8</v>
      </c>
      <c r="E124" s="4">
        <v>52</v>
      </c>
      <c r="F124" s="6">
        <v>0.74</v>
      </c>
      <c r="G124" s="6"/>
    </row>
    <row r="125" spans="1:7" x14ac:dyDescent="0.3">
      <c r="A125" s="5">
        <v>149000</v>
      </c>
      <c r="B125" s="4">
        <v>4.4000000000000004</v>
      </c>
      <c r="C125" s="4">
        <v>6.1</v>
      </c>
      <c r="D125" s="4">
        <v>7</v>
      </c>
      <c r="E125" s="4">
        <v>44</v>
      </c>
      <c r="F125" s="6">
        <v>0.79</v>
      </c>
      <c r="G125" s="6"/>
    </row>
    <row r="126" spans="1:7" x14ac:dyDescent="0.3">
      <c r="A126" s="5">
        <v>151900</v>
      </c>
      <c r="B126" s="4">
        <v>4.46</v>
      </c>
      <c r="C126" s="4">
        <v>4</v>
      </c>
      <c r="D126" s="4">
        <v>7</v>
      </c>
      <c r="E126" s="4">
        <v>26</v>
      </c>
      <c r="F126" s="6">
        <v>0.09</v>
      </c>
      <c r="G126" s="6"/>
    </row>
    <row r="127" spans="1:7" x14ac:dyDescent="0.3">
      <c r="A127" s="5">
        <v>133900</v>
      </c>
      <c r="B127" s="4">
        <v>2.95</v>
      </c>
      <c r="C127" s="4">
        <v>7.1</v>
      </c>
      <c r="D127" s="4">
        <v>5</v>
      </c>
      <c r="E127" s="4">
        <v>43</v>
      </c>
      <c r="F127" s="6">
        <v>0.43</v>
      </c>
      <c r="G127" s="6"/>
    </row>
    <row r="128" spans="1:7" x14ac:dyDescent="0.3">
      <c r="A128" s="5">
        <v>85200</v>
      </c>
      <c r="B128" s="4">
        <v>1.74</v>
      </c>
      <c r="C128" s="4">
        <v>6.1</v>
      </c>
      <c r="D128" s="4">
        <v>8</v>
      </c>
      <c r="E128" s="4">
        <v>85</v>
      </c>
      <c r="F128" s="6">
        <v>0.88</v>
      </c>
      <c r="G128" s="6"/>
    </row>
    <row r="129" spans="1:7" x14ac:dyDescent="0.3">
      <c r="A129" s="5">
        <v>198600</v>
      </c>
      <c r="B129" s="4">
        <v>1.43</v>
      </c>
      <c r="C129" s="4">
        <v>10.3</v>
      </c>
      <c r="D129" s="4">
        <v>6</v>
      </c>
      <c r="E129" s="4">
        <v>41</v>
      </c>
      <c r="F129" s="6">
        <v>0.87</v>
      </c>
      <c r="G129" s="6"/>
    </row>
    <row r="130" spans="1:7" x14ac:dyDescent="0.3">
      <c r="A130" s="5">
        <v>262600</v>
      </c>
      <c r="B130" s="4">
        <v>0.44</v>
      </c>
      <c r="C130" s="4">
        <v>2.1</v>
      </c>
      <c r="D130" s="4">
        <v>3</v>
      </c>
      <c r="E130" s="4">
        <v>50</v>
      </c>
      <c r="F130" s="6">
        <v>0.18</v>
      </c>
      <c r="G130" s="6"/>
    </row>
    <row r="131" spans="1:7" x14ac:dyDescent="0.3">
      <c r="A131" s="5">
        <v>191500</v>
      </c>
      <c r="B131" s="4">
        <v>1.83</v>
      </c>
      <c r="C131" s="4">
        <v>5.0999999999999996</v>
      </c>
      <c r="D131" s="4">
        <v>8</v>
      </c>
      <c r="E131" s="4">
        <v>67</v>
      </c>
      <c r="F131" s="6">
        <v>0.51</v>
      </c>
      <c r="G131" s="6"/>
    </row>
    <row r="132" spans="1:7" x14ac:dyDescent="0.3">
      <c r="A132" s="5">
        <v>152900</v>
      </c>
      <c r="B132" s="4">
        <v>2.72</v>
      </c>
      <c r="C132" s="4">
        <v>6</v>
      </c>
      <c r="D132" s="4">
        <v>7</v>
      </c>
      <c r="E132" s="4">
        <v>47</v>
      </c>
      <c r="F132" s="6">
        <v>0.19</v>
      </c>
      <c r="G132" s="6"/>
    </row>
    <row r="133" spans="1:7" x14ac:dyDescent="0.3">
      <c r="A133" s="5">
        <v>273500</v>
      </c>
      <c r="B133" s="4">
        <v>1.88</v>
      </c>
      <c r="C133" s="4">
        <v>6.2</v>
      </c>
      <c r="D133" s="4">
        <v>5</v>
      </c>
      <c r="E133" s="4">
        <v>63</v>
      </c>
      <c r="F133" s="6">
        <v>0.74</v>
      </c>
      <c r="G133" s="6"/>
    </row>
    <row r="134" spans="1:7" x14ac:dyDescent="0.3">
      <c r="A134" s="5">
        <v>164000</v>
      </c>
      <c r="B134" s="4">
        <v>1.33</v>
      </c>
      <c r="C134" s="4">
        <v>3.6</v>
      </c>
      <c r="D134" s="4">
        <v>5</v>
      </c>
      <c r="E134" s="4">
        <v>52</v>
      </c>
      <c r="F134" s="6">
        <v>0.04</v>
      </c>
      <c r="G134" s="6"/>
    </row>
    <row r="135" spans="1:7" x14ac:dyDescent="0.3">
      <c r="A135" s="5">
        <v>205800</v>
      </c>
      <c r="B135" s="4">
        <v>2.34</v>
      </c>
      <c r="C135" s="4">
        <v>8.6</v>
      </c>
      <c r="D135" s="4">
        <v>4</v>
      </c>
      <c r="E135" s="4">
        <v>54</v>
      </c>
      <c r="F135" s="6">
        <v>0.84</v>
      </c>
      <c r="G135" s="6"/>
    </row>
    <row r="136" spans="1:7" x14ac:dyDescent="0.3">
      <c r="A136" s="5">
        <v>63500</v>
      </c>
      <c r="B136" s="4">
        <v>1.91</v>
      </c>
      <c r="C136" s="4">
        <v>3.4</v>
      </c>
      <c r="D136" s="4">
        <v>7</v>
      </c>
      <c r="E136" s="4">
        <v>60</v>
      </c>
      <c r="F136" s="6">
        <v>0.09</v>
      </c>
      <c r="G136" s="6"/>
    </row>
    <row r="137" spans="1:7" x14ac:dyDescent="0.3">
      <c r="A137" s="5">
        <v>37500</v>
      </c>
      <c r="B137" s="4">
        <v>1.47</v>
      </c>
      <c r="C137" s="4">
        <v>2.8</v>
      </c>
      <c r="D137" s="4">
        <v>8</v>
      </c>
      <c r="E137" s="4">
        <v>49</v>
      </c>
      <c r="F137" s="6">
        <v>0.26</v>
      </c>
      <c r="G137" s="6"/>
    </row>
    <row r="138" spans="1:7" x14ac:dyDescent="0.3">
      <c r="A138" s="5">
        <v>46600</v>
      </c>
      <c r="B138" s="4">
        <v>1.86</v>
      </c>
      <c r="C138" s="4">
        <v>3.6</v>
      </c>
      <c r="D138" s="4">
        <v>7</v>
      </c>
      <c r="E138" s="4">
        <v>38</v>
      </c>
      <c r="F138" s="6">
        <v>0.03</v>
      </c>
      <c r="G138" s="6"/>
    </row>
    <row r="139" spans="1:7" x14ac:dyDescent="0.3">
      <c r="A139" s="5">
        <v>103500</v>
      </c>
      <c r="B139" s="4">
        <v>2.2599999999999998</v>
      </c>
      <c r="C139" s="4">
        <v>6.5</v>
      </c>
      <c r="D139" s="4">
        <v>1</v>
      </c>
      <c r="E139" s="4">
        <v>52</v>
      </c>
      <c r="F139" s="6">
        <v>0.87</v>
      </c>
      <c r="G139" s="6"/>
    </row>
    <row r="140" spans="1:7" x14ac:dyDescent="0.3">
      <c r="A140" s="5">
        <v>113200</v>
      </c>
      <c r="B140" s="4">
        <v>2.16</v>
      </c>
      <c r="C140" s="4">
        <v>4</v>
      </c>
      <c r="D140" s="4">
        <v>7</v>
      </c>
      <c r="E140" s="4">
        <v>14</v>
      </c>
      <c r="F140" s="6">
        <v>0.38</v>
      </c>
      <c r="G140" s="6"/>
    </row>
    <row r="141" spans="1:7" x14ac:dyDescent="0.3">
      <c r="A141" s="5">
        <v>39500</v>
      </c>
      <c r="B141" s="4">
        <v>2.86</v>
      </c>
      <c r="C141" s="4">
        <v>5.3</v>
      </c>
      <c r="D141" s="4">
        <v>6</v>
      </c>
      <c r="E141" s="4">
        <v>60</v>
      </c>
      <c r="F141" s="6">
        <v>0.53</v>
      </c>
      <c r="G141" s="6"/>
    </row>
    <row r="142" spans="1:7" x14ac:dyDescent="0.3">
      <c r="A142" s="5">
        <v>39100</v>
      </c>
      <c r="B142" s="4">
        <v>3.6</v>
      </c>
      <c r="C142" s="4">
        <v>5.3</v>
      </c>
      <c r="D142" s="4">
        <v>4</v>
      </c>
      <c r="E142" s="4">
        <v>61</v>
      </c>
      <c r="F142" s="6">
        <v>0.75</v>
      </c>
      <c r="G142" s="6"/>
    </row>
    <row r="143" spans="1:7" x14ac:dyDescent="0.3">
      <c r="A143" s="5">
        <v>66100</v>
      </c>
      <c r="B143" s="4">
        <v>3.1</v>
      </c>
      <c r="C143" s="4">
        <v>3.6</v>
      </c>
      <c r="D143" s="4">
        <v>6</v>
      </c>
      <c r="E143" s="4">
        <v>69</v>
      </c>
      <c r="F143" s="6">
        <v>0.32</v>
      </c>
      <c r="G143" s="6"/>
    </row>
    <row r="144" spans="1:7" x14ac:dyDescent="0.3">
      <c r="A144" s="5">
        <v>63000</v>
      </c>
      <c r="B144" s="4">
        <v>0.52</v>
      </c>
      <c r="C144" s="4">
        <v>1.7</v>
      </c>
      <c r="D144" s="4">
        <v>6</v>
      </c>
      <c r="E144" s="4">
        <v>64</v>
      </c>
      <c r="F144" s="6">
        <v>0.18</v>
      </c>
      <c r="G144" s="6"/>
    </row>
    <row r="145" spans="1:7" x14ac:dyDescent="0.3">
      <c r="A145" s="5">
        <v>165900</v>
      </c>
      <c r="B145" s="4">
        <v>4.3099999999999996</v>
      </c>
      <c r="C145" s="4">
        <v>3.1</v>
      </c>
      <c r="D145" s="4">
        <v>3</v>
      </c>
      <c r="E145" s="4">
        <v>23</v>
      </c>
      <c r="F145" s="6">
        <v>0.22</v>
      </c>
      <c r="G145" s="6"/>
    </row>
    <row r="146" spans="1:7" x14ac:dyDescent="0.3">
      <c r="A146" s="5">
        <v>225700</v>
      </c>
      <c r="B146" s="4">
        <v>2.87</v>
      </c>
      <c r="C146" s="4">
        <v>8.4</v>
      </c>
      <c r="D146" s="4">
        <v>5</v>
      </c>
      <c r="E146" s="4">
        <v>24</v>
      </c>
      <c r="F146" s="6">
        <v>0.37</v>
      </c>
      <c r="G146" s="6"/>
    </row>
    <row r="147" spans="1:7" x14ac:dyDescent="0.3">
      <c r="A147" s="5">
        <v>101100</v>
      </c>
      <c r="B147" s="4">
        <v>4.51</v>
      </c>
      <c r="C147" s="4">
        <v>5.4</v>
      </c>
      <c r="D147" s="4">
        <v>4</v>
      </c>
      <c r="E147" s="4">
        <v>39</v>
      </c>
      <c r="F147" s="6">
        <v>0.53</v>
      </c>
      <c r="G147" s="6"/>
    </row>
    <row r="148" spans="1:7" x14ac:dyDescent="0.3">
      <c r="A148" s="5">
        <v>80000</v>
      </c>
      <c r="B148" s="4">
        <v>0.33</v>
      </c>
      <c r="C148" s="4">
        <v>7.5</v>
      </c>
      <c r="D148" s="4">
        <v>7</v>
      </c>
      <c r="E148" s="4">
        <v>44</v>
      </c>
      <c r="F148" s="6">
        <v>0.69</v>
      </c>
      <c r="G148" s="6"/>
    </row>
    <row r="149" spans="1:7" x14ac:dyDescent="0.3">
      <c r="A149" s="5">
        <v>283200</v>
      </c>
      <c r="B149" s="4">
        <v>0.22</v>
      </c>
      <c r="C149" s="4">
        <v>4.5</v>
      </c>
      <c r="D149" s="4">
        <v>10</v>
      </c>
      <c r="E149" s="4">
        <v>15</v>
      </c>
      <c r="F149" s="6">
        <v>0.41</v>
      </c>
      <c r="G149" s="6"/>
    </row>
    <row r="150" spans="1:7" x14ac:dyDescent="0.3">
      <c r="A150" s="5">
        <v>238600</v>
      </c>
      <c r="B150" s="4">
        <v>0.88</v>
      </c>
      <c r="C150" s="4">
        <v>5.9</v>
      </c>
      <c r="D150" s="4">
        <v>6</v>
      </c>
      <c r="E150" s="4">
        <v>43</v>
      </c>
      <c r="F150" s="6">
        <v>0.61</v>
      </c>
      <c r="G150" s="6"/>
    </row>
    <row r="151" spans="1:7" x14ac:dyDescent="0.3">
      <c r="A151" s="5">
        <v>193400</v>
      </c>
      <c r="B151" s="4">
        <v>2.96</v>
      </c>
      <c r="C151" s="4">
        <v>6.5</v>
      </c>
      <c r="D151" s="4">
        <v>4</v>
      </c>
      <c r="E151" s="4">
        <v>57</v>
      </c>
      <c r="F151" s="6">
        <v>0.5</v>
      </c>
      <c r="G151" s="6"/>
    </row>
    <row r="152" spans="1:7" x14ac:dyDescent="0.3">
      <c r="A152" s="5">
        <v>52000</v>
      </c>
      <c r="B152" s="4">
        <v>3.11</v>
      </c>
      <c r="C152" s="4">
        <v>3.8</v>
      </c>
      <c r="D152" s="4">
        <v>4</v>
      </c>
      <c r="E152" s="4">
        <v>41</v>
      </c>
      <c r="F152" s="6">
        <v>0.06</v>
      </c>
      <c r="G152" s="6"/>
    </row>
    <row r="153" spans="1:7" x14ac:dyDescent="0.3">
      <c r="A153" s="5">
        <v>94200</v>
      </c>
      <c r="B153" s="4">
        <v>3.95</v>
      </c>
      <c r="C153" s="4">
        <v>7</v>
      </c>
      <c r="D153" s="4">
        <v>4</v>
      </c>
      <c r="E153" s="4">
        <v>86</v>
      </c>
      <c r="F153" s="6">
        <v>0.67</v>
      </c>
      <c r="G153" s="6"/>
    </row>
    <row r="154" spans="1:7" x14ac:dyDescent="0.3">
      <c r="A154" s="5">
        <v>216000</v>
      </c>
      <c r="B154" s="4">
        <v>3.57</v>
      </c>
      <c r="C154" s="4">
        <v>5.3</v>
      </c>
      <c r="D154" s="4">
        <v>8</v>
      </c>
      <c r="E154" s="4">
        <v>45</v>
      </c>
      <c r="F154" s="6">
        <v>0.53</v>
      </c>
      <c r="G154" s="6"/>
    </row>
    <row r="155" spans="1:7" x14ac:dyDescent="0.3">
      <c r="A155" s="5">
        <v>120700</v>
      </c>
      <c r="B155" s="4">
        <v>1.47</v>
      </c>
      <c r="C155" s="4">
        <v>1.4</v>
      </c>
      <c r="D155" s="4">
        <v>4</v>
      </c>
      <c r="E155" s="4">
        <v>49</v>
      </c>
      <c r="F155" s="6">
        <v>0.06</v>
      </c>
      <c r="G155" s="6"/>
    </row>
    <row r="156" spans="1:7" x14ac:dyDescent="0.3">
      <c r="A156" s="5">
        <v>98800</v>
      </c>
      <c r="B156" s="4">
        <v>2.61</v>
      </c>
      <c r="C156" s="4">
        <v>2.9</v>
      </c>
      <c r="D156" s="4">
        <v>9</v>
      </c>
      <c r="E156" s="4">
        <v>48</v>
      </c>
      <c r="F156" s="6">
        <v>0.23</v>
      </c>
      <c r="G156" s="6"/>
    </row>
    <row r="157" spans="1:7" x14ac:dyDescent="0.3">
      <c r="A157" s="5">
        <v>219500</v>
      </c>
      <c r="B157" s="4">
        <v>3.29</v>
      </c>
      <c r="C157" s="4">
        <v>2.5</v>
      </c>
      <c r="D157" s="4">
        <v>2</v>
      </c>
      <c r="E157" s="4">
        <v>4</v>
      </c>
      <c r="F157" s="6">
        <v>0.1</v>
      </c>
      <c r="G157" s="6"/>
    </row>
    <row r="158" spans="1:7" x14ac:dyDescent="0.3">
      <c r="A158" s="5">
        <v>205300</v>
      </c>
      <c r="B158" s="4">
        <v>4.6100000000000003</v>
      </c>
      <c r="C158" s="4">
        <v>7</v>
      </c>
      <c r="D158" s="4">
        <v>7</v>
      </c>
      <c r="E158" s="4">
        <v>57</v>
      </c>
      <c r="F158" s="6">
        <v>0.34</v>
      </c>
      <c r="G158" s="6"/>
    </row>
    <row r="159" spans="1:7" x14ac:dyDescent="0.3">
      <c r="A159" s="5">
        <v>221800</v>
      </c>
      <c r="B159" s="4">
        <v>4.49</v>
      </c>
      <c r="C159" s="4">
        <v>5</v>
      </c>
      <c r="D159" s="4">
        <v>8</v>
      </c>
      <c r="E159" s="4">
        <v>22</v>
      </c>
      <c r="F159" s="6">
        <v>0.56999999999999995</v>
      </c>
      <c r="G159" s="6"/>
    </row>
    <row r="160" spans="1:7" x14ac:dyDescent="0.3">
      <c r="A160" s="5">
        <v>28900</v>
      </c>
      <c r="B160" s="4">
        <v>2.11</v>
      </c>
      <c r="C160" s="4">
        <v>5.4</v>
      </c>
      <c r="D160" s="4">
        <v>6</v>
      </c>
      <c r="E160" s="4">
        <v>48</v>
      </c>
      <c r="F160" s="6">
        <v>0.59</v>
      </c>
      <c r="G160" s="6"/>
    </row>
    <row r="161" spans="1:7" x14ac:dyDescent="0.3">
      <c r="A161" s="5">
        <v>237300</v>
      </c>
      <c r="B161" s="4">
        <v>0.44</v>
      </c>
      <c r="C161" s="4">
        <v>4.3</v>
      </c>
      <c r="D161" s="4">
        <v>7</v>
      </c>
      <c r="E161" s="4">
        <v>6</v>
      </c>
      <c r="F161" s="6">
        <v>0.16</v>
      </c>
      <c r="G161" s="6"/>
    </row>
    <row r="162" spans="1:7" x14ac:dyDescent="0.3">
      <c r="A162" s="5">
        <v>217900</v>
      </c>
      <c r="B162" s="4">
        <v>3.86</v>
      </c>
      <c r="C162" s="4">
        <v>2.8</v>
      </c>
      <c r="D162" s="4">
        <v>8</v>
      </c>
      <c r="E162" s="4">
        <v>14</v>
      </c>
      <c r="F162" s="6">
        <v>0.28999999999999998</v>
      </c>
      <c r="G162" s="6"/>
    </row>
    <row r="163" spans="1:7" x14ac:dyDescent="0.3">
      <c r="A163" s="5">
        <v>202100</v>
      </c>
      <c r="B163" s="4">
        <v>1.92</v>
      </c>
      <c r="C163" s="4">
        <v>2.6</v>
      </c>
      <c r="D163" s="4">
        <v>8</v>
      </c>
      <c r="E163" s="4">
        <v>19</v>
      </c>
      <c r="F163" s="6">
        <v>0.1</v>
      </c>
      <c r="G163" s="6"/>
    </row>
    <row r="164" spans="1:7" x14ac:dyDescent="0.3">
      <c r="A164" s="5">
        <v>235800</v>
      </c>
      <c r="B164" s="4">
        <v>4.0199999999999996</v>
      </c>
      <c r="C164" s="4">
        <v>4.3</v>
      </c>
      <c r="D164" s="4">
        <v>5</v>
      </c>
      <c r="E164" s="4">
        <v>26</v>
      </c>
      <c r="F164" s="6">
        <v>0.48</v>
      </c>
      <c r="G164" s="6"/>
    </row>
    <row r="165" spans="1:7" x14ac:dyDescent="0.3">
      <c r="A165" s="5">
        <v>63300</v>
      </c>
      <c r="B165" s="4">
        <v>2.2000000000000002</v>
      </c>
      <c r="C165" s="4">
        <v>5.5</v>
      </c>
      <c r="D165" s="4">
        <v>8</v>
      </c>
      <c r="E165" s="4">
        <v>60</v>
      </c>
      <c r="F165" s="6">
        <v>0.21</v>
      </c>
      <c r="G165" s="6"/>
    </row>
    <row r="166" spans="1:7" x14ac:dyDescent="0.3">
      <c r="A166" s="5">
        <v>111900</v>
      </c>
      <c r="B166" s="4">
        <v>3.05</v>
      </c>
      <c r="C166" s="4">
        <v>5.2</v>
      </c>
      <c r="D166" s="4">
        <v>2</v>
      </c>
      <c r="E166" s="4">
        <v>30</v>
      </c>
      <c r="F166" s="6">
        <v>0.78</v>
      </c>
      <c r="G166" s="6"/>
    </row>
    <row r="167" spans="1:7" x14ac:dyDescent="0.3">
      <c r="A167" s="5">
        <v>214900</v>
      </c>
      <c r="B167" s="4">
        <v>2.69</v>
      </c>
      <c r="C167" s="4">
        <v>3.3</v>
      </c>
      <c r="D167" s="4">
        <v>10</v>
      </c>
      <c r="E167" s="4">
        <v>69</v>
      </c>
      <c r="F167" s="6">
        <v>0.28999999999999998</v>
      </c>
      <c r="G167" s="6"/>
    </row>
    <row r="168" spans="1:7" x14ac:dyDescent="0.3">
      <c r="A168" s="5">
        <v>82900</v>
      </c>
      <c r="B168" s="4">
        <v>2.57</v>
      </c>
      <c r="C168" s="4">
        <v>6.2</v>
      </c>
      <c r="D168" s="4">
        <v>3</v>
      </c>
      <c r="E168" s="4">
        <v>48</v>
      </c>
      <c r="F168" s="6">
        <v>0.69</v>
      </c>
      <c r="G168" s="6"/>
    </row>
    <row r="169" spans="1:7" x14ac:dyDescent="0.3">
      <c r="A169" s="5">
        <v>206400</v>
      </c>
      <c r="B169" s="4">
        <v>1.6</v>
      </c>
      <c r="C169" s="4">
        <v>4.8</v>
      </c>
      <c r="D169" s="4">
        <v>9</v>
      </c>
      <c r="E169" s="4">
        <v>62</v>
      </c>
      <c r="F169" s="6">
        <v>0.32</v>
      </c>
      <c r="G169" s="6"/>
    </row>
    <row r="170" spans="1:7" x14ac:dyDescent="0.3">
      <c r="A170" s="5">
        <v>104100</v>
      </c>
      <c r="B170" s="4">
        <v>1.42</v>
      </c>
      <c r="C170" s="4">
        <v>4.5</v>
      </c>
      <c r="D170" s="4">
        <v>7</v>
      </c>
      <c r="E170" s="4">
        <v>58</v>
      </c>
      <c r="F170" s="6">
        <v>0.26</v>
      </c>
      <c r="G170" s="6"/>
    </row>
    <row r="171" spans="1:7" x14ac:dyDescent="0.3">
      <c r="A171" s="5">
        <v>176700</v>
      </c>
      <c r="B171" s="4">
        <v>0.86</v>
      </c>
      <c r="C171" s="4">
        <v>1.5</v>
      </c>
      <c r="D171" s="4">
        <v>10</v>
      </c>
      <c r="E171" s="4">
        <v>67</v>
      </c>
      <c r="F171" s="6">
        <v>0.18</v>
      </c>
      <c r="G171" s="6"/>
    </row>
    <row r="172" spans="1:7" x14ac:dyDescent="0.3">
      <c r="A172" s="5">
        <v>157500</v>
      </c>
      <c r="B172" s="4">
        <v>4.58</v>
      </c>
      <c r="C172" s="4">
        <v>3.6</v>
      </c>
      <c r="D172" s="4">
        <v>3</v>
      </c>
      <c r="E172" s="4">
        <v>5</v>
      </c>
      <c r="F172" s="6">
        <v>0.32</v>
      </c>
      <c r="G172" s="6"/>
    </row>
    <row r="173" spans="1:7" x14ac:dyDescent="0.3">
      <c r="A173" s="5">
        <v>90100</v>
      </c>
      <c r="B173" s="4">
        <v>3.96</v>
      </c>
      <c r="C173" s="4">
        <v>8.1</v>
      </c>
      <c r="D173" s="4">
        <v>8</v>
      </c>
      <c r="E173" s="4">
        <v>62</v>
      </c>
      <c r="F173" s="6">
        <v>0.81</v>
      </c>
      <c r="G173" s="6"/>
    </row>
    <row r="174" spans="1:7" x14ac:dyDescent="0.3">
      <c r="A174" s="5">
        <v>58500</v>
      </c>
      <c r="B174" s="4">
        <v>0.86</v>
      </c>
      <c r="C174" s="4">
        <v>5.8</v>
      </c>
      <c r="D174" s="4">
        <v>7</v>
      </c>
      <c r="E174" s="4">
        <v>22</v>
      </c>
      <c r="F174" s="6">
        <v>0.33</v>
      </c>
      <c r="G174" s="6"/>
    </row>
    <row r="175" spans="1:7" x14ac:dyDescent="0.3">
      <c r="A175" s="5">
        <v>52900</v>
      </c>
      <c r="B175" s="4">
        <v>2.5499999999999998</v>
      </c>
      <c r="C175" s="4">
        <v>0.5</v>
      </c>
      <c r="D175" s="4">
        <v>6</v>
      </c>
      <c r="E175" s="4">
        <v>46</v>
      </c>
      <c r="F175" s="6">
        <v>0.02</v>
      </c>
      <c r="G175" s="6"/>
    </row>
    <row r="176" spans="1:7" x14ac:dyDescent="0.3">
      <c r="A176" s="5">
        <v>189700</v>
      </c>
      <c r="B176" s="4">
        <v>3.19</v>
      </c>
      <c r="C176" s="4">
        <v>5.5</v>
      </c>
      <c r="D176" s="4">
        <v>4</v>
      </c>
      <c r="E176" s="4">
        <v>70</v>
      </c>
      <c r="F176" s="6">
        <v>0.66</v>
      </c>
      <c r="G176" s="6"/>
    </row>
    <row r="177" spans="1:7" x14ac:dyDescent="0.3">
      <c r="A177" s="5">
        <v>81500</v>
      </c>
      <c r="B177" s="4">
        <v>3.96</v>
      </c>
      <c r="C177" s="4">
        <v>7.6</v>
      </c>
      <c r="D177" s="4">
        <v>5</v>
      </c>
      <c r="E177" s="4">
        <v>34</v>
      </c>
      <c r="F177" s="6">
        <v>0.89</v>
      </c>
      <c r="G177" s="6"/>
    </row>
    <row r="178" spans="1:7" x14ac:dyDescent="0.3">
      <c r="A178" s="5">
        <v>65700</v>
      </c>
      <c r="B178" s="4">
        <v>4.1100000000000003</v>
      </c>
      <c r="C178" s="4">
        <v>2</v>
      </c>
      <c r="D178" s="4">
        <v>5</v>
      </c>
      <c r="E178" s="4">
        <v>27</v>
      </c>
      <c r="F178" s="6">
        <v>0.27</v>
      </c>
      <c r="G178" s="6"/>
    </row>
    <row r="179" spans="1:7" x14ac:dyDescent="0.3">
      <c r="A179" s="5">
        <v>127600</v>
      </c>
      <c r="B179" s="4">
        <v>2.29</v>
      </c>
      <c r="C179" s="4">
        <v>8.1</v>
      </c>
      <c r="D179" s="4">
        <v>0</v>
      </c>
      <c r="E179" s="4">
        <v>65</v>
      </c>
      <c r="F179" s="6">
        <v>0.68</v>
      </c>
      <c r="G179" s="6"/>
    </row>
    <row r="180" spans="1:7" x14ac:dyDescent="0.3">
      <c r="A180" s="5">
        <v>300500</v>
      </c>
      <c r="B180" s="4">
        <v>1.54</v>
      </c>
      <c r="C180" s="4">
        <v>4.2</v>
      </c>
      <c r="D180" s="4">
        <v>5</v>
      </c>
      <c r="E180" s="4">
        <v>24</v>
      </c>
      <c r="F180" s="6">
        <v>0.49</v>
      </c>
      <c r="G180" s="6"/>
    </row>
    <row r="181" spans="1:7" x14ac:dyDescent="0.3">
      <c r="A181" s="5">
        <v>254600</v>
      </c>
      <c r="B181" s="4">
        <v>4.95</v>
      </c>
      <c r="C181" s="4">
        <v>4.0999999999999996</v>
      </c>
      <c r="D181" s="4">
        <v>7</v>
      </c>
      <c r="E181" s="4">
        <v>51</v>
      </c>
      <c r="F181" s="6">
        <v>0.41</v>
      </c>
      <c r="G181" s="6"/>
    </row>
    <row r="182" spans="1:7" x14ac:dyDescent="0.3">
      <c r="A182" s="5">
        <v>210900</v>
      </c>
      <c r="B182" s="4">
        <v>0.18</v>
      </c>
      <c r="C182" s="4">
        <v>0.5</v>
      </c>
      <c r="D182" s="4">
        <v>9</v>
      </c>
      <c r="E182" s="4">
        <v>54</v>
      </c>
      <c r="F182" s="6">
        <v>0</v>
      </c>
      <c r="G182" s="6"/>
    </row>
    <row r="183" spans="1:7" x14ac:dyDescent="0.3">
      <c r="A183" s="5">
        <v>261600</v>
      </c>
      <c r="B183" s="4">
        <v>3.78</v>
      </c>
      <c r="C183" s="4">
        <v>2.2999999999999998</v>
      </c>
      <c r="D183" s="4">
        <v>8</v>
      </c>
      <c r="E183" s="4">
        <v>26</v>
      </c>
      <c r="F183" s="6">
        <v>0.24</v>
      </c>
      <c r="G183" s="6"/>
    </row>
    <row r="184" spans="1:7" x14ac:dyDescent="0.3">
      <c r="A184" s="5">
        <v>167800</v>
      </c>
      <c r="B184" s="4">
        <v>3.34</v>
      </c>
      <c r="C184" s="4">
        <v>7.4</v>
      </c>
      <c r="D184" s="4">
        <v>3</v>
      </c>
      <c r="E184" s="4">
        <v>64</v>
      </c>
      <c r="F184" s="6">
        <v>0.67</v>
      </c>
      <c r="G184" s="6"/>
    </row>
    <row r="185" spans="1:7" x14ac:dyDescent="0.3">
      <c r="A185" s="5">
        <v>230300</v>
      </c>
      <c r="B185" s="4">
        <v>3.77</v>
      </c>
      <c r="C185" s="4">
        <v>4.5</v>
      </c>
      <c r="D185" s="4">
        <v>5</v>
      </c>
      <c r="E185" s="4">
        <v>80</v>
      </c>
      <c r="F185" s="6">
        <v>0.82</v>
      </c>
      <c r="G185" s="6"/>
    </row>
    <row r="186" spans="1:7" x14ac:dyDescent="0.3">
      <c r="A186" s="5">
        <v>134200</v>
      </c>
      <c r="B186" s="4">
        <v>1.68</v>
      </c>
      <c r="C186" s="4">
        <v>5.8</v>
      </c>
      <c r="D186" s="4">
        <v>1</v>
      </c>
      <c r="E186" s="4">
        <v>57</v>
      </c>
      <c r="F186" s="6">
        <v>0.38</v>
      </c>
      <c r="G186" s="6"/>
    </row>
    <row r="187" spans="1:7" x14ac:dyDescent="0.3">
      <c r="A187" s="5">
        <v>108200</v>
      </c>
      <c r="B187" s="4">
        <v>0.3</v>
      </c>
      <c r="C187" s="4">
        <v>7</v>
      </c>
      <c r="D187" s="4">
        <v>4</v>
      </c>
      <c r="E187" s="4">
        <v>5</v>
      </c>
      <c r="F187" s="6">
        <v>0.09</v>
      </c>
      <c r="G187" s="6"/>
    </row>
    <row r="188" spans="1:7" x14ac:dyDescent="0.3">
      <c r="A188" s="5">
        <v>118100</v>
      </c>
      <c r="B188" s="4">
        <v>3.59</v>
      </c>
      <c r="C188" s="4">
        <v>5.2</v>
      </c>
      <c r="D188" s="4">
        <v>6</v>
      </c>
      <c r="E188" s="4">
        <v>27</v>
      </c>
      <c r="F188" s="6">
        <v>0.82</v>
      </c>
      <c r="G188" s="6"/>
    </row>
    <row r="189" spans="1:7" x14ac:dyDescent="0.3">
      <c r="A189" s="5">
        <v>212900</v>
      </c>
      <c r="B189" s="4">
        <v>3.92</v>
      </c>
      <c r="C189" s="4">
        <v>2.2999999999999998</v>
      </c>
      <c r="D189" s="4">
        <v>10</v>
      </c>
      <c r="E189" s="4">
        <v>60</v>
      </c>
      <c r="F189" s="6">
        <v>0.38</v>
      </c>
      <c r="G189" s="6"/>
    </row>
    <row r="190" spans="1:7" x14ac:dyDescent="0.3">
      <c r="A190" s="5">
        <v>148200</v>
      </c>
      <c r="B190" s="4">
        <v>2.7</v>
      </c>
      <c r="C190" s="4">
        <v>5.5</v>
      </c>
      <c r="D190" s="4">
        <v>4</v>
      </c>
      <c r="E190" s="4">
        <v>66</v>
      </c>
      <c r="F190" s="6">
        <v>0.56000000000000005</v>
      </c>
      <c r="G190" s="6"/>
    </row>
    <row r="191" spans="1:7" x14ac:dyDescent="0.3">
      <c r="A191" s="5">
        <v>87400</v>
      </c>
      <c r="B191" s="4">
        <v>2.0499999999999998</v>
      </c>
      <c r="C191" s="4">
        <v>5.5</v>
      </c>
      <c r="D191" s="4">
        <v>8</v>
      </c>
      <c r="E191" s="4">
        <v>79</v>
      </c>
      <c r="F191" s="6">
        <v>0.72</v>
      </c>
      <c r="G191" s="6"/>
    </row>
    <row r="192" spans="1:7" x14ac:dyDescent="0.3">
      <c r="A192" s="5">
        <v>270800</v>
      </c>
      <c r="B192" s="4">
        <v>0.51</v>
      </c>
      <c r="C192" s="4">
        <v>4.0999999999999996</v>
      </c>
      <c r="D192" s="4">
        <v>9</v>
      </c>
      <c r="E192" s="4">
        <v>33</v>
      </c>
      <c r="F192" s="6">
        <v>0.03</v>
      </c>
      <c r="G192" s="6"/>
    </row>
    <row r="193" spans="1:7" x14ac:dyDescent="0.3">
      <c r="A193" s="5">
        <v>103900</v>
      </c>
      <c r="B193" s="4">
        <v>3.18</v>
      </c>
      <c r="C193" s="4">
        <v>6.4</v>
      </c>
      <c r="D193" s="4">
        <v>4</v>
      </c>
      <c r="E193" s="4">
        <v>62</v>
      </c>
      <c r="F193" s="6">
        <v>0.77</v>
      </c>
      <c r="G193" s="6"/>
    </row>
    <row r="194" spans="1:7" x14ac:dyDescent="0.3">
      <c r="A194" s="5">
        <v>90200</v>
      </c>
      <c r="B194" s="4">
        <v>0.93</v>
      </c>
      <c r="C194" s="4">
        <v>5</v>
      </c>
      <c r="D194" s="4">
        <v>7</v>
      </c>
      <c r="E194" s="4">
        <v>29</v>
      </c>
      <c r="F194" s="6">
        <v>0.63</v>
      </c>
      <c r="G194" s="6"/>
    </row>
    <row r="195" spans="1:7" x14ac:dyDescent="0.3">
      <c r="A195" s="5">
        <v>26900</v>
      </c>
      <c r="B195" s="4">
        <v>2.69</v>
      </c>
      <c r="C195" s="4">
        <v>6.7</v>
      </c>
      <c r="D195" s="4">
        <v>9</v>
      </c>
      <c r="E195" s="4">
        <v>57</v>
      </c>
      <c r="F195" s="6">
        <v>0.73</v>
      </c>
      <c r="G195" s="6"/>
    </row>
    <row r="196" spans="1:7" x14ac:dyDescent="0.3">
      <c r="A196" s="5">
        <v>202100</v>
      </c>
      <c r="B196" s="4">
        <v>2.64</v>
      </c>
      <c r="C196" s="4">
        <v>4</v>
      </c>
      <c r="D196" s="4">
        <v>8</v>
      </c>
      <c r="E196" s="4">
        <v>64</v>
      </c>
      <c r="F196" s="6">
        <v>0.19</v>
      </c>
      <c r="G196" s="6"/>
    </row>
    <row r="197" spans="1:7" x14ac:dyDescent="0.3">
      <c r="A197" s="5">
        <v>158400</v>
      </c>
      <c r="B197" s="4">
        <v>2.23</v>
      </c>
      <c r="C197" s="4">
        <v>5.9</v>
      </c>
      <c r="D197" s="4">
        <v>5</v>
      </c>
      <c r="E197" s="4">
        <v>38</v>
      </c>
      <c r="F197" s="6">
        <v>0.15</v>
      </c>
      <c r="G197" s="6"/>
    </row>
    <row r="198" spans="1:7" x14ac:dyDescent="0.3">
      <c r="A198" s="5">
        <v>177700</v>
      </c>
      <c r="B198" s="4">
        <v>3.09</v>
      </c>
      <c r="C198" s="4">
        <v>6.4</v>
      </c>
      <c r="D198" s="4">
        <v>7</v>
      </c>
      <c r="E198" s="4">
        <v>64</v>
      </c>
      <c r="F198" s="6">
        <v>0.43</v>
      </c>
      <c r="G198" s="6"/>
    </row>
    <row r="199" spans="1:7" x14ac:dyDescent="0.3">
      <c r="A199" s="5">
        <v>169900</v>
      </c>
      <c r="B199" s="4">
        <v>0.34</v>
      </c>
      <c r="C199" s="4">
        <v>1.4</v>
      </c>
      <c r="D199" s="4">
        <v>9</v>
      </c>
      <c r="E199" s="4">
        <v>28</v>
      </c>
      <c r="F199" s="6">
        <v>0</v>
      </c>
      <c r="G199" s="6"/>
    </row>
    <row r="200" spans="1:7" x14ac:dyDescent="0.3">
      <c r="A200" s="5">
        <v>165600</v>
      </c>
      <c r="B200" s="4">
        <v>0.11</v>
      </c>
      <c r="C200" s="4">
        <v>4.7</v>
      </c>
      <c r="D200" s="4">
        <v>4</v>
      </c>
      <c r="E200" s="4">
        <v>46</v>
      </c>
      <c r="F200" s="6">
        <v>0.41</v>
      </c>
      <c r="G200" s="6"/>
    </row>
    <row r="201" spans="1:7" x14ac:dyDescent="0.3">
      <c r="A201" s="5">
        <v>21400</v>
      </c>
      <c r="B201" s="4">
        <v>4.1399999999999997</v>
      </c>
      <c r="C201" s="4">
        <v>2.9</v>
      </c>
      <c r="D201" s="4">
        <v>5</v>
      </c>
      <c r="E201" s="4">
        <v>60</v>
      </c>
      <c r="F201" s="6">
        <v>0.14000000000000001</v>
      </c>
      <c r="G201" s="6"/>
    </row>
    <row r="202" spans="1:7" x14ac:dyDescent="0.3">
      <c r="A202" s="5">
        <v>62300</v>
      </c>
      <c r="B202" s="4">
        <v>0.48</v>
      </c>
      <c r="C202" s="4">
        <v>6.2</v>
      </c>
      <c r="D202" s="4">
        <v>4</v>
      </c>
      <c r="E202" s="4">
        <v>63</v>
      </c>
      <c r="F202" s="6">
        <v>0.49</v>
      </c>
      <c r="G202" s="6"/>
    </row>
    <row r="203" spans="1:7" x14ac:dyDescent="0.3">
      <c r="A203" s="5">
        <v>101200</v>
      </c>
      <c r="B203" s="4">
        <v>3.6</v>
      </c>
      <c r="C203" s="4">
        <v>7.1</v>
      </c>
      <c r="D203" s="4">
        <v>5</v>
      </c>
      <c r="E203" s="4">
        <v>79</v>
      </c>
      <c r="F203" s="6">
        <v>0.59</v>
      </c>
      <c r="G203" s="6"/>
    </row>
    <row r="204" spans="1:7" x14ac:dyDescent="0.3">
      <c r="A204" s="5">
        <v>69800</v>
      </c>
      <c r="B204" s="4">
        <v>2.2599999999999998</v>
      </c>
      <c r="C204" s="4">
        <v>8.5</v>
      </c>
      <c r="D204" s="4">
        <v>7</v>
      </c>
      <c r="E204" s="4">
        <v>15</v>
      </c>
      <c r="F204" s="6">
        <v>7.0000000000000007E-2</v>
      </c>
      <c r="G204" s="6"/>
    </row>
    <row r="205" spans="1:7" x14ac:dyDescent="0.3">
      <c r="A205" s="5">
        <v>63900</v>
      </c>
      <c r="B205" s="4">
        <v>2.4500000000000002</v>
      </c>
      <c r="C205" s="4">
        <v>7</v>
      </c>
      <c r="D205" s="4">
        <v>5</v>
      </c>
      <c r="E205" s="4">
        <v>24</v>
      </c>
      <c r="F205" s="6">
        <v>0.34</v>
      </c>
      <c r="G205" s="6"/>
    </row>
    <row r="206" spans="1:7" x14ac:dyDescent="0.3">
      <c r="A206" s="5">
        <v>41900</v>
      </c>
      <c r="B206" s="4">
        <v>0.88</v>
      </c>
      <c r="C206" s="4">
        <v>6.3</v>
      </c>
      <c r="D206" s="4">
        <v>5</v>
      </c>
      <c r="E206" s="4">
        <v>54</v>
      </c>
      <c r="F206" s="6">
        <v>0.73</v>
      </c>
      <c r="G206" s="6"/>
    </row>
    <row r="207" spans="1:7" x14ac:dyDescent="0.3">
      <c r="A207" s="5">
        <v>147200</v>
      </c>
      <c r="B207" s="4">
        <v>3.18</v>
      </c>
      <c r="C207" s="4">
        <v>2.9</v>
      </c>
      <c r="D207" s="4">
        <v>9</v>
      </c>
      <c r="E207" s="4">
        <v>15</v>
      </c>
      <c r="F207" s="6">
        <v>0.13</v>
      </c>
      <c r="G207" s="6"/>
    </row>
    <row r="208" spans="1:7" x14ac:dyDescent="0.3">
      <c r="A208" s="5">
        <v>58500</v>
      </c>
      <c r="B208" s="4">
        <v>4.18</v>
      </c>
      <c r="C208" s="4">
        <v>5</v>
      </c>
      <c r="D208" s="4">
        <v>7</v>
      </c>
      <c r="E208" s="4">
        <v>43</v>
      </c>
      <c r="F208" s="6">
        <v>0.43</v>
      </c>
      <c r="G208" s="6"/>
    </row>
    <row r="209" spans="1:7" x14ac:dyDescent="0.3">
      <c r="A209" s="5">
        <v>77500</v>
      </c>
      <c r="B209" s="4">
        <v>3.36</v>
      </c>
      <c r="C209" s="4">
        <v>3.7</v>
      </c>
      <c r="D209" s="4">
        <v>7</v>
      </c>
      <c r="E209" s="4">
        <v>56</v>
      </c>
      <c r="F209" s="6">
        <v>0.26</v>
      </c>
      <c r="G209" s="6"/>
    </row>
    <row r="210" spans="1:7" x14ac:dyDescent="0.3">
      <c r="A210" s="5">
        <v>167800</v>
      </c>
      <c r="B210" s="4">
        <v>1.29</v>
      </c>
      <c r="C210" s="4">
        <v>1.3</v>
      </c>
      <c r="D210" s="4">
        <v>5</v>
      </c>
      <c r="E210" s="4">
        <v>44</v>
      </c>
      <c r="F210" s="6">
        <v>0.11</v>
      </c>
      <c r="G210" s="6"/>
    </row>
    <row r="211" spans="1:7" x14ac:dyDescent="0.3">
      <c r="A211" s="5">
        <v>161900</v>
      </c>
      <c r="B211" s="4">
        <v>3.78</v>
      </c>
      <c r="C211" s="4">
        <v>7.2</v>
      </c>
      <c r="D211" s="4">
        <v>7</v>
      </c>
      <c r="E211" s="4">
        <v>29</v>
      </c>
      <c r="F211" s="6">
        <v>0.2</v>
      </c>
      <c r="G211" s="6"/>
    </row>
    <row r="212" spans="1:7" x14ac:dyDescent="0.3">
      <c r="A212" s="5">
        <v>72900</v>
      </c>
      <c r="B212" s="4">
        <v>4.29</v>
      </c>
      <c r="C212" s="4">
        <v>5.4</v>
      </c>
      <c r="D212" s="4">
        <v>7</v>
      </c>
      <c r="E212" s="4">
        <v>70</v>
      </c>
      <c r="F212" s="6">
        <v>0.28000000000000003</v>
      </c>
      <c r="G212" s="6"/>
    </row>
    <row r="213" spans="1:7" x14ac:dyDescent="0.3">
      <c r="A213" s="5">
        <v>32600</v>
      </c>
      <c r="B213" s="4">
        <v>1.56</v>
      </c>
      <c r="C213" s="4">
        <v>7.8</v>
      </c>
      <c r="D213" s="4">
        <v>5</v>
      </c>
      <c r="E213" s="4">
        <v>53</v>
      </c>
      <c r="F213" s="6">
        <v>0.8</v>
      </c>
      <c r="G213" s="6"/>
    </row>
    <row r="214" spans="1:7" x14ac:dyDescent="0.3">
      <c r="A214" s="5">
        <v>272500</v>
      </c>
      <c r="B214" s="4">
        <v>0.2</v>
      </c>
      <c r="C214" s="4">
        <v>5.4</v>
      </c>
      <c r="D214" s="4">
        <v>6</v>
      </c>
      <c r="E214" s="4">
        <v>69</v>
      </c>
      <c r="F214" s="6">
        <v>0.34</v>
      </c>
      <c r="G214" s="6"/>
    </row>
    <row r="215" spans="1:7" x14ac:dyDescent="0.3">
      <c r="A215" s="5">
        <v>65400</v>
      </c>
      <c r="B215" s="4">
        <v>0.64</v>
      </c>
      <c r="C215" s="4">
        <v>3.3</v>
      </c>
      <c r="D215" s="4">
        <v>6</v>
      </c>
      <c r="E215" s="4">
        <v>31</v>
      </c>
      <c r="F215" s="6">
        <v>0.05</v>
      </c>
      <c r="G215" s="6"/>
    </row>
    <row r="216" spans="1:7" x14ac:dyDescent="0.3">
      <c r="A216" s="5">
        <v>77600</v>
      </c>
      <c r="B216" s="4">
        <v>4.3499999999999996</v>
      </c>
      <c r="C216" s="4">
        <v>5.0999999999999996</v>
      </c>
      <c r="D216" s="4">
        <v>7</v>
      </c>
      <c r="E216" s="4">
        <v>69</v>
      </c>
      <c r="F216" s="6">
        <v>0.78</v>
      </c>
      <c r="G216" s="6"/>
    </row>
    <row r="217" spans="1:7" x14ac:dyDescent="0.3">
      <c r="A217" s="5">
        <v>135000</v>
      </c>
      <c r="B217" s="4">
        <v>0.51</v>
      </c>
      <c r="C217" s="4">
        <v>7.3</v>
      </c>
      <c r="D217" s="4">
        <v>7</v>
      </c>
      <c r="E217" s="4">
        <v>35</v>
      </c>
      <c r="F217" s="6">
        <v>0.59</v>
      </c>
      <c r="G217" s="6"/>
    </row>
    <row r="218" spans="1:7" x14ac:dyDescent="0.3">
      <c r="A218" s="5">
        <v>177200</v>
      </c>
      <c r="B218" s="4">
        <v>1.28</v>
      </c>
      <c r="C218" s="4">
        <v>7.6</v>
      </c>
      <c r="D218" s="4">
        <v>6</v>
      </c>
      <c r="E218" s="4">
        <v>78</v>
      </c>
      <c r="F218" s="6">
        <v>0.88</v>
      </c>
      <c r="G218" s="6"/>
    </row>
    <row r="219" spans="1:7" x14ac:dyDescent="0.3">
      <c r="A219" s="5">
        <v>128200</v>
      </c>
      <c r="B219" s="4">
        <v>1.38</v>
      </c>
      <c r="C219" s="4">
        <v>1.6</v>
      </c>
      <c r="D219" s="4">
        <v>6</v>
      </c>
      <c r="E219" s="4">
        <v>18</v>
      </c>
      <c r="F219" s="6">
        <v>0.21</v>
      </c>
      <c r="G219" s="6"/>
    </row>
    <row r="220" spans="1:7" x14ac:dyDescent="0.3">
      <c r="A220" s="5">
        <v>144400</v>
      </c>
      <c r="B220" s="4">
        <v>0.6</v>
      </c>
      <c r="C220" s="4">
        <v>0.6</v>
      </c>
      <c r="D220" s="4">
        <v>5</v>
      </c>
      <c r="E220" s="4">
        <v>8</v>
      </c>
      <c r="F220" s="6">
        <v>0</v>
      </c>
      <c r="G220" s="6"/>
    </row>
    <row r="221" spans="1:7" x14ac:dyDescent="0.3">
      <c r="A221" s="5">
        <v>130300</v>
      </c>
      <c r="B221" s="4">
        <v>0.2</v>
      </c>
      <c r="C221" s="4">
        <v>7.4</v>
      </c>
      <c r="D221" s="4">
        <v>2</v>
      </c>
      <c r="E221" s="4">
        <v>89</v>
      </c>
      <c r="F221" s="6">
        <v>0.9</v>
      </c>
      <c r="G221" s="6"/>
    </row>
    <row r="222" spans="1:7" x14ac:dyDescent="0.3">
      <c r="A222" s="5">
        <v>205000</v>
      </c>
      <c r="B222" s="4">
        <v>0.56000000000000005</v>
      </c>
      <c r="C222" s="4">
        <v>4.0999999999999996</v>
      </c>
      <c r="D222" s="4">
        <v>2</v>
      </c>
      <c r="E222" s="4">
        <v>73</v>
      </c>
      <c r="F222" s="6">
        <v>0.39</v>
      </c>
      <c r="G222" s="6"/>
    </row>
    <row r="223" spans="1:7" x14ac:dyDescent="0.3">
      <c r="A223" s="5">
        <v>164300</v>
      </c>
      <c r="B223" s="4">
        <v>2.79</v>
      </c>
      <c r="C223" s="4">
        <v>6.6</v>
      </c>
      <c r="D223" s="4">
        <v>8</v>
      </c>
      <c r="E223" s="4">
        <v>62</v>
      </c>
      <c r="F223" s="6">
        <v>0.52</v>
      </c>
      <c r="G223" s="6"/>
    </row>
    <row r="224" spans="1:7" x14ac:dyDescent="0.3">
      <c r="A224" s="5">
        <v>91100</v>
      </c>
      <c r="B224" s="4">
        <v>3.67</v>
      </c>
      <c r="C224" s="4">
        <v>6.4</v>
      </c>
      <c r="D224" s="4">
        <v>5</v>
      </c>
      <c r="E224" s="4">
        <v>67</v>
      </c>
      <c r="F224" s="6">
        <v>0.5</v>
      </c>
      <c r="G224" s="6"/>
    </row>
    <row r="225" spans="1:7" x14ac:dyDescent="0.3">
      <c r="A225" s="5">
        <v>149900</v>
      </c>
      <c r="B225" s="4">
        <v>2.83</v>
      </c>
      <c r="C225" s="4">
        <v>5.4</v>
      </c>
      <c r="D225" s="4">
        <v>3</v>
      </c>
      <c r="E225" s="4">
        <v>29</v>
      </c>
      <c r="F225" s="6">
        <v>0.59</v>
      </c>
      <c r="G225" s="6"/>
    </row>
    <row r="226" spans="1:7" x14ac:dyDescent="0.3">
      <c r="A226" s="5">
        <v>250900</v>
      </c>
      <c r="B226" s="4">
        <v>4.3899999999999997</v>
      </c>
      <c r="C226" s="4">
        <v>5.9</v>
      </c>
      <c r="D226" s="4">
        <v>7</v>
      </c>
      <c r="E226" s="4">
        <v>49</v>
      </c>
      <c r="F226" s="6">
        <v>0.71</v>
      </c>
      <c r="G226" s="6"/>
    </row>
    <row r="227" spans="1:7" x14ac:dyDescent="0.3">
      <c r="A227" s="5">
        <v>183200</v>
      </c>
      <c r="B227" s="4">
        <v>4.72</v>
      </c>
      <c r="C227" s="4">
        <v>2.5</v>
      </c>
      <c r="D227" s="4">
        <v>7</v>
      </c>
      <c r="E227" s="4">
        <v>54</v>
      </c>
      <c r="F227" s="6">
        <v>0.37</v>
      </c>
      <c r="G227" s="6"/>
    </row>
    <row r="228" spans="1:7" x14ac:dyDescent="0.3">
      <c r="A228" s="5">
        <v>61400</v>
      </c>
      <c r="B228" s="4">
        <v>1.1299999999999999</v>
      </c>
      <c r="C228" s="4">
        <v>6</v>
      </c>
      <c r="D228" s="4">
        <v>8</v>
      </c>
      <c r="E228" s="4">
        <v>52</v>
      </c>
      <c r="F228" s="6">
        <v>0.32</v>
      </c>
      <c r="G228" s="6"/>
    </row>
    <row r="229" spans="1:7" x14ac:dyDescent="0.3">
      <c r="A229" s="5">
        <v>224300</v>
      </c>
      <c r="B229" s="4">
        <v>3.14</v>
      </c>
      <c r="C229" s="4">
        <v>5.2</v>
      </c>
      <c r="D229" s="4">
        <v>3</v>
      </c>
      <c r="E229" s="4">
        <v>33</v>
      </c>
      <c r="F229" s="6">
        <v>0.42</v>
      </c>
      <c r="G229" s="6"/>
    </row>
    <row r="230" spans="1:7" x14ac:dyDescent="0.3">
      <c r="A230" s="5">
        <v>105200</v>
      </c>
      <c r="B230" s="4">
        <v>0.33</v>
      </c>
      <c r="C230" s="4">
        <v>1.8</v>
      </c>
      <c r="D230" s="4">
        <v>8</v>
      </c>
      <c r="E230" s="4">
        <v>45</v>
      </c>
      <c r="F230" s="6">
        <v>0.04</v>
      </c>
      <c r="G230" s="6"/>
    </row>
    <row r="231" spans="1:7" x14ac:dyDescent="0.3">
      <c r="A231" s="5">
        <v>105200</v>
      </c>
      <c r="B231" s="4">
        <v>3.52</v>
      </c>
      <c r="C231" s="4">
        <v>5.8</v>
      </c>
      <c r="D231" s="4">
        <v>8</v>
      </c>
      <c r="E231" s="4">
        <v>52</v>
      </c>
      <c r="F231" s="6">
        <v>0.36</v>
      </c>
      <c r="G231" s="6"/>
    </row>
    <row r="232" spans="1:7" x14ac:dyDescent="0.3">
      <c r="A232" s="5">
        <v>154300</v>
      </c>
      <c r="B232" s="4">
        <v>3.45</v>
      </c>
      <c r="C232" s="4">
        <v>3</v>
      </c>
      <c r="D232" s="4">
        <v>6</v>
      </c>
      <c r="E232" s="4">
        <v>3</v>
      </c>
      <c r="F232" s="6">
        <v>0.06</v>
      </c>
      <c r="G232" s="6"/>
    </row>
    <row r="233" spans="1:7" x14ac:dyDescent="0.3">
      <c r="A233" s="5">
        <v>270900</v>
      </c>
      <c r="B233" s="4">
        <v>4.4800000000000004</v>
      </c>
      <c r="C233" s="4">
        <v>7.6</v>
      </c>
      <c r="D233" s="4">
        <v>6</v>
      </c>
      <c r="E233" s="4">
        <v>62</v>
      </c>
      <c r="F233" s="6">
        <v>0.83</v>
      </c>
      <c r="G233" s="6"/>
    </row>
    <row r="234" spans="1:7" x14ac:dyDescent="0.3">
      <c r="A234" s="5">
        <v>27100</v>
      </c>
      <c r="B234" s="4">
        <v>1.78</v>
      </c>
      <c r="C234" s="4">
        <v>3.5</v>
      </c>
      <c r="D234" s="4">
        <v>7</v>
      </c>
      <c r="E234" s="4">
        <v>53</v>
      </c>
      <c r="F234" s="6">
        <v>0.76</v>
      </c>
      <c r="G234" s="6"/>
    </row>
    <row r="235" spans="1:7" x14ac:dyDescent="0.3">
      <c r="A235" s="5">
        <v>107900</v>
      </c>
      <c r="B235" s="4">
        <v>1.03</v>
      </c>
      <c r="C235" s="4">
        <v>4.0999999999999996</v>
      </c>
      <c r="D235" s="4">
        <v>1</v>
      </c>
      <c r="E235" s="4">
        <v>19</v>
      </c>
      <c r="F235" s="6">
        <v>0.5</v>
      </c>
      <c r="G235" s="6"/>
    </row>
    <row r="236" spans="1:7" x14ac:dyDescent="0.3">
      <c r="A236" s="5">
        <v>53900</v>
      </c>
      <c r="B236" s="4">
        <v>0.76</v>
      </c>
      <c r="C236" s="4">
        <v>7.8</v>
      </c>
      <c r="D236" s="4">
        <v>4</v>
      </c>
      <c r="E236" s="4">
        <v>76</v>
      </c>
      <c r="F236" s="6">
        <v>0.69</v>
      </c>
      <c r="G236" s="6"/>
    </row>
    <row r="237" spans="1:7" x14ac:dyDescent="0.3">
      <c r="A237" s="5">
        <v>204100</v>
      </c>
      <c r="B237" s="4">
        <v>3.49</v>
      </c>
      <c r="C237" s="4">
        <v>5.3</v>
      </c>
      <c r="D237" s="4">
        <v>5</v>
      </c>
      <c r="E237" s="4">
        <v>49</v>
      </c>
      <c r="F237" s="6">
        <v>0.43</v>
      </c>
      <c r="G237" s="6"/>
    </row>
    <row r="238" spans="1:7" x14ac:dyDescent="0.3">
      <c r="A238" s="5">
        <v>104700</v>
      </c>
      <c r="B238" s="4">
        <v>3.81</v>
      </c>
      <c r="C238" s="4">
        <v>5.3</v>
      </c>
      <c r="D238" s="4">
        <v>8</v>
      </c>
      <c r="E238" s="4">
        <v>8</v>
      </c>
      <c r="F238" s="6">
        <v>0.16</v>
      </c>
      <c r="G238" s="6"/>
    </row>
    <row r="239" spans="1:7" x14ac:dyDescent="0.3">
      <c r="A239" s="5">
        <v>45800</v>
      </c>
      <c r="B239" s="4">
        <v>1.8</v>
      </c>
      <c r="C239" s="4">
        <v>5.2</v>
      </c>
      <c r="D239" s="4">
        <v>4</v>
      </c>
      <c r="E239" s="4">
        <v>13</v>
      </c>
      <c r="F239" s="6">
        <v>0.15</v>
      </c>
      <c r="G239" s="6"/>
    </row>
    <row r="240" spans="1:7" x14ac:dyDescent="0.3">
      <c r="A240" s="5">
        <v>117700</v>
      </c>
      <c r="B240" s="4">
        <v>2.84</v>
      </c>
      <c r="C240" s="4">
        <v>3.6</v>
      </c>
      <c r="D240" s="4">
        <v>10</v>
      </c>
      <c r="E240" s="4">
        <v>39</v>
      </c>
      <c r="F240" s="6">
        <v>0.3</v>
      </c>
      <c r="G240" s="6"/>
    </row>
    <row r="241" spans="1:7" x14ac:dyDescent="0.3">
      <c r="A241" s="5">
        <v>164300</v>
      </c>
      <c r="B241" s="4">
        <v>1.57</v>
      </c>
      <c r="C241" s="4">
        <v>5.3</v>
      </c>
      <c r="D241" s="4">
        <v>4</v>
      </c>
      <c r="E241" s="4">
        <v>40</v>
      </c>
      <c r="F241" s="6">
        <v>0.73</v>
      </c>
      <c r="G241" s="6"/>
    </row>
    <row r="242" spans="1:7" x14ac:dyDescent="0.3">
      <c r="A242" s="5">
        <v>213400</v>
      </c>
      <c r="B242" s="4">
        <v>2.0699999999999998</v>
      </c>
      <c r="C242" s="4">
        <v>1.8</v>
      </c>
      <c r="D242" s="4">
        <v>4</v>
      </c>
      <c r="E242" s="4">
        <v>52</v>
      </c>
      <c r="F242" s="6">
        <v>0.21</v>
      </c>
      <c r="G242" s="6"/>
    </row>
    <row r="243" spans="1:7" x14ac:dyDescent="0.3">
      <c r="A243" s="5">
        <v>234400</v>
      </c>
      <c r="B243" s="4">
        <v>2.46</v>
      </c>
      <c r="C243" s="4">
        <v>9.1</v>
      </c>
      <c r="D243" s="4">
        <v>5</v>
      </c>
      <c r="E243" s="4">
        <v>41</v>
      </c>
      <c r="F243" s="6">
        <v>0.5</v>
      </c>
      <c r="G243" s="6"/>
    </row>
    <row r="244" spans="1:7" x14ac:dyDescent="0.3">
      <c r="A244" s="5">
        <v>103300</v>
      </c>
      <c r="B244" s="4">
        <v>4.54</v>
      </c>
      <c r="C244" s="4">
        <v>5.0999999999999996</v>
      </c>
      <c r="D244" s="4">
        <v>5</v>
      </c>
      <c r="E244" s="4">
        <v>55</v>
      </c>
      <c r="F244" s="6">
        <v>0.38</v>
      </c>
      <c r="G244" s="6"/>
    </row>
    <row r="245" spans="1:7" x14ac:dyDescent="0.3">
      <c r="A245" s="5">
        <v>215200</v>
      </c>
      <c r="B245" s="4">
        <v>0.76</v>
      </c>
      <c r="C245" s="4">
        <v>3.1</v>
      </c>
      <c r="D245" s="4">
        <v>7</v>
      </c>
      <c r="E245" s="4">
        <v>11</v>
      </c>
      <c r="F245" s="6">
        <v>0.26</v>
      </c>
      <c r="G245" s="6"/>
    </row>
    <row r="246" spans="1:7" x14ac:dyDescent="0.3">
      <c r="A246" s="5">
        <v>132500</v>
      </c>
      <c r="B246" s="4">
        <v>4.05</v>
      </c>
      <c r="C246" s="4">
        <v>5.9</v>
      </c>
      <c r="D246" s="4">
        <v>8</v>
      </c>
      <c r="E246" s="4">
        <v>62</v>
      </c>
      <c r="F246" s="6">
        <v>0.45</v>
      </c>
      <c r="G246" s="6"/>
    </row>
    <row r="247" spans="1:7" x14ac:dyDescent="0.3">
      <c r="A247" s="5">
        <v>75300</v>
      </c>
      <c r="B247" s="4">
        <v>2.72</v>
      </c>
      <c r="C247" s="4">
        <v>7.3</v>
      </c>
      <c r="D247" s="4">
        <v>0</v>
      </c>
      <c r="E247" s="4">
        <v>52</v>
      </c>
      <c r="F247" s="6">
        <v>0.72</v>
      </c>
      <c r="G247" s="6"/>
    </row>
    <row r="248" spans="1:7" x14ac:dyDescent="0.3">
      <c r="A248" s="5">
        <v>123300</v>
      </c>
      <c r="B248" s="4">
        <v>4.9800000000000004</v>
      </c>
      <c r="C248" s="4">
        <v>5.5</v>
      </c>
      <c r="D248" s="4">
        <v>4</v>
      </c>
      <c r="E248" s="4">
        <v>63</v>
      </c>
      <c r="F248" s="6">
        <v>0.84</v>
      </c>
      <c r="G248" s="6"/>
    </row>
    <row r="249" spans="1:7" x14ac:dyDescent="0.3">
      <c r="A249" s="5">
        <v>279700</v>
      </c>
      <c r="B249" s="4">
        <v>1.58</v>
      </c>
      <c r="C249" s="4">
        <v>3.7</v>
      </c>
      <c r="D249" s="4">
        <v>6</v>
      </c>
      <c r="E249" s="4">
        <v>19</v>
      </c>
      <c r="F249" s="6">
        <v>0.25</v>
      </c>
      <c r="G249" s="6"/>
    </row>
    <row r="250" spans="1:7" x14ac:dyDescent="0.3">
      <c r="A250" s="5">
        <v>281400</v>
      </c>
      <c r="B250" s="4">
        <v>2.71</v>
      </c>
      <c r="C250" s="4">
        <v>6.5</v>
      </c>
      <c r="D250" s="4">
        <v>6</v>
      </c>
      <c r="E250" s="4">
        <v>32</v>
      </c>
      <c r="F250" s="6">
        <v>0.63</v>
      </c>
      <c r="G250" s="6"/>
    </row>
    <row r="251" spans="1:7" x14ac:dyDescent="0.3">
      <c r="A251" s="5">
        <v>157500</v>
      </c>
      <c r="B251" s="4">
        <v>4.51</v>
      </c>
      <c r="C251" s="4">
        <v>4.9000000000000004</v>
      </c>
      <c r="D251" s="4">
        <v>5</v>
      </c>
      <c r="E251" s="4">
        <v>57</v>
      </c>
      <c r="F251" s="6">
        <v>0.25</v>
      </c>
      <c r="G251" s="6"/>
    </row>
    <row r="252" spans="1:7" x14ac:dyDescent="0.3">
      <c r="A252" s="5">
        <v>244200</v>
      </c>
      <c r="B252" s="4">
        <v>1.1399999999999999</v>
      </c>
      <c r="C252" s="4">
        <v>3.5</v>
      </c>
      <c r="D252" s="4">
        <v>10</v>
      </c>
      <c r="E252" s="4">
        <v>68</v>
      </c>
      <c r="F252" s="6">
        <v>0.4</v>
      </c>
      <c r="G252" s="6"/>
    </row>
    <row r="253" spans="1:7" x14ac:dyDescent="0.3">
      <c r="A253" s="5">
        <v>40100</v>
      </c>
      <c r="B253" s="4">
        <v>0.43</v>
      </c>
      <c r="C253" s="4">
        <v>2.8</v>
      </c>
      <c r="D253" s="4">
        <v>8</v>
      </c>
      <c r="E253" s="4">
        <v>57</v>
      </c>
      <c r="F253" s="6">
        <v>0.56999999999999995</v>
      </c>
      <c r="G253" s="6"/>
    </row>
    <row r="254" spans="1:7" x14ac:dyDescent="0.3">
      <c r="A254" s="5">
        <v>272100</v>
      </c>
      <c r="B254" s="4">
        <v>2.31</v>
      </c>
      <c r="C254" s="4">
        <v>4.5</v>
      </c>
      <c r="D254" s="4">
        <v>7</v>
      </c>
      <c r="E254" s="4">
        <v>23</v>
      </c>
      <c r="F254" s="6">
        <v>0.55000000000000004</v>
      </c>
      <c r="G254" s="6"/>
    </row>
    <row r="255" spans="1:7" x14ac:dyDescent="0.3">
      <c r="A255" s="5">
        <v>92200</v>
      </c>
      <c r="B255" s="4">
        <v>4.34</v>
      </c>
      <c r="C255" s="4">
        <v>2.7</v>
      </c>
      <c r="D255" s="4">
        <v>4</v>
      </c>
      <c r="E255" s="4">
        <v>44</v>
      </c>
      <c r="F255" s="6">
        <v>0.37</v>
      </c>
      <c r="G255" s="6"/>
    </row>
    <row r="256" spans="1:7" x14ac:dyDescent="0.3">
      <c r="A256" s="5">
        <v>60600</v>
      </c>
      <c r="B256" s="4">
        <v>4.54</v>
      </c>
      <c r="C256" s="4">
        <v>5.8</v>
      </c>
      <c r="D256" s="4">
        <v>0</v>
      </c>
      <c r="E256" s="4">
        <v>24</v>
      </c>
      <c r="F256" s="6">
        <v>0.43</v>
      </c>
      <c r="G256" s="6"/>
    </row>
    <row r="257" spans="1:7" x14ac:dyDescent="0.3">
      <c r="A257" s="5">
        <v>57100</v>
      </c>
      <c r="B257" s="4">
        <v>2.4</v>
      </c>
      <c r="C257" s="4">
        <v>5.2</v>
      </c>
      <c r="D257" s="4">
        <v>6</v>
      </c>
      <c r="E257" s="4">
        <v>38</v>
      </c>
      <c r="F257" s="6">
        <v>0.63</v>
      </c>
      <c r="G257" s="6"/>
    </row>
    <row r="258" spans="1:7" x14ac:dyDescent="0.3">
      <c r="A258" s="5">
        <v>21100</v>
      </c>
      <c r="B258" s="4">
        <v>1.74</v>
      </c>
      <c r="C258" s="4">
        <v>5.4</v>
      </c>
      <c r="D258" s="4">
        <v>10</v>
      </c>
      <c r="E258" s="4">
        <v>19</v>
      </c>
      <c r="F258" s="6">
        <v>0.4</v>
      </c>
      <c r="G258" s="6"/>
    </row>
    <row r="259" spans="1:7" x14ac:dyDescent="0.3">
      <c r="A259" s="5">
        <v>114800</v>
      </c>
      <c r="B259" s="4">
        <v>1.88</v>
      </c>
      <c r="C259" s="4">
        <v>6.5</v>
      </c>
      <c r="D259" s="4">
        <v>8</v>
      </c>
      <c r="E259" s="4">
        <v>19</v>
      </c>
      <c r="F259" s="6">
        <v>0.37</v>
      </c>
      <c r="G259" s="6"/>
    </row>
    <row r="260" spans="1:7" x14ac:dyDescent="0.3">
      <c r="A260" s="5">
        <v>123700</v>
      </c>
      <c r="B260" s="4">
        <v>2.16</v>
      </c>
      <c r="C260" s="4">
        <v>4.5</v>
      </c>
      <c r="D260" s="4">
        <v>5</v>
      </c>
      <c r="E260" s="4">
        <v>46</v>
      </c>
      <c r="F260" s="6">
        <v>0.24</v>
      </c>
      <c r="G260" s="6"/>
    </row>
    <row r="261" spans="1:7" x14ac:dyDescent="0.3">
      <c r="A261" s="5">
        <v>62900</v>
      </c>
      <c r="B261" s="4">
        <v>1.39</v>
      </c>
      <c r="C261" s="4">
        <v>5.0999999999999996</v>
      </c>
      <c r="D261" s="4">
        <v>5</v>
      </c>
      <c r="E261" s="4">
        <v>66</v>
      </c>
      <c r="F261" s="6">
        <v>0.22</v>
      </c>
      <c r="G261" s="6"/>
    </row>
    <row r="262" spans="1:7" x14ac:dyDescent="0.3">
      <c r="A262" s="5">
        <v>52300</v>
      </c>
      <c r="B262" s="4">
        <v>1.44</v>
      </c>
      <c r="C262" s="4">
        <v>1.9</v>
      </c>
      <c r="D262" s="4">
        <v>8</v>
      </c>
      <c r="E262" s="4">
        <v>58</v>
      </c>
      <c r="F262" s="6">
        <v>0.12</v>
      </c>
      <c r="G262" s="6"/>
    </row>
    <row r="263" spans="1:7" x14ac:dyDescent="0.3">
      <c r="A263" s="5">
        <v>233700</v>
      </c>
      <c r="B263" s="4">
        <v>1.31</v>
      </c>
      <c r="C263" s="4">
        <v>9.1</v>
      </c>
      <c r="D263" s="4">
        <v>2</v>
      </c>
      <c r="E263" s="4">
        <v>72</v>
      </c>
      <c r="F263" s="6">
        <v>0.55000000000000004</v>
      </c>
      <c r="G263" s="6"/>
    </row>
    <row r="264" spans="1:7" x14ac:dyDescent="0.3">
      <c r="A264" s="5">
        <v>268800</v>
      </c>
      <c r="B264" s="4">
        <v>1.41</v>
      </c>
      <c r="C264" s="4">
        <v>4.3</v>
      </c>
      <c r="D264" s="4">
        <v>9</v>
      </c>
      <c r="E264" s="4">
        <v>77</v>
      </c>
      <c r="F264" s="6">
        <v>0.84</v>
      </c>
      <c r="G264" s="6"/>
    </row>
    <row r="265" spans="1:7" x14ac:dyDescent="0.3">
      <c r="A265" s="5">
        <v>106500</v>
      </c>
      <c r="B265" s="4">
        <v>1.69</v>
      </c>
      <c r="C265" s="4">
        <v>5.3</v>
      </c>
      <c r="D265" s="4">
        <v>5</v>
      </c>
      <c r="E265" s="4">
        <v>71</v>
      </c>
      <c r="F265" s="6">
        <v>0.2</v>
      </c>
      <c r="G265" s="6"/>
    </row>
    <row r="266" spans="1:7" x14ac:dyDescent="0.3">
      <c r="A266" s="5">
        <v>164100</v>
      </c>
      <c r="B266" s="4">
        <v>3.1</v>
      </c>
      <c r="C266" s="4">
        <v>3.7</v>
      </c>
      <c r="D266" s="4">
        <v>8</v>
      </c>
      <c r="E266" s="4">
        <v>55</v>
      </c>
      <c r="F266" s="6">
        <v>0.5</v>
      </c>
      <c r="G266" s="6"/>
    </row>
    <row r="267" spans="1:7" x14ac:dyDescent="0.3">
      <c r="A267" s="5">
        <v>165300</v>
      </c>
      <c r="B267" s="4">
        <v>5</v>
      </c>
      <c r="C267" s="4">
        <v>5.4</v>
      </c>
      <c r="D267" s="4">
        <v>3</v>
      </c>
      <c r="E267" s="4">
        <v>63</v>
      </c>
      <c r="F267" s="6">
        <v>0.43</v>
      </c>
      <c r="G267" s="6"/>
    </row>
    <row r="268" spans="1:7" x14ac:dyDescent="0.3">
      <c r="A268" s="5">
        <v>78300</v>
      </c>
      <c r="B268" s="4">
        <v>1.34</v>
      </c>
      <c r="C268" s="4">
        <v>4.3</v>
      </c>
      <c r="D268" s="4">
        <v>7</v>
      </c>
      <c r="E268" s="4">
        <v>69</v>
      </c>
      <c r="F268" s="6">
        <v>0.62</v>
      </c>
      <c r="G268" s="6"/>
    </row>
    <row r="269" spans="1:7" x14ac:dyDescent="0.3">
      <c r="A269" s="5">
        <v>76800</v>
      </c>
      <c r="B269" s="4">
        <v>1.17</v>
      </c>
      <c r="C269" s="4">
        <v>4.7</v>
      </c>
      <c r="D269" s="4">
        <v>3</v>
      </c>
      <c r="E269" s="4">
        <v>72</v>
      </c>
      <c r="F269" s="6">
        <v>0.63</v>
      </c>
      <c r="G269" s="6"/>
    </row>
    <row r="270" spans="1:7" x14ac:dyDescent="0.3">
      <c r="A270" s="5">
        <v>240600</v>
      </c>
      <c r="B270" s="4">
        <v>2.35</v>
      </c>
      <c r="C270" s="4">
        <v>5.2</v>
      </c>
      <c r="D270" s="4">
        <v>4</v>
      </c>
      <c r="E270" s="4">
        <v>50</v>
      </c>
      <c r="F270" s="6">
        <v>0.33</v>
      </c>
      <c r="G270" s="6"/>
    </row>
    <row r="271" spans="1:7" x14ac:dyDescent="0.3">
      <c r="A271" s="5">
        <v>114100</v>
      </c>
      <c r="B271" s="4">
        <v>2.85</v>
      </c>
      <c r="C271" s="4">
        <v>7.5</v>
      </c>
      <c r="D271" s="4">
        <v>3</v>
      </c>
      <c r="E271" s="4">
        <v>67</v>
      </c>
      <c r="F271" s="6">
        <v>0.72</v>
      </c>
      <c r="G271" s="6"/>
    </row>
    <row r="272" spans="1:7" x14ac:dyDescent="0.3">
      <c r="A272" s="5">
        <v>160400</v>
      </c>
      <c r="B272" s="4">
        <v>4.46</v>
      </c>
      <c r="C272" s="4">
        <v>2.6</v>
      </c>
      <c r="D272" s="4">
        <v>9</v>
      </c>
      <c r="E272" s="4">
        <v>12</v>
      </c>
      <c r="F272" s="6">
        <v>0.01</v>
      </c>
      <c r="G272" s="6"/>
    </row>
    <row r="273" spans="1:7" x14ac:dyDescent="0.3">
      <c r="A273" s="5">
        <v>213800</v>
      </c>
      <c r="B273" s="4">
        <v>1.55</v>
      </c>
      <c r="C273" s="4">
        <v>4.9000000000000004</v>
      </c>
      <c r="D273" s="4">
        <v>8</v>
      </c>
      <c r="E273" s="4">
        <v>33</v>
      </c>
      <c r="F273" s="6">
        <v>0.38</v>
      </c>
      <c r="G273" s="6"/>
    </row>
    <row r="274" spans="1:7" x14ac:dyDescent="0.3">
      <c r="A274" s="5">
        <v>286300</v>
      </c>
      <c r="B274" s="4">
        <v>0.57999999999999996</v>
      </c>
      <c r="C274" s="4">
        <v>5.5</v>
      </c>
      <c r="D274" s="4">
        <v>6</v>
      </c>
      <c r="E274" s="4">
        <v>30</v>
      </c>
      <c r="F274" s="6">
        <v>0.36</v>
      </c>
      <c r="G274" s="6"/>
    </row>
    <row r="275" spans="1:7" x14ac:dyDescent="0.3">
      <c r="A275" s="5">
        <v>157600</v>
      </c>
      <c r="B275" s="4">
        <v>3.88</v>
      </c>
      <c r="C275" s="4">
        <v>4.4000000000000004</v>
      </c>
      <c r="D275" s="4">
        <v>4</v>
      </c>
      <c r="E275" s="4">
        <v>15</v>
      </c>
      <c r="F275" s="6">
        <v>0.48</v>
      </c>
      <c r="G275" s="6"/>
    </row>
    <row r="276" spans="1:7" x14ac:dyDescent="0.3">
      <c r="A276" s="5">
        <v>278900</v>
      </c>
      <c r="B276" s="4">
        <v>0.99</v>
      </c>
      <c r="C276" s="4">
        <v>5.9</v>
      </c>
      <c r="D276" s="4">
        <v>7</v>
      </c>
      <c r="E276" s="4">
        <v>65</v>
      </c>
      <c r="F276" s="6">
        <v>0.27</v>
      </c>
      <c r="G276" s="6"/>
    </row>
    <row r="277" spans="1:7" x14ac:dyDescent="0.3">
      <c r="A277" s="5">
        <v>230700</v>
      </c>
      <c r="B277" s="4">
        <v>0.8</v>
      </c>
      <c r="C277" s="4">
        <v>4.3</v>
      </c>
      <c r="D277" s="4">
        <v>2</v>
      </c>
      <c r="E277" s="4">
        <v>42</v>
      </c>
      <c r="F277" s="6">
        <v>0.65</v>
      </c>
      <c r="G277" s="6"/>
    </row>
    <row r="278" spans="1:7" x14ac:dyDescent="0.3">
      <c r="A278" s="5">
        <v>42900</v>
      </c>
      <c r="B278" s="4">
        <v>1.5</v>
      </c>
      <c r="C278" s="4">
        <v>6.7</v>
      </c>
      <c r="D278" s="4">
        <v>6</v>
      </c>
      <c r="E278" s="4">
        <v>50</v>
      </c>
      <c r="F278" s="6">
        <v>0.87</v>
      </c>
      <c r="G278" s="6"/>
    </row>
    <row r="279" spans="1:7" x14ac:dyDescent="0.3">
      <c r="A279" s="5">
        <v>66100</v>
      </c>
      <c r="B279" s="4">
        <v>3.34</v>
      </c>
      <c r="C279" s="4">
        <v>5.2</v>
      </c>
      <c r="D279" s="4">
        <v>7</v>
      </c>
      <c r="E279" s="4">
        <v>78</v>
      </c>
      <c r="F279" s="6">
        <v>0.62</v>
      </c>
      <c r="G279" s="6"/>
    </row>
    <row r="280" spans="1:7" x14ac:dyDescent="0.3">
      <c r="A280" s="5">
        <v>84700</v>
      </c>
      <c r="B280" s="4">
        <v>0.52</v>
      </c>
      <c r="C280" s="4">
        <v>3.7</v>
      </c>
      <c r="D280" s="4">
        <v>10</v>
      </c>
      <c r="E280" s="4">
        <v>47</v>
      </c>
      <c r="F280" s="6">
        <v>0.08</v>
      </c>
      <c r="G280" s="6"/>
    </row>
    <row r="281" spans="1:7" x14ac:dyDescent="0.3">
      <c r="A281" s="5">
        <v>248300</v>
      </c>
      <c r="B281" s="4">
        <v>4.45</v>
      </c>
      <c r="C281" s="4">
        <v>6.1</v>
      </c>
      <c r="D281" s="4">
        <v>6</v>
      </c>
      <c r="E281" s="4">
        <v>40</v>
      </c>
      <c r="F281" s="6">
        <v>0.47</v>
      </c>
      <c r="G281" s="6"/>
    </row>
    <row r="282" spans="1:7" x14ac:dyDescent="0.3">
      <c r="A282" s="5">
        <v>226300</v>
      </c>
      <c r="B282" s="4">
        <v>3.8</v>
      </c>
      <c r="C282" s="4">
        <v>4.2</v>
      </c>
      <c r="D282" s="4">
        <v>8</v>
      </c>
      <c r="E282" s="4">
        <v>21</v>
      </c>
      <c r="F282" s="6">
        <v>0.52</v>
      </c>
      <c r="G282" s="6"/>
    </row>
    <row r="283" spans="1:7" x14ac:dyDescent="0.3">
      <c r="A283" s="5">
        <v>171400</v>
      </c>
      <c r="B283" s="4">
        <v>1.28</v>
      </c>
      <c r="C283" s="4">
        <v>2.9</v>
      </c>
      <c r="D283" s="4">
        <v>10</v>
      </c>
      <c r="E283" s="4">
        <v>34</v>
      </c>
      <c r="F283" s="6">
        <v>0.26</v>
      </c>
      <c r="G283" s="6"/>
    </row>
    <row r="284" spans="1:7" x14ac:dyDescent="0.3">
      <c r="A284" s="5">
        <v>184100</v>
      </c>
      <c r="B284" s="4">
        <v>1.96</v>
      </c>
      <c r="C284" s="4">
        <v>9.8000000000000007</v>
      </c>
      <c r="D284" s="4">
        <v>5</v>
      </c>
      <c r="E284" s="4">
        <v>79</v>
      </c>
      <c r="F284" s="6">
        <v>0.87</v>
      </c>
      <c r="G284" s="6"/>
    </row>
    <row r="285" spans="1:7" x14ac:dyDescent="0.3">
      <c r="A285" s="5">
        <v>37300</v>
      </c>
      <c r="B285" s="4">
        <v>3.81</v>
      </c>
      <c r="C285" s="4">
        <v>6.1</v>
      </c>
      <c r="D285" s="4">
        <v>9</v>
      </c>
      <c r="E285" s="4">
        <v>46</v>
      </c>
      <c r="F285" s="6">
        <v>0.53</v>
      </c>
      <c r="G285" s="6"/>
    </row>
    <row r="286" spans="1:7" x14ac:dyDescent="0.3">
      <c r="A286" s="5">
        <v>172200</v>
      </c>
      <c r="B286" s="4">
        <v>4.2</v>
      </c>
      <c r="C286" s="4">
        <v>2</v>
      </c>
      <c r="D286" s="4">
        <v>7</v>
      </c>
      <c r="E286" s="4">
        <v>14</v>
      </c>
      <c r="F286" s="6">
        <v>0.23</v>
      </c>
      <c r="G286" s="6"/>
    </row>
    <row r="287" spans="1:7" x14ac:dyDescent="0.3">
      <c r="A287" s="5">
        <v>290000</v>
      </c>
      <c r="B287" s="4">
        <v>1.88</v>
      </c>
      <c r="C287" s="4">
        <v>7</v>
      </c>
      <c r="D287" s="4">
        <v>5</v>
      </c>
      <c r="E287" s="4">
        <v>67</v>
      </c>
      <c r="F287" s="6">
        <v>0.54</v>
      </c>
      <c r="G287" s="6"/>
    </row>
    <row r="288" spans="1:7" x14ac:dyDescent="0.3">
      <c r="A288" s="5">
        <v>183600</v>
      </c>
      <c r="B288" s="4">
        <v>5</v>
      </c>
      <c r="C288" s="4">
        <v>7</v>
      </c>
      <c r="D288" s="4">
        <v>6</v>
      </c>
      <c r="E288" s="4">
        <v>65</v>
      </c>
      <c r="F288" s="6">
        <v>0.5</v>
      </c>
      <c r="G288" s="6"/>
    </row>
    <row r="289" spans="1:7" x14ac:dyDescent="0.3">
      <c r="A289" s="5">
        <v>200000</v>
      </c>
      <c r="B289" s="4">
        <v>1.85</v>
      </c>
      <c r="C289" s="4">
        <v>6.7</v>
      </c>
      <c r="D289" s="4">
        <v>9</v>
      </c>
      <c r="E289" s="4">
        <v>41</v>
      </c>
      <c r="F289" s="6">
        <v>0.15</v>
      </c>
      <c r="G289" s="6"/>
    </row>
    <row r="290" spans="1:7" x14ac:dyDescent="0.3">
      <c r="A290" s="5">
        <v>78200</v>
      </c>
      <c r="B290" s="4">
        <v>2.69</v>
      </c>
      <c r="C290" s="4">
        <v>6.8</v>
      </c>
      <c r="D290" s="4">
        <v>9</v>
      </c>
      <c r="E290" s="4">
        <v>20</v>
      </c>
      <c r="F290" s="6">
        <v>0.31</v>
      </c>
      <c r="G290" s="6"/>
    </row>
    <row r="291" spans="1:7" x14ac:dyDescent="0.3">
      <c r="A291" s="5">
        <v>245600</v>
      </c>
      <c r="B291" s="4">
        <v>3.17</v>
      </c>
      <c r="C291" s="4">
        <v>6.7</v>
      </c>
      <c r="D291" s="4">
        <v>6</v>
      </c>
      <c r="E291" s="4">
        <v>13</v>
      </c>
      <c r="F291" s="6">
        <v>0.38</v>
      </c>
      <c r="G291" s="6"/>
    </row>
    <row r="292" spans="1:7" x14ac:dyDescent="0.3">
      <c r="A292" s="5">
        <v>126100</v>
      </c>
      <c r="B292" s="4">
        <v>4.74</v>
      </c>
      <c r="C292" s="4">
        <v>4.9000000000000004</v>
      </c>
      <c r="D292" s="4">
        <v>5</v>
      </c>
      <c r="E292" s="4">
        <v>35</v>
      </c>
      <c r="F292" s="6">
        <v>0.08</v>
      </c>
      <c r="G292" s="6"/>
    </row>
    <row r="293" spans="1:7" x14ac:dyDescent="0.3">
      <c r="A293" s="5">
        <v>230600</v>
      </c>
      <c r="B293" s="4">
        <v>0.23</v>
      </c>
      <c r="C293" s="4">
        <v>6.6</v>
      </c>
      <c r="D293" s="4">
        <v>4</v>
      </c>
      <c r="E293" s="4">
        <v>18</v>
      </c>
      <c r="F293" s="6">
        <v>0.19</v>
      </c>
      <c r="G293" s="6"/>
    </row>
    <row r="294" spans="1:7" x14ac:dyDescent="0.3">
      <c r="A294" s="5">
        <v>106300</v>
      </c>
      <c r="B294" s="4">
        <v>3.92</v>
      </c>
      <c r="C294" s="4">
        <v>5.2</v>
      </c>
      <c r="D294" s="4">
        <v>5</v>
      </c>
      <c r="E294" s="4">
        <v>20</v>
      </c>
      <c r="F294" s="6">
        <v>0.23</v>
      </c>
      <c r="G294" s="6"/>
    </row>
    <row r="295" spans="1:7" x14ac:dyDescent="0.3">
      <c r="A295" s="5">
        <v>107100</v>
      </c>
      <c r="B295" s="4">
        <v>3.26</v>
      </c>
      <c r="C295" s="4">
        <v>5.5</v>
      </c>
      <c r="D295" s="4">
        <v>6</v>
      </c>
      <c r="E295" s="4">
        <v>64</v>
      </c>
      <c r="F295" s="6">
        <v>0.57999999999999996</v>
      </c>
      <c r="G295" s="6"/>
    </row>
    <row r="296" spans="1:7" x14ac:dyDescent="0.3">
      <c r="A296" s="5">
        <v>214100</v>
      </c>
      <c r="B296" s="4">
        <v>3.2</v>
      </c>
      <c r="C296" s="4">
        <v>4.8</v>
      </c>
      <c r="D296" s="4">
        <v>5</v>
      </c>
      <c r="E296" s="4">
        <v>9</v>
      </c>
      <c r="F296" s="6">
        <v>0.18</v>
      </c>
      <c r="G296" s="6"/>
    </row>
    <row r="297" spans="1:7" x14ac:dyDescent="0.3">
      <c r="A297" s="5">
        <v>63300</v>
      </c>
      <c r="B297" s="4">
        <v>1.03</v>
      </c>
      <c r="C297" s="4">
        <v>4.2</v>
      </c>
      <c r="D297" s="4">
        <v>5</v>
      </c>
      <c r="E297" s="4">
        <v>44</v>
      </c>
      <c r="F297" s="6">
        <v>0.86</v>
      </c>
      <c r="G297" s="6"/>
    </row>
    <row r="298" spans="1:7" x14ac:dyDescent="0.3">
      <c r="A298" s="5">
        <v>91900</v>
      </c>
      <c r="B298" s="4">
        <v>3.28</v>
      </c>
      <c r="C298" s="4">
        <v>5.9</v>
      </c>
      <c r="D298" s="4">
        <v>4</v>
      </c>
      <c r="E298" s="4">
        <v>20</v>
      </c>
      <c r="F298" s="6">
        <v>0.48</v>
      </c>
      <c r="G298" s="6"/>
    </row>
    <row r="299" spans="1:7" x14ac:dyDescent="0.3">
      <c r="A299" s="5">
        <v>255400</v>
      </c>
      <c r="B299" s="4">
        <v>3.29</v>
      </c>
      <c r="C299" s="4">
        <v>8.1</v>
      </c>
      <c r="D299" s="4">
        <v>4</v>
      </c>
      <c r="E299" s="4">
        <v>63</v>
      </c>
      <c r="F299" s="6">
        <v>0.9</v>
      </c>
      <c r="G299" s="6"/>
    </row>
    <row r="300" spans="1:7" x14ac:dyDescent="0.3">
      <c r="A300" s="5">
        <v>124900</v>
      </c>
      <c r="B300" s="4">
        <v>4.68</v>
      </c>
      <c r="C300" s="4">
        <v>4.5999999999999996</v>
      </c>
      <c r="D300" s="4">
        <v>6</v>
      </c>
      <c r="E300" s="4">
        <v>13</v>
      </c>
      <c r="F300" s="6">
        <v>0.08</v>
      </c>
      <c r="G300" s="6"/>
    </row>
    <row r="301" spans="1:7" x14ac:dyDescent="0.3">
      <c r="A301" s="5">
        <v>62400</v>
      </c>
      <c r="B301" s="4">
        <v>2.61</v>
      </c>
      <c r="C301" s="4">
        <v>4.9000000000000004</v>
      </c>
      <c r="D301" s="4">
        <v>8</v>
      </c>
      <c r="E301" s="4">
        <v>27</v>
      </c>
      <c r="F301" s="6">
        <v>0.03</v>
      </c>
      <c r="G301" s="6"/>
    </row>
    <row r="302" spans="1:7" x14ac:dyDescent="0.3">
      <c r="A302" s="5">
        <v>120500</v>
      </c>
      <c r="B302" s="4">
        <v>0.83</v>
      </c>
      <c r="C302" s="4">
        <v>7</v>
      </c>
      <c r="D302" s="4">
        <v>8</v>
      </c>
      <c r="E302" s="4">
        <v>77</v>
      </c>
      <c r="F302" s="6">
        <v>0.87</v>
      </c>
      <c r="G302" s="6"/>
    </row>
    <row r="303" spans="1:7" x14ac:dyDescent="0.3">
      <c r="A303" s="5">
        <v>187200</v>
      </c>
      <c r="B303" s="4">
        <v>2.82</v>
      </c>
      <c r="C303" s="4">
        <v>5.8</v>
      </c>
      <c r="D303" s="4">
        <v>4</v>
      </c>
      <c r="E303" s="4">
        <v>26</v>
      </c>
      <c r="F303" s="6">
        <v>0.47</v>
      </c>
      <c r="G303" s="6"/>
    </row>
    <row r="304" spans="1:7" x14ac:dyDescent="0.3">
      <c r="A304" s="5">
        <v>202200</v>
      </c>
      <c r="B304" s="4">
        <v>4.91</v>
      </c>
      <c r="C304" s="4">
        <v>3.4</v>
      </c>
      <c r="D304" s="4">
        <v>10</v>
      </c>
      <c r="E304" s="4">
        <v>27</v>
      </c>
      <c r="F304" s="6">
        <v>0.11</v>
      </c>
      <c r="G304" s="6"/>
    </row>
    <row r="305" spans="1:7" x14ac:dyDescent="0.3">
      <c r="A305" s="5">
        <v>164700</v>
      </c>
      <c r="B305" s="4">
        <v>1.4</v>
      </c>
      <c r="C305" s="4">
        <v>3.4</v>
      </c>
      <c r="D305" s="4">
        <v>6</v>
      </c>
      <c r="E305" s="4">
        <v>59</v>
      </c>
      <c r="F305" s="6">
        <v>0.42</v>
      </c>
      <c r="G305" s="6"/>
    </row>
    <row r="306" spans="1:7" x14ac:dyDescent="0.3">
      <c r="A306" s="5">
        <v>114400</v>
      </c>
      <c r="B306" s="4">
        <v>0.56000000000000005</v>
      </c>
      <c r="C306" s="4">
        <v>2.9</v>
      </c>
      <c r="D306" s="4">
        <v>7</v>
      </c>
      <c r="E306" s="4">
        <v>58</v>
      </c>
      <c r="F306" s="6">
        <v>0.51</v>
      </c>
      <c r="G306" s="6"/>
    </row>
    <row r="307" spans="1:7" x14ac:dyDescent="0.3">
      <c r="A307" s="5">
        <v>208600</v>
      </c>
      <c r="B307" s="4">
        <v>3.06</v>
      </c>
      <c r="C307" s="4">
        <v>3</v>
      </c>
      <c r="D307" s="4">
        <v>7</v>
      </c>
      <c r="E307" s="4">
        <v>75</v>
      </c>
      <c r="F307" s="6">
        <v>0.56000000000000005</v>
      </c>
      <c r="G307" s="6"/>
    </row>
    <row r="308" spans="1:7" x14ac:dyDescent="0.3">
      <c r="A308" s="5">
        <v>229900</v>
      </c>
      <c r="B308" s="4">
        <v>4.54</v>
      </c>
      <c r="C308" s="4">
        <v>6.8</v>
      </c>
      <c r="D308" s="4">
        <v>7</v>
      </c>
      <c r="E308" s="4">
        <v>67</v>
      </c>
      <c r="F308" s="6">
        <v>0.78</v>
      </c>
      <c r="G308" s="6"/>
    </row>
    <row r="309" spans="1:7" x14ac:dyDescent="0.3">
      <c r="A309" s="5">
        <v>112100</v>
      </c>
      <c r="B309" s="4">
        <v>3.01</v>
      </c>
      <c r="C309" s="4">
        <v>4.8</v>
      </c>
      <c r="D309" s="4">
        <v>5</v>
      </c>
      <c r="E309" s="4">
        <v>80</v>
      </c>
      <c r="F309" s="6">
        <v>0.82</v>
      </c>
      <c r="G309" s="6"/>
    </row>
    <row r="310" spans="1:7" x14ac:dyDescent="0.3">
      <c r="A310" s="5">
        <v>113100</v>
      </c>
      <c r="B310" s="4">
        <v>2.75</v>
      </c>
      <c r="C310" s="4">
        <v>8.4</v>
      </c>
      <c r="D310" s="4">
        <v>4</v>
      </c>
      <c r="E310" s="4">
        <v>62</v>
      </c>
      <c r="F310" s="6">
        <v>0.8</v>
      </c>
      <c r="G310" s="6"/>
    </row>
    <row r="311" spans="1:7" x14ac:dyDescent="0.3">
      <c r="A311" s="5">
        <v>183800</v>
      </c>
      <c r="B311" s="4">
        <v>3.07</v>
      </c>
      <c r="C311" s="4">
        <v>3</v>
      </c>
      <c r="D311" s="4">
        <v>5</v>
      </c>
      <c r="E311" s="4">
        <v>71</v>
      </c>
      <c r="F311" s="6">
        <v>0.43</v>
      </c>
      <c r="G311" s="6"/>
    </row>
    <row r="312" spans="1:7" x14ac:dyDescent="0.3">
      <c r="A312" s="5">
        <v>71600</v>
      </c>
      <c r="B312" s="4">
        <v>1.0900000000000001</v>
      </c>
      <c r="C312" s="4">
        <v>5.7</v>
      </c>
      <c r="D312" s="4">
        <v>3</v>
      </c>
      <c r="E312" s="4">
        <v>34</v>
      </c>
      <c r="F312" s="6">
        <v>0.91</v>
      </c>
      <c r="G312" s="6"/>
    </row>
    <row r="313" spans="1:7" x14ac:dyDescent="0.3">
      <c r="A313" s="5">
        <v>114500</v>
      </c>
      <c r="B313" s="4">
        <v>4.2</v>
      </c>
      <c r="C313" s="4">
        <v>6.4</v>
      </c>
      <c r="D313" s="4">
        <v>2</v>
      </c>
      <c r="E313" s="4">
        <v>60</v>
      </c>
      <c r="F313" s="6">
        <v>0.28999999999999998</v>
      </c>
      <c r="G313" s="6"/>
    </row>
    <row r="314" spans="1:7" x14ac:dyDescent="0.3">
      <c r="A314" s="5">
        <v>198700</v>
      </c>
      <c r="B314" s="4">
        <v>1.64</v>
      </c>
      <c r="C314" s="4">
        <v>3.6</v>
      </c>
      <c r="D314" s="4">
        <v>6</v>
      </c>
      <c r="E314" s="4">
        <v>18</v>
      </c>
      <c r="F314" s="6">
        <v>0.6</v>
      </c>
      <c r="G314" s="6"/>
    </row>
    <row r="315" spans="1:7" x14ac:dyDescent="0.3">
      <c r="A315" s="5">
        <v>104500</v>
      </c>
      <c r="B315" s="4">
        <v>1.68</v>
      </c>
      <c r="C315" s="4">
        <v>4.3</v>
      </c>
      <c r="D315" s="4">
        <v>5</v>
      </c>
      <c r="E315" s="4">
        <v>39</v>
      </c>
      <c r="F315" s="6">
        <v>0.3</v>
      </c>
      <c r="G315" s="6"/>
    </row>
    <row r="316" spans="1:7" x14ac:dyDescent="0.3">
      <c r="A316" s="5">
        <v>198800</v>
      </c>
      <c r="B316" s="4">
        <v>1.37</v>
      </c>
      <c r="C316" s="4">
        <v>5.3</v>
      </c>
      <c r="D316" s="4">
        <v>6</v>
      </c>
      <c r="E316" s="4">
        <v>26</v>
      </c>
      <c r="F316" s="6">
        <v>0.54</v>
      </c>
      <c r="G316" s="6"/>
    </row>
    <row r="317" spans="1:7" x14ac:dyDescent="0.3">
      <c r="A317" s="5">
        <v>166700</v>
      </c>
      <c r="B317" s="4">
        <v>0.64</v>
      </c>
      <c r="C317" s="4">
        <v>5.6</v>
      </c>
      <c r="D317" s="4">
        <v>7</v>
      </c>
      <c r="E317" s="4">
        <v>53</v>
      </c>
      <c r="F317" s="6">
        <v>0.67</v>
      </c>
      <c r="G317" s="6"/>
    </row>
    <row r="318" spans="1:7" x14ac:dyDescent="0.3">
      <c r="A318" s="5">
        <v>44700</v>
      </c>
      <c r="B318" s="4">
        <v>2.95</v>
      </c>
      <c r="C318" s="4">
        <v>7.6</v>
      </c>
      <c r="D318" s="4">
        <v>10</v>
      </c>
      <c r="E318" s="4">
        <v>40</v>
      </c>
      <c r="F318" s="6">
        <v>0.28999999999999998</v>
      </c>
      <c r="G318" s="6"/>
    </row>
    <row r="319" spans="1:7" x14ac:dyDescent="0.3">
      <c r="A319" s="5">
        <v>107200</v>
      </c>
      <c r="B319" s="4">
        <v>2.23</v>
      </c>
      <c r="C319" s="4">
        <v>5.4</v>
      </c>
      <c r="D319" s="4">
        <v>8</v>
      </c>
      <c r="E319" s="4">
        <v>24</v>
      </c>
      <c r="F319" s="6">
        <v>0.44</v>
      </c>
      <c r="G319" s="6"/>
    </row>
    <row r="320" spans="1:7" x14ac:dyDescent="0.3">
      <c r="A320" s="5">
        <v>232700</v>
      </c>
      <c r="B320" s="4">
        <v>2.0099999999999998</v>
      </c>
      <c r="C320" s="4">
        <v>7.7</v>
      </c>
      <c r="D320" s="4">
        <v>4</v>
      </c>
      <c r="E320" s="4">
        <v>30</v>
      </c>
      <c r="F320" s="6">
        <v>0.86</v>
      </c>
      <c r="G320" s="6"/>
    </row>
    <row r="321" spans="1:7" x14ac:dyDescent="0.3">
      <c r="A321" s="5">
        <v>34700</v>
      </c>
      <c r="B321" s="4">
        <v>4.5599999999999996</v>
      </c>
      <c r="C321" s="4">
        <v>9.8000000000000007</v>
      </c>
      <c r="D321" s="4">
        <v>7</v>
      </c>
      <c r="E321" s="4">
        <v>70</v>
      </c>
      <c r="F321" s="6">
        <v>0.8</v>
      </c>
      <c r="G321" s="6"/>
    </row>
    <row r="322" spans="1:7" x14ac:dyDescent="0.3">
      <c r="A322" s="5">
        <v>98000</v>
      </c>
      <c r="B322" s="4">
        <v>0.59</v>
      </c>
      <c r="C322" s="4">
        <v>5.8</v>
      </c>
      <c r="D322" s="4">
        <v>9</v>
      </c>
      <c r="E322" s="4">
        <v>35</v>
      </c>
      <c r="F322" s="6">
        <v>0.24</v>
      </c>
      <c r="G322" s="6"/>
    </row>
    <row r="323" spans="1:7" x14ac:dyDescent="0.3">
      <c r="A323" s="5">
        <v>70700</v>
      </c>
      <c r="B323" s="4">
        <v>0.17</v>
      </c>
      <c r="C323" s="4">
        <v>3.1</v>
      </c>
      <c r="D323" s="4">
        <v>8</v>
      </c>
      <c r="E323" s="4">
        <v>22</v>
      </c>
      <c r="F323" s="6">
        <v>0.12</v>
      </c>
      <c r="G323" s="6"/>
    </row>
    <row r="324" spans="1:7" x14ac:dyDescent="0.3">
      <c r="A324" s="5">
        <v>270500</v>
      </c>
      <c r="B324" s="4">
        <v>2.91</v>
      </c>
      <c r="C324" s="4">
        <v>6.8</v>
      </c>
      <c r="D324" s="4">
        <v>5</v>
      </c>
      <c r="E324" s="4">
        <v>74</v>
      </c>
      <c r="F324" s="6">
        <v>0.82</v>
      </c>
      <c r="G324" s="6"/>
    </row>
    <row r="325" spans="1:7" x14ac:dyDescent="0.3">
      <c r="A325" s="5">
        <v>131800</v>
      </c>
      <c r="B325" s="4">
        <v>4.05</v>
      </c>
      <c r="C325" s="4">
        <v>3.3</v>
      </c>
      <c r="D325" s="4">
        <v>5</v>
      </c>
      <c r="E325" s="4">
        <v>21</v>
      </c>
      <c r="F325" s="6">
        <v>0.09</v>
      </c>
      <c r="G325" s="6"/>
    </row>
    <row r="326" spans="1:7" x14ac:dyDescent="0.3">
      <c r="A326" s="5">
        <v>53600</v>
      </c>
      <c r="B326" s="4">
        <v>0.69</v>
      </c>
      <c r="C326" s="4">
        <v>2.6</v>
      </c>
      <c r="D326" s="4">
        <v>9</v>
      </c>
      <c r="E326" s="4">
        <v>3</v>
      </c>
      <c r="F326" s="6">
        <v>0.06</v>
      </c>
      <c r="G326" s="6"/>
    </row>
    <row r="327" spans="1:7" x14ac:dyDescent="0.3">
      <c r="A327" s="5">
        <v>211000</v>
      </c>
      <c r="B327" s="4">
        <v>4.71</v>
      </c>
      <c r="C327" s="4">
        <v>4</v>
      </c>
      <c r="D327" s="4">
        <v>5</v>
      </c>
      <c r="E327" s="4">
        <v>70</v>
      </c>
      <c r="F327" s="6">
        <v>0.4</v>
      </c>
      <c r="G327" s="6"/>
    </row>
    <row r="328" spans="1:7" x14ac:dyDescent="0.3">
      <c r="A328" s="5">
        <v>114000</v>
      </c>
      <c r="B328" s="4">
        <v>3.51</v>
      </c>
      <c r="C328" s="4">
        <v>2.9</v>
      </c>
      <c r="D328" s="4">
        <v>7</v>
      </c>
      <c r="E328" s="4">
        <v>35</v>
      </c>
      <c r="F328" s="6">
        <v>0.08</v>
      </c>
      <c r="G328" s="6"/>
    </row>
    <row r="329" spans="1:7" x14ac:dyDescent="0.3">
      <c r="A329" s="5">
        <v>208900</v>
      </c>
      <c r="B329" s="4">
        <v>3.93</v>
      </c>
      <c r="C329" s="4">
        <v>3.3</v>
      </c>
      <c r="D329" s="4">
        <v>6</v>
      </c>
      <c r="E329" s="4">
        <v>47</v>
      </c>
      <c r="F329" s="6">
        <v>0.68</v>
      </c>
      <c r="G329" s="6"/>
    </row>
    <row r="330" spans="1:7" x14ac:dyDescent="0.3">
      <c r="A330" s="5">
        <v>215400</v>
      </c>
      <c r="B330" s="4">
        <v>4.3</v>
      </c>
      <c r="C330" s="4">
        <v>3.2</v>
      </c>
      <c r="D330" s="4">
        <v>6</v>
      </c>
      <c r="E330" s="4">
        <v>40</v>
      </c>
      <c r="F330" s="6">
        <v>0.56999999999999995</v>
      </c>
      <c r="G330" s="6"/>
    </row>
    <row r="331" spans="1:7" x14ac:dyDescent="0.3">
      <c r="A331" s="5">
        <v>55900</v>
      </c>
      <c r="B331" s="4">
        <v>0.26</v>
      </c>
      <c r="C331" s="4">
        <v>6.9</v>
      </c>
      <c r="D331" s="4">
        <v>8</v>
      </c>
      <c r="E331" s="4">
        <v>44</v>
      </c>
      <c r="F331" s="6">
        <v>0.26</v>
      </c>
      <c r="G331" s="6"/>
    </row>
    <row r="332" spans="1:7" x14ac:dyDescent="0.3">
      <c r="A332" s="5">
        <v>220300</v>
      </c>
      <c r="B332" s="4">
        <v>0.93</v>
      </c>
      <c r="C332" s="4">
        <v>4.5999999999999996</v>
      </c>
      <c r="D332" s="4">
        <v>9</v>
      </c>
      <c r="E332" s="4">
        <v>13</v>
      </c>
      <c r="F332" s="6">
        <v>0.2</v>
      </c>
      <c r="G332" s="6"/>
    </row>
    <row r="333" spans="1:7" x14ac:dyDescent="0.3">
      <c r="A333" s="5">
        <v>108200</v>
      </c>
      <c r="B333" s="4">
        <v>2.02</v>
      </c>
      <c r="C333" s="4">
        <v>7.2</v>
      </c>
      <c r="D333" s="4">
        <v>7</v>
      </c>
      <c r="E333" s="4">
        <v>76</v>
      </c>
      <c r="F333" s="6">
        <v>0.68</v>
      </c>
      <c r="G333" s="6"/>
    </row>
    <row r="334" spans="1:7" x14ac:dyDescent="0.3">
      <c r="A334" s="5">
        <v>197100</v>
      </c>
      <c r="B334" s="4">
        <v>1.3</v>
      </c>
      <c r="C334" s="4">
        <v>8.5</v>
      </c>
      <c r="D334" s="4">
        <v>3</v>
      </c>
      <c r="E334" s="4">
        <v>70</v>
      </c>
      <c r="F334" s="6">
        <v>0.73</v>
      </c>
      <c r="G334" s="6"/>
    </row>
    <row r="335" spans="1:7" x14ac:dyDescent="0.3">
      <c r="A335" s="5">
        <v>283700</v>
      </c>
      <c r="B335" s="4">
        <v>4.62</v>
      </c>
      <c r="C335" s="4">
        <v>5.8</v>
      </c>
      <c r="D335" s="4">
        <v>9</v>
      </c>
      <c r="E335" s="4">
        <v>45</v>
      </c>
      <c r="F335" s="6">
        <v>0.16</v>
      </c>
      <c r="G335" s="6"/>
    </row>
    <row r="336" spans="1:7" x14ac:dyDescent="0.3">
      <c r="A336" s="5">
        <v>34400</v>
      </c>
      <c r="B336" s="4">
        <v>1.21</v>
      </c>
      <c r="C336" s="4">
        <v>3.9</v>
      </c>
      <c r="D336" s="4">
        <v>7</v>
      </c>
      <c r="E336" s="4">
        <v>56</v>
      </c>
      <c r="F336" s="6">
        <v>0.09</v>
      </c>
      <c r="G336" s="6"/>
    </row>
    <row r="337" spans="1:7" x14ac:dyDescent="0.3">
      <c r="A337" s="5">
        <v>180100</v>
      </c>
      <c r="B337" s="4">
        <v>0.47</v>
      </c>
      <c r="C337" s="4">
        <v>6.5</v>
      </c>
      <c r="D337" s="4">
        <v>8</v>
      </c>
      <c r="E337" s="4">
        <v>56</v>
      </c>
      <c r="F337" s="6">
        <v>0.74</v>
      </c>
      <c r="G337" s="6"/>
    </row>
    <row r="338" spans="1:7" x14ac:dyDescent="0.3">
      <c r="A338" s="5">
        <v>253900</v>
      </c>
      <c r="B338" s="4">
        <v>3.7</v>
      </c>
      <c r="C338" s="4">
        <v>8</v>
      </c>
      <c r="D338" s="4">
        <v>8</v>
      </c>
      <c r="E338" s="4">
        <v>72</v>
      </c>
      <c r="F338" s="6">
        <v>0.48</v>
      </c>
      <c r="G338" s="6"/>
    </row>
    <row r="339" spans="1:7" x14ac:dyDescent="0.3">
      <c r="A339" s="5">
        <v>61900</v>
      </c>
      <c r="B339" s="4">
        <v>2.57</v>
      </c>
      <c r="C339" s="4">
        <v>6.4</v>
      </c>
      <c r="D339" s="4">
        <v>10</v>
      </c>
      <c r="E339" s="4">
        <v>62</v>
      </c>
      <c r="F339" s="6">
        <v>0.01</v>
      </c>
      <c r="G339" s="6"/>
    </row>
    <row r="340" spans="1:7" x14ac:dyDescent="0.3">
      <c r="A340" s="5">
        <v>154800</v>
      </c>
      <c r="B340" s="4">
        <v>3.68</v>
      </c>
      <c r="C340" s="4">
        <v>6.2</v>
      </c>
      <c r="D340" s="4">
        <v>7</v>
      </c>
      <c r="E340" s="4">
        <v>72</v>
      </c>
      <c r="F340" s="6">
        <v>0.82</v>
      </c>
      <c r="G340" s="6"/>
    </row>
    <row r="341" spans="1:7" x14ac:dyDescent="0.3">
      <c r="A341" s="5">
        <v>132300</v>
      </c>
      <c r="B341" s="4">
        <v>3.81</v>
      </c>
      <c r="C341" s="4">
        <v>7.6</v>
      </c>
      <c r="D341" s="4">
        <v>9</v>
      </c>
      <c r="E341" s="4">
        <v>47</v>
      </c>
      <c r="F341" s="6">
        <v>0.45</v>
      </c>
      <c r="G341" s="6"/>
    </row>
    <row r="342" spans="1:7" x14ac:dyDescent="0.3">
      <c r="A342" s="5">
        <v>132700</v>
      </c>
      <c r="B342" s="4">
        <v>4.4000000000000004</v>
      </c>
      <c r="C342" s="4">
        <v>5.2</v>
      </c>
      <c r="D342" s="4">
        <v>8</v>
      </c>
      <c r="E342" s="4">
        <v>26</v>
      </c>
      <c r="F342" s="6">
        <v>0.77</v>
      </c>
      <c r="G342" s="6"/>
    </row>
    <row r="343" spans="1:7" x14ac:dyDescent="0.3">
      <c r="A343" s="5">
        <v>47200</v>
      </c>
      <c r="B343" s="4">
        <v>2.64</v>
      </c>
      <c r="C343" s="4">
        <v>2.8</v>
      </c>
      <c r="D343" s="4">
        <v>6</v>
      </c>
      <c r="E343" s="4">
        <v>67</v>
      </c>
      <c r="F343" s="6">
        <v>0.2</v>
      </c>
      <c r="G343" s="6"/>
    </row>
    <row r="344" spans="1:7" x14ac:dyDescent="0.3">
      <c r="A344" s="5">
        <v>248900</v>
      </c>
      <c r="B344" s="4">
        <v>3.57</v>
      </c>
      <c r="C344" s="4">
        <v>10.1</v>
      </c>
      <c r="D344" s="4">
        <v>3</v>
      </c>
      <c r="E344" s="4">
        <v>62</v>
      </c>
      <c r="F344" s="6">
        <v>0.89</v>
      </c>
      <c r="G344" s="6"/>
    </row>
    <row r="345" spans="1:7" x14ac:dyDescent="0.3">
      <c r="A345" s="5">
        <v>93500</v>
      </c>
      <c r="B345" s="4">
        <v>4.63</v>
      </c>
      <c r="C345" s="4">
        <v>3.4</v>
      </c>
      <c r="D345" s="4">
        <v>8</v>
      </c>
      <c r="E345" s="4">
        <v>66</v>
      </c>
      <c r="F345" s="6">
        <v>0.2</v>
      </c>
      <c r="G345" s="6"/>
    </row>
    <row r="346" spans="1:7" x14ac:dyDescent="0.3">
      <c r="A346" s="5">
        <v>226900</v>
      </c>
      <c r="B346" s="4">
        <v>4.97</v>
      </c>
      <c r="C346" s="4">
        <v>6</v>
      </c>
      <c r="D346" s="4">
        <v>6</v>
      </c>
      <c r="E346" s="4">
        <v>42</v>
      </c>
      <c r="F346" s="6">
        <v>0.46</v>
      </c>
      <c r="G346" s="6"/>
    </row>
    <row r="347" spans="1:7" x14ac:dyDescent="0.3">
      <c r="A347" s="5">
        <v>24400</v>
      </c>
      <c r="B347" s="4">
        <v>0.23</v>
      </c>
      <c r="C347" s="4">
        <v>2.9</v>
      </c>
      <c r="D347" s="4">
        <v>3</v>
      </c>
      <c r="E347" s="4">
        <v>63</v>
      </c>
      <c r="F347" s="6">
        <v>0.31</v>
      </c>
      <c r="G347" s="6"/>
    </row>
    <row r="348" spans="1:7" x14ac:dyDescent="0.3">
      <c r="A348" s="5">
        <v>116400</v>
      </c>
      <c r="B348" s="4">
        <v>3.79</v>
      </c>
      <c r="C348" s="4">
        <v>8.3000000000000007</v>
      </c>
      <c r="D348" s="4">
        <v>6</v>
      </c>
      <c r="E348" s="4">
        <v>70</v>
      </c>
      <c r="F348" s="6">
        <v>0.88</v>
      </c>
      <c r="G348" s="6"/>
    </row>
    <row r="349" spans="1:7" x14ac:dyDescent="0.3">
      <c r="A349" s="5">
        <v>187300</v>
      </c>
      <c r="B349" s="4">
        <v>3.54</v>
      </c>
      <c r="C349" s="4">
        <v>3.4</v>
      </c>
      <c r="D349" s="4">
        <v>6</v>
      </c>
      <c r="E349" s="4">
        <v>30</v>
      </c>
      <c r="F349" s="6">
        <v>0.44</v>
      </c>
      <c r="G349" s="6"/>
    </row>
    <row r="350" spans="1:7" x14ac:dyDescent="0.3">
      <c r="A350" s="5">
        <v>123200</v>
      </c>
      <c r="B350" s="4">
        <v>1.81</v>
      </c>
      <c r="C350" s="4">
        <v>3.5</v>
      </c>
      <c r="D350" s="4">
        <v>9</v>
      </c>
      <c r="E350" s="4">
        <v>9</v>
      </c>
      <c r="F350" s="6">
        <v>0</v>
      </c>
      <c r="G350" s="6"/>
    </row>
    <row r="351" spans="1:7" x14ac:dyDescent="0.3">
      <c r="A351" s="5">
        <v>144100</v>
      </c>
      <c r="B351" s="4">
        <v>2.88</v>
      </c>
      <c r="C351" s="4">
        <v>1.9</v>
      </c>
      <c r="D351" s="4">
        <v>8</v>
      </c>
      <c r="E351" s="4">
        <v>15</v>
      </c>
      <c r="F351" s="6">
        <v>0.33</v>
      </c>
      <c r="G351" s="6"/>
    </row>
    <row r="352" spans="1:7" x14ac:dyDescent="0.3">
      <c r="A352" s="5">
        <v>237400</v>
      </c>
      <c r="B352" s="4">
        <v>1.58</v>
      </c>
      <c r="C352" s="4">
        <v>4.3</v>
      </c>
      <c r="D352" s="4">
        <v>7</v>
      </c>
      <c r="E352" s="4">
        <v>49</v>
      </c>
      <c r="F352" s="6">
        <v>0.16</v>
      </c>
      <c r="G352" s="6"/>
    </row>
    <row r="353" spans="1:7" x14ac:dyDescent="0.3">
      <c r="A353" s="5">
        <v>180800</v>
      </c>
      <c r="B353" s="4">
        <v>1.82</v>
      </c>
      <c r="C353" s="4">
        <v>5.0999999999999996</v>
      </c>
      <c r="D353" s="4">
        <v>4</v>
      </c>
      <c r="E353" s="4">
        <v>72</v>
      </c>
      <c r="F353" s="6">
        <v>0.45</v>
      </c>
      <c r="G353" s="6"/>
    </row>
    <row r="354" spans="1:7" x14ac:dyDescent="0.3">
      <c r="A354" s="5">
        <v>115900</v>
      </c>
      <c r="B354" s="4">
        <v>4.03</v>
      </c>
      <c r="C354" s="4">
        <v>6.5</v>
      </c>
      <c r="D354" s="4">
        <v>7</v>
      </c>
      <c r="E354" s="4">
        <v>22</v>
      </c>
      <c r="F354" s="6">
        <v>0.55000000000000004</v>
      </c>
      <c r="G354" s="6"/>
    </row>
    <row r="355" spans="1:7" x14ac:dyDescent="0.3">
      <c r="A355" s="5">
        <v>240600</v>
      </c>
      <c r="B355" s="4">
        <v>4.03</v>
      </c>
      <c r="C355" s="4">
        <v>3.4</v>
      </c>
      <c r="D355" s="4">
        <v>8</v>
      </c>
      <c r="E355" s="4">
        <v>42</v>
      </c>
      <c r="F355" s="6">
        <v>0.09</v>
      </c>
      <c r="G355" s="6"/>
    </row>
    <row r="356" spans="1:7" x14ac:dyDescent="0.3">
      <c r="A356" s="5">
        <v>151500</v>
      </c>
      <c r="B356" s="4">
        <v>4.17</v>
      </c>
      <c r="C356" s="4">
        <v>3</v>
      </c>
      <c r="D356" s="4">
        <v>7</v>
      </c>
      <c r="E356" s="4">
        <v>75</v>
      </c>
      <c r="F356" s="6">
        <v>0.46</v>
      </c>
      <c r="G356" s="6"/>
    </row>
    <row r="357" spans="1:7" x14ac:dyDescent="0.3">
      <c r="A357" s="5">
        <v>158800</v>
      </c>
      <c r="B357" s="4">
        <v>2.68</v>
      </c>
      <c r="C357" s="4">
        <v>6.4</v>
      </c>
      <c r="D357" s="4">
        <v>6</v>
      </c>
      <c r="E357" s="4">
        <v>22</v>
      </c>
      <c r="F357" s="6">
        <v>0.65</v>
      </c>
      <c r="G357" s="6"/>
    </row>
    <row r="358" spans="1:7" x14ac:dyDescent="0.3">
      <c r="A358" s="5">
        <v>202600</v>
      </c>
      <c r="B358" s="4">
        <v>0.68</v>
      </c>
      <c r="C358" s="4">
        <v>2.9</v>
      </c>
      <c r="D358" s="4">
        <v>7</v>
      </c>
      <c r="E358" s="4">
        <v>34</v>
      </c>
      <c r="F358" s="6">
        <v>0.04</v>
      </c>
      <c r="G358" s="6"/>
    </row>
    <row r="359" spans="1:7" x14ac:dyDescent="0.3">
      <c r="A359" s="5">
        <v>148500</v>
      </c>
      <c r="B359" s="4">
        <v>3.91</v>
      </c>
      <c r="C359" s="4">
        <v>4.5</v>
      </c>
      <c r="D359" s="4">
        <v>5</v>
      </c>
      <c r="E359" s="4">
        <v>34</v>
      </c>
      <c r="F359" s="6">
        <v>0</v>
      </c>
      <c r="G359" s="6"/>
    </row>
    <row r="360" spans="1:7" x14ac:dyDescent="0.3">
      <c r="A360" s="5">
        <v>164800</v>
      </c>
      <c r="B360" s="4">
        <v>4.01</v>
      </c>
      <c r="C360" s="4">
        <v>7.4</v>
      </c>
      <c r="D360" s="4">
        <v>6</v>
      </c>
      <c r="E360" s="4">
        <v>65</v>
      </c>
      <c r="F360" s="6">
        <v>0.5</v>
      </c>
      <c r="G360" s="6"/>
    </row>
    <row r="361" spans="1:7" x14ac:dyDescent="0.3">
      <c r="A361" s="5">
        <v>129900</v>
      </c>
      <c r="B361" s="4">
        <v>2.38</v>
      </c>
      <c r="C361" s="4">
        <v>4.7</v>
      </c>
      <c r="D361" s="4">
        <v>8</v>
      </c>
      <c r="E361" s="4">
        <v>8</v>
      </c>
      <c r="F361" s="6">
        <v>0.09</v>
      </c>
      <c r="G361" s="6"/>
    </row>
    <row r="362" spans="1:7" x14ac:dyDescent="0.3">
      <c r="A362" s="5">
        <v>221300</v>
      </c>
      <c r="B362" s="4">
        <v>0.71</v>
      </c>
      <c r="C362" s="4">
        <v>4.0999999999999996</v>
      </c>
      <c r="D362" s="4">
        <v>10</v>
      </c>
      <c r="E362" s="4">
        <v>35</v>
      </c>
      <c r="F362" s="6">
        <v>0.55000000000000004</v>
      </c>
      <c r="G362" s="6"/>
    </row>
    <row r="363" spans="1:7" x14ac:dyDescent="0.3">
      <c r="A363" s="5">
        <v>217800</v>
      </c>
      <c r="B363" s="4">
        <v>3.19</v>
      </c>
      <c r="C363" s="4">
        <v>4.0999999999999996</v>
      </c>
      <c r="D363" s="4">
        <v>5</v>
      </c>
      <c r="E363" s="4">
        <v>54</v>
      </c>
      <c r="F363" s="6">
        <v>0.46</v>
      </c>
      <c r="G363" s="6"/>
    </row>
    <row r="364" spans="1:7" x14ac:dyDescent="0.3">
      <c r="A364" s="5">
        <v>106000</v>
      </c>
      <c r="B364" s="4">
        <v>3.53</v>
      </c>
      <c r="C364" s="4">
        <v>7</v>
      </c>
      <c r="D364" s="4">
        <v>6</v>
      </c>
      <c r="E364" s="4">
        <v>31</v>
      </c>
      <c r="F364" s="6">
        <v>0.63</v>
      </c>
      <c r="G364" s="6"/>
    </row>
    <row r="365" spans="1:7" x14ac:dyDescent="0.3">
      <c r="A365" s="5">
        <v>21600</v>
      </c>
      <c r="B365" s="4">
        <v>2.4700000000000002</v>
      </c>
      <c r="C365" s="4">
        <v>3.9</v>
      </c>
      <c r="D365" s="4">
        <v>2</v>
      </c>
      <c r="E365" s="4">
        <v>16</v>
      </c>
      <c r="F365" s="6">
        <v>0.13</v>
      </c>
      <c r="G365" s="6"/>
    </row>
    <row r="366" spans="1:7" x14ac:dyDescent="0.3">
      <c r="A366" s="5">
        <v>33100</v>
      </c>
      <c r="B366" s="4">
        <v>2.33</v>
      </c>
      <c r="C366" s="4">
        <v>5.5</v>
      </c>
      <c r="D366" s="4">
        <v>7</v>
      </c>
      <c r="E366" s="4">
        <v>35</v>
      </c>
      <c r="F366" s="6">
        <v>0.61</v>
      </c>
      <c r="G366" s="6"/>
    </row>
    <row r="367" spans="1:7" x14ac:dyDescent="0.3">
      <c r="A367" s="5">
        <v>164000</v>
      </c>
      <c r="B367" s="4">
        <v>3.61</v>
      </c>
      <c r="C367" s="4">
        <v>3</v>
      </c>
      <c r="D367" s="4">
        <v>5</v>
      </c>
      <c r="E367" s="4">
        <v>23</v>
      </c>
      <c r="F367" s="6">
        <v>0.32</v>
      </c>
      <c r="G367" s="6"/>
    </row>
    <row r="368" spans="1:7" x14ac:dyDescent="0.3">
      <c r="A368" s="5">
        <v>49000</v>
      </c>
      <c r="B368" s="4">
        <v>2.02</v>
      </c>
      <c r="C368" s="4">
        <v>3.7</v>
      </c>
      <c r="D368" s="4">
        <v>4</v>
      </c>
      <c r="E368" s="4">
        <v>44</v>
      </c>
      <c r="F368" s="6">
        <v>0.43</v>
      </c>
      <c r="G368" s="6"/>
    </row>
    <row r="369" spans="1:7" x14ac:dyDescent="0.3">
      <c r="A369" s="5">
        <v>199100</v>
      </c>
      <c r="B369" s="4">
        <v>3.57</v>
      </c>
      <c r="C369" s="4">
        <v>4.4000000000000004</v>
      </c>
      <c r="D369" s="4">
        <v>6</v>
      </c>
      <c r="E369" s="4">
        <v>37</v>
      </c>
      <c r="F369" s="6">
        <v>0.64</v>
      </c>
      <c r="G369" s="6"/>
    </row>
    <row r="370" spans="1:7" x14ac:dyDescent="0.3">
      <c r="A370" s="5">
        <v>49500</v>
      </c>
      <c r="B370" s="4">
        <v>1.03</v>
      </c>
      <c r="C370" s="4">
        <v>6.5</v>
      </c>
      <c r="D370" s="4">
        <v>6</v>
      </c>
      <c r="E370" s="4">
        <v>63</v>
      </c>
      <c r="F370" s="6">
        <v>0.55000000000000004</v>
      </c>
      <c r="G370" s="6"/>
    </row>
    <row r="371" spans="1:7" x14ac:dyDescent="0.3">
      <c r="A371" s="5">
        <v>244600</v>
      </c>
      <c r="B371" s="4">
        <v>2.5099999999999998</v>
      </c>
      <c r="C371" s="4">
        <v>6.3</v>
      </c>
      <c r="D371" s="4">
        <v>5</v>
      </c>
      <c r="E371" s="4">
        <v>74</v>
      </c>
      <c r="F371" s="6">
        <v>0.85</v>
      </c>
      <c r="G371" s="6"/>
    </row>
    <row r="372" spans="1:7" x14ac:dyDescent="0.3">
      <c r="A372" s="5">
        <v>232000</v>
      </c>
      <c r="B372" s="4">
        <v>1.23</v>
      </c>
      <c r="C372" s="4">
        <v>4.4000000000000004</v>
      </c>
      <c r="D372" s="4">
        <v>4</v>
      </c>
      <c r="E372" s="4">
        <v>26</v>
      </c>
      <c r="F372" s="6">
        <v>0.49</v>
      </c>
      <c r="G372" s="6"/>
    </row>
    <row r="373" spans="1:7" x14ac:dyDescent="0.3">
      <c r="A373" s="5">
        <v>68300</v>
      </c>
      <c r="B373" s="4">
        <v>3.14</v>
      </c>
      <c r="C373" s="4">
        <v>6.7</v>
      </c>
      <c r="D373" s="4">
        <v>3</v>
      </c>
      <c r="E373" s="4">
        <v>48</v>
      </c>
      <c r="F373" s="6">
        <v>0.7</v>
      </c>
      <c r="G373" s="6"/>
    </row>
    <row r="374" spans="1:7" x14ac:dyDescent="0.3">
      <c r="A374" s="5">
        <v>249500</v>
      </c>
      <c r="B374" s="4">
        <v>2.14</v>
      </c>
      <c r="C374" s="4">
        <v>5.5</v>
      </c>
      <c r="D374" s="4">
        <v>3</v>
      </c>
      <c r="E374" s="4">
        <v>81</v>
      </c>
      <c r="F374" s="6">
        <v>0.72</v>
      </c>
      <c r="G374" s="6"/>
    </row>
    <row r="375" spans="1:7" x14ac:dyDescent="0.3">
      <c r="A375" s="5">
        <v>53400</v>
      </c>
      <c r="B375" s="4">
        <v>3.9</v>
      </c>
      <c r="C375" s="4">
        <v>6.5</v>
      </c>
      <c r="D375" s="4">
        <v>5</v>
      </c>
      <c r="E375" s="4">
        <v>42</v>
      </c>
      <c r="F375" s="6">
        <v>0.8</v>
      </c>
      <c r="G375" s="6"/>
    </row>
    <row r="376" spans="1:7" x14ac:dyDescent="0.3">
      <c r="A376" s="5">
        <v>225900</v>
      </c>
      <c r="B376" s="4">
        <v>2.06</v>
      </c>
      <c r="C376" s="4">
        <v>5.5</v>
      </c>
      <c r="D376" s="4">
        <v>1</v>
      </c>
      <c r="E376" s="4">
        <v>40</v>
      </c>
      <c r="F376" s="6">
        <v>0.79</v>
      </c>
      <c r="G376" s="6"/>
    </row>
    <row r="377" spans="1:7" x14ac:dyDescent="0.3">
      <c r="A377" s="5">
        <v>124500</v>
      </c>
      <c r="B377" s="4">
        <v>3.28</v>
      </c>
      <c r="C377" s="4">
        <v>3.3</v>
      </c>
      <c r="D377" s="4">
        <v>3</v>
      </c>
      <c r="E377" s="4">
        <v>60</v>
      </c>
      <c r="F377" s="6">
        <v>0.24</v>
      </c>
      <c r="G377" s="6"/>
    </row>
    <row r="378" spans="1:7" x14ac:dyDescent="0.3">
      <c r="A378" s="5">
        <v>235200</v>
      </c>
      <c r="B378" s="4">
        <v>3.14</v>
      </c>
      <c r="C378" s="4">
        <v>7.6</v>
      </c>
      <c r="D378" s="4">
        <v>3</v>
      </c>
      <c r="E378" s="4">
        <v>56</v>
      </c>
      <c r="F378" s="6">
        <v>0.54</v>
      </c>
      <c r="G378" s="6"/>
    </row>
    <row r="379" spans="1:7" x14ac:dyDescent="0.3">
      <c r="A379" s="5">
        <v>109000</v>
      </c>
      <c r="B379" s="4">
        <v>4.8499999999999996</v>
      </c>
      <c r="C379" s="4">
        <v>3.7</v>
      </c>
      <c r="D379" s="4">
        <v>5</v>
      </c>
      <c r="E379" s="4">
        <v>14</v>
      </c>
      <c r="F379" s="6">
        <v>0.22</v>
      </c>
      <c r="G379" s="6"/>
    </row>
    <row r="380" spans="1:7" x14ac:dyDescent="0.3">
      <c r="A380" s="5">
        <v>107300</v>
      </c>
      <c r="B380" s="4">
        <v>4.91</v>
      </c>
      <c r="C380" s="4">
        <v>6.6</v>
      </c>
      <c r="D380" s="4">
        <v>7</v>
      </c>
      <c r="E380" s="4">
        <v>57</v>
      </c>
      <c r="F380" s="6">
        <v>0.36</v>
      </c>
      <c r="G380" s="6"/>
    </row>
    <row r="381" spans="1:7" x14ac:dyDescent="0.3">
      <c r="A381" s="5">
        <v>282300</v>
      </c>
      <c r="B381" s="4">
        <v>0.64</v>
      </c>
      <c r="C381" s="4">
        <v>6.6</v>
      </c>
      <c r="D381" s="4">
        <v>8</v>
      </c>
      <c r="E381" s="4">
        <v>46</v>
      </c>
      <c r="F381" s="6">
        <v>0.71</v>
      </c>
      <c r="G381" s="6"/>
    </row>
    <row r="382" spans="1:7" x14ac:dyDescent="0.3">
      <c r="A382" s="5">
        <v>118000</v>
      </c>
      <c r="B382" s="4">
        <v>4.25</v>
      </c>
      <c r="C382" s="4">
        <v>3.8</v>
      </c>
      <c r="D382" s="4">
        <v>8</v>
      </c>
      <c r="E382" s="4">
        <v>39</v>
      </c>
      <c r="F382" s="6">
        <v>0</v>
      </c>
      <c r="G382" s="6"/>
    </row>
    <row r="383" spans="1:7" x14ac:dyDescent="0.3">
      <c r="A383" s="5">
        <v>66700</v>
      </c>
      <c r="B383" s="4">
        <v>0.49</v>
      </c>
      <c r="C383" s="4">
        <v>3.1</v>
      </c>
      <c r="D383" s="4">
        <v>8</v>
      </c>
      <c r="E383" s="4">
        <v>32</v>
      </c>
      <c r="F383" s="6">
        <v>0.12</v>
      </c>
      <c r="G383" s="6"/>
    </row>
    <row r="384" spans="1:7" x14ac:dyDescent="0.3">
      <c r="A384" s="5">
        <v>59000</v>
      </c>
      <c r="B384" s="4">
        <v>3.54</v>
      </c>
      <c r="C384" s="4">
        <v>6.4</v>
      </c>
      <c r="D384" s="4">
        <v>8</v>
      </c>
      <c r="E384" s="4">
        <v>46</v>
      </c>
      <c r="F384" s="6">
        <v>0.84</v>
      </c>
      <c r="G384" s="6"/>
    </row>
    <row r="385" spans="1:7" x14ac:dyDescent="0.3">
      <c r="A385" s="5">
        <v>32800</v>
      </c>
      <c r="B385" s="4">
        <v>3.37</v>
      </c>
      <c r="C385" s="4">
        <v>6.2</v>
      </c>
      <c r="D385" s="4">
        <v>4</v>
      </c>
      <c r="E385" s="4">
        <v>74</v>
      </c>
      <c r="F385" s="6">
        <v>0.89</v>
      </c>
      <c r="G385" s="6"/>
    </row>
    <row r="386" spans="1:7" x14ac:dyDescent="0.3">
      <c r="A386" s="5">
        <v>280600</v>
      </c>
      <c r="B386" s="4">
        <v>0.06</v>
      </c>
      <c r="C386" s="4">
        <v>6.5</v>
      </c>
      <c r="D386" s="4">
        <v>9</v>
      </c>
      <c r="E386" s="4">
        <v>68</v>
      </c>
      <c r="F386" s="6">
        <v>0.46</v>
      </c>
      <c r="G386" s="6"/>
    </row>
    <row r="387" spans="1:7" x14ac:dyDescent="0.3">
      <c r="A387" s="5">
        <v>214700</v>
      </c>
      <c r="B387" s="4">
        <v>1.32</v>
      </c>
      <c r="C387" s="4">
        <v>1.6</v>
      </c>
      <c r="D387" s="4">
        <v>6</v>
      </c>
      <c r="E387" s="4">
        <v>39</v>
      </c>
      <c r="F387" s="6">
        <v>0.04</v>
      </c>
      <c r="G387" s="6"/>
    </row>
    <row r="388" spans="1:7" x14ac:dyDescent="0.3">
      <c r="A388" s="5">
        <v>103300</v>
      </c>
      <c r="B388" s="4">
        <v>0.95</v>
      </c>
      <c r="C388" s="4">
        <v>7.5</v>
      </c>
      <c r="D388" s="4">
        <v>0</v>
      </c>
      <c r="E388" s="4">
        <v>28</v>
      </c>
      <c r="F388" s="6">
        <v>0.89</v>
      </c>
      <c r="G388" s="6"/>
    </row>
    <row r="389" spans="1:7" x14ac:dyDescent="0.3">
      <c r="A389" s="5">
        <v>129300</v>
      </c>
      <c r="B389" s="4">
        <v>2.75</v>
      </c>
      <c r="C389" s="4">
        <v>6.5</v>
      </c>
      <c r="D389" s="4">
        <v>10</v>
      </c>
      <c r="E389" s="4">
        <v>27</v>
      </c>
      <c r="F389" s="6">
        <v>0.1</v>
      </c>
      <c r="G389" s="6"/>
    </row>
    <row r="390" spans="1:7" x14ac:dyDescent="0.3">
      <c r="A390" s="5">
        <v>69700</v>
      </c>
      <c r="B390" s="4">
        <v>1.84</v>
      </c>
      <c r="C390" s="4">
        <v>2.6</v>
      </c>
      <c r="D390" s="4">
        <v>10</v>
      </c>
      <c r="E390" s="4">
        <v>69</v>
      </c>
      <c r="F390" s="6">
        <v>0.45</v>
      </c>
      <c r="G390" s="6"/>
    </row>
    <row r="391" spans="1:7" x14ac:dyDescent="0.3">
      <c r="A391" s="5">
        <v>111100</v>
      </c>
      <c r="B391" s="4">
        <v>2.67</v>
      </c>
      <c r="C391" s="4">
        <v>6.3</v>
      </c>
      <c r="D391" s="4">
        <v>10</v>
      </c>
      <c r="E391" s="4">
        <v>63</v>
      </c>
      <c r="F391" s="6">
        <v>0.55000000000000004</v>
      </c>
      <c r="G391" s="6"/>
    </row>
    <row r="392" spans="1:7" x14ac:dyDescent="0.3">
      <c r="A392" s="5">
        <v>190700</v>
      </c>
      <c r="B392" s="4">
        <v>0.51</v>
      </c>
      <c r="C392" s="4">
        <v>8</v>
      </c>
      <c r="D392" s="4">
        <v>7</v>
      </c>
      <c r="E392" s="4">
        <v>65</v>
      </c>
      <c r="F392" s="6">
        <v>0.67</v>
      </c>
      <c r="G392" s="6"/>
    </row>
    <row r="393" spans="1:7" x14ac:dyDescent="0.3">
      <c r="A393" s="5">
        <v>67400</v>
      </c>
      <c r="B393" s="4">
        <v>3.12</v>
      </c>
      <c r="C393" s="4">
        <v>4.5999999999999996</v>
      </c>
      <c r="D393" s="4">
        <v>2</v>
      </c>
      <c r="E393" s="4">
        <v>26</v>
      </c>
      <c r="F393" s="6">
        <v>0.28000000000000003</v>
      </c>
      <c r="G393" s="6"/>
    </row>
    <row r="394" spans="1:7" x14ac:dyDescent="0.3">
      <c r="A394" s="5">
        <v>130500</v>
      </c>
      <c r="B394" s="4">
        <v>3.53</v>
      </c>
      <c r="C394" s="4">
        <v>6.6</v>
      </c>
      <c r="D394" s="4">
        <v>7</v>
      </c>
      <c r="E394" s="4">
        <v>29</v>
      </c>
      <c r="F394" s="6">
        <v>0.84</v>
      </c>
      <c r="G394" s="6"/>
    </row>
    <row r="395" spans="1:7" x14ac:dyDescent="0.3">
      <c r="A395" s="5">
        <v>91000</v>
      </c>
      <c r="B395" s="4">
        <v>4.1500000000000004</v>
      </c>
      <c r="C395" s="4">
        <v>9.9</v>
      </c>
      <c r="D395" s="4">
        <v>5</v>
      </c>
      <c r="E395" s="4">
        <v>61</v>
      </c>
      <c r="F395" s="6">
        <v>0.64</v>
      </c>
      <c r="G395" s="6"/>
    </row>
    <row r="396" spans="1:7" x14ac:dyDescent="0.3">
      <c r="A396" s="5">
        <v>294200</v>
      </c>
      <c r="B396" s="4">
        <v>1.9</v>
      </c>
      <c r="C396" s="4">
        <v>10.199999999999999</v>
      </c>
      <c r="D396" s="4">
        <v>0</v>
      </c>
      <c r="E396" s="4">
        <v>48</v>
      </c>
      <c r="F396" s="6">
        <v>0.85</v>
      </c>
      <c r="G396" s="6"/>
    </row>
    <row r="397" spans="1:7" x14ac:dyDescent="0.3">
      <c r="A397" s="5">
        <v>106500</v>
      </c>
      <c r="B397" s="4">
        <v>3.9</v>
      </c>
      <c r="C397" s="4">
        <v>1.1000000000000001</v>
      </c>
      <c r="D397" s="4">
        <v>4</v>
      </c>
      <c r="E397" s="4">
        <v>17</v>
      </c>
      <c r="F397" s="6">
        <v>0.11</v>
      </c>
      <c r="G397" s="6"/>
    </row>
    <row r="398" spans="1:7" x14ac:dyDescent="0.3">
      <c r="A398" s="5">
        <v>169900</v>
      </c>
      <c r="B398" s="4">
        <v>0.31</v>
      </c>
      <c r="C398" s="4">
        <v>5.3</v>
      </c>
      <c r="D398" s="4">
        <v>5</v>
      </c>
      <c r="E398" s="4">
        <v>32</v>
      </c>
      <c r="F398" s="6">
        <v>0.23</v>
      </c>
      <c r="G398" s="6"/>
    </row>
    <row r="399" spans="1:7" x14ac:dyDescent="0.3">
      <c r="A399" s="5">
        <v>292900</v>
      </c>
      <c r="B399" s="4">
        <v>4.0599999999999996</v>
      </c>
      <c r="C399" s="4">
        <v>8.5</v>
      </c>
      <c r="D399" s="4">
        <v>2</v>
      </c>
      <c r="E399" s="4">
        <v>46</v>
      </c>
      <c r="F399" s="6">
        <v>0.6</v>
      </c>
      <c r="G399" s="6"/>
    </row>
    <row r="400" spans="1:7" x14ac:dyDescent="0.3">
      <c r="A400" s="5">
        <v>164900</v>
      </c>
      <c r="B400" s="4">
        <v>4.8600000000000003</v>
      </c>
      <c r="C400" s="4">
        <v>6.6</v>
      </c>
      <c r="D400" s="4">
        <v>7</v>
      </c>
      <c r="E400" s="4">
        <v>45</v>
      </c>
      <c r="F400" s="6">
        <v>0.69</v>
      </c>
      <c r="G400" s="6"/>
    </row>
    <row r="401" spans="1:7" x14ac:dyDescent="0.3">
      <c r="A401" s="5">
        <v>253200</v>
      </c>
      <c r="B401" s="4">
        <v>3.32</v>
      </c>
      <c r="C401" s="4">
        <v>6.2</v>
      </c>
      <c r="D401" s="4">
        <v>6</v>
      </c>
      <c r="E401" s="4">
        <v>80</v>
      </c>
      <c r="F401" s="6">
        <v>0.6</v>
      </c>
      <c r="G401" s="6"/>
    </row>
    <row r="402" spans="1:7" x14ac:dyDescent="0.3">
      <c r="A402" s="5">
        <v>251000</v>
      </c>
      <c r="B402" s="4">
        <v>2.72</v>
      </c>
      <c r="C402" s="4">
        <v>4</v>
      </c>
      <c r="D402" s="4">
        <v>8</v>
      </c>
      <c r="E402" s="4">
        <v>69</v>
      </c>
      <c r="F402" s="6">
        <v>0.43</v>
      </c>
      <c r="G402" s="6"/>
    </row>
    <row r="403" spans="1:7" x14ac:dyDescent="0.3">
      <c r="A403" s="5">
        <v>60600</v>
      </c>
      <c r="B403" s="4">
        <v>4.6100000000000003</v>
      </c>
      <c r="C403" s="4">
        <v>6.9</v>
      </c>
      <c r="D403" s="4">
        <v>5</v>
      </c>
      <c r="E403" s="4">
        <v>20</v>
      </c>
      <c r="F403" s="6">
        <v>0.54</v>
      </c>
      <c r="G403" s="6"/>
    </row>
    <row r="404" spans="1:7" x14ac:dyDescent="0.3">
      <c r="A404" s="5">
        <v>159900</v>
      </c>
      <c r="B404" s="4">
        <v>1.43</v>
      </c>
      <c r="C404" s="4">
        <v>5.7</v>
      </c>
      <c r="D404" s="4">
        <v>7</v>
      </c>
      <c r="E404" s="4">
        <v>66</v>
      </c>
      <c r="F404" s="6">
        <v>0.2</v>
      </c>
      <c r="G404" s="6"/>
    </row>
    <row r="405" spans="1:7" x14ac:dyDescent="0.3">
      <c r="A405" s="5">
        <v>41100</v>
      </c>
      <c r="B405" s="4">
        <v>3.06</v>
      </c>
      <c r="C405" s="4">
        <v>0.5</v>
      </c>
      <c r="D405" s="4">
        <v>9</v>
      </c>
      <c r="E405" s="4">
        <v>40</v>
      </c>
      <c r="F405" s="6">
        <v>0.03</v>
      </c>
      <c r="G405" s="6"/>
    </row>
    <row r="406" spans="1:7" x14ac:dyDescent="0.3">
      <c r="A406" s="5">
        <v>148600</v>
      </c>
      <c r="B406" s="4">
        <v>4.16</v>
      </c>
      <c r="C406" s="4">
        <v>3.2</v>
      </c>
      <c r="D406" s="4">
        <v>4</v>
      </c>
      <c r="E406" s="4">
        <v>14</v>
      </c>
      <c r="F406" s="6">
        <v>0.2</v>
      </c>
      <c r="G406" s="6"/>
    </row>
    <row r="407" spans="1:7" x14ac:dyDescent="0.3">
      <c r="A407" s="5">
        <v>231700</v>
      </c>
      <c r="B407" s="4">
        <v>2.76</v>
      </c>
      <c r="C407" s="4">
        <v>8.1</v>
      </c>
      <c r="D407" s="4">
        <v>5</v>
      </c>
      <c r="E407" s="4">
        <v>39</v>
      </c>
      <c r="F407" s="6">
        <v>0.73</v>
      </c>
      <c r="G407" s="6"/>
    </row>
    <row r="408" spans="1:7" x14ac:dyDescent="0.3">
      <c r="A408" s="5">
        <v>240500</v>
      </c>
      <c r="B408" s="4">
        <v>1.71</v>
      </c>
      <c r="C408" s="4">
        <v>9.6</v>
      </c>
      <c r="D408" s="4">
        <v>4</v>
      </c>
      <c r="E408" s="4">
        <v>35</v>
      </c>
      <c r="F408" s="6">
        <v>0.86</v>
      </c>
      <c r="G408" s="6"/>
    </row>
    <row r="409" spans="1:7" x14ac:dyDescent="0.3">
      <c r="A409" s="5">
        <v>68400</v>
      </c>
      <c r="B409" s="4">
        <v>0.83</v>
      </c>
      <c r="C409" s="4">
        <v>3</v>
      </c>
      <c r="D409" s="4">
        <v>3</v>
      </c>
      <c r="E409" s="4">
        <v>20</v>
      </c>
      <c r="F409" s="6">
        <v>0.19</v>
      </c>
      <c r="G409" s="6"/>
    </row>
    <row r="410" spans="1:7" x14ac:dyDescent="0.3">
      <c r="A410" s="5">
        <v>113600</v>
      </c>
      <c r="B410" s="4">
        <v>1.35</v>
      </c>
      <c r="C410" s="4">
        <v>5.2</v>
      </c>
      <c r="D410" s="4">
        <v>4</v>
      </c>
      <c r="E410" s="4">
        <v>63</v>
      </c>
      <c r="F410" s="6">
        <v>0.5</v>
      </c>
      <c r="G410" s="6"/>
    </row>
    <row r="411" spans="1:7" x14ac:dyDescent="0.3">
      <c r="A411" s="5">
        <v>52500</v>
      </c>
      <c r="B411" s="4">
        <v>0.46</v>
      </c>
      <c r="C411" s="4">
        <v>5.2</v>
      </c>
      <c r="D411" s="4">
        <v>5</v>
      </c>
      <c r="E411" s="4">
        <v>62</v>
      </c>
      <c r="F411" s="6">
        <v>0.71</v>
      </c>
      <c r="G411" s="6"/>
    </row>
    <row r="412" spans="1:7" x14ac:dyDescent="0.3">
      <c r="A412" s="5">
        <v>224400</v>
      </c>
      <c r="B412" s="4">
        <v>1.5</v>
      </c>
      <c r="C412" s="4">
        <v>5.7</v>
      </c>
      <c r="D412" s="4">
        <v>4</v>
      </c>
      <c r="E412" s="4">
        <v>72</v>
      </c>
      <c r="F412" s="6">
        <v>0.66</v>
      </c>
      <c r="G412" s="6"/>
    </row>
    <row r="413" spans="1:7" x14ac:dyDescent="0.3">
      <c r="A413" s="5">
        <v>229200</v>
      </c>
      <c r="B413" s="4">
        <v>4.1900000000000004</v>
      </c>
      <c r="C413" s="4">
        <v>3.6</v>
      </c>
      <c r="D413" s="4">
        <v>6</v>
      </c>
      <c r="E413" s="4">
        <v>77</v>
      </c>
      <c r="F413" s="6">
        <v>0.55000000000000004</v>
      </c>
      <c r="G413" s="6"/>
    </row>
    <row r="414" spans="1:7" x14ac:dyDescent="0.3">
      <c r="A414" s="5">
        <v>136100</v>
      </c>
      <c r="B414" s="4">
        <v>2.89</v>
      </c>
      <c r="C414" s="4">
        <v>3.5</v>
      </c>
      <c r="D414" s="4">
        <v>4</v>
      </c>
      <c r="E414" s="4">
        <v>13</v>
      </c>
      <c r="F414" s="6">
        <v>0</v>
      </c>
      <c r="G414" s="6"/>
    </row>
    <row r="415" spans="1:7" x14ac:dyDescent="0.3">
      <c r="A415" s="5">
        <v>102700</v>
      </c>
      <c r="B415" s="4">
        <v>4.38</v>
      </c>
      <c r="C415" s="4">
        <v>7.9</v>
      </c>
      <c r="D415" s="4">
        <v>5</v>
      </c>
      <c r="E415" s="4">
        <v>67</v>
      </c>
      <c r="F415" s="6">
        <v>0.75</v>
      </c>
      <c r="G415" s="6"/>
    </row>
    <row r="416" spans="1:7" x14ac:dyDescent="0.3">
      <c r="A416" s="5">
        <v>78300</v>
      </c>
      <c r="B416" s="4">
        <v>4.66</v>
      </c>
      <c r="C416" s="4">
        <v>4.3</v>
      </c>
      <c r="D416" s="4">
        <v>8</v>
      </c>
      <c r="E416" s="4">
        <v>19</v>
      </c>
      <c r="F416" s="6">
        <v>0.14000000000000001</v>
      </c>
      <c r="G416" s="6"/>
    </row>
    <row r="417" spans="1:7" x14ac:dyDescent="0.3">
      <c r="A417" s="5">
        <v>252500</v>
      </c>
      <c r="B417" s="4">
        <v>2.63</v>
      </c>
      <c r="C417" s="4">
        <v>8.6</v>
      </c>
      <c r="D417" s="4">
        <v>1</v>
      </c>
      <c r="E417" s="4">
        <v>37</v>
      </c>
      <c r="F417" s="6">
        <v>0.71</v>
      </c>
      <c r="G417" s="6"/>
    </row>
    <row r="418" spans="1:7" x14ac:dyDescent="0.3">
      <c r="A418" s="5">
        <v>236900</v>
      </c>
      <c r="B418" s="4">
        <v>3.92</v>
      </c>
      <c r="C418" s="4">
        <v>8.1</v>
      </c>
      <c r="D418" s="4">
        <v>1</v>
      </c>
      <c r="E418" s="4">
        <v>23</v>
      </c>
      <c r="F418" s="6">
        <v>0.67</v>
      </c>
      <c r="G418" s="6"/>
    </row>
    <row r="419" spans="1:7" x14ac:dyDescent="0.3">
      <c r="A419" s="5">
        <v>141000</v>
      </c>
      <c r="B419" s="4">
        <v>2.4500000000000002</v>
      </c>
      <c r="C419" s="4">
        <v>3</v>
      </c>
      <c r="D419" s="4">
        <v>8</v>
      </c>
      <c r="E419" s="4">
        <v>43</v>
      </c>
      <c r="F419" s="6">
        <v>0.09</v>
      </c>
      <c r="G419" s="6"/>
    </row>
    <row r="420" spans="1:7" x14ac:dyDescent="0.3">
      <c r="A420" s="5">
        <v>130000</v>
      </c>
      <c r="B420" s="4">
        <v>0.95</v>
      </c>
      <c r="C420" s="4">
        <v>5.8</v>
      </c>
      <c r="D420" s="4">
        <v>5</v>
      </c>
      <c r="E420" s="4">
        <v>61</v>
      </c>
      <c r="F420" s="6">
        <v>0.65</v>
      </c>
      <c r="G420" s="6"/>
    </row>
    <row r="421" spans="1:7" x14ac:dyDescent="0.3">
      <c r="A421" s="5">
        <v>164500</v>
      </c>
      <c r="B421" s="4">
        <v>4.9000000000000004</v>
      </c>
      <c r="C421" s="4">
        <v>6.1</v>
      </c>
      <c r="D421" s="4">
        <v>9</v>
      </c>
      <c r="E421" s="4">
        <v>57</v>
      </c>
      <c r="F421" s="6">
        <v>0.46</v>
      </c>
      <c r="G421" s="6"/>
    </row>
    <row r="422" spans="1:7" x14ac:dyDescent="0.3">
      <c r="A422" s="5">
        <v>198000</v>
      </c>
      <c r="B422" s="4">
        <v>2.63</v>
      </c>
      <c r="C422" s="4">
        <v>8.5</v>
      </c>
      <c r="D422" s="4">
        <v>8</v>
      </c>
      <c r="E422" s="4">
        <v>26</v>
      </c>
      <c r="F422" s="6">
        <v>0.66</v>
      </c>
      <c r="G422" s="6"/>
    </row>
    <row r="423" spans="1:7" x14ac:dyDescent="0.3">
      <c r="A423" s="5">
        <v>151100</v>
      </c>
      <c r="B423" s="4">
        <v>2.2799999999999998</v>
      </c>
      <c r="C423" s="4">
        <v>6.9</v>
      </c>
      <c r="D423" s="4">
        <v>5</v>
      </c>
      <c r="E423" s="4">
        <v>80</v>
      </c>
      <c r="F423" s="6">
        <v>0.63</v>
      </c>
      <c r="G423" s="6"/>
    </row>
    <row r="424" spans="1:7" x14ac:dyDescent="0.3">
      <c r="A424" s="5">
        <v>51400</v>
      </c>
      <c r="B424" s="4">
        <v>2.5</v>
      </c>
      <c r="C424" s="4">
        <v>3</v>
      </c>
      <c r="D424" s="4">
        <v>8</v>
      </c>
      <c r="E424" s="4">
        <v>76</v>
      </c>
      <c r="F424" s="6">
        <v>0.53</v>
      </c>
      <c r="G424" s="6"/>
    </row>
    <row r="425" spans="1:7" x14ac:dyDescent="0.3">
      <c r="A425" s="5">
        <v>69500</v>
      </c>
      <c r="B425" s="4">
        <v>3.38</v>
      </c>
      <c r="C425" s="4">
        <v>3.1</v>
      </c>
      <c r="D425" s="4">
        <v>5</v>
      </c>
      <c r="E425" s="4">
        <v>19</v>
      </c>
      <c r="F425" s="6">
        <v>0.12</v>
      </c>
      <c r="G425" s="6"/>
    </row>
    <row r="426" spans="1:7" x14ac:dyDescent="0.3">
      <c r="A426" s="5">
        <v>33500</v>
      </c>
      <c r="B426" s="4">
        <v>0.74</v>
      </c>
      <c r="C426" s="4">
        <v>1.7</v>
      </c>
      <c r="D426" s="4">
        <v>5</v>
      </c>
      <c r="E426" s="4">
        <v>57</v>
      </c>
      <c r="F426" s="6">
        <v>0.2</v>
      </c>
      <c r="G426" s="6"/>
    </row>
    <row r="427" spans="1:7" x14ac:dyDescent="0.3">
      <c r="A427" s="5">
        <v>72700</v>
      </c>
      <c r="B427" s="4">
        <v>3.78</v>
      </c>
      <c r="C427" s="4">
        <v>3.8</v>
      </c>
      <c r="D427" s="4">
        <v>10</v>
      </c>
      <c r="E427" s="4">
        <v>25</v>
      </c>
      <c r="F427" s="6">
        <v>0.22</v>
      </c>
      <c r="G427" s="6"/>
    </row>
    <row r="428" spans="1:7" x14ac:dyDescent="0.3">
      <c r="A428" s="5">
        <v>71200</v>
      </c>
      <c r="B428" s="4">
        <v>2.7</v>
      </c>
      <c r="C428" s="4">
        <v>5.4</v>
      </c>
      <c r="D428" s="4">
        <v>9</v>
      </c>
      <c r="E428" s="4">
        <v>54</v>
      </c>
      <c r="F428" s="6">
        <v>0.73</v>
      </c>
      <c r="G428" s="6"/>
    </row>
    <row r="429" spans="1:7" x14ac:dyDescent="0.3">
      <c r="A429" s="5">
        <v>66200</v>
      </c>
      <c r="B429" s="4">
        <v>3.9</v>
      </c>
      <c r="C429" s="4">
        <v>6.6</v>
      </c>
      <c r="D429" s="4">
        <v>2</v>
      </c>
      <c r="E429" s="4">
        <v>38</v>
      </c>
      <c r="F429" s="6">
        <v>0.21</v>
      </c>
      <c r="G429" s="6"/>
    </row>
    <row r="430" spans="1:7" x14ac:dyDescent="0.3">
      <c r="A430" s="5">
        <v>175800</v>
      </c>
      <c r="B430" s="4">
        <v>3.39</v>
      </c>
      <c r="C430" s="4">
        <v>4.0999999999999996</v>
      </c>
      <c r="D430" s="4">
        <v>6</v>
      </c>
      <c r="E430" s="4">
        <v>19</v>
      </c>
      <c r="F430" s="6">
        <v>0.14000000000000001</v>
      </c>
      <c r="G430" s="6"/>
    </row>
    <row r="431" spans="1:7" x14ac:dyDescent="0.3">
      <c r="A431" s="5">
        <v>109300</v>
      </c>
      <c r="B431" s="4">
        <v>2.0299999999999998</v>
      </c>
      <c r="C431" s="4">
        <v>3.6</v>
      </c>
      <c r="D431" s="4">
        <v>1</v>
      </c>
      <c r="E431" s="4">
        <v>26</v>
      </c>
      <c r="F431" s="6">
        <v>0.28999999999999998</v>
      </c>
      <c r="G431" s="6"/>
    </row>
    <row r="432" spans="1:7" x14ac:dyDescent="0.3">
      <c r="A432" s="5">
        <v>61100</v>
      </c>
      <c r="B432" s="4">
        <v>2.95</v>
      </c>
      <c r="C432" s="4">
        <v>5.5</v>
      </c>
      <c r="D432" s="4">
        <v>6</v>
      </c>
      <c r="E432" s="4">
        <v>26</v>
      </c>
      <c r="F432" s="6">
        <v>0.32</v>
      </c>
      <c r="G432" s="6"/>
    </row>
    <row r="433" spans="1:7" x14ac:dyDescent="0.3">
      <c r="A433" s="5">
        <v>234600</v>
      </c>
      <c r="B433" s="4">
        <v>3.11</v>
      </c>
      <c r="C433" s="4">
        <v>5</v>
      </c>
      <c r="D433" s="4">
        <v>10</v>
      </c>
      <c r="E433" s="4">
        <v>48</v>
      </c>
      <c r="F433" s="6">
        <v>0.27</v>
      </c>
      <c r="G433" s="6"/>
    </row>
    <row r="434" spans="1:7" x14ac:dyDescent="0.3">
      <c r="A434" s="5">
        <v>51300</v>
      </c>
      <c r="B434" s="4">
        <v>1.66</v>
      </c>
      <c r="C434" s="4">
        <v>4.0999999999999996</v>
      </c>
      <c r="D434" s="4">
        <v>9</v>
      </c>
      <c r="E434" s="4">
        <v>10</v>
      </c>
      <c r="F434" s="6">
        <v>0.15</v>
      </c>
      <c r="G434" s="6"/>
    </row>
    <row r="435" spans="1:7" x14ac:dyDescent="0.3">
      <c r="A435" s="5">
        <v>143900</v>
      </c>
      <c r="B435" s="4">
        <v>2.65</v>
      </c>
      <c r="C435" s="4">
        <v>4.5</v>
      </c>
      <c r="D435" s="4">
        <v>3</v>
      </c>
      <c r="E435" s="4">
        <v>29</v>
      </c>
      <c r="F435" s="6">
        <v>0.14000000000000001</v>
      </c>
      <c r="G435" s="6"/>
    </row>
    <row r="436" spans="1:7" x14ac:dyDescent="0.3">
      <c r="A436" s="5">
        <v>235100</v>
      </c>
      <c r="B436" s="4">
        <v>4.49</v>
      </c>
      <c r="C436" s="4">
        <v>4.2</v>
      </c>
      <c r="D436" s="4">
        <v>4</v>
      </c>
      <c r="E436" s="4">
        <v>55</v>
      </c>
      <c r="F436" s="6">
        <v>0.15</v>
      </c>
      <c r="G436" s="6"/>
    </row>
    <row r="437" spans="1:7" x14ac:dyDescent="0.3">
      <c r="A437" s="5">
        <v>67100</v>
      </c>
      <c r="B437" s="4">
        <v>1.8</v>
      </c>
      <c r="C437" s="4">
        <v>6.6</v>
      </c>
      <c r="D437" s="4">
        <v>8</v>
      </c>
      <c r="E437" s="4">
        <v>42</v>
      </c>
      <c r="F437" s="6">
        <v>0.56000000000000005</v>
      </c>
      <c r="G437" s="6"/>
    </row>
    <row r="438" spans="1:7" x14ac:dyDescent="0.3">
      <c r="A438" s="5">
        <v>227700</v>
      </c>
      <c r="B438" s="4">
        <v>3.88</v>
      </c>
      <c r="C438" s="4">
        <v>7.3</v>
      </c>
      <c r="D438" s="4">
        <v>4</v>
      </c>
      <c r="E438" s="4">
        <v>79</v>
      </c>
      <c r="F438" s="6">
        <v>0.64</v>
      </c>
      <c r="G438" s="6"/>
    </row>
    <row r="439" spans="1:7" x14ac:dyDescent="0.3">
      <c r="A439" s="5">
        <v>148900</v>
      </c>
      <c r="B439" s="4">
        <v>1.27</v>
      </c>
      <c r="C439" s="4">
        <v>9.6</v>
      </c>
      <c r="D439" s="4">
        <v>6</v>
      </c>
      <c r="E439" s="4">
        <v>65</v>
      </c>
      <c r="F439" s="6">
        <v>0.78</v>
      </c>
      <c r="G439" s="6"/>
    </row>
    <row r="440" spans="1:7" x14ac:dyDescent="0.3">
      <c r="A440" s="5">
        <v>288200</v>
      </c>
      <c r="B440" s="4">
        <v>4.47</v>
      </c>
      <c r="C440" s="4">
        <v>1.8</v>
      </c>
      <c r="D440" s="4">
        <v>8</v>
      </c>
      <c r="E440" s="4">
        <v>18</v>
      </c>
      <c r="F440" s="6">
        <v>0.3</v>
      </c>
      <c r="G440" s="6"/>
    </row>
    <row r="441" spans="1:7" x14ac:dyDescent="0.3">
      <c r="A441" s="5">
        <v>228700</v>
      </c>
      <c r="B441" s="4">
        <v>1.65</v>
      </c>
      <c r="C441" s="4">
        <v>5.0999999999999996</v>
      </c>
      <c r="D441" s="4">
        <v>3</v>
      </c>
      <c r="E441" s="4">
        <v>20</v>
      </c>
      <c r="F441" s="6">
        <v>0.43</v>
      </c>
      <c r="G441" s="6"/>
    </row>
    <row r="442" spans="1:7" x14ac:dyDescent="0.3">
      <c r="A442" s="5">
        <v>105500</v>
      </c>
      <c r="B442" s="4">
        <v>2.88</v>
      </c>
      <c r="C442" s="4">
        <v>6.6</v>
      </c>
      <c r="D442" s="4">
        <v>7</v>
      </c>
      <c r="E442" s="4">
        <v>81</v>
      </c>
      <c r="F442" s="6">
        <v>0.64</v>
      </c>
      <c r="G442" s="6"/>
    </row>
    <row r="443" spans="1:7" x14ac:dyDescent="0.3">
      <c r="A443" s="5">
        <v>234400</v>
      </c>
      <c r="B443" s="4">
        <v>3.92</v>
      </c>
      <c r="C443" s="4">
        <v>6.5</v>
      </c>
      <c r="D443" s="4">
        <v>6</v>
      </c>
      <c r="E443" s="4">
        <v>65</v>
      </c>
      <c r="F443" s="6">
        <v>0.45</v>
      </c>
      <c r="G443" s="6"/>
    </row>
    <row r="444" spans="1:7" x14ac:dyDescent="0.3">
      <c r="A444" s="5">
        <v>39600</v>
      </c>
      <c r="B444" s="4">
        <v>0.09</v>
      </c>
      <c r="C444" s="4">
        <v>2.2999999999999998</v>
      </c>
      <c r="D444" s="4">
        <v>6</v>
      </c>
      <c r="E444" s="4">
        <v>44</v>
      </c>
      <c r="F444" s="6">
        <v>0.42</v>
      </c>
      <c r="G444" s="6"/>
    </row>
    <row r="445" spans="1:7" x14ac:dyDescent="0.3">
      <c r="A445" s="5">
        <v>41800</v>
      </c>
      <c r="B445" s="4">
        <v>0.03</v>
      </c>
      <c r="C445" s="4">
        <v>1.3</v>
      </c>
      <c r="D445" s="4">
        <v>4</v>
      </c>
      <c r="E445" s="4">
        <v>17</v>
      </c>
      <c r="F445" s="6">
        <v>0.16</v>
      </c>
      <c r="G445" s="6"/>
    </row>
    <row r="446" spans="1:7" x14ac:dyDescent="0.3">
      <c r="A446" s="5">
        <v>59400</v>
      </c>
      <c r="B446" s="4">
        <v>2.2000000000000002</v>
      </c>
      <c r="C446" s="4">
        <v>2.5</v>
      </c>
      <c r="D446" s="4">
        <v>3</v>
      </c>
      <c r="E446" s="4">
        <v>6</v>
      </c>
      <c r="F446" s="6">
        <v>0.01</v>
      </c>
      <c r="G446" s="6"/>
    </row>
    <row r="447" spans="1:7" x14ac:dyDescent="0.3">
      <c r="A447" s="5">
        <v>104900</v>
      </c>
      <c r="B447" s="4">
        <v>1.8</v>
      </c>
      <c r="C447" s="4">
        <v>8.5</v>
      </c>
      <c r="D447" s="4">
        <v>6</v>
      </c>
      <c r="E447" s="4">
        <v>76</v>
      </c>
      <c r="F447" s="6">
        <v>0.81</v>
      </c>
      <c r="G447" s="6"/>
    </row>
    <row r="448" spans="1:7" x14ac:dyDescent="0.3">
      <c r="A448" s="5">
        <v>191800</v>
      </c>
      <c r="B448" s="4">
        <v>1.02</v>
      </c>
      <c r="C448" s="4">
        <v>5.6</v>
      </c>
      <c r="D448" s="4">
        <v>2</v>
      </c>
      <c r="E448" s="4">
        <v>80</v>
      </c>
      <c r="F448" s="6">
        <v>0.51</v>
      </c>
      <c r="G448" s="6"/>
    </row>
    <row r="449" spans="1:7" x14ac:dyDescent="0.3">
      <c r="A449" s="5">
        <v>225100</v>
      </c>
      <c r="B449" s="4">
        <v>2.88</v>
      </c>
      <c r="C449" s="4">
        <v>6.9</v>
      </c>
      <c r="D449" s="4">
        <v>9</v>
      </c>
      <c r="E449" s="4">
        <v>50</v>
      </c>
      <c r="F449" s="6">
        <v>0.7</v>
      </c>
      <c r="G449" s="6"/>
    </row>
    <row r="450" spans="1:7" x14ac:dyDescent="0.3">
      <c r="A450" s="5">
        <v>233000</v>
      </c>
      <c r="B450" s="4">
        <v>4.0999999999999996</v>
      </c>
      <c r="C450" s="4">
        <v>2.2999999999999998</v>
      </c>
      <c r="D450" s="4">
        <v>3</v>
      </c>
      <c r="E450" s="4">
        <v>28</v>
      </c>
      <c r="F450" s="6">
        <v>0.33</v>
      </c>
      <c r="G450" s="6"/>
    </row>
    <row r="451" spans="1:7" x14ac:dyDescent="0.3">
      <c r="A451" s="5">
        <v>245900</v>
      </c>
      <c r="B451" s="4">
        <v>1.32</v>
      </c>
      <c r="C451" s="4">
        <v>3.3</v>
      </c>
      <c r="D451" s="4">
        <v>2</v>
      </c>
      <c r="E451" s="4">
        <v>54</v>
      </c>
      <c r="F451" s="6">
        <v>0.68</v>
      </c>
      <c r="G451" s="6"/>
    </row>
    <row r="452" spans="1:7" x14ac:dyDescent="0.3">
      <c r="A452" s="5">
        <v>203400</v>
      </c>
      <c r="B452" s="4">
        <v>3.88</v>
      </c>
      <c r="C452" s="4">
        <v>7.8</v>
      </c>
      <c r="D452" s="4">
        <v>4</v>
      </c>
      <c r="E452" s="4">
        <v>52</v>
      </c>
      <c r="F452" s="6">
        <v>0.77</v>
      </c>
      <c r="G452" s="6"/>
    </row>
    <row r="453" spans="1:7" x14ac:dyDescent="0.3">
      <c r="A453" s="5">
        <v>279100</v>
      </c>
      <c r="B453" s="4">
        <v>3.71</v>
      </c>
      <c r="C453" s="4">
        <v>2.5</v>
      </c>
      <c r="D453" s="4">
        <v>10</v>
      </c>
      <c r="E453" s="4">
        <v>59</v>
      </c>
      <c r="F453" s="6">
        <v>0.26</v>
      </c>
      <c r="G453" s="6"/>
    </row>
    <row r="454" spans="1:7" x14ac:dyDescent="0.3">
      <c r="A454" s="5">
        <v>196000</v>
      </c>
      <c r="B454" s="4">
        <v>4.4800000000000004</v>
      </c>
      <c r="C454" s="4">
        <v>1.9</v>
      </c>
      <c r="D454" s="4">
        <v>10</v>
      </c>
      <c r="E454" s="4">
        <v>18</v>
      </c>
      <c r="F454" s="6">
        <v>0.17</v>
      </c>
      <c r="G454" s="6"/>
    </row>
    <row r="455" spans="1:7" x14ac:dyDescent="0.3">
      <c r="A455" s="5">
        <v>143300</v>
      </c>
      <c r="B455" s="4">
        <v>3.34</v>
      </c>
      <c r="C455" s="4">
        <v>6.5</v>
      </c>
      <c r="D455" s="4">
        <v>6</v>
      </c>
      <c r="E455" s="4">
        <v>40</v>
      </c>
      <c r="F455" s="6">
        <v>0.9</v>
      </c>
      <c r="G455" s="6"/>
    </row>
    <row r="456" spans="1:7" x14ac:dyDescent="0.3">
      <c r="A456" s="5">
        <v>85900</v>
      </c>
      <c r="B456" s="4">
        <v>4.3600000000000003</v>
      </c>
      <c r="C456" s="4">
        <v>8.8000000000000007</v>
      </c>
      <c r="D456" s="4">
        <v>2</v>
      </c>
      <c r="E456" s="4">
        <v>46</v>
      </c>
      <c r="F456" s="6">
        <v>0.68</v>
      </c>
      <c r="G456" s="6"/>
    </row>
    <row r="457" spans="1:7" x14ac:dyDescent="0.3">
      <c r="A457" s="5">
        <v>52100</v>
      </c>
      <c r="B457" s="4">
        <v>5</v>
      </c>
      <c r="C457" s="4">
        <v>2.4</v>
      </c>
      <c r="D457" s="4">
        <v>10</v>
      </c>
      <c r="E457" s="4">
        <v>63</v>
      </c>
      <c r="F457" s="6">
        <v>0.09</v>
      </c>
      <c r="G457" s="6"/>
    </row>
    <row r="458" spans="1:7" x14ac:dyDescent="0.3">
      <c r="A458" s="5">
        <v>55400</v>
      </c>
      <c r="B458" s="4">
        <v>4.38</v>
      </c>
      <c r="C458" s="4">
        <v>1.8</v>
      </c>
      <c r="D458" s="4">
        <v>10</v>
      </c>
      <c r="E458" s="4">
        <v>42</v>
      </c>
      <c r="F458" s="6">
        <v>0.24</v>
      </c>
      <c r="G458" s="6"/>
    </row>
    <row r="459" spans="1:7" x14ac:dyDescent="0.3">
      <c r="A459" s="5">
        <v>143600</v>
      </c>
      <c r="B459" s="4">
        <v>1</v>
      </c>
      <c r="C459" s="4">
        <v>5.9</v>
      </c>
      <c r="D459" s="4">
        <v>3</v>
      </c>
      <c r="E459" s="4">
        <v>64</v>
      </c>
      <c r="F459" s="6">
        <v>0.82</v>
      </c>
      <c r="G459" s="6"/>
    </row>
    <row r="460" spans="1:7" x14ac:dyDescent="0.3">
      <c r="A460" s="5">
        <v>236100</v>
      </c>
      <c r="B460" s="4">
        <v>1.82</v>
      </c>
      <c r="C460" s="4">
        <v>4.3</v>
      </c>
      <c r="D460" s="4">
        <v>8</v>
      </c>
      <c r="E460" s="4">
        <v>20</v>
      </c>
      <c r="F460" s="6">
        <v>0.17</v>
      </c>
      <c r="G460" s="6"/>
    </row>
    <row r="461" spans="1:7" x14ac:dyDescent="0.3">
      <c r="A461" s="5">
        <v>112600</v>
      </c>
      <c r="B461" s="4">
        <v>0.12</v>
      </c>
      <c r="C461" s="4">
        <v>4.5</v>
      </c>
      <c r="D461" s="4">
        <v>4</v>
      </c>
      <c r="E461" s="4">
        <v>61</v>
      </c>
      <c r="F461" s="6">
        <v>0.52</v>
      </c>
      <c r="G461" s="6"/>
    </row>
    <row r="462" spans="1:7" x14ac:dyDescent="0.3">
      <c r="A462" s="5">
        <v>181900</v>
      </c>
      <c r="B462" s="4">
        <v>1.84</v>
      </c>
      <c r="C462" s="4">
        <v>7</v>
      </c>
      <c r="D462" s="4">
        <v>7</v>
      </c>
      <c r="E462" s="4">
        <v>39</v>
      </c>
      <c r="F462" s="6">
        <v>0.67</v>
      </c>
      <c r="G462" s="6"/>
    </row>
    <row r="463" spans="1:7" x14ac:dyDescent="0.3">
      <c r="A463" s="5">
        <v>81200</v>
      </c>
      <c r="B463" s="4">
        <v>1.9</v>
      </c>
      <c r="C463" s="4">
        <v>6.2</v>
      </c>
      <c r="D463" s="4">
        <v>8</v>
      </c>
      <c r="E463" s="4">
        <v>27</v>
      </c>
      <c r="F463" s="6">
        <v>0.47</v>
      </c>
      <c r="G463" s="6"/>
    </row>
    <row r="464" spans="1:7" x14ac:dyDescent="0.3">
      <c r="A464" s="5">
        <v>116800</v>
      </c>
      <c r="B464" s="4">
        <v>3.85</v>
      </c>
      <c r="C464" s="4">
        <v>3.4</v>
      </c>
      <c r="D464" s="4">
        <v>0</v>
      </c>
      <c r="E464" s="4">
        <v>58</v>
      </c>
      <c r="F464" s="6">
        <v>0.4</v>
      </c>
      <c r="G464" s="6"/>
    </row>
    <row r="465" spans="1:7" x14ac:dyDescent="0.3">
      <c r="A465" s="5">
        <v>225400</v>
      </c>
      <c r="B465" s="4">
        <v>1.37</v>
      </c>
      <c r="C465" s="4">
        <v>8.1999999999999993</v>
      </c>
      <c r="D465" s="4">
        <v>7</v>
      </c>
      <c r="E465" s="4">
        <v>38</v>
      </c>
      <c r="F465" s="6">
        <v>0.92</v>
      </c>
      <c r="G465" s="6"/>
    </row>
    <row r="466" spans="1:7" x14ac:dyDescent="0.3">
      <c r="A466" s="5">
        <v>39500</v>
      </c>
      <c r="B466" s="4">
        <v>0.12</v>
      </c>
      <c r="C466" s="4">
        <v>6.8</v>
      </c>
      <c r="D466" s="4">
        <v>3</v>
      </c>
      <c r="E466" s="4">
        <v>20</v>
      </c>
      <c r="F466" s="6">
        <v>0.55000000000000004</v>
      </c>
      <c r="G466" s="6"/>
    </row>
    <row r="467" spans="1:7" x14ac:dyDescent="0.3">
      <c r="A467" s="5">
        <v>77300</v>
      </c>
      <c r="B467" s="4">
        <v>3.94</v>
      </c>
      <c r="C467" s="4">
        <v>1.6</v>
      </c>
      <c r="D467" s="4">
        <v>8</v>
      </c>
      <c r="E467" s="4">
        <v>47</v>
      </c>
      <c r="F467" s="6">
        <v>0.16</v>
      </c>
      <c r="G467" s="6"/>
    </row>
    <row r="468" spans="1:7" x14ac:dyDescent="0.3">
      <c r="A468" s="5">
        <v>158400</v>
      </c>
      <c r="B468" s="4">
        <v>1.01</v>
      </c>
      <c r="C468" s="4">
        <v>9.3000000000000007</v>
      </c>
      <c r="D468" s="4">
        <v>1</v>
      </c>
      <c r="E468" s="4">
        <v>27</v>
      </c>
      <c r="F468" s="6">
        <v>0.81</v>
      </c>
      <c r="G468" s="6"/>
    </row>
    <row r="469" spans="1:7" x14ac:dyDescent="0.3">
      <c r="A469" s="5">
        <v>29100</v>
      </c>
      <c r="B469" s="4">
        <v>3.21</v>
      </c>
      <c r="C469" s="4">
        <v>6.3</v>
      </c>
      <c r="D469" s="4">
        <v>9</v>
      </c>
      <c r="E469" s="4">
        <v>64</v>
      </c>
      <c r="F469" s="6">
        <v>0.82</v>
      </c>
      <c r="G469" s="6"/>
    </row>
    <row r="470" spans="1:7" x14ac:dyDescent="0.3">
      <c r="A470" s="5">
        <v>150300</v>
      </c>
      <c r="B470" s="4">
        <v>2.02</v>
      </c>
      <c r="C470" s="4">
        <v>6.6</v>
      </c>
      <c r="D470" s="4">
        <v>5</v>
      </c>
      <c r="E470" s="4">
        <v>16</v>
      </c>
      <c r="F470" s="6">
        <v>0.37</v>
      </c>
      <c r="G470" s="6"/>
    </row>
    <row r="471" spans="1:7" x14ac:dyDescent="0.3">
      <c r="A471" s="5">
        <v>45800</v>
      </c>
      <c r="B471" s="4">
        <v>3.47</v>
      </c>
      <c r="C471" s="4">
        <v>4.7</v>
      </c>
      <c r="D471" s="4">
        <v>1</v>
      </c>
      <c r="E471" s="4">
        <v>33</v>
      </c>
      <c r="F471" s="6">
        <v>0.39</v>
      </c>
      <c r="G471" s="6"/>
    </row>
    <row r="472" spans="1:7" x14ac:dyDescent="0.3">
      <c r="A472" s="5">
        <v>131500</v>
      </c>
      <c r="B472" s="4">
        <v>2.4900000000000002</v>
      </c>
      <c r="C472" s="4">
        <v>7.1</v>
      </c>
      <c r="D472" s="4">
        <v>7</v>
      </c>
      <c r="E472" s="4">
        <v>73</v>
      </c>
      <c r="F472" s="6">
        <v>0.69</v>
      </c>
      <c r="G472" s="6"/>
    </row>
    <row r="473" spans="1:7" x14ac:dyDescent="0.3">
      <c r="A473" s="5">
        <v>97100</v>
      </c>
      <c r="B473" s="4">
        <v>3.85</v>
      </c>
      <c r="C473" s="4">
        <v>5.2</v>
      </c>
      <c r="D473" s="4">
        <v>4</v>
      </c>
      <c r="E473" s="4">
        <v>35</v>
      </c>
      <c r="F473" s="6">
        <v>0.8</v>
      </c>
      <c r="G473" s="6"/>
    </row>
    <row r="474" spans="1:7" x14ac:dyDescent="0.3">
      <c r="A474" s="5">
        <v>236300</v>
      </c>
      <c r="B474" s="4">
        <v>3.13</v>
      </c>
      <c r="C474" s="4">
        <v>1.8</v>
      </c>
      <c r="D474" s="4">
        <v>5</v>
      </c>
      <c r="E474" s="4">
        <v>57</v>
      </c>
      <c r="F474" s="6">
        <v>0.27</v>
      </c>
      <c r="G474" s="6"/>
    </row>
    <row r="475" spans="1:7" x14ac:dyDescent="0.3">
      <c r="A475" s="5">
        <v>33100</v>
      </c>
      <c r="B475" s="4">
        <v>3.83</v>
      </c>
      <c r="C475" s="4">
        <v>4.8</v>
      </c>
      <c r="D475" s="4">
        <v>1</v>
      </c>
      <c r="E475" s="4">
        <v>38</v>
      </c>
      <c r="F475" s="6">
        <v>0.35</v>
      </c>
      <c r="G475" s="6"/>
    </row>
    <row r="476" spans="1:7" x14ac:dyDescent="0.3">
      <c r="A476" s="5">
        <v>217000</v>
      </c>
      <c r="B476" s="4">
        <v>4.3899999999999997</v>
      </c>
      <c r="C476" s="4">
        <v>7.5</v>
      </c>
      <c r="D476" s="4">
        <v>6</v>
      </c>
      <c r="E476" s="4">
        <v>68</v>
      </c>
      <c r="F476" s="6">
        <v>0.18</v>
      </c>
      <c r="G476" s="6"/>
    </row>
    <row r="477" spans="1:7" x14ac:dyDescent="0.3">
      <c r="A477" s="5">
        <v>50200</v>
      </c>
      <c r="B477" s="4">
        <v>3.04</v>
      </c>
      <c r="C477" s="4">
        <v>5.3</v>
      </c>
      <c r="D477" s="4">
        <v>9</v>
      </c>
      <c r="E477" s="4">
        <v>38</v>
      </c>
      <c r="F477" s="6">
        <v>0.36</v>
      </c>
      <c r="G477" s="6"/>
    </row>
    <row r="478" spans="1:7" x14ac:dyDescent="0.3">
      <c r="A478" s="5">
        <v>23400</v>
      </c>
      <c r="B478" s="4">
        <v>4.17</v>
      </c>
      <c r="C478" s="4">
        <v>5</v>
      </c>
      <c r="D478" s="4">
        <v>6</v>
      </c>
      <c r="E478" s="4">
        <v>16</v>
      </c>
      <c r="F478" s="6">
        <v>0.2</v>
      </c>
      <c r="G478" s="6"/>
    </row>
    <row r="479" spans="1:7" x14ac:dyDescent="0.3">
      <c r="A479" s="5">
        <v>103800</v>
      </c>
      <c r="B479" s="4">
        <v>4.88</v>
      </c>
      <c r="C479" s="4">
        <v>4</v>
      </c>
      <c r="D479" s="4">
        <v>3</v>
      </c>
      <c r="E479" s="4">
        <v>46</v>
      </c>
      <c r="F479" s="6">
        <v>0.05</v>
      </c>
      <c r="G479" s="6"/>
    </row>
    <row r="480" spans="1:7" x14ac:dyDescent="0.3">
      <c r="A480" s="5">
        <v>206100</v>
      </c>
      <c r="B480" s="4">
        <v>2.04</v>
      </c>
      <c r="C480" s="4">
        <v>5.9</v>
      </c>
      <c r="D480" s="4">
        <v>4</v>
      </c>
      <c r="E480" s="4">
        <v>27</v>
      </c>
      <c r="F480" s="6">
        <v>0.56000000000000005</v>
      </c>
      <c r="G480" s="6"/>
    </row>
    <row r="481" spans="1:7" x14ac:dyDescent="0.3">
      <c r="A481" s="5">
        <v>113700</v>
      </c>
      <c r="B481" s="4">
        <v>4.46</v>
      </c>
      <c r="C481" s="4">
        <v>5.3</v>
      </c>
      <c r="D481" s="4">
        <v>6</v>
      </c>
      <c r="E481" s="4">
        <v>48</v>
      </c>
      <c r="F481" s="6">
        <v>0.13</v>
      </c>
      <c r="G481" s="6"/>
    </row>
    <row r="482" spans="1:7" x14ac:dyDescent="0.3">
      <c r="A482" s="5">
        <v>265600</v>
      </c>
      <c r="B482" s="4">
        <v>2.94</v>
      </c>
      <c r="C482" s="4">
        <v>4.0999999999999996</v>
      </c>
      <c r="D482" s="4">
        <v>3</v>
      </c>
      <c r="E482" s="4">
        <v>85</v>
      </c>
      <c r="F482" s="6">
        <v>0.83</v>
      </c>
      <c r="G482" s="6"/>
    </row>
    <row r="483" spans="1:7" x14ac:dyDescent="0.3">
      <c r="A483" s="5">
        <v>178800</v>
      </c>
      <c r="B483" s="4">
        <v>2.61</v>
      </c>
      <c r="C483" s="4">
        <v>3.9</v>
      </c>
      <c r="D483" s="4">
        <v>5</v>
      </c>
      <c r="E483" s="4">
        <v>62</v>
      </c>
      <c r="F483" s="6">
        <v>0.37</v>
      </c>
      <c r="G483" s="6"/>
    </row>
    <row r="484" spans="1:7" x14ac:dyDescent="0.3">
      <c r="A484" s="5">
        <v>96000</v>
      </c>
      <c r="B484" s="4">
        <v>2.4300000000000002</v>
      </c>
      <c r="C484" s="4">
        <v>6.1</v>
      </c>
      <c r="D484" s="4">
        <v>7</v>
      </c>
      <c r="E484" s="4">
        <v>6</v>
      </c>
      <c r="F484" s="6">
        <v>0.13</v>
      </c>
      <c r="G484" s="6"/>
    </row>
    <row r="485" spans="1:7" x14ac:dyDescent="0.3">
      <c r="A485" s="5">
        <v>74500</v>
      </c>
      <c r="B485" s="4">
        <v>2.4500000000000002</v>
      </c>
      <c r="C485" s="4">
        <v>4.7</v>
      </c>
      <c r="D485" s="4">
        <v>3</v>
      </c>
      <c r="E485" s="4">
        <v>67</v>
      </c>
      <c r="F485" s="6">
        <v>0.62</v>
      </c>
      <c r="G485" s="6"/>
    </row>
    <row r="486" spans="1:7" x14ac:dyDescent="0.3">
      <c r="A486" s="5">
        <v>61800</v>
      </c>
      <c r="B486" s="4">
        <v>3.91</v>
      </c>
      <c r="C486" s="4">
        <v>6.1</v>
      </c>
      <c r="D486" s="4">
        <v>3</v>
      </c>
      <c r="E486" s="4">
        <v>30</v>
      </c>
      <c r="F486" s="6">
        <v>0.83</v>
      </c>
      <c r="G486" s="6"/>
    </row>
    <row r="487" spans="1:7" x14ac:dyDescent="0.3">
      <c r="A487" s="5">
        <v>142800</v>
      </c>
      <c r="B487" s="4">
        <v>2.66</v>
      </c>
      <c r="C487" s="4">
        <v>6.8</v>
      </c>
      <c r="D487" s="4">
        <v>7</v>
      </c>
      <c r="E487" s="4">
        <v>80</v>
      </c>
      <c r="F487" s="6">
        <v>0.71</v>
      </c>
      <c r="G487" s="6"/>
    </row>
    <row r="488" spans="1:7" x14ac:dyDescent="0.3">
      <c r="A488" s="5">
        <v>40700</v>
      </c>
      <c r="B488" s="4">
        <v>3.97</v>
      </c>
      <c r="C488" s="4">
        <v>5.3</v>
      </c>
      <c r="D488" s="4">
        <v>6</v>
      </c>
      <c r="E488" s="4">
        <v>70</v>
      </c>
      <c r="F488" s="6">
        <v>0.43</v>
      </c>
      <c r="G488" s="6"/>
    </row>
    <row r="489" spans="1:7" x14ac:dyDescent="0.3">
      <c r="A489" s="5">
        <v>116900</v>
      </c>
      <c r="B489" s="4">
        <v>3.6</v>
      </c>
      <c r="C489" s="4">
        <v>6.7</v>
      </c>
      <c r="D489" s="4">
        <v>8</v>
      </c>
      <c r="E489" s="4">
        <v>31</v>
      </c>
      <c r="F489" s="6">
        <v>0.75</v>
      </c>
      <c r="G489" s="6"/>
    </row>
    <row r="490" spans="1:7" x14ac:dyDescent="0.3">
      <c r="A490" s="5">
        <v>41600</v>
      </c>
      <c r="B490" s="4">
        <v>3.78</v>
      </c>
      <c r="C490" s="4">
        <v>6.3</v>
      </c>
      <c r="D490" s="4">
        <v>8</v>
      </c>
      <c r="E490" s="4">
        <v>38</v>
      </c>
      <c r="F490" s="6">
        <v>0.38</v>
      </c>
      <c r="G490" s="6"/>
    </row>
    <row r="491" spans="1:7" x14ac:dyDescent="0.3">
      <c r="A491" s="5">
        <v>292100</v>
      </c>
      <c r="B491" s="4">
        <v>4.4400000000000004</v>
      </c>
      <c r="C491" s="4">
        <v>7.7</v>
      </c>
      <c r="D491" s="4">
        <v>8</v>
      </c>
      <c r="E491" s="4">
        <v>21</v>
      </c>
      <c r="F491" s="6">
        <v>0.26</v>
      </c>
      <c r="G491" s="6"/>
    </row>
    <row r="492" spans="1:7" x14ac:dyDescent="0.3">
      <c r="A492" s="5">
        <v>102000</v>
      </c>
      <c r="B492" s="4">
        <v>0.56000000000000005</v>
      </c>
      <c r="C492" s="4">
        <v>5.4</v>
      </c>
      <c r="D492" s="4">
        <v>3</v>
      </c>
      <c r="E492" s="4">
        <v>56</v>
      </c>
      <c r="F492" s="6">
        <v>0.45</v>
      </c>
      <c r="G492" s="6"/>
    </row>
    <row r="493" spans="1:7" x14ac:dyDescent="0.3">
      <c r="A493" s="5">
        <v>267200</v>
      </c>
      <c r="B493" s="4">
        <v>1.91</v>
      </c>
      <c r="C493" s="4">
        <v>7.2</v>
      </c>
      <c r="D493" s="4">
        <v>5</v>
      </c>
      <c r="E493" s="4">
        <v>83</v>
      </c>
      <c r="F493" s="6">
        <v>0.89</v>
      </c>
      <c r="G493" s="6"/>
    </row>
    <row r="494" spans="1:7" x14ac:dyDescent="0.3">
      <c r="A494" s="5">
        <v>173500</v>
      </c>
      <c r="B494" s="4">
        <v>2.02</v>
      </c>
      <c r="C494" s="4">
        <v>8.3000000000000007</v>
      </c>
      <c r="D494" s="4">
        <v>7</v>
      </c>
      <c r="E494" s="4">
        <v>66</v>
      </c>
      <c r="F494" s="6">
        <v>0.11</v>
      </c>
      <c r="G494" s="6"/>
    </row>
    <row r="495" spans="1:7" x14ac:dyDescent="0.3">
      <c r="A495" s="5">
        <v>105000</v>
      </c>
      <c r="B495" s="4">
        <v>2.68</v>
      </c>
      <c r="C495" s="4">
        <v>5.9</v>
      </c>
      <c r="D495" s="4">
        <v>6</v>
      </c>
      <c r="E495" s="4">
        <v>12</v>
      </c>
      <c r="F495" s="6">
        <v>0.2</v>
      </c>
      <c r="G495" s="6"/>
    </row>
    <row r="496" spans="1:7" x14ac:dyDescent="0.3">
      <c r="A496" s="5">
        <v>177300</v>
      </c>
      <c r="B496" s="4">
        <v>4.3499999999999996</v>
      </c>
      <c r="C496" s="4">
        <v>7.8</v>
      </c>
      <c r="D496" s="4">
        <v>7</v>
      </c>
      <c r="E496" s="4">
        <v>52</v>
      </c>
      <c r="F496" s="6">
        <v>0.51</v>
      </c>
      <c r="G496" s="6"/>
    </row>
    <row r="497" spans="1:7" x14ac:dyDescent="0.3">
      <c r="A497" s="5">
        <v>26900</v>
      </c>
      <c r="B497" s="4">
        <v>1.5</v>
      </c>
      <c r="C497" s="4">
        <v>5.9</v>
      </c>
      <c r="D497" s="4">
        <v>8</v>
      </c>
      <c r="E497" s="4">
        <v>58</v>
      </c>
      <c r="F497" s="6">
        <v>0.5</v>
      </c>
      <c r="G497" s="6"/>
    </row>
    <row r="498" spans="1:7" x14ac:dyDescent="0.3">
      <c r="A498" s="5">
        <v>140400</v>
      </c>
      <c r="B498" s="4">
        <v>2.77</v>
      </c>
      <c r="C498" s="4">
        <v>6.4</v>
      </c>
      <c r="D498" s="4">
        <v>5</v>
      </c>
      <c r="E498" s="4">
        <v>40</v>
      </c>
      <c r="F498" s="6">
        <v>0.36</v>
      </c>
      <c r="G498" s="6"/>
    </row>
    <row r="499" spans="1:7" x14ac:dyDescent="0.3">
      <c r="A499" s="5">
        <v>125500</v>
      </c>
      <c r="B499" s="4">
        <v>2.58</v>
      </c>
      <c r="C499" s="4">
        <v>8.4</v>
      </c>
      <c r="D499" s="4">
        <v>3</v>
      </c>
      <c r="E499" s="4">
        <v>85</v>
      </c>
      <c r="F499" s="6">
        <v>0.79</v>
      </c>
      <c r="G499" s="6"/>
    </row>
    <row r="500" spans="1:7" x14ac:dyDescent="0.3">
      <c r="A500" s="5">
        <v>283900</v>
      </c>
      <c r="B500" s="4">
        <v>2.23</v>
      </c>
      <c r="C500" s="4">
        <v>3.2</v>
      </c>
      <c r="D500" s="4">
        <v>5</v>
      </c>
      <c r="E500" s="4">
        <v>20</v>
      </c>
      <c r="F500" s="6">
        <v>0.56000000000000005</v>
      </c>
      <c r="G500" s="6"/>
    </row>
    <row r="501" spans="1:7" x14ac:dyDescent="0.3">
      <c r="A501" s="5">
        <v>202100</v>
      </c>
      <c r="B501" s="4">
        <v>3.53</v>
      </c>
      <c r="C501" s="4">
        <v>6.5</v>
      </c>
      <c r="D501" s="4">
        <v>8</v>
      </c>
      <c r="E501" s="4">
        <v>68</v>
      </c>
      <c r="F501" s="6">
        <v>0.56999999999999995</v>
      </c>
      <c r="G501" s="6"/>
    </row>
    <row r="502" spans="1:7" x14ac:dyDescent="0.3">
      <c r="A502" s="5">
        <v>160700</v>
      </c>
      <c r="B502" s="4">
        <v>1.84</v>
      </c>
      <c r="C502" s="4">
        <v>3.9</v>
      </c>
      <c r="D502" s="4">
        <v>5</v>
      </c>
      <c r="E502" s="4">
        <v>31</v>
      </c>
      <c r="F502" s="6">
        <v>0.19</v>
      </c>
      <c r="G502" s="6"/>
    </row>
    <row r="503" spans="1:7" x14ac:dyDescent="0.3">
      <c r="A503" s="5">
        <v>41500</v>
      </c>
      <c r="B503" s="4">
        <v>1.0900000000000001</v>
      </c>
      <c r="C503" s="4">
        <v>3</v>
      </c>
      <c r="D503" s="4">
        <v>8</v>
      </c>
      <c r="E503" s="4">
        <v>56</v>
      </c>
      <c r="F503" s="6">
        <v>0.33</v>
      </c>
      <c r="G503" s="6"/>
    </row>
    <row r="504" spans="1:7" x14ac:dyDescent="0.3">
      <c r="A504" s="5">
        <v>223600</v>
      </c>
      <c r="B504" s="4">
        <v>4.05</v>
      </c>
      <c r="C504" s="4">
        <v>8.8000000000000007</v>
      </c>
      <c r="D504" s="4">
        <v>6</v>
      </c>
      <c r="E504" s="4">
        <v>26</v>
      </c>
      <c r="F504" s="6">
        <v>0.84</v>
      </c>
      <c r="G504" s="6"/>
    </row>
    <row r="505" spans="1:7" x14ac:dyDescent="0.3">
      <c r="A505" s="5">
        <v>169800</v>
      </c>
      <c r="B505" s="4">
        <v>3.17</v>
      </c>
      <c r="C505" s="4">
        <v>4</v>
      </c>
      <c r="D505" s="4">
        <v>4</v>
      </c>
      <c r="E505" s="4">
        <v>45</v>
      </c>
      <c r="F505" s="6">
        <v>0.64</v>
      </c>
      <c r="G505" s="6"/>
    </row>
    <row r="506" spans="1:7" x14ac:dyDescent="0.3">
      <c r="A506" s="5">
        <v>107500</v>
      </c>
      <c r="B506" s="4">
        <v>0.03</v>
      </c>
      <c r="C506" s="4">
        <v>6.9</v>
      </c>
      <c r="D506" s="4">
        <v>3</v>
      </c>
      <c r="E506" s="4">
        <v>16</v>
      </c>
      <c r="F506" s="6">
        <v>0.49</v>
      </c>
      <c r="G506" s="6"/>
    </row>
    <row r="507" spans="1:7" x14ac:dyDescent="0.3">
      <c r="A507" s="5">
        <v>246900</v>
      </c>
      <c r="B507" s="4">
        <v>4.3899999999999997</v>
      </c>
      <c r="C507" s="4">
        <v>6.7</v>
      </c>
      <c r="D507" s="4">
        <v>5</v>
      </c>
      <c r="E507" s="4">
        <v>39</v>
      </c>
      <c r="F507" s="6">
        <v>0.4</v>
      </c>
      <c r="G507" s="6"/>
    </row>
    <row r="508" spans="1:7" x14ac:dyDescent="0.3">
      <c r="A508" s="5">
        <v>210100</v>
      </c>
      <c r="B508" s="4">
        <v>2.59</v>
      </c>
      <c r="C508" s="4">
        <v>3.7</v>
      </c>
      <c r="D508" s="4">
        <v>9</v>
      </c>
      <c r="E508" s="4">
        <v>22</v>
      </c>
      <c r="F508" s="6">
        <v>0.44</v>
      </c>
      <c r="G508" s="6"/>
    </row>
    <row r="509" spans="1:7" x14ac:dyDescent="0.3">
      <c r="A509" s="5">
        <v>172000</v>
      </c>
      <c r="B509" s="4">
        <v>0.05</v>
      </c>
      <c r="C509" s="4">
        <v>3.1</v>
      </c>
      <c r="D509" s="4">
        <v>7</v>
      </c>
      <c r="E509" s="4">
        <v>5</v>
      </c>
      <c r="F509" s="6">
        <v>0.13</v>
      </c>
      <c r="G509" s="6"/>
    </row>
    <row r="510" spans="1:7" x14ac:dyDescent="0.3">
      <c r="A510" s="5">
        <v>288300</v>
      </c>
      <c r="B510" s="4">
        <v>4.3899999999999997</v>
      </c>
      <c r="C510" s="4">
        <v>6.1</v>
      </c>
      <c r="D510" s="4">
        <v>3</v>
      </c>
      <c r="E510" s="4">
        <v>70</v>
      </c>
      <c r="F510" s="6">
        <v>0.68</v>
      </c>
      <c r="G510" s="6"/>
    </row>
    <row r="511" spans="1:7" x14ac:dyDescent="0.3">
      <c r="A511" s="5">
        <v>163200</v>
      </c>
      <c r="B511" s="4">
        <v>0.83</v>
      </c>
      <c r="C511" s="4">
        <v>5</v>
      </c>
      <c r="D511" s="4">
        <v>6</v>
      </c>
      <c r="E511" s="4">
        <v>65</v>
      </c>
      <c r="F511" s="6">
        <v>0.37</v>
      </c>
      <c r="G511" s="6"/>
    </row>
    <row r="512" spans="1:7" x14ac:dyDescent="0.3">
      <c r="A512" s="5">
        <v>29800</v>
      </c>
      <c r="B512" s="4">
        <v>1.35</v>
      </c>
      <c r="C512" s="4">
        <v>5.5</v>
      </c>
      <c r="D512" s="4">
        <v>4</v>
      </c>
      <c r="E512" s="4">
        <v>64</v>
      </c>
      <c r="F512" s="6">
        <v>0.55000000000000004</v>
      </c>
      <c r="G512" s="6"/>
    </row>
    <row r="513" spans="1:7" x14ac:dyDescent="0.3">
      <c r="A513" s="5">
        <v>240300</v>
      </c>
      <c r="B513" s="4">
        <v>3.35</v>
      </c>
      <c r="C513" s="4">
        <v>2.6</v>
      </c>
      <c r="D513" s="4">
        <v>5</v>
      </c>
      <c r="E513" s="4">
        <v>69</v>
      </c>
      <c r="F513" s="6">
        <v>0.41</v>
      </c>
      <c r="G513" s="6"/>
    </row>
    <row r="514" spans="1:7" x14ac:dyDescent="0.3">
      <c r="A514" s="5">
        <v>183500</v>
      </c>
      <c r="B514" s="4">
        <v>2.2200000000000002</v>
      </c>
      <c r="C514" s="4">
        <v>6.2</v>
      </c>
      <c r="D514" s="4">
        <v>0</v>
      </c>
      <c r="E514" s="4">
        <v>36</v>
      </c>
      <c r="F514" s="6">
        <v>0.85</v>
      </c>
      <c r="G514" s="6"/>
    </row>
    <row r="515" spans="1:7" x14ac:dyDescent="0.3">
      <c r="A515" s="5">
        <v>108900</v>
      </c>
      <c r="B515" s="4">
        <v>2.7</v>
      </c>
      <c r="C515" s="4">
        <v>3.5</v>
      </c>
      <c r="D515" s="4">
        <v>8</v>
      </c>
      <c r="E515" s="4">
        <v>60</v>
      </c>
      <c r="F515" s="6">
        <v>0.46</v>
      </c>
      <c r="G515" s="6"/>
    </row>
    <row r="516" spans="1:7" x14ac:dyDescent="0.3">
      <c r="A516" s="5">
        <v>274900</v>
      </c>
      <c r="B516" s="4">
        <v>0.7</v>
      </c>
      <c r="C516" s="4">
        <v>3.7</v>
      </c>
      <c r="D516" s="4">
        <v>6</v>
      </c>
      <c r="E516" s="4">
        <v>20</v>
      </c>
      <c r="F516" s="6">
        <v>0.06</v>
      </c>
      <c r="G516" s="6"/>
    </row>
    <row r="517" spans="1:7" x14ac:dyDescent="0.3">
      <c r="A517" s="5">
        <v>230700</v>
      </c>
      <c r="B517" s="4">
        <v>0.71</v>
      </c>
      <c r="C517" s="4">
        <v>0.5</v>
      </c>
      <c r="D517" s="4">
        <v>8</v>
      </c>
      <c r="E517" s="4">
        <v>45</v>
      </c>
      <c r="F517" s="6">
        <v>0.06</v>
      </c>
      <c r="G517" s="6"/>
    </row>
    <row r="518" spans="1:7" x14ac:dyDescent="0.3">
      <c r="A518" s="5">
        <v>57900</v>
      </c>
      <c r="B518" s="4">
        <v>4.58</v>
      </c>
      <c r="C518" s="4">
        <v>9</v>
      </c>
      <c r="D518" s="4">
        <v>2</v>
      </c>
      <c r="E518" s="4">
        <v>52</v>
      </c>
      <c r="F518" s="6">
        <v>0.85</v>
      </c>
      <c r="G518" s="6"/>
    </row>
    <row r="519" spans="1:7" x14ac:dyDescent="0.3">
      <c r="A519" s="5">
        <v>57700</v>
      </c>
      <c r="B519" s="4">
        <v>0.92</v>
      </c>
      <c r="C519" s="4">
        <v>4.3</v>
      </c>
      <c r="D519" s="4">
        <v>3</v>
      </c>
      <c r="E519" s="4">
        <v>0</v>
      </c>
      <c r="F519" s="6">
        <v>0.05</v>
      </c>
      <c r="G519" s="6"/>
    </row>
    <row r="520" spans="1:7" x14ac:dyDescent="0.3">
      <c r="A520" s="5">
        <v>196100</v>
      </c>
      <c r="B520" s="4">
        <v>3.44</v>
      </c>
      <c r="C520" s="4">
        <v>5.0999999999999996</v>
      </c>
      <c r="D520" s="4">
        <v>4</v>
      </c>
      <c r="E520" s="4">
        <v>30</v>
      </c>
      <c r="F520" s="6">
        <v>0.46</v>
      </c>
      <c r="G520" s="6"/>
    </row>
    <row r="521" spans="1:7" x14ac:dyDescent="0.3">
      <c r="A521" s="5">
        <v>160500</v>
      </c>
      <c r="B521" s="4">
        <v>1.6</v>
      </c>
      <c r="C521" s="4">
        <v>5.3</v>
      </c>
      <c r="D521" s="4">
        <v>6</v>
      </c>
      <c r="E521" s="4">
        <v>43</v>
      </c>
      <c r="F521" s="6">
        <v>0.34</v>
      </c>
      <c r="G521" s="6"/>
    </row>
    <row r="522" spans="1:7" x14ac:dyDescent="0.3">
      <c r="A522" s="5">
        <v>67300</v>
      </c>
      <c r="B522" s="4">
        <v>3.38</v>
      </c>
      <c r="C522" s="4">
        <v>7</v>
      </c>
      <c r="D522" s="4">
        <v>1</v>
      </c>
      <c r="E522" s="4">
        <v>29</v>
      </c>
      <c r="F522" s="6">
        <v>0.73</v>
      </c>
      <c r="G522" s="6"/>
    </row>
    <row r="523" spans="1:7" x14ac:dyDescent="0.3">
      <c r="A523" s="5">
        <v>91800</v>
      </c>
      <c r="B523" s="4">
        <v>0.27</v>
      </c>
      <c r="C523" s="4">
        <v>5.5</v>
      </c>
      <c r="D523" s="4">
        <v>9</v>
      </c>
      <c r="E523" s="4">
        <v>55</v>
      </c>
      <c r="F523" s="6">
        <v>0.61</v>
      </c>
      <c r="G523" s="6"/>
    </row>
    <row r="524" spans="1:7" x14ac:dyDescent="0.3">
      <c r="A524" s="5">
        <v>168500</v>
      </c>
      <c r="B524" s="4">
        <v>3.41</v>
      </c>
      <c r="C524" s="4">
        <v>5.8</v>
      </c>
      <c r="D524" s="4">
        <v>7</v>
      </c>
      <c r="E524" s="4">
        <v>70</v>
      </c>
      <c r="F524" s="6">
        <v>0.66</v>
      </c>
      <c r="G524" s="6"/>
    </row>
    <row r="525" spans="1:7" x14ac:dyDescent="0.3">
      <c r="A525" s="5">
        <v>51500</v>
      </c>
      <c r="B525" s="4">
        <v>2.02</v>
      </c>
      <c r="C525" s="4">
        <v>10.1</v>
      </c>
      <c r="D525" s="4">
        <v>7</v>
      </c>
      <c r="E525" s="4">
        <v>61</v>
      </c>
      <c r="F525" s="6">
        <v>0.95</v>
      </c>
      <c r="G525" s="6"/>
    </row>
    <row r="526" spans="1:7" x14ac:dyDescent="0.3">
      <c r="A526" s="5">
        <v>166400</v>
      </c>
      <c r="B526" s="4">
        <v>3.62</v>
      </c>
      <c r="C526" s="4">
        <v>3.3</v>
      </c>
      <c r="D526" s="4">
        <v>9</v>
      </c>
      <c r="E526" s="4">
        <v>47</v>
      </c>
      <c r="F526" s="6">
        <v>0.01</v>
      </c>
      <c r="G526" s="6"/>
    </row>
    <row r="527" spans="1:7" x14ac:dyDescent="0.3">
      <c r="A527" s="5">
        <v>80300</v>
      </c>
      <c r="B527" s="4">
        <v>3.11</v>
      </c>
      <c r="C527" s="4">
        <v>7.4</v>
      </c>
      <c r="D527" s="4">
        <v>7</v>
      </c>
      <c r="E527" s="4">
        <v>35</v>
      </c>
      <c r="F527" s="6">
        <v>0.73</v>
      </c>
      <c r="G527" s="6"/>
    </row>
    <row r="528" spans="1:7" x14ac:dyDescent="0.3">
      <c r="A528" s="5">
        <v>273400</v>
      </c>
      <c r="B528" s="4">
        <v>0.61</v>
      </c>
      <c r="C528" s="4">
        <v>4.3</v>
      </c>
      <c r="D528" s="4">
        <v>8</v>
      </c>
      <c r="E528" s="4">
        <v>49</v>
      </c>
      <c r="F528" s="6">
        <v>7.0000000000000007E-2</v>
      </c>
      <c r="G528" s="6"/>
    </row>
    <row r="529" spans="1:7" x14ac:dyDescent="0.3">
      <c r="A529" s="5">
        <v>105600</v>
      </c>
      <c r="B529" s="4">
        <v>1.92</v>
      </c>
      <c r="C529" s="4">
        <v>6.3</v>
      </c>
      <c r="D529" s="4">
        <v>4</v>
      </c>
      <c r="E529" s="4">
        <v>72</v>
      </c>
      <c r="F529" s="6">
        <v>0.65</v>
      </c>
      <c r="G529" s="6"/>
    </row>
    <row r="530" spans="1:7" x14ac:dyDescent="0.3">
      <c r="A530" s="5">
        <v>60300</v>
      </c>
      <c r="B530" s="4">
        <v>3.14</v>
      </c>
      <c r="C530" s="4">
        <v>6.5</v>
      </c>
      <c r="D530" s="4">
        <v>3</v>
      </c>
      <c r="E530" s="4">
        <v>48</v>
      </c>
      <c r="F530" s="6">
        <v>0.53</v>
      </c>
      <c r="G530" s="6"/>
    </row>
    <row r="531" spans="1:7" x14ac:dyDescent="0.3">
      <c r="A531" s="5">
        <v>238500</v>
      </c>
      <c r="B531" s="4">
        <v>3.45</v>
      </c>
      <c r="C531" s="4">
        <v>5.3</v>
      </c>
      <c r="D531" s="4">
        <v>5</v>
      </c>
      <c r="E531" s="4">
        <v>58</v>
      </c>
      <c r="F531" s="6">
        <v>0.02</v>
      </c>
      <c r="G531" s="6"/>
    </row>
    <row r="532" spans="1:7" x14ac:dyDescent="0.3">
      <c r="A532" s="5">
        <v>172200</v>
      </c>
      <c r="B532" s="4">
        <v>4.8499999999999996</v>
      </c>
      <c r="C532" s="4">
        <v>3.9</v>
      </c>
      <c r="D532" s="4">
        <v>7</v>
      </c>
      <c r="E532" s="4">
        <v>56</v>
      </c>
      <c r="F532" s="6">
        <v>0.51</v>
      </c>
      <c r="G532" s="6"/>
    </row>
    <row r="533" spans="1:7" x14ac:dyDescent="0.3">
      <c r="A533" s="5">
        <v>287300</v>
      </c>
      <c r="B533" s="4">
        <v>0.73</v>
      </c>
      <c r="C533" s="4">
        <v>7.1</v>
      </c>
      <c r="D533" s="4">
        <v>9</v>
      </c>
      <c r="E533" s="4">
        <v>59</v>
      </c>
      <c r="F533" s="6">
        <v>0.55000000000000004</v>
      </c>
      <c r="G533" s="6"/>
    </row>
    <row r="534" spans="1:7" x14ac:dyDescent="0.3">
      <c r="A534" s="5">
        <v>67900</v>
      </c>
      <c r="B534" s="4">
        <v>1.6</v>
      </c>
      <c r="C534" s="4">
        <v>3.8</v>
      </c>
      <c r="D534" s="4">
        <v>8</v>
      </c>
      <c r="E534" s="4">
        <v>68</v>
      </c>
      <c r="F534" s="6">
        <v>0.52</v>
      </c>
      <c r="G534" s="6"/>
    </row>
    <row r="535" spans="1:7" x14ac:dyDescent="0.3">
      <c r="A535" s="5">
        <v>229900</v>
      </c>
      <c r="B535" s="4">
        <v>2.33</v>
      </c>
      <c r="C535" s="4">
        <v>4.0999999999999996</v>
      </c>
      <c r="D535" s="4">
        <v>1</v>
      </c>
      <c r="E535" s="4">
        <v>78</v>
      </c>
      <c r="F535" s="6">
        <v>0.63</v>
      </c>
      <c r="G535" s="6"/>
    </row>
    <row r="536" spans="1:7" x14ac:dyDescent="0.3">
      <c r="A536" s="5">
        <v>34700</v>
      </c>
      <c r="B536" s="4">
        <v>0.3</v>
      </c>
      <c r="C536" s="4">
        <v>3.6</v>
      </c>
      <c r="D536" s="4">
        <v>3</v>
      </c>
      <c r="E536" s="4">
        <v>69</v>
      </c>
      <c r="F536" s="6">
        <v>0.43</v>
      </c>
      <c r="G536" s="6"/>
    </row>
    <row r="537" spans="1:7" x14ac:dyDescent="0.3">
      <c r="A537" s="5">
        <v>230400</v>
      </c>
      <c r="B537" s="4">
        <v>2.76</v>
      </c>
      <c r="C537" s="4">
        <v>2.7</v>
      </c>
      <c r="D537" s="4">
        <v>10</v>
      </c>
      <c r="E537" s="4">
        <v>44</v>
      </c>
      <c r="F537" s="6">
        <v>0.15</v>
      </c>
      <c r="G537" s="6"/>
    </row>
    <row r="538" spans="1:7" x14ac:dyDescent="0.3">
      <c r="A538" s="5">
        <v>61500</v>
      </c>
      <c r="B538" s="4">
        <v>4.8600000000000003</v>
      </c>
      <c r="C538" s="4">
        <v>5.7</v>
      </c>
      <c r="D538" s="4">
        <v>8</v>
      </c>
      <c r="E538" s="4">
        <v>59</v>
      </c>
      <c r="F538" s="6">
        <v>0.83</v>
      </c>
      <c r="G538" s="6"/>
    </row>
    <row r="539" spans="1:7" x14ac:dyDescent="0.3">
      <c r="A539" s="5">
        <v>33600</v>
      </c>
      <c r="B539" s="4">
        <v>4.68</v>
      </c>
      <c r="C539" s="4">
        <v>3.2</v>
      </c>
      <c r="D539" s="4">
        <v>3</v>
      </c>
      <c r="E539" s="4">
        <v>54</v>
      </c>
      <c r="F539" s="6">
        <v>0.57999999999999996</v>
      </c>
      <c r="G539" s="6"/>
    </row>
    <row r="540" spans="1:7" x14ac:dyDescent="0.3">
      <c r="A540" s="5">
        <v>62900</v>
      </c>
      <c r="B540" s="4">
        <v>3.73</v>
      </c>
      <c r="C540" s="4">
        <v>4.8</v>
      </c>
      <c r="D540" s="4">
        <v>7</v>
      </c>
      <c r="E540" s="4">
        <v>58</v>
      </c>
      <c r="F540" s="6">
        <v>0.63</v>
      </c>
      <c r="G540" s="6"/>
    </row>
    <row r="541" spans="1:7" x14ac:dyDescent="0.3">
      <c r="A541" s="5">
        <v>209600</v>
      </c>
      <c r="B541" s="4">
        <v>2.61</v>
      </c>
      <c r="C541" s="4">
        <v>5.6</v>
      </c>
      <c r="D541" s="4">
        <v>8</v>
      </c>
      <c r="E541" s="4">
        <v>27</v>
      </c>
      <c r="F541" s="6">
        <v>0.45</v>
      </c>
      <c r="G541" s="6"/>
    </row>
    <row r="542" spans="1:7" x14ac:dyDescent="0.3">
      <c r="A542" s="5">
        <v>98800</v>
      </c>
      <c r="B542" s="4">
        <v>4.28</v>
      </c>
      <c r="C542" s="4">
        <v>6</v>
      </c>
      <c r="D542" s="4">
        <v>5</v>
      </c>
      <c r="E542" s="4">
        <v>48</v>
      </c>
      <c r="F542" s="6">
        <v>0.56000000000000005</v>
      </c>
      <c r="G542" s="6"/>
    </row>
    <row r="543" spans="1:7" x14ac:dyDescent="0.3">
      <c r="A543" s="5">
        <v>38600</v>
      </c>
      <c r="B543" s="4">
        <v>2.12</v>
      </c>
      <c r="C543" s="4">
        <v>5</v>
      </c>
      <c r="D543" s="4">
        <v>6</v>
      </c>
      <c r="E543" s="4">
        <v>18</v>
      </c>
      <c r="F543" s="6">
        <v>0.32</v>
      </c>
      <c r="G543" s="6"/>
    </row>
    <row r="544" spans="1:7" x14ac:dyDescent="0.3">
      <c r="A544" s="5">
        <v>138000</v>
      </c>
      <c r="B544" s="4">
        <v>4.63</v>
      </c>
      <c r="C544" s="4">
        <v>3.4</v>
      </c>
      <c r="D544" s="4">
        <v>4</v>
      </c>
      <c r="E544" s="4">
        <v>54</v>
      </c>
      <c r="F544" s="6">
        <v>0.34</v>
      </c>
      <c r="G544" s="6"/>
    </row>
    <row r="545" spans="1:7" x14ac:dyDescent="0.3">
      <c r="A545" s="5">
        <v>171700</v>
      </c>
      <c r="B545" s="4">
        <v>0.03</v>
      </c>
      <c r="C545" s="4">
        <v>4.2</v>
      </c>
      <c r="D545" s="4">
        <v>5</v>
      </c>
      <c r="E545" s="4">
        <v>16</v>
      </c>
      <c r="F545" s="6">
        <v>0.12</v>
      </c>
      <c r="G545" s="6"/>
    </row>
    <row r="546" spans="1:7" x14ac:dyDescent="0.3">
      <c r="A546" s="5">
        <v>215000</v>
      </c>
      <c r="B546" s="4">
        <v>4.2300000000000004</v>
      </c>
      <c r="C546" s="4">
        <v>7.9</v>
      </c>
      <c r="D546" s="4">
        <v>5</v>
      </c>
      <c r="E546" s="4">
        <v>71</v>
      </c>
      <c r="F546" s="6">
        <v>0.95</v>
      </c>
      <c r="G546" s="6"/>
    </row>
    <row r="547" spans="1:7" x14ac:dyDescent="0.3">
      <c r="A547" s="5">
        <v>30300</v>
      </c>
      <c r="B547" s="4">
        <v>2.98</v>
      </c>
      <c r="C547" s="4">
        <v>6.6</v>
      </c>
      <c r="D547" s="4">
        <v>5</v>
      </c>
      <c r="E547" s="4">
        <v>34</v>
      </c>
      <c r="F547" s="6">
        <v>0.76</v>
      </c>
      <c r="G547" s="6"/>
    </row>
    <row r="548" spans="1:7" x14ac:dyDescent="0.3">
      <c r="A548" s="5">
        <v>94600</v>
      </c>
      <c r="B548" s="4">
        <v>0.26</v>
      </c>
      <c r="C548" s="4">
        <v>7</v>
      </c>
      <c r="D548" s="4">
        <v>4</v>
      </c>
      <c r="E548" s="4">
        <v>38</v>
      </c>
      <c r="F548" s="6">
        <v>0.87</v>
      </c>
      <c r="G548" s="6"/>
    </row>
    <row r="549" spans="1:7" x14ac:dyDescent="0.3">
      <c r="A549" s="5">
        <v>79000</v>
      </c>
      <c r="B549" s="4">
        <v>1.85</v>
      </c>
      <c r="C549" s="4">
        <v>3.4</v>
      </c>
      <c r="D549" s="4">
        <v>9</v>
      </c>
      <c r="E549" s="4">
        <v>24</v>
      </c>
      <c r="F549" s="6">
        <v>0.09</v>
      </c>
      <c r="G549" s="6"/>
    </row>
    <row r="550" spans="1:7" x14ac:dyDescent="0.3">
      <c r="A550" s="5">
        <v>56700</v>
      </c>
      <c r="B550" s="4">
        <v>1.85</v>
      </c>
      <c r="C550" s="4">
        <v>3.8</v>
      </c>
      <c r="D550" s="4">
        <v>7</v>
      </c>
      <c r="E550" s="4">
        <v>63</v>
      </c>
      <c r="F550" s="6">
        <v>0.22</v>
      </c>
      <c r="G550" s="6"/>
    </row>
    <row r="551" spans="1:7" x14ac:dyDescent="0.3">
      <c r="A551" s="5">
        <v>91400</v>
      </c>
      <c r="B551" s="4">
        <v>3.19</v>
      </c>
      <c r="C551" s="4">
        <v>6</v>
      </c>
      <c r="D551" s="4">
        <v>4</v>
      </c>
      <c r="E551" s="4">
        <v>57</v>
      </c>
      <c r="F551" s="6">
        <v>0.74</v>
      </c>
      <c r="G551" s="6"/>
    </row>
    <row r="552" spans="1:7" x14ac:dyDescent="0.3">
      <c r="A552" s="5">
        <v>180800</v>
      </c>
      <c r="B552" s="4">
        <v>1.35</v>
      </c>
      <c r="C552" s="4">
        <v>6.7</v>
      </c>
      <c r="D552" s="4">
        <v>9</v>
      </c>
      <c r="E552" s="4">
        <v>26</v>
      </c>
      <c r="F552" s="6">
        <v>0.3</v>
      </c>
      <c r="G552" s="6"/>
    </row>
    <row r="553" spans="1:7" x14ac:dyDescent="0.3">
      <c r="A553" s="5">
        <v>257300</v>
      </c>
      <c r="B553" s="4">
        <v>3.23</v>
      </c>
      <c r="C553" s="4">
        <v>6.9</v>
      </c>
      <c r="D553" s="4">
        <v>7</v>
      </c>
      <c r="E553" s="4">
        <v>82</v>
      </c>
      <c r="F553" s="6">
        <v>0.85</v>
      </c>
      <c r="G553" s="6"/>
    </row>
    <row r="554" spans="1:7" x14ac:dyDescent="0.3">
      <c r="A554" s="5">
        <v>84500</v>
      </c>
      <c r="B554" s="4">
        <v>0.59</v>
      </c>
      <c r="C554" s="4">
        <v>3.8</v>
      </c>
      <c r="D554" s="4">
        <v>6</v>
      </c>
      <c r="E554" s="4">
        <v>22</v>
      </c>
      <c r="F554" s="6">
        <v>0.32</v>
      </c>
      <c r="G554" s="6"/>
    </row>
    <row r="555" spans="1:7" x14ac:dyDescent="0.3">
      <c r="A555" s="5">
        <v>157100</v>
      </c>
      <c r="B555" s="4">
        <v>3.14</v>
      </c>
      <c r="C555" s="4">
        <v>4.9000000000000004</v>
      </c>
      <c r="D555" s="4">
        <v>3</v>
      </c>
      <c r="E555" s="4">
        <v>48</v>
      </c>
      <c r="F555" s="6">
        <v>0.54</v>
      </c>
      <c r="G555" s="6"/>
    </row>
    <row r="556" spans="1:7" x14ac:dyDescent="0.3">
      <c r="A556" s="5">
        <v>82400</v>
      </c>
      <c r="B556" s="4">
        <v>1.41</v>
      </c>
      <c r="C556" s="4">
        <v>4.0999999999999996</v>
      </c>
      <c r="D556" s="4">
        <v>9</v>
      </c>
      <c r="E556" s="4">
        <v>56</v>
      </c>
      <c r="F556" s="6">
        <v>0.11</v>
      </c>
      <c r="G556" s="6"/>
    </row>
    <row r="557" spans="1:7" x14ac:dyDescent="0.3">
      <c r="A557" s="5">
        <v>212300</v>
      </c>
      <c r="B557" s="4">
        <v>4.01</v>
      </c>
      <c r="C557" s="4">
        <v>5.0999999999999996</v>
      </c>
      <c r="D557" s="4">
        <v>8</v>
      </c>
      <c r="E557" s="4">
        <v>3</v>
      </c>
      <c r="F557" s="6">
        <v>0.05</v>
      </c>
      <c r="G557" s="6"/>
    </row>
    <row r="558" spans="1:7" x14ac:dyDescent="0.3">
      <c r="A558" s="5">
        <v>277600</v>
      </c>
      <c r="B558" s="4">
        <v>2.82</v>
      </c>
      <c r="C558" s="4">
        <v>5.9</v>
      </c>
      <c r="D558" s="4">
        <v>4</v>
      </c>
      <c r="E558" s="4">
        <v>16</v>
      </c>
      <c r="F558" s="6">
        <v>0.49</v>
      </c>
      <c r="G558" s="6"/>
    </row>
    <row r="559" spans="1:7" x14ac:dyDescent="0.3">
      <c r="A559" s="5">
        <v>242100</v>
      </c>
      <c r="B559" s="4">
        <v>1.79</v>
      </c>
      <c r="C559" s="4">
        <v>4.5</v>
      </c>
      <c r="D559" s="4">
        <v>8</v>
      </c>
      <c r="E559" s="4">
        <v>69</v>
      </c>
      <c r="F559" s="6">
        <v>0.61</v>
      </c>
      <c r="G559" s="6"/>
    </row>
    <row r="560" spans="1:7" x14ac:dyDescent="0.3">
      <c r="A560" s="5">
        <v>50100</v>
      </c>
      <c r="B560" s="4">
        <v>0.79</v>
      </c>
      <c r="C560" s="4">
        <v>4.5999999999999996</v>
      </c>
      <c r="D560" s="4">
        <v>2</v>
      </c>
      <c r="E560" s="4">
        <v>45</v>
      </c>
      <c r="F560" s="6">
        <v>0.52</v>
      </c>
      <c r="G560" s="6"/>
    </row>
    <row r="561" spans="1:7" x14ac:dyDescent="0.3">
      <c r="A561" s="5">
        <v>239200</v>
      </c>
      <c r="B561" s="4">
        <v>4.72</v>
      </c>
      <c r="C561" s="4">
        <v>4.5999999999999996</v>
      </c>
      <c r="D561" s="4">
        <v>10</v>
      </c>
      <c r="E561" s="4">
        <v>26</v>
      </c>
      <c r="F561" s="6">
        <v>0.22</v>
      </c>
      <c r="G561" s="6"/>
    </row>
    <row r="562" spans="1:7" x14ac:dyDescent="0.3">
      <c r="A562" s="5">
        <v>206800</v>
      </c>
      <c r="B562" s="4">
        <v>2.97</v>
      </c>
      <c r="C562" s="4">
        <v>5.3</v>
      </c>
      <c r="D562" s="4">
        <v>8</v>
      </c>
      <c r="E562" s="4">
        <v>38</v>
      </c>
      <c r="F562" s="6">
        <v>0.35</v>
      </c>
      <c r="G562" s="6"/>
    </row>
    <row r="563" spans="1:7" x14ac:dyDescent="0.3">
      <c r="A563" s="5">
        <v>155400</v>
      </c>
      <c r="B563" s="4">
        <v>4.82</v>
      </c>
      <c r="C563" s="4">
        <v>7.7</v>
      </c>
      <c r="D563" s="4">
        <v>8</v>
      </c>
      <c r="E563" s="4">
        <v>52</v>
      </c>
      <c r="F563" s="6">
        <v>0.32</v>
      </c>
      <c r="G563" s="6"/>
    </row>
    <row r="564" spans="1:7" x14ac:dyDescent="0.3">
      <c r="A564" s="5">
        <v>39900</v>
      </c>
      <c r="B564" s="4">
        <v>1.22</v>
      </c>
      <c r="C564" s="4">
        <v>3.8</v>
      </c>
      <c r="D564" s="4">
        <v>4</v>
      </c>
      <c r="E564" s="4">
        <v>26</v>
      </c>
      <c r="F564" s="6">
        <v>0.37</v>
      </c>
      <c r="G564" s="6"/>
    </row>
    <row r="565" spans="1:7" x14ac:dyDescent="0.3">
      <c r="A565" s="5">
        <v>238700</v>
      </c>
      <c r="B565" s="4">
        <v>1.67</v>
      </c>
      <c r="C565" s="4">
        <v>1.6</v>
      </c>
      <c r="D565" s="4">
        <v>7</v>
      </c>
      <c r="E565" s="4">
        <v>17</v>
      </c>
      <c r="F565" s="6">
        <v>0.11</v>
      </c>
      <c r="G565" s="6"/>
    </row>
    <row r="566" spans="1:7" x14ac:dyDescent="0.3">
      <c r="A566" s="5">
        <v>102300</v>
      </c>
      <c r="B566" s="4">
        <v>1.86</v>
      </c>
      <c r="C566" s="4">
        <v>7.2</v>
      </c>
      <c r="D566" s="4">
        <v>4</v>
      </c>
      <c r="E566" s="4">
        <v>20</v>
      </c>
      <c r="F566" s="6">
        <v>0.5</v>
      </c>
      <c r="G566" s="6"/>
    </row>
    <row r="567" spans="1:7" x14ac:dyDescent="0.3">
      <c r="A567" s="5">
        <v>61200</v>
      </c>
      <c r="B567" s="4">
        <v>4.4400000000000004</v>
      </c>
      <c r="C567" s="4">
        <v>4.2</v>
      </c>
      <c r="D567" s="4">
        <v>7</v>
      </c>
      <c r="E567" s="4">
        <v>43</v>
      </c>
      <c r="F567" s="6">
        <v>0.72</v>
      </c>
      <c r="G567" s="6"/>
    </row>
    <row r="568" spans="1:7" x14ac:dyDescent="0.3">
      <c r="A568" s="5">
        <v>140200</v>
      </c>
      <c r="B568" s="4">
        <v>1.9</v>
      </c>
      <c r="C568" s="4">
        <v>6</v>
      </c>
      <c r="D568" s="4">
        <v>6</v>
      </c>
      <c r="E568" s="4">
        <v>65</v>
      </c>
      <c r="F568" s="6">
        <v>0.67</v>
      </c>
      <c r="G568" s="6"/>
    </row>
    <row r="569" spans="1:7" x14ac:dyDescent="0.3">
      <c r="A569" s="5">
        <v>31400</v>
      </c>
      <c r="B569" s="4">
        <v>1.38</v>
      </c>
      <c r="C569" s="4">
        <v>5.4</v>
      </c>
      <c r="D569" s="4">
        <v>4</v>
      </c>
      <c r="E569" s="4">
        <v>48</v>
      </c>
      <c r="F569" s="6">
        <v>0.86</v>
      </c>
      <c r="G569" s="6"/>
    </row>
    <row r="570" spans="1:7" x14ac:dyDescent="0.3">
      <c r="A570" s="5">
        <v>45000</v>
      </c>
      <c r="B570" s="4">
        <v>3.38</v>
      </c>
      <c r="C570" s="4">
        <v>7.9</v>
      </c>
      <c r="D570" s="4">
        <v>4</v>
      </c>
      <c r="E570" s="4">
        <v>76</v>
      </c>
      <c r="F570" s="6">
        <v>0.48</v>
      </c>
      <c r="G570" s="6"/>
    </row>
    <row r="571" spans="1:7" x14ac:dyDescent="0.3">
      <c r="A571" s="5">
        <v>153600</v>
      </c>
      <c r="B571" s="4">
        <v>0.46</v>
      </c>
      <c r="C571" s="4">
        <v>7.7</v>
      </c>
      <c r="D571" s="4">
        <v>5</v>
      </c>
      <c r="E571" s="4">
        <v>17</v>
      </c>
      <c r="F571" s="6">
        <v>0.47</v>
      </c>
      <c r="G571" s="6"/>
    </row>
    <row r="572" spans="1:7" x14ac:dyDescent="0.3">
      <c r="A572" s="5">
        <v>40100</v>
      </c>
      <c r="B572" s="4">
        <v>3.56</v>
      </c>
      <c r="C572" s="4">
        <v>1.8</v>
      </c>
      <c r="D572" s="4">
        <v>10</v>
      </c>
      <c r="E572" s="4">
        <v>41</v>
      </c>
      <c r="F572" s="6">
        <v>0.09</v>
      </c>
      <c r="G572" s="6"/>
    </row>
    <row r="573" spans="1:7" x14ac:dyDescent="0.3">
      <c r="A573" s="5">
        <v>280200</v>
      </c>
      <c r="B573" s="4">
        <v>1.9</v>
      </c>
      <c r="C573" s="4">
        <v>5.4</v>
      </c>
      <c r="D573" s="4">
        <v>8</v>
      </c>
      <c r="E573" s="4">
        <v>60</v>
      </c>
      <c r="F573" s="6">
        <v>0.12</v>
      </c>
      <c r="G573" s="6"/>
    </row>
    <row r="574" spans="1:7" x14ac:dyDescent="0.3">
      <c r="A574" s="5">
        <v>143300</v>
      </c>
      <c r="B574" s="4">
        <v>4.32</v>
      </c>
      <c r="C574" s="4">
        <v>3.8</v>
      </c>
      <c r="D574" s="4">
        <v>5</v>
      </c>
      <c r="E574" s="4">
        <v>81</v>
      </c>
      <c r="F574" s="6">
        <v>0.69</v>
      </c>
      <c r="G574" s="6"/>
    </row>
    <row r="575" spans="1:7" x14ac:dyDescent="0.3">
      <c r="A575" s="5">
        <v>267600</v>
      </c>
      <c r="B575" s="4">
        <v>2.4300000000000002</v>
      </c>
      <c r="C575" s="4">
        <v>4.5999999999999996</v>
      </c>
      <c r="D575" s="4">
        <v>7</v>
      </c>
      <c r="E575" s="4">
        <v>12</v>
      </c>
      <c r="F575" s="6">
        <v>0.25</v>
      </c>
      <c r="G575" s="6"/>
    </row>
    <row r="576" spans="1:7" x14ac:dyDescent="0.3">
      <c r="A576" s="5">
        <v>274000</v>
      </c>
      <c r="B576" s="4">
        <v>4.05</v>
      </c>
      <c r="C576" s="4">
        <v>7.1</v>
      </c>
      <c r="D576" s="4">
        <v>6</v>
      </c>
      <c r="E576" s="4">
        <v>9</v>
      </c>
      <c r="F576" s="6">
        <v>0.25</v>
      </c>
      <c r="G576" s="6"/>
    </row>
    <row r="577" spans="1:7" x14ac:dyDescent="0.3">
      <c r="A577" s="5">
        <v>285200</v>
      </c>
      <c r="B577" s="4">
        <v>1.54</v>
      </c>
      <c r="C577" s="4">
        <v>9.1999999999999993</v>
      </c>
      <c r="D577" s="4">
        <v>4</v>
      </c>
      <c r="E577" s="4">
        <v>43</v>
      </c>
      <c r="F577" s="6">
        <v>0.82</v>
      </c>
      <c r="G577" s="6"/>
    </row>
    <row r="578" spans="1:7" x14ac:dyDescent="0.3">
      <c r="A578" s="5">
        <v>268200</v>
      </c>
      <c r="B578" s="4">
        <v>2.95</v>
      </c>
      <c r="C578" s="4">
        <v>1.4</v>
      </c>
      <c r="D578" s="4">
        <v>10</v>
      </c>
      <c r="E578" s="4">
        <v>6</v>
      </c>
      <c r="F578" s="6">
        <v>0.09</v>
      </c>
      <c r="G578" s="6"/>
    </row>
    <row r="579" spans="1:7" x14ac:dyDescent="0.3">
      <c r="A579" s="5">
        <v>218100</v>
      </c>
      <c r="B579" s="4">
        <v>0.24</v>
      </c>
      <c r="C579" s="4">
        <v>3.3</v>
      </c>
      <c r="D579" s="4">
        <v>10</v>
      </c>
      <c r="E579" s="4">
        <v>47</v>
      </c>
      <c r="F579" s="6">
        <v>0.32</v>
      </c>
      <c r="G579" s="6"/>
    </row>
    <row r="580" spans="1:7" x14ac:dyDescent="0.3">
      <c r="A580" s="5">
        <v>178800</v>
      </c>
      <c r="B580" s="4">
        <v>1.47</v>
      </c>
      <c r="C580" s="4">
        <v>6.9</v>
      </c>
      <c r="D580" s="4">
        <v>4</v>
      </c>
      <c r="E580" s="4">
        <v>34</v>
      </c>
      <c r="F580" s="6">
        <v>0.37</v>
      </c>
      <c r="G580" s="6"/>
    </row>
    <row r="581" spans="1:7" x14ac:dyDescent="0.3">
      <c r="A581" s="5">
        <v>66900</v>
      </c>
      <c r="B581" s="4">
        <v>1.96</v>
      </c>
      <c r="C581" s="4">
        <v>3.2</v>
      </c>
      <c r="D581" s="4">
        <v>6</v>
      </c>
      <c r="E581" s="4">
        <v>21</v>
      </c>
      <c r="F581" s="6">
        <v>0.27</v>
      </c>
      <c r="G581" s="6"/>
    </row>
    <row r="582" spans="1:7" x14ac:dyDescent="0.3">
      <c r="A582" s="5">
        <v>21400</v>
      </c>
      <c r="B582" s="4">
        <v>3.27</v>
      </c>
      <c r="C582" s="4">
        <v>4.0999999999999996</v>
      </c>
      <c r="D582" s="4">
        <v>6</v>
      </c>
      <c r="E582" s="4">
        <v>27</v>
      </c>
      <c r="F582" s="6">
        <v>0.28999999999999998</v>
      </c>
      <c r="G582" s="6"/>
    </row>
    <row r="583" spans="1:7" x14ac:dyDescent="0.3">
      <c r="A583" s="5">
        <v>170700</v>
      </c>
      <c r="B583" s="4">
        <v>2.73</v>
      </c>
      <c r="C583" s="4">
        <v>7.4</v>
      </c>
      <c r="D583" s="4">
        <v>10</v>
      </c>
      <c r="E583" s="4">
        <v>29</v>
      </c>
      <c r="F583" s="6">
        <v>0.2</v>
      </c>
      <c r="G583" s="6"/>
    </row>
    <row r="584" spans="1:7" x14ac:dyDescent="0.3">
      <c r="A584" s="5">
        <v>254000</v>
      </c>
      <c r="B584" s="4">
        <v>1.02</v>
      </c>
      <c r="C584" s="4">
        <v>6.8</v>
      </c>
      <c r="D584" s="4">
        <v>6</v>
      </c>
      <c r="E584" s="4">
        <v>34</v>
      </c>
      <c r="F584" s="6">
        <v>0.76</v>
      </c>
      <c r="G584" s="6"/>
    </row>
    <row r="585" spans="1:7" x14ac:dyDescent="0.3">
      <c r="A585" s="5">
        <v>44900</v>
      </c>
      <c r="B585" s="4">
        <v>2.36</v>
      </c>
      <c r="C585" s="4">
        <v>5</v>
      </c>
      <c r="D585" s="4">
        <v>3</v>
      </c>
      <c r="E585" s="4">
        <v>41</v>
      </c>
      <c r="F585" s="6">
        <v>0.87</v>
      </c>
      <c r="G585" s="6"/>
    </row>
    <row r="586" spans="1:7" x14ac:dyDescent="0.3">
      <c r="A586" s="5">
        <v>120700</v>
      </c>
      <c r="B586" s="4">
        <v>1.59</v>
      </c>
      <c r="C586" s="4">
        <v>6.3</v>
      </c>
      <c r="D586" s="4">
        <v>4</v>
      </c>
      <c r="E586" s="4">
        <v>35</v>
      </c>
      <c r="F586" s="6">
        <v>0.27</v>
      </c>
      <c r="G586" s="6"/>
    </row>
    <row r="587" spans="1:7" x14ac:dyDescent="0.3">
      <c r="A587" s="5">
        <v>263900</v>
      </c>
      <c r="B587" s="4">
        <v>2.04</v>
      </c>
      <c r="C587" s="4">
        <v>3.1</v>
      </c>
      <c r="D587" s="4">
        <v>5</v>
      </c>
      <c r="E587" s="4">
        <v>62</v>
      </c>
      <c r="F587" s="6">
        <v>0.05</v>
      </c>
      <c r="G587" s="6"/>
    </row>
    <row r="588" spans="1:7" x14ac:dyDescent="0.3">
      <c r="A588" s="5">
        <v>197400</v>
      </c>
      <c r="B588" s="4">
        <v>1.71</v>
      </c>
      <c r="C588" s="4">
        <v>3.9</v>
      </c>
      <c r="D588" s="4">
        <v>9</v>
      </c>
      <c r="E588" s="4">
        <v>33</v>
      </c>
      <c r="F588" s="6">
        <v>0.47</v>
      </c>
      <c r="G588" s="6"/>
    </row>
    <row r="589" spans="1:7" x14ac:dyDescent="0.3">
      <c r="A589" s="5">
        <v>119000</v>
      </c>
      <c r="B589" s="4">
        <v>1.96</v>
      </c>
      <c r="C589" s="4">
        <v>4.2</v>
      </c>
      <c r="D589" s="4">
        <v>10</v>
      </c>
      <c r="E589" s="4">
        <v>33</v>
      </c>
      <c r="F589" s="6">
        <v>0.19</v>
      </c>
      <c r="G589" s="6"/>
    </row>
    <row r="590" spans="1:7" x14ac:dyDescent="0.3">
      <c r="A590" s="5">
        <v>71800</v>
      </c>
      <c r="B590" s="4">
        <v>0.72</v>
      </c>
      <c r="C590" s="4">
        <v>6.3</v>
      </c>
      <c r="D590" s="4">
        <v>2</v>
      </c>
      <c r="E590" s="4">
        <v>61</v>
      </c>
      <c r="F590" s="6">
        <v>0.6</v>
      </c>
      <c r="G590" s="6"/>
    </row>
    <row r="591" spans="1:7" x14ac:dyDescent="0.3">
      <c r="A591" s="5">
        <v>82100</v>
      </c>
      <c r="B591" s="4">
        <v>4.43</v>
      </c>
      <c r="C591" s="4">
        <v>4.4000000000000004</v>
      </c>
      <c r="D591" s="4">
        <v>3</v>
      </c>
      <c r="E591" s="4">
        <v>18</v>
      </c>
      <c r="F591" s="6">
        <v>0.03</v>
      </c>
      <c r="G591" s="6"/>
    </row>
    <row r="592" spans="1:7" x14ac:dyDescent="0.3">
      <c r="A592" s="5">
        <v>205900</v>
      </c>
      <c r="B592" s="4">
        <v>4.13</v>
      </c>
      <c r="C592" s="4">
        <v>5.2</v>
      </c>
      <c r="D592" s="4">
        <v>8</v>
      </c>
      <c r="E592" s="4">
        <v>60</v>
      </c>
      <c r="F592" s="6">
        <v>0.8</v>
      </c>
      <c r="G592" s="6"/>
    </row>
    <row r="593" spans="1:7" x14ac:dyDescent="0.3">
      <c r="A593" s="5">
        <v>59700</v>
      </c>
      <c r="B593" s="4">
        <v>4.8099999999999996</v>
      </c>
      <c r="C593" s="4">
        <v>1.4</v>
      </c>
      <c r="D593" s="4">
        <v>3</v>
      </c>
      <c r="E593" s="4">
        <v>65</v>
      </c>
      <c r="F593" s="6">
        <v>0.08</v>
      </c>
      <c r="G593" s="6"/>
    </row>
    <row r="594" spans="1:7" x14ac:dyDescent="0.3">
      <c r="A594" s="5">
        <v>43800</v>
      </c>
      <c r="B594" s="4">
        <v>4.72</v>
      </c>
      <c r="C594" s="4">
        <v>9</v>
      </c>
      <c r="D594" s="4">
        <v>8</v>
      </c>
      <c r="E594" s="4">
        <v>71</v>
      </c>
      <c r="F594" s="6">
        <v>0.63</v>
      </c>
      <c r="G594" s="6"/>
    </row>
    <row r="595" spans="1:7" x14ac:dyDescent="0.3">
      <c r="A595" s="5">
        <v>249800</v>
      </c>
      <c r="B595" s="4">
        <v>0.97</v>
      </c>
      <c r="C595" s="4">
        <v>4.9000000000000004</v>
      </c>
      <c r="D595" s="4">
        <v>4</v>
      </c>
      <c r="E595" s="4">
        <v>44</v>
      </c>
      <c r="F595" s="6">
        <v>0.5</v>
      </c>
      <c r="G595" s="6"/>
    </row>
    <row r="596" spans="1:7" x14ac:dyDescent="0.3">
      <c r="A596" s="5">
        <v>62200</v>
      </c>
      <c r="B596" s="4">
        <v>0.37</v>
      </c>
      <c r="C596" s="4">
        <v>7.1</v>
      </c>
      <c r="D596" s="4">
        <v>4</v>
      </c>
      <c r="E596" s="4">
        <v>58</v>
      </c>
      <c r="F596" s="6">
        <v>0.83</v>
      </c>
      <c r="G596" s="6"/>
    </row>
    <row r="597" spans="1:7" x14ac:dyDescent="0.3">
      <c r="A597" s="5">
        <v>198900</v>
      </c>
      <c r="B597" s="4">
        <v>3.3</v>
      </c>
      <c r="C597" s="4">
        <v>7.3</v>
      </c>
      <c r="D597" s="4">
        <v>9</v>
      </c>
      <c r="E597" s="4">
        <v>23</v>
      </c>
      <c r="F597" s="6">
        <v>0.68</v>
      </c>
      <c r="G597" s="6"/>
    </row>
    <row r="598" spans="1:7" x14ac:dyDescent="0.3">
      <c r="A598" s="5">
        <v>29700</v>
      </c>
      <c r="B598" s="4">
        <v>1.78</v>
      </c>
      <c r="C598" s="4">
        <v>3.4</v>
      </c>
      <c r="D598" s="4">
        <v>8</v>
      </c>
      <c r="E598" s="4">
        <v>48</v>
      </c>
      <c r="F598" s="6">
        <v>0.75</v>
      </c>
      <c r="G598" s="6"/>
    </row>
    <row r="599" spans="1:7" x14ac:dyDescent="0.3">
      <c r="A599" s="5">
        <v>129700</v>
      </c>
      <c r="B599" s="4">
        <v>1.6</v>
      </c>
      <c r="C599" s="4">
        <v>3.4</v>
      </c>
      <c r="D599" s="4">
        <v>4</v>
      </c>
      <c r="E599" s="4">
        <v>21</v>
      </c>
      <c r="F599" s="6">
        <v>0.41</v>
      </c>
      <c r="G599" s="6"/>
    </row>
    <row r="600" spans="1:7" x14ac:dyDescent="0.3">
      <c r="A600" s="5">
        <v>39200</v>
      </c>
      <c r="B600" s="4">
        <v>1.73</v>
      </c>
      <c r="C600" s="4">
        <v>4.3</v>
      </c>
      <c r="D600" s="4">
        <v>6</v>
      </c>
      <c r="E600" s="4">
        <v>13</v>
      </c>
      <c r="F600" s="6">
        <v>0.03</v>
      </c>
      <c r="G600" s="6"/>
    </row>
    <row r="601" spans="1:7" x14ac:dyDescent="0.3">
      <c r="A601" s="5">
        <v>221400</v>
      </c>
      <c r="B601" s="4">
        <v>0.45</v>
      </c>
      <c r="C601" s="4">
        <v>7.3</v>
      </c>
      <c r="D601" s="4">
        <v>5</v>
      </c>
      <c r="E601" s="4">
        <v>70</v>
      </c>
      <c r="F601" s="6">
        <v>0.61</v>
      </c>
      <c r="G601" s="6"/>
    </row>
    <row r="602" spans="1:7" x14ac:dyDescent="0.3">
      <c r="A602" s="5">
        <v>202800</v>
      </c>
      <c r="B602" s="4">
        <v>7.0000000000000007E-2</v>
      </c>
      <c r="C602" s="4">
        <v>6</v>
      </c>
      <c r="D602" s="4">
        <v>6</v>
      </c>
      <c r="E602" s="4">
        <v>26</v>
      </c>
      <c r="F602" s="6">
        <v>0.67</v>
      </c>
      <c r="G602" s="6"/>
    </row>
    <row r="603" spans="1:7" x14ac:dyDescent="0.3">
      <c r="A603" s="5">
        <v>78700</v>
      </c>
      <c r="B603" s="4">
        <v>4.07</v>
      </c>
      <c r="C603" s="4">
        <v>6.7</v>
      </c>
      <c r="D603" s="4">
        <v>8</v>
      </c>
      <c r="E603" s="4">
        <v>6</v>
      </c>
      <c r="F603" s="6">
        <v>0.21</v>
      </c>
      <c r="G603" s="6"/>
    </row>
    <row r="604" spans="1:7" x14ac:dyDescent="0.3">
      <c r="A604" s="5">
        <v>201800</v>
      </c>
      <c r="B604" s="4">
        <v>2.12</v>
      </c>
      <c r="C604" s="4">
        <v>4.9000000000000004</v>
      </c>
      <c r="D604" s="4">
        <v>3</v>
      </c>
      <c r="E604" s="4">
        <v>43</v>
      </c>
      <c r="F604" s="6">
        <v>0.09</v>
      </c>
      <c r="G604" s="6"/>
    </row>
    <row r="605" spans="1:7" x14ac:dyDescent="0.3">
      <c r="A605" s="5">
        <v>20700</v>
      </c>
      <c r="B605" s="4">
        <v>2.11</v>
      </c>
      <c r="C605" s="4">
        <v>6</v>
      </c>
      <c r="D605" s="4">
        <v>6</v>
      </c>
      <c r="E605" s="4">
        <v>78</v>
      </c>
      <c r="F605" s="6">
        <v>0.71</v>
      </c>
      <c r="G605" s="6"/>
    </row>
    <row r="606" spans="1:7" x14ac:dyDescent="0.3">
      <c r="A606" s="5">
        <v>62200</v>
      </c>
      <c r="B606" s="4">
        <v>4.0599999999999996</v>
      </c>
      <c r="C606" s="4">
        <v>5.4</v>
      </c>
      <c r="D606" s="4">
        <v>6</v>
      </c>
      <c r="E606" s="4">
        <v>70</v>
      </c>
      <c r="F606" s="6">
        <v>0.8</v>
      </c>
      <c r="G606" s="6"/>
    </row>
    <row r="607" spans="1:7" x14ac:dyDescent="0.3">
      <c r="A607" s="5">
        <v>63500</v>
      </c>
      <c r="B607" s="4">
        <v>4.3899999999999997</v>
      </c>
      <c r="C607" s="4">
        <v>2.2999999999999998</v>
      </c>
      <c r="D607" s="4">
        <v>8</v>
      </c>
      <c r="E607" s="4">
        <v>22</v>
      </c>
      <c r="F607" s="6">
        <v>0.42</v>
      </c>
      <c r="G607" s="6"/>
    </row>
    <row r="608" spans="1:7" x14ac:dyDescent="0.3">
      <c r="A608" s="5">
        <v>46100</v>
      </c>
      <c r="B608" s="4">
        <v>0.28999999999999998</v>
      </c>
      <c r="C608" s="4">
        <v>4.2</v>
      </c>
      <c r="D608" s="4">
        <v>1</v>
      </c>
      <c r="E608" s="4">
        <v>33</v>
      </c>
      <c r="F608" s="6">
        <v>0.41</v>
      </c>
      <c r="G608" s="6"/>
    </row>
    <row r="609" spans="1:7" x14ac:dyDescent="0.3">
      <c r="A609" s="5">
        <v>231600</v>
      </c>
      <c r="B609" s="4">
        <v>3.29</v>
      </c>
      <c r="C609" s="4">
        <v>3.9</v>
      </c>
      <c r="D609" s="4">
        <v>8</v>
      </c>
      <c r="E609" s="4">
        <v>36</v>
      </c>
      <c r="F609" s="6">
        <v>0.3</v>
      </c>
      <c r="G609" s="6"/>
    </row>
    <row r="610" spans="1:7" x14ac:dyDescent="0.3">
      <c r="A610" s="5">
        <v>213700</v>
      </c>
      <c r="B610" s="4">
        <v>0.09</v>
      </c>
      <c r="C610" s="4">
        <v>4.9000000000000004</v>
      </c>
      <c r="D610" s="4">
        <v>6</v>
      </c>
      <c r="E610" s="4">
        <v>60</v>
      </c>
      <c r="F610" s="6">
        <v>0.14000000000000001</v>
      </c>
      <c r="G610" s="6"/>
    </row>
    <row r="611" spans="1:7" x14ac:dyDescent="0.3">
      <c r="A611" s="5">
        <v>62100</v>
      </c>
      <c r="B611" s="4">
        <v>2.63</v>
      </c>
      <c r="C611" s="4">
        <v>2.5</v>
      </c>
      <c r="D611" s="4">
        <v>2</v>
      </c>
      <c r="E611" s="4">
        <v>40</v>
      </c>
      <c r="F611" s="6">
        <v>0.18</v>
      </c>
      <c r="G611" s="6"/>
    </row>
    <row r="612" spans="1:7" x14ac:dyDescent="0.3">
      <c r="A612" s="5">
        <v>152000</v>
      </c>
      <c r="B612" s="4">
        <v>1.85</v>
      </c>
      <c r="C612" s="4">
        <v>6.2</v>
      </c>
      <c r="D612" s="4">
        <v>2</v>
      </c>
      <c r="E612" s="4">
        <v>52</v>
      </c>
      <c r="F612" s="6">
        <v>0.64</v>
      </c>
      <c r="G612" s="6"/>
    </row>
    <row r="613" spans="1:7" x14ac:dyDescent="0.3">
      <c r="A613" s="5">
        <v>57000</v>
      </c>
      <c r="B613" s="4">
        <v>4.46</v>
      </c>
      <c r="C613" s="4">
        <v>7.2</v>
      </c>
      <c r="D613" s="4">
        <v>9</v>
      </c>
      <c r="E613" s="4">
        <v>68</v>
      </c>
      <c r="F613" s="6">
        <v>0.61</v>
      </c>
      <c r="G613" s="6"/>
    </row>
    <row r="614" spans="1:7" x14ac:dyDescent="0.3">
      <c r="A614" s="5">
        <v>118700</v>
      </c>
      <c r="B614" s="4">
        <v>3.08</v>
      </c>
      <c r="C614" s="4">
        <v>6.6</v>
      </c>
      <c r="D614" s="4">
        <v>5</v>
      </c>
      <c r="E614" s="4">
        <v>31</v>
      </c>
      <c r="F614" s="6">
        <v>0.57999999999999996</v>
      </c>
      <c r="G614" s="6"/>
    </row>
    <row r="615" spans="1:7" x14ac:dyDescent="0.3">
      <c r="A615" s="5">
        <v>103500</v>
      </c>
      <c r="B615" s="4">
        <v>1.61</v>
      </c>
      <c r="C615" s="4">
        <v>4.8</v>
      </c>
      <c r="D615" s="4">
        <v>10</v>
      </c>
      <c r="E615" s="4">
        <v>52</v>
      </c>
      <c r="F615" s="6">
        <v>0.1</v>
      </c>
      <c r="G615" s="6"/>
    </row>
    <row r="616" spans="1:7" x14ac:dyDescent="0.3">
      <c r="A616" s="5">
        <v>101100</v>
      </c>
      <c r="B616" s="4">
        <v>4.09</v>
      </c>
      <c r="C616" s="4">
        <v>7.1</v>
      </c>
      <c r="D616" s="4">
        <v>5</v>
      </c>
      <c r="E616" s="4">
        <v>40</v>
      </c>
      <c r="F616" s="6">
        <v>0.57999999999999996</v>
      </c>
      <c r="G616" s="6"/>
    </row>
    <row r="617" spans="1:7" x14ac:dyDescent="0.3">
      <c r="A617" s="5">
        <v>282700</v>
      </c>
      <c r="B617" s="4">
        <v>4.54</v>
      </c>
      <c r="C617" s="4">
        <v>3.2</v>
      </c>
      <c r="D617" s="4">
        <v>6</v>
      </c>
      <c r="E617" s="4">
        <v>50</v>
      </c>
      <c r="F617" s="6">
        <v>0.04</v>
      </c>
      <c r="G617" s="6"/>
    </row>
    <row r="618" spans="1:7" x14ac:dyDescent="0.3">
      <c r="A618" s="5">
        <v>103400</v>
      </c>
      <c r="B618" s="4">
        <v>3.76</v>
      </c>
      <c r="C618" s="4">
        <v>7.6</v>
      </c>
      <c r="D618" s="4">
        <v>6</v>
      </c>
      <c r="E618" s="4">
        <v>53</v>
      </c>
      <c r="F618" s="6">
        <v>0.71</v>
      </c>
      <c r="G618" s="6"/>
    </row>
    <row r="619" spans="1:7" x14ac:dyDescent="0.3">
      <c r="A619" s="5">
        <v>27700</v>
      </c>
      <c r="B619" s="4">
        <v>0.81</v>
      </c>
      <c r="C619" s="4">
        <v>2.5</v>
      </c>
      <c r="D619" s="4">
        <v>5</v>
      </c>
      <c r="E619" s="4">
        <v>71</v>
      </c>
      <c r="F619" s="6">
        <v>0.27</v>
      </c>
      <c r="G619" s="6"/>
    </row>
    <row r="620" spans="1:7" x14ac:dyDescent="0.3">
      <c r="A620" s="5">
        <v>154700</v>
      </c>
      <c r="B620" s="4">
        <v>1.1399999999999999</v>
      </c>
      <c r="C620" s="4">
        <v>4.4000000000000004</v>
      </c>
      <c r="D620" s="4">
        <v>7</v>
      </c>
      <c r="E620" s="4">
        <v>53</v>
      </c>
      <c r="F620" s="6">
        <v>0.37</v>
      </c>
      <c r="G620" s="6"/>
    </row>
    <row r="621" spans="1:7" x14ac:dyDescent="0.3">
      <c r="A621" s="5">
        <v>40300</v>
      </c>
      <c r="B621" s="4">
        <v>0.77</v>
      </c>
      <c r="C621" s="4">
        <v>3.2</v>
      </c>
      <c r="D621" s="4">
        <v>3</v>
      </c>
      <c r="E621" s="4">
        <v>29</v>
      </c>
      <c r="F621" s="6">
        <v>0.04</v>
      </c>
      <c r="G621" s="6"/>
    </row>
    <row r="622" spans="1:7" x14ac:dyDescent="0.3">
      <c r="A622" s="5">
        <v>163700</v>
      </c>
      <c r="B622" s="4">
        <v>2.06</v>
      </c>
      <c r="C622" s="4">
        <v>5.6</v>
      </c>
      <c r="D622" s="4">
        <v>6</v>
      </c>
      <c r="E622" s="4">
        <v>32</v>
      </c>
      <c r="F622" s="6">
        <v>0.69</v>
      </c>
      <c r="G622" s="6"/>
    </row>
    <row r="623" spans="1:7" x14ac:dyDescent="0.3">
      <c r="A623" s="5">
        <v>215800</v>
      </c>
      <c r="B623" s="4">
        <v>2.5499999999999998</v>
      </c>
      <c r="C623" s="4">
        <v>4</v>
      </c>
      <c r="D623" s="4">
        <v>6</v>
      </c>
      <c r="E623" s="4">
        <v>41</v>
      </c>
      <c r="F623" s="6">
        <v>0.13</v>
      </c>
      <c r="G623" s="6"/>
    </row>
    <row r="624" spans="1:7" x14ac:dyDescent="0.3">
      <c r="A624" s="5">
        <v>237800</v>
      </c>
      <c r="B624" s="4">
        <v>0.05</v>
      </c>
      <c r="C624" s="4">
        <v>5.8</v>
      </c>
      <c r="D624" s="4">
        <v>7</v>
      </c>
      <c r="E624" s="4">
        <v>69</v>
      </c>
      <c r="F624" s="6">
        <v>0.69</v>
      </c>
      <c r="G624" s="6"/>
    </row>
    <row r="625" spans="1:7" x14ac:dyDescent="0.3">
      <c r="A625" s="5">
        <v>71600</v>
      </c>
      <c r="B625" s="4">
        <v>4.62</v>
      </c>
      <c r="C625" s="4">
        <v>4.2</v>
      </c>
      <c r="D625" s="4">
        <v>7</v>
      </c>
      <c r="E625" s="4">
        <v>55</v>
      </c>
      <c r="F625" s="6">
        <v>0.54</v>
      </c>
      <c r="G625" s="6"/>
    </row>
    <row r="626" spans="1:7" x14ac:dyDescent="0.3">
      <c r="A626" s="5">
        <v>117900</v>
      </c>
      <c r="B626" s="4">
        <v>3.27</v>
      </c>
      <c r="C626" s="4">
        <v>4.0999999999999996</v>
      </c>
      <c r="D626" s="4">
        <v>8</v>
      </c>
      <c r="E626" s="4">
        <v>31</v>
      </c>
      <c r="F626" s="6">
        <v>0.62</v>
      </c>
      <c r="G626" s="6"/>
    </row>
    <row r="627" spans="1:7" x14ac:dyDescent="0.3">
      <c r="A627" s="5">
        <v>31500</v>
      </c>
      <c r="B627" s="4">
        <v>4.99</v>
      </c>
      <c r="C627" s="4">
        <v>1.7</v>
      </c>
      <c r="D627" s="4">
        <v>7</v>
      </c>
      <c r="E627" s="4">
        <v>50</v>
      </c>
      <c r="F627" s="6">
        <v>0.24</v>
      </c>
      <c r="G627" s="6"/>
    </row>
    <row r="628" spans="1:7" x14ac:dyDescent="0.3">
      <c r="A628" s="5">
        <v>233300</v>
      </c>
      <c r="B628" s="4">
        <v>4.38</v>
      </c>
      <c r="C628" s="4">
        <v>5.6</v>
      </c>
      <c r="D628" s="4">
        <v>3</v>
      </c>
      <c r="E628" s="4">
        <v>63</v>
      </c>
      <c r="F628" s="6">
        <v>0.55000000000000004</v>
      </c>
      <c r="G628" s="6"/>
    </row>
    <row r="629" spans="1:7" x14ac:dyDescent="0.3">
      <c r="A629" s="5">
        <v>34800</v>
      </c>
      <c r="B629" s="4">
        <v>0.03</v>
      </c>
      <c r="C629" s="4">
        <v>7.1</v>
      </c>
      <c r="D629" s="4">
        <v>4</v>
      </c>
      <c r="E629" s="4">
        <v>17</v>
      </c>
      <c r="F629" s="6">
        <v>0.33</v>
      </c>
      <c r="G629" s="6"/>
    </row>
    <row r="630" spans="1:7" x14ac:dyDescent="0.3">
      <c r="A630" s="5">
        <v>86300</v>
      </c>
      <c r="B630" s="4">
        <v>1.5</v>
      </c>
      <c r="C630" s="4">
        <v>3.1</v>
      </c>
      <c r="D630" s="4">
        <v>6</v>
      </c>
      <c r="E630" s="4">
        <v>8</v>
      </c>
      <c r="F630" s="6">
        <v>0.01</v>
      </c>
      <c r="G630" s="6"/>
    </row>
    <row r="631" spans="1:7" x14ac:dyDescent="0.3">
      <c r="A631" s="5">
        <v>65200</v>
      </c>
      <c r="B631" s="4">
        <v>1.59</v>
      </c>
      <c r="C631" s="4">
        <v>4.0999999999999996</v>
      </c>
      <c r="D631" s="4">
        <v>6</v>
      </c>
      <c r="E631" s="4">
        <v>6</v>
      </c>
      <c r="F631" s="6">
        <v>0.18</v>
      </c>
      <c r="G631" s="6"/>
    </row>
    <row r="632" spans="1:7" x14ac:dyDescent="0.3">
      <c r="A632" s="5">
        <v>61800</v>
      </c>
      <c r="B632" s="4">
        <v>0.61</v>
      </c>
      <c r="C632" s="4">
        <v>7.9</v>
      </c>
      <c r="D632" s="4">
        <v>3</v>
      </c>
      <c r="E632" s="4">
        <v>36</v>
      </c>
      <c r="F632" s="6">
        <v>0.83</v>
      </c>
      <c r="G632" s="6"/>
    </row>
    <row r="633" spans="1:7" x14ac:dyDescent="0.3">
      <c r="A633" s="5">
        <v>51400</v>
      </c>
      <c r="B633" s="4">
        <v>0.88</v>
      </c>
      <c r="C633" s="4">
        <v>7.8</v>
      </c>
      <c r="D633" s="4">
        <v>4</v>
      </c>
      <c r="E633" s="4">
        <v>78</v>
      </c>
      <c r="F633" s="6">
        <v>0.81</v>
      </c>
      <c r="G633" s="6"/>
    </row>
    <row r="634" spans="1:7" x14ac:dyDescent="0.3">
      <c r="A634" s="5">
        <v>169800</v>
      </c>
      <c r="B634" s="4">
        <v>4.76</v>
      </c>
      <c r="C634" s="4">
        <v>5</v>
      </c>
      <c r="D634" s="4">
        <v>7</v>
      </c>
      <c r="E634" s="4">
        <v>25</v>
      </c>
      <c r="F634" s="6">
        <v>0.63</v>
      </c>
      <c r="G634" s="6"/>
    </row>
    <row r="635" spans="1:7" x14ac:dyDescent="0.3">
      <c r="A635" s="5">
        <v>134600</v>
      </c>
      <c r="B635" s="4">
        <v>0.1</v>
      </c>
      <c r="C635" s="4">
        <v>3.1</v>
      </c>
      <c r="D635" s="4">
        <v>3</v>
      </c>
      <c r="E635" s="4">
        <v>39</v>
      </c>
      <c r="F635" s="6">
        <v>0.05</v>
      </c>
      <c r="G635" s="6"/>
    </row>
    <row r="636" spans="1:7" x14ac:dyDescent="0.3">
      <c r="A636" s="5">
        <v>271400</v>
      </c>
      <c r="B636" s="4">
        <v>0.8</v>
      </c>
      <c r="C636" s="4">
        <v>3.3</v>
      </c>
      <c r="D636" s="4">
        <v>9</v>
      </c>
      <c r="E636" s="4">
        <v>45</v>
      </c>
      <c r="F636" s="6">
        <v>0.37</v>
      </c>
      <c r="G636" s="6"/>
    </row>
    <row r="637" spans="1:7" x14ac:dyDescent="0.3">
      <c r="A637" s="5">
        <v>255400</v>
      </c>
      <c r="B637" s="4">
        <v>4.6500000000000004</v>
      </c>
      <c r="C637" s="4">
        <v>6.1</v>
      </c>
      <c r="D637" s="4">
        <v>8</v>
      </c>
      <c r="E637" s="4">
        <v>47</v>
      </c>
      <c r="F637" s="6">
        <v>0.51</v>
      </c>
      <c r="G637" s="6"/>
    </row>
    <row r="638" spans="1:7" x14ac:dyDescent="0.3">
      <c r="A638" s="5">
        <v>239400</v>
      </c>
      <c r="B638" s="4">
        <v>3.59</v>
      </c>
      <c r="C638" s="4">
        <v>1.4</v>
      </c>
      <c r="D638" s="4">
        <v>8</v>
      </c>
      <c r="E638" s="4">
        <v>59</v>
      </c>
      <c r="F638" s="6">
        <v>0.09</v>
      </c>
      <c r="G638" s="6"/>
    </row>
    <row r="639" spans="1:7" x14ac:dyDescent="0.3">
      <c r="A639" s="5">
        <v>180300</v>
      </c>
      <c r="B639" s="4">
        <v>2.61</v>
      </c>
      <c r="C639" s="4">
        <v>5.7</v>
      </c>
      <c r="D639" s="4">
        <v>2</v>
      </c>
      <c r="E639" s="4">
        <v>80</v>
      </c>
      <c r="F639" s="6">
        <v>0.65</v>
      </c>
      <c r="G639" s="6"/>
    </row>
    <row r="640" spans="1:7" x14ac:dyDescent="0.3">
      <c r="A640" s="5">
        <v>35000</v>
      </c>
      <c r="B640" s="4">
        <v>4.1500000000000004</v>
      </c>
      <c r="C640" s="4">
        <v>1.9</v>
      </c>
      <c r="D640" s="4">
        <v>8</v>
      </c>
      <c r="E640" s="4">
        <v>52</v>
      </c>
      <c r="F640" s="6">
        <v>0.28000000000000003</v>
      </c>
      <c r="G640" s="6"/>
    </row>
    <row r="641" spans="1:7" x14ac:dyDescent="0.3">
      <c r="A641" s="5">
        <v>288600</v>
      </c>
      <c r="B641" s="4">
        <v>4.0199999999999996</v>
      </c>
      <c r="C641" s="4">
        <v>1.1000000000000001</v>
      </c>
      <c r="D641" s="4">
        <v>8</v>
      </c>
      <c r="E641" s="4">
        <v>40</v>
      </c>
      <c r="F641" s="6">
        <v>7.0000000000000007E-2</v>
      </c>
      <c r="G641" s="6"/>
    </row>
    <row r="642" spans="1:7" x14ac:dyDescent="0.3">
      <c r="A642" s="5">
        <v>43400</v>
      </c>
      <c r="B642" s="4">
        <v>1.04</v>
      </c>
      <c r="C642" s="4">
        <v>4.7</v>
      </c>
      <c r="D642" s="4">
        <v>8</v>
      </c>
      <c r="E642" s="4">
        <v>31</v>
      </c>
      <c r="F642" s="6">
        <v>0.52</v>
      </c>
      <c r="G642" s="6"/>
    </row>
    <row r="643" spans="1:7" x14ac:dyDescent="0.3">
      <c r="A643" s="5">
        <v>235500</v>
      </c>
      <c r="B643" s="4">
        <v>2.87</v>
      </c>
      <c r="C643" s="4">
        <v>3.2</v>
      </c>
      <c r="D643" s="4">
        <v>10</v>
      </c>
      <c r="E643" s="4">
        <v>17</v>
      </c>
      <c r="F643" s="6">
        <v>0.17</v>
      </c>
      <c r="G643" s="6"/>
    </row>
    <row r="644" spans="1:7" x14ac:dyDescent="0.3">
      <c r="A644" s="5">
        <v>157800</v>
      </c>
      <c r="B644" s="4">
        <v>5</v>
      </c>
      <c r="C644" s="4">
        <v>7.1</v>
      </c>
      <c r="D644" s="4">
        <v>7</v>
      </c>
      <c r="E644" s="4">
        <v>12</v>
      </c>
      <c r="F644" s="6">
        <v>0.17</v>
      </c>
      <c r="G644" s="6"/>
    </row>
    <row r="645" spans="1:7" x14ac:dyDescent="0.3">
      <c r="A645" s="5">
        <v>49100</v>
      </c>
      <c r="B645" s="4">
        <v>0.72</v>
      </c>
      <c r="C645" s="4">
        <v>6</v>
      </c>
      <c r="D645" s="4">
        <v>10</v>
      </c>
      <c r="E645" s="4">
        <v>56</v>
      </c>
      <c r="F645" s="6">
        <v>0.54</v>
      </c>
      <c r="G645" s="6"/>
    </row>
    <row r="646" spans="1:7" x14ac:dyDescent="0.3">
      <c r="A646" s="5">
        <v>225600</v>
      </c>
      <c r="B646" s="4">
        <v>3.41</v>
      </c>
      <c r="C646" s="4">
        <v>6</v>
      </c>
      <c r="D646" s="4">
        <v>4</v>
      </c>
      <c r="E646" s="4">
        <v>51</v>
      </c>
      <c r="F646" s="6">
        <v>0.16</v>
      </c>
      <c r="G646" s="6"/>
    </row>
    <row r="647" spans="1:7" x14ac:dyDescent="0.3">
      <c r="A647" s="5">
        <v>273700</v>
      </c>
      <c r="B647" s="4">
        <v>2.1</v>
      </c>
      <c r="C647" s="4">
        <v>6.2</v>
      </c>
      <c r="D647" s="4">
        <v>6</v>
      </c>
      <c r="E647" s="4">
        <v>33</v>
      </c>
      <c r="F647" s="6">
        <v>0.75</v>
      </c>
      <c r="G647" s="6"/>
    </row>
    <row r="648" spans="1:7" x14ac:dyDescent="0.3">
      <c r="A648" s="5">
        <v>224200</v>
      </c>
      <c r="B648" s="4">
        <v>1.28</v>
      </c>
      <c r="C648" s="4">
        <v>6.4</v>
      </c>
      <c r="D648" s="4">
        <v>4</v>
      </c>
      <c r="E648" s="4">
        <v>18</v>
      </c>
      <c r="F648" s="6">
        <v>0.32</v>
      </c>
      <c r="G648" s="6"/>
    </row>
    <row r="649" spans="1:7" x14ac:dyDescent="0.3">
      <c r="A649" s="5">
        <v>289600</v>
      </c>
      <c r="B649" s="4">
        <v>4.4000000000000004</v>
      </c>
      <c r="C649" s="4">
        <v>8.5</v>
      </c>
      <c r="D649" s="4">
        <v>6</v>
      </c>
      <c r="E649" s="4">
        <v>30</v>
      </c>
      <c r="F649" s="6">
        <v>0.63</v>
      </c>
      <c r="G649" s="6"/>
    </row>
    <row r="650" spans="1:7" x14ac:dyDescent="0.3">
      <c r="A650" s="5">
        <v>209300</v>
      </c>
      <c r="B650" s="4">
        <v>2.79</v>
      </c>
      <c r="C650" s="4">
        <v>7.4</v>
      </c>
      <c r="D650" s="4">
        <v>5</v>
      </c>
      <c r="E650" s="4">
        <v>31</v>
      </c>
      <c r="F650" s="6">
        <v>0.57999999999999996</v>
      </c>
      <c r="G650" s="6"/>
    </row>
    <row r="651" spans="1:7" x14ac:dyDescent="0.3">
      <c r="A651" s="5">
        <v>135600</v>
      </c>
      <c r="B651" s="4">
        <v>4.78</v>
      </c>
      <c r="C651" s="4">
        <v>5.0999999999999996</v>
      </c>
      <c r="D651" s="4">
        <v>7</v>
      </c>
      <c r="E651" s="4">
        <v>30</v>
      </c>
      <c r="F651" s="6">
        <v>0.77</v>
      </c>
      <c r="G651" s="6"/>
    </row>
    <row r="652" spans="1:7" x14ac:dyDescent="0.3">
      <c r="A652" s="5">
        <v>71200</v>
      </c>
      <c r="B652" s="4">
        <v>2.2999999999999998</v>
      </c>
      <c r="C652" s="4">
        <v>3.1</v>
      </c>
      <c r="D652" s="4">
        <v>10</v>
      </c>
      <c r="E652" s="4">
        <v>26</v>
      </c>
      <c r="F652" s="6">
        <v>0.09</v>
      </c>
      <c r="G652" s="6"/>
    </row>
    <row r="653" spans="1:7" x14ac:dyDescent="0.3">
      <c r="A653" s="5">
        <v>62900</v>
      </c>
      <c r="B653" s="4">
        <v>4.43</v>
      </c>
      <c r="C653" s="4">
        <v>7.7</v>
      </c>
      <c r="D653" s="4">
        <v>9</v>
      </c>
      <c r="E653" s="4">
        <v>28</v>
      </c>
      <c r="F653" s="6">
        <v>0.7</v>
      </c>
      <c r="G653" s="6"/>
    </row>
    <row r="654" spans="1:7" x14ac:dyDescent="0.3">
      <c r="A654" s="5">
        <v>252900</v>
      </c>
      <c r="B654" s="4">
        <v>0.49</v>
      </c>
      <c r="C654" s="4">
        <v>2.8</v>
      </c>
      <c r="D654" s="4">
        <v>10</v>
      </c>
      <c r="E654" s="4">
        <v>24</v>
      </c>
      <c r="F654" s="6">
        <v>0.1</v>
      </c>
      <c r="G654" s="6"/>
    </row>
    <row r="655" spans="1:7" x14ac:dyDescent="0.3">
      <c r="A655" s="5">
        <v>173500</v>
      </c>
      <c r="B655" s="4">
        <v>1.52</v>
      </c>
      <c r="C655" s="4">
        <v>4.4000000000000004</v>
      </c>
      <c r="D655" s="4">
        <v>4</v>
      </c>
      <c r="E655" s="4">
        <v>43</v>
      </c>
      <c r="F655" s="6">
        <v>0.32</v>
      </c>
      <c r="G655" s="6"/>
    </row>
    <row r="656" spans="1:7" x14ac:dyDescent="0.3">
      <c r="A656" s="5">
        <v>73500</v>
      </c>
      <c r="B656" s="4">
        <v>2.94</v>
      </c>
      <c r="C656" s="4">
        <v>4.9000000000000004</v>
      </c>
      <c r="D656" s="4">
        <v>9</v>
      </c>
      <c r="E656" s="4">
        <v>47</v>
      </c>
      <c r="F656" s="6">
        <v>0.41</v>
      </c>
      <c r="G656" s="6"/>
    </row>
    <row r="657" spans="1:7" x14ac:dyDescent="0.3">
      <c r="A657" s="5">
        <v>264500</v>
      </c>
      <c r="B657" s="4">
        <v>3.65</v>
      </c>
      <c r="C657" s="4">
        <v>4</v>
      </c>
      <c r="D657" s="4">
        <v>1</v>
      </c>
      <c r="E657" s="4">
        <v>33</v>
      </c>
      <c r="F657" s="6">
        <v>0.3</v>
      </c>
      <c r="G657" s="6"/>
    </row>
    <row r="658" spans="1:7" x14ac:dyDescent="0.3">
      <c r="A658" s="5">
        <v>96000</v>
      </c>
      <c r="B658" s="4">
        <v>3.59</v>
      </c>
      <c r="C658" s="4">
        <v>4.8</v>
      </c>
      <c r="D658" s="4">
        <v>5</v>
      </c>
      <c r="E658" s="4">
        <v>67</v>
      </c>
      <c r="F658" s="6">
        <v>0.69</v>
      </c>
      <c r="G658" s="6"/>
    </row>
    <row r="659" spans="1:7" x14ac:dyDescent="0.3">
      <c r="A659" s="5">
        <v>206300</v>
      </c>
      <c r="B659" s="4">
        <v>0.49</v>
      </c>
      <c r="C659" s="4">
        <v>5.8</v>
      </c>
      <c r="D659" s="4">
        <v>3</v>
      </c>
      <c r="E659" s="4">
        <v>68</v>
      </c>
      <c r="F659" s="6">
        <v>0.74</v>
      </c>
      <c r="G659" s="6"/>
    </row>
    <row r="660" spans="1:7" x14ac:dyDescent="0.3">
      <c r="A660" s="5">
        <v>215000</v>
      </c>
      <c r="B660" s="4">
        <v>2.06</v>
      </c>
      <c r="C660" s="4">
        <v>6.9</v>
      </c>
      <c r="D660" s="4">
        <v>4</v>
      </c>
      <c r="E660" s="4">
        <v>39</v>
      </c>
      <c r="F660" s="6">
        <v>0.84</v>
      </c>
      <c r="G660" s="6"/>
    </row>
    <row r="661" spans="1:7" x14ac:dyDescent="0.3">
      <c r="A661" s="5">
        <v>195300</v>
      </c>
      <c r="B661" s="4">
        <v>0.25</v>
      </c>
      <c r="C661" s="4">
        <v>6.1</v>
      </c>
      <c r="D661" s="4">
        <v>6</v>
      </c>
      <c r="E661" s="4">
        <v>40</v>
      </c>
      <c r="F661" s="6">
        <v>0.16</v>
      </c>
      <c r="G661" s="6"/>
    </row>
    <row r="662" spans="1:7" x14ac:dyDescent="0.3">
      <c r="A662" s="5">
        <v>47700</v>
      </c>
      <c r="B662" s="4">
        <v>2.12</v>
      </c>
      <c r="C662" s="4">
        <v>6.2</v>
      </c>
      <c r="D662" s="4">
        <v>9</v>
      </c>
      <c r="E662" s="4">
        <v>7</v>
      </c>
      <c r="F662" s="6">
        <v>0.23</v>
      </c>
      <c r="G662" s="6"/>
    </row>
    <row r="663" spans="1:7" x14ac:dyDescent="0.3">
      <c r="A663" s="5">
        <v>173100</v>
      </c>
      <c r="B663" s="4">
        <v>2.5499999999999998</v>
      </c>
      <c r="C663" s="4">
        <v>4.5</v>
      </c>
      <c r="D663" s="4">
        <v>6</v>
      </c>
      <c r="E663" s="4">
        <v>35</v>
      </c>
      <c r="F663" s="6">
        <v>0.88</v>
      </c>
      <c r="G663" s="6"/>
    </row>
    <row r="664" spans="1:7" x14ac:dyDescent="0.3">
      <c r="A664" s="5">
        <v>68700</v>
      </c>
      <c r="B664" s="4">
        <v>0.94</v>
      </c>
      <c r="C664" s="4">
        <v>4.9000000000000004</v>
      </c>
      <c r="D664" s="4">
        <v>6</v>
      </c>
      <c r="E664" s="4">
        <v>64</v>
      </c>
      <c r="F664" s="6">
        <v>0.57999999999999996</v>
      </c>
      <c r="G664" s="6"/>
    </row>
    <row r="665" spans="1:7" x14ac:dyDescent="0.3">
      <c r="A665" s="5">
        <v>239300</v>
      </c>
      <c r="B665" s="4">
        <v>3.22</v>
      </c>
      <c r="C665" s="4">
        <v>2</v>
      </c>
      <c r="D665" s="4">
        <v>8</v>
      </c>
      <c r="E665" s="4">
        <v>31</v>
      </c>
      <c r="F665" s="6">
        <v>0.3</v>
      </c>
      <c r="G665" s="6"/>
    </row>
    <row r="666" spans="1:7" x14ac:dyDescent="0.3">
      <c r="A666" s="5">
        <v>212500</v>
      </c>
      <c r="B666" s="4">
        <v>1.02</v>
      </c>
      <c r="C666" s="4">
        <v>3.8</v>
      </c>
      <c r="D666" s="4">
        <v>10</v>
      </c>
      <c r="E666" s="4">
        <v>22</v>
      </c>
      <c r="F666" s="6">
        <v>0.33</v>
      </c>
      <c r="G666" s="6"/>
    </row>
    <row r="667" spans="1:7" x14ac:dyDescent="0.3">
      <c r="A667" s="5">
        <v>55000</v>
      </c>
      <c r="B667" s="4">
        <v>3.22</v>
      </c>
      <c r="C667" s="4">
        <v>3.2</v>
      </c>
      <c r="D667" s="4">
        <v>8</v>
      </c>
      <c r="E667" s="4">
        <v>7</v>
      </c>
      <c r="F667" s="6">
        <v>0.08</v>
      </c>
      <c r="G667" s="6"/>
    </row>
    <row r="668" spans="1:7" x14ac:dyDescent="0.3">
      <c r="A668" s="5">
        <v>77000</v>
      </c>
      <c r="B668" s="4">
        <v>3.42</v>
      </c>
      <c r="C668" s="4">
        <v>0.9</v>
      </c>
      <c r="D668" s="4">
        <v>7</v>
      </c>
      <c r="E668" s="4">
        <v>28</v>
      </c>
      <c r="F668" s="6">
        <v>0.09</v>
      </c>
      <c r="G668" s="6"/>
    </row>
    <row r="669" spans="1:7" x14ac:dyDescent="0.3">
      <c r="A669" s="5">
        <v>27900</v>
      </c>
      <c r="B669" s="4">
        <v>1.55</v>
      </c>
      <c r="C669" s="4">
        <v>6.4</v>
      </c>
      <c r="D669" s="4">
        <v>9</v>
      </c>
      <c r="E669" s="4">
        <v>40</v>
      </c>
      <c r="F669" s="6">
        <v>0.05</v>
      </c>
      <c r="G669" s="6"/>
    </row>
    <row r="670" spans="1:7" x14ac:dyDescent="0.3">
      <c r="A670" s="5">
        <v>191700</v>
      </c>
      <c r="B670" s="4">
        <v>4.7699999999999996</v>
      </c>
      <c r="C670" s="4">
        <v>5.3</v>
      </c>
      <c r="D670" s="4">
        <v>4</v>
      </c>
      <c r="E670" s="4">
        <v>53</v>
      </c>
      <c r="F670" s="6">
        <v>0.19</v>
      </c>
      <c r="G670" s="6"/>
    </row>
    <row r="671" spans="1:7" x14ac:dyDescent="0.3">
      <c r="A671" s="5">
        <v>86900</v>
      </c>
      <c r="B671" s="4">
        <v>0.44</v>
      </c>
      <c r="C671" s="4">
        <v>5.7</v>
      </c>
      <c r="D671" s="4">
        <v>4</v>
      </c>
      <c r="E671" s="4">
        <v>83</v>
      </c>
      <c r="F671" s="6">
        <v>0.83</v>
      </c>
      <c r="G671" s="6"/>
    </row>
    <row r="672" spans="1:7" x14ac:dyDescent="0.3">
      <c r="A672" s="5">
        <v>154200</v>
      </c>
      <c r="B672" s="4">
        <v>1.9</v>
      </c>
      <c r="C672" s="4">
        <v>3.8</v>
      </c>
      <c r="D672" s="4">
        <v>6</v>
      </c>
      <c r="E672" s="4">
        <v>68</v>
      </c>
      <c r="F672" s="6">
        <v>0.4</v>
      </c>
      <c r="G672" s="6"/>
    </row>
    <row r="673" spans="1:7" x14ac:dyDescent="0.3">
      <c r="A673" s="5">
        <v>201500</v>
      </c>
      <c r="B673" s="4">
        <v>4.55</v>
      </c>
      <c r="C673" s="4">
        <v>5.8</v>
      </c>
      <c r="D673" s="4">
        <v>3</v>
      </c>
      <c r="E673" s="4">
        <v>81</v>
      </c>
      <c r="F673" s="6">
        <v>0.56999999999999995</v>
      </c>
      <c r="G673" s="6"/>
    </row>
    <row r="674" spans="1:7" x14ac:dyDescent="0.3">
      <c r="A674" s="5">
        <v>241400</v>
      </c>
      <c r="B674" s="4">
        <v>3.78</v>
      </c>
      <c r="C674" s="4">
        <v>6.6</v>
      </c>
      <c r="D674" s="4">
        <v>5</v>
      </c>
      <c r="E674" s="4">
        <v>54</v>
      </c>
      <c r="F674" s="6">
        <v>0.19</v>
      </c>
      <c r="G674" s="6"/>
    </row>
    <row r="675" spans="1:7" x14ac:dyDescent="0.3">
      <c r="A675" s="5">
        <v>73500</v>
      </c>
      <c r="B675" s="4">
        <v>2.65</v>
      </c>
      <c r="C675" s="4">
        <v>4.5999999999999996</v>
      </c>
      <c r="D675" s="4">
        <v>6</v>
      </c>
      <c r="E675" s="4">
        <v>58</v>
      </c>
      <c r="F675" s="6">
        <v>0.54</v>
      </c>
      <c r="G675" s="6"/>
    </row>
    <row r="676" spans="1:7" x14ac:dyDescent="0.3">
      <c r="A676" s="5">
        <v>95300</v>
      </c>
      <c r="B676" s="4">
        <v>3.01</v>
      </c>
      <c r="C676" s="4">
        <v>7.4</v>
      </c>
      <c r="D676" s="4">
        <v>7</v>
      </c>
      <c r="E676" s="4">
        <v>38</v>
      </c>
      <c r="F676" s="6">
        <v>0.87</v>
      </c>
      <c r="G676" s="6"/>
    </row>
    <row r="677" spans="1:7" x14ac:dyDescent="0.3">
      <c r="A677" s="5">
        <v>114600</v>
      </c>
      <c r="B677" s="4">
        <v>0.73</v>
      </c>
      <c r="C677" s="4">
        <v>3.8</v>
      </c>
      <c r="D677" s="4">
        <v>5</v>
      </c>
      <c r="E677" s="4">
        <v>13</v>
      </c>
      <c r="F677" s="6">
        <v>0.23</v>
      </c>
      <c r="G677" s="6"/>
    </row>
    <row r="678" spans="1:7" x14ac:dyDescent="0.3">
      <c r="A678" s="5">
        <v>76400</v>
      </c>
      <c r="B678" s="4">
        <v>4.8600000000000003</v>
      </c>
      <c r="C678" s="4">
        <v>5.9</v>
      </c>
      <c r="D678" s="4">
        <v>5</v>
      </c>
      <c r="E678" s="4">
        <v>14</v>
      </c>
      <c r="F678" s="6">
        <v>0.03</v>
      </c>
      <c r="G678" s="6"/>
    </row>
    <row r="679" spans="1:7" x14ac:dyDescent="0.3">
      <c r="A679" s="5">
        <v>228700</v>
      </c>
      <c r="B679" s="4">
        <v>3.47</v>
      </c>
      <c r="C679" s="4">
        <v>5.9</v>
      </c>
      <c r="D679" s="4">
        <v>5</v>
      </c>
      <c r="E679" s="4">
        <v>49</v>
      </c>
      <c r="F679" s="6">
        <v>0.23</v>
      </c>
      <c r="G679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3438-4D05-42EB-862D-AA8E52D8C1D8}">
  <dimension ref="A1:B46"/>
  <sheetViews>
    <sheetView workbookViewId="0">
      <selection activeCell="B29" sqref="B29"/>
    </sheetView>
  </sheetViews>
  <sheetFormatPr defaultRowHeight="14.4" x14ac:dyDescent="0.3"/>
  <cols>
    <col min="1" max="1" width="12.5546875" style="4" bestFit="1" customWidth="1"/>
    <col min="2" max="2" width="32.109375" style="11" bestFit="1" customWidth="1"/>
  </cols>
  <sheetData>
    <row r="1" spans="1:2" ht="15" thickBot="1" x14ac:dyDescent="0.35">
      <c r="A1" s="16" t="s">
        <v>5</v>
      </c>
      <c r="B1" s="12" t="s">
        <v>122</v>
      </c>
    </row>
    <row r="2" spans="1:2" ht="15" thickBot="1" x14ac:dyDescent="0.35">
      <c r="A2" s="17" t="s">
        <v>83</v>
      </c>
      <c r="B2" s="13">
        <f>AVERAGEIF('Raw Data'!F:F, "Products", 'Raw Data'!AC:AC)</f>
        <v>0.47774725274725266</v>
      </c>
    </row>
    <row r="3" spans="1:2" ht="15" thickBot="1" x14ac:dyDescent="0.35">
      <c r="A3" s="17" t="s">
        <v>59</v>
      </c>
      <c r="B3" s="13">
        <f>AVERAGEIF('Raw Data'!F:F, "Corporate", 'Raw Data'!AC:AC)</f>
        <v>0.45105590062111794</v>
      </c>
    </row>
    <row r="4" spans="1:2" ht="15" thickBot="1" x14ac:dyDescent="0.35">
      <c r="A4" s="17" t="s">
        <v>32</v>
      </c>
      <c r="B4" s="13">
        <f>AVERAGEIF('Raw Data'!F:F, "Support", 'Raw Data'!AC:AC)</f>
        <v>0.43610526315789483</v>
      </c>
    </row>
    <row r="5" spans="1:2" x14ac:dyDescent="0.3">
      <c r="A5" s="18" t="s">
        <v>65</v>
      </c>
      <c r="B5" s="14">
        <f>AVERAGEIF('Raw Data'!F:F, "Sales", 'Raw Data'!AC:AC)</f>
        <v>0.39793103448275857</v>
      </c>
    </row>
    <row r="8" spans="1:2" x14ac:dyDescent="0.3">
      <c r="A8" s="19" t="s">
        <v>129</v>
      </c>
      <c r="B8" s="15" t="s">
        <v>122</v>
      </c>
    </row>
    <row r="9" spans="1:2" x14ac:dyDescent="0.3">
      <c r="A9" s="20" t="s">
        <v>123</v>
      </c>
      <c r="B9" s="15">
        <v>0.1273809523809524</v>
      </c>
    </row>
    <row r="10" spans="1:2" x14ac:dyDescent="0.3">
      <c r="A10" s="20" t="s">
        <v>124</v>
      </c>
      <c r="B10" s="15">
        <v>0.26967741935483858</v>
      </c>
    </row>
    <row r="11" spans="1:2" x14ac:dyDescent="0.3">
      <c r="A11" s="20" t="s">
        <v>125</v>
      </c>
      <c r="B11" s="15">
        <v>0.45274193548387082</v>
      </c>
    </row>
    <row r="12" spans="1:2" x14ac:dyDescent="0.3">
      <c r="A12" s="20" t="s">
        <v>126</v>
      </c>
      <c r="B12" s="15">
        <v>0.57584699453551913</v>
      </c>
    </row>
    <row r="13" spans="1:2" x14ac:dyDescent="0.3">
      <c r="A13" s="20" t="s">
        <v>127</v>
      </c>
      <c r="B13" s="15">
        <v>0.68500000000000016</v>
      </c>
    </row>
    <row r="14" spans="1:2" x14ac:dyDescent="0.3">
      <c r="A14" s="20" t="s">
        <v>128</v>
      </c>
      <c r="B14" s="15">
        <v>0.8633333333333334</v>
      </c>
    </row>
    <row r="15" spans="1:2" x14ac:dyDescent="0.3">
      <c r="A15" s="20" t="s">
        <v>121</v>
      </c>
      <c r="B15" s="15">
        <v>0.4426696165191743</v>
      </c>
    </row>
    <row r="18" spans="1:2" x14ac:dyDescent="0.3">
      <c r="A18" s="19" t="s">
        <v>6</v>
      </c>
      <c r="B18" s="15" t="s">
        <v>122</v>
      </c>
    </row>
    <row r="19" spans="1:2" x14ac:dyDescent="0.3">
      <c r="A19" s="20" t="s">
        <v>33</v>
      </c>
      <c r="B19" s="15">
        <v>0.44748466257668712</v>
      </c>
    </row>
    <row r="20" spans="1:2" x14ac:dyDescent="0.3">
      <c r="A20" s="20" t="s">
        <v>85</v>
      </c>
      <c r="B20" s="15">
        <v>0.44310344827586196</v>
      </c>
    </row>
    <row r="21" spans="1:2" x14ac:dyDescent="0.3">
      <c r="A21" s="20" t="s">
        <v>74</v>
      </c>
      <c r="B21" s="15">
        <v>0.4589041095890411</v>
      </c>
    </row>
    <row r="22" spans="1:2" x14ac:dyDescent="0.3">
      <c r="A22" s="20" t="s">
        <v>60</v>
      </c>
      <c r="B22" s="15">
        <v>0.43535714285714283</v>
      </c>
    </row>
    <row r="23" spans="1:2" x14ac:dyDescent="0.3">
      <c r="A23" s="20" t="s">
        <v>52</v>
      </c>
      <c r="B23" s="15">
        <v>0.42793388429752066</v>
      </c>
    </row>
    <row r="24" spans="1:2" x14ac:dyDescent="0.3">
      <c r="A24" s="20" t="s">
        <v>70</v>
      </c>
      <c r="B24" s="15">
        <v>0.51361111111111102</v>
      </c>
    </row>
    <row r="25" spans="1:2" x14ac:dyDescent="0.3">
      <c r="A25" s="20" t="s">
        <v>45</v>
      </c>
      <c r="B25" s="15">
        <v>0.41416666666666674</v>
      </c>
    </row>
    <row r="26" spans="1:2" x14ac:dyDescent="0.3">
      <c r="A26" s="20" t="s">
        <v>121</v>
      </c>
      <c r="B26" s="15">
        <v>0.44266961651917369</v>
      </c>
    </row>
    <row r="29" spans="1:2" x14ac:dyDescent="0.3">
      <c r="A29" s="21" t="s">
        <v>130</v>
      </c>
      <c r="B29" s="22" t="s">
        <v>122</v>
      </c>
    </row>
    <row r="30" spans="1:2" x14ac:dyDescent="0.3">
      <c r="A30" s="23">
        <v>0</v>
      </c>
      <c r="B30" s="22">
        <v>0.74846153846153851</v>
      </c>
    </row>
    <row r="31" spans="1:2" x14ac:dyDescent="0.3">
      <c r="A31" s="23">
        <v>1</v>
      </c>
      <c r="B31" s="22">
        <v>0.57863636363636362</v>
      </c>
    </row>
    <row r="32" spans="1:2" x14ac:dyDescent="0.3">
      <c r="A32" s="23">
        <v>2</v>
      </c>
      <c r="B32" s="22">
        <v>0.495</v>
      </c>
    </row>
    <row r="33" spans="1:2" x14ac:dyDescent="0.3">
      <c r="A33" s="23">
        <v>3</v>
      </c>
      <c r="B33" s="22">
        <v>0.48509433962264153</v>
      </c>
    </row>
    <row r="34" spans="1:2" x14ac:dyDescent="0.3">
      <c r="A34" s="23">
        <v>4</v>
      </c>
      <c r="B34" s="22">
        <v>0.50357142857142856</v>
      </c>
    </row>
    <row r="35" spans="1:2" x14ac:dyDescent="0.3">
      <c r="A35" s="23">
        <v>5</v>
      </c>
      <c r="B35" s="22">
        <v>0.42677419354838708</v>
      </c>
    </row>
    <row r="36" spans="1:2" x14ac:dyDescent="0.3">
      <c r="A36" s="23">
        <v>6</v>
      </c>
      <c r="B36" s="22">
        <v>0.45882882882882881</v>
      </c>
    </row>
    <row r="37" spans="1:2" x14ac:dyDescent="0.3">
      <c r="A37" s="23">
        <v>7</v>
      </c>
      <c r="B37" s="22">
        <v>0.46329787234042552</v>
      </c>
    </row>
    <row r="38" spans="1:2" x14ac:dyDescent="0.3">
      <c r="A38" s="23">
        <v>8</v>
      </c>
      <c r="B38" s="22">
        <v>0.38387096774193552</v>
      </c>
    </row>
    <row r="39" spans="1:2" x14ac:dyDescent="0.3">
      <c r="A39" s="23">
        <v>9</v>
      </c>
      <c r="B39" s="22">
        <v>0.34673469387755101</v>
      </c>
    </row>
    <row r="40" spans="1:2" x14ac:dyDescent="0.3">
      <c r="A40" s="23">
        <v>10</v>
      </c>
      <c r="B40" s="22">
        <v>0.23526315789473684</v>
      </c>
    </row>
    <row r="41" spans="1:2" x14ac:dyDescent="0.3">
      <c r="A41" s="23" t="s">
        <v>121</v>
      </c>
      <c r="B41" s="22">
        <v>0.44266961651917403</v>
      </c>
    </row>
    <row r="42" spans="1:2" x14ac:dyDescent="0.3">
      <c r="A42"/>
    </row>
    <row r="43" spans="1:2" x14ac:dyDescent="0.3">
      <c r="A43"/>
    </row>
    <row r="44" spans="1:2" x14ac:dyDescent="0.3">
      <c r="A44"/>
    </row>
    <row r="45" spans="1:2" x14ac:dyDescent="0.3">
      <c r="A45"/>
    </row>
    <row r="46" spans="1:2" x14ac:dyDescent="0.3">
      <c r="A46"/>
    </row>
  </sheetData>
  <pageMargins left="0.7" right="0.7" top="0.75" bottom="0.75" header="0.3" footer="0.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FC8D-E2EE-4223-8CB9-27946A405E75}">
  <dimension ref="A1"/>
  <sheetViews>
    <sheetView zoomScale="103" workbookViewId="0">
      <selection activeCell="U6" sqref="U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Correlation &amp; Regression</vt:lpstr>
      <vt:lpstr>Exploration &amp; Pivot Analysis</vt:lpstr>
      <vt:lpstr>Final Visuals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Grotto</dc:creator>
  <cp:lastModifiedBy>Saumya Singhani</cp:lastModifiedBy>
  <dcterms:created xsi:type="dcterms:W3CDTF">2025-12-09T01:18:07Z</dcterms:created>
  <dcterms:modified xsi:type="dcterms:W3CDTF">2025-12-17T18:15:03Z</dcterms:modified>
</cp:coreProperties>
</file>