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D:\Up Skilling Courses\Advanced Excel\My Projects\Hospital_Patient_Visits_Excel_Dashboard\"/>
    </mc:Choice>
  </mc:AlternateContent>
  <xr:revisionPtr revIDLastSave="0" documentId="13_ncr:1_{8A6C66C7-851F-4EB5-BFC0-CBC41E577164}" xr6:coauthVersionLast="47" xr6:coauthVersionMax="47" xr10:uidLastSave="{00000000-0000-0000-0000-000000000000}"/>
  <bookViews>
    <workbookView xWindow="-108" yWindow="-108" windowWidth="23256" windowHeight="12456" firstSheet="1" activeTab="4" xr2:uid="{0CA819C7-FFA1-435F-9842-52B64AD56656}"/>
  </bookViews>
  <sheets>
    <sheet name="Pivot Report" sheetId="3" r:id="rId1"/>
    <sheet name="Dashboard" sheetId="2" r:id="rId2"/>
    <sheet name="Daily No. of Patients" sheetId="4" r:id="rId3"/>
    <sheet name="Average wait time daily trend" sheetId="5" r:id="rId4"/>
    <sheet name="Satisfaction Score Daily Trends"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2_f132c9b8-99c6-4073-9abc-c9f542967399" name="Hospital Emergency Room Data  2" connection="Query - Hospital Emergency Room Data (2)"/>
          <x15:modelTable id="Calendar Table_61a7c0c0-8525-46af-befe-bb1144a4f002" name="Calendar Table" connection="Query - Calendar Table(1)"/>
        </x15:modelTables>
        <x15:modelRelationships>
          <x15:modelRelationship fromTable="Hospital Emergency Room Data  2"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3" l="1"/>
  <c r="B50" i="3"/>
  <c r="C50" i="3"/>
  <c r="B49" i="3"/>
  <c r="C49" i="3"/>
  <c r="A4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44EA6F-08D1-4E95-B3D1-45F41F86ADF6}" name="Query - Calendar Table(1)" description="Connection to the 'Calendar Table' query in the workbook." type="100" refreshedVersion="8" minRefreshableVersion="5">
    <extLst>
      <ext xmlns:x15="http://schemas.microsoft.com/office/spreadsheetml/2010/11/main" uri="{DE250136-89BD-433C-8126-D09CA5730AF9}">
        <x15:connection id="b6744d63-0644-4b5c-8e71-39de6ac8697d"/>
      </ext>
    </extLst>
  </connection>
  <connection id="2" xr16:uid="{3438773A-7F06-4B33-BEE4-15C27D081742}" name="Query - Hospital Emergency Room Data (2)" description="Connection to the 'Hospital Emergency Room Data (2)' query in the workbook." type="100" refreshedVersion="8" minRefreshableVersion="5">
    <extLst>
      <ext xmlns:x15="http://schemas.microsoft.com/office/spreadsheetml/2010/11/main" uri="{DE250136-89BD-433C-8126-D09CA5730AF9}">
        <x15:connection id="42ab9239-3af2-4698-86cd-aa06bd15fa37"/>
      </ext>
    </extLst>
  </connection>
  <connection id="3" xr16:uid="{A8A56F2D-422B-440D-8D38-76F36DA046F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<sst xmlns="http://schemas.openxmlformats.org/spreadsheetml/2006/main" count="158" uniqueCount="77">
  <si>
    <t>Distinct Count of Patient Id</t>
  </si>
  <si>
    <t>No. of Patients</t>
  </si>
  <si>
    <t>Average of Patient Waittime</t>
  </si>
  <si>
    <t>Average of Patient Satisfaction Score</t>
  </si>
  <si>
    <t>Count of Patient Id</t>
  </si>
  <si>
    <t>Row Labels</t>
  </si>
  <si>
    <t>Grand Total</t>
  </si>
  <si>
    <t>2024</t>
  </si>
  <si>
    <t xml:space="preserve">Daily Trends of no. of Patients </t>
  </si>
  <si>
    <t>Average wait time of Patients</t>
  </si>
  <si>
    <t>Admitted</t>
  </si>
  <si>
    <t>Not admitted</t>
  </si>
  <si>
    <t>Count of Patient Admission Flag</t>
  </si>
  <si>
    <t>Admission Status</t>
  </si>
  <si>
    <t>% Status</t>
  </si>
  <si>
    <t>Count of Patient Admission Flag2</t>
  </si>
  <si>
    <t>No. Of Patients</t>
  </si>
  <si>
    <t>Count of Age Group</t>
  </si>
  <si>
    <t>0-09</t>
  </si>
  <si>
    <t>10-19</t>
  </si>
  <si>
    <t>20-29</t>
  </si>
  <si>
    <t>30-39</t>
  </si>
  <si>
    <t>40-49</t>
  </si>
  <si>
    <t>50-59</t>
  </si>
  <si>
    <t>60-69</t>
  </si>
  <si>
    <t>70-79</t>
  </si>
  <si>
    <t>Age group wise analysis</t>
  </si>
  <si>
    <t>Delay</t>
  </si>
  <si>
    <t>Ontime</t>
  </si>
  <si>
    <t xml:space="preserve">Attend Stattus </t>
  </si>
  <si>
    <t>Female</t>
  </si>
  <si>
    <t>Male</t>
  </si>
  <si>
    <t>Count of Patient Gender</t>
  </si>
  <si>
    <t>Cardiology</t>
  </si>
  <si>
    <t>Gastroenterology</t>
  </si>
  <si>
    <t>General Practice</t>
  </si>
  <si>
    <t>Neurology</t>
  </si>
  <si>
    <t>None</t>
  </si>
  <si>
    <t>Orthopedics</t>
  </si>
  <si>
    <t>Physiotherapy</t>
  </si>
  <si>
    <t>Renal</t>
  </si>
  <si>
    <t>Count of Department Referral</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</si>
  <si>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</si>
  <si>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</si>
  <si>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</si>
  <si>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</si>
  <si>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</si>
  <si>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</si>
  <si>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</si>
  <si>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</si>
  <si>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</si>
  <si>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</si>
  <si>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</si>
  <si>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</si>
  <si>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</si>
  <si>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</si>
  <si>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</si>
  <si>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</si>
  <si>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</si>
  <si>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</si>
  <si>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</si>
  <si>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</si>
  <si>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</si>
  <si>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</si>
  <si>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</si>
  <si>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</si>
  <si>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</si>
  <si>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</si>
  <si>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</si>
  <si>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</si>
  <si>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</si>
  <si>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</si>
  <si>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</si>
  <si>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Showing a daily trend with an area sparkline to spot patterns like busy days or seasonal trends.</t>
  </si>
  <si>
    <t>Use an area sparkline to track daily changes and highlight days with longer wait times that might need improvements</t>
  </si>
  <si>
    <t xml:space="preserve">  </t>
  </si>
  <si>
    <t>Use an area Chart to show trends, spot drops in satisfaction and link them to busy times or challenges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</si>
</sst>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12"/>
      <color rgb="FF000000"/>
      <name val="Aptos Narrow"/>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2" tint="-9.9978637043366805E-2"/>
        <bgColor indexed="64"/>
      </patternFill>
    </fill>
    <fill>
      <patternFill patternType="solid">
        <fgColor theme="3" tint="0.74999237037263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1" fontId="0" fillId="0" borderId="0" xfId="0" applyNumberFormat="1"/>
    <xf numFmtId="0" fontId="2" fillId="4" borderId="0" xfId="0" applyFont="1" applyFill="1" applyAlignment="1">
      <alignment horizontal="left"/>
    </xf>
    <xf numFmtId="0" fontId="0" fillId="4" borderId="0" xfId="0" applyFill="1"/>
    <xf numFmtId="0" fontId="2" fillId="4" borderId="0" xfId="0" applyFont="1" applyFill="1" applyAlignment="1">
      <alignment horizontal="center"/>
    </xf>
    <xf numFmtId="0" fontId="0" fillId="0" borderId="0" xfId="0" applyAlignment="1">
      <alignment horizontal="left" vertical="center"/>
    </xf>
    <xf numFmtId="0" fontId="0" fillId="0" borderId="0" xfId="0" applyAlignment="1">
      <alignment horizontal="center" vertical="center"/>
    </xf>
    <xf numFmtId="10" fontId="0" fillId="0" borderId="0" xfId="1" applyNumberFormat="1" applyFont="1" applyAlignment="1">
      <alignment horizontal="center" vertical="center"/>
    </xf>
    <xf numFmtId="0" fontId="4" fillId="0" borderId="0" xfId="0" applyFont="1"/>
    <xf numFmtId="0" fontId="3" fillId="0" borderId="0" xfId="0" applyFont="1" applyAlignment="1">
      <alignment horizontal="center"/>
    </xf>
  </cellXfs>
  <cellStyles count="2">
    <cellStyle name="Normal" xfId="0" builtinId="0"/>
    <cellStyle name="Percent" xfId="1" builtinId="5"/>
  </cellStyles>
  <dxfs count="17">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font>
        <sz val="9"/>
      </font>
      <fill>
        <patternFill>
          <bgColor theme="5" tint="0.39994506668294322"/>
        </patternFill>
      </fill>
    </dxf>
    <dxf>
      <font>
        <b/>
        <color theme="1"/>
      </font>
      <border>
        <bottom style="thin">
          <color theme="5"/>
        </bottom>
        <vertical/>
        <horizontal/>
      </border>
    </dxf>
    <dxf>
      <font>
        <b/>
        <i val="0"/>
        <strike val="0"/>
        <sz val="12"/>
        <color theme="1"/>
      </font>
      <fill>
        <patternFill patternType="none">
          <bgColor auto="1"/>
        </patternFill>
      </fill>
      <border diagonalUp="0" diagonalDown="0">
        <left/>
        <right/>
        <top/>
        <bottom/>
        <vertical/>
        <horizontal/>
      </border>
    </dxf>
  </dxfs>
  <tableStyles count="2" defaultTableStyle="TableStyleMedium2" defaultPivotStyle="PivotStyleLight16">
    <tableStyle name="My Style" pivot="0" table="0" count="10" xr9:uid="{8F2FD8D7-24DA-4924-B904-B17883E9AC16}">
      <tableStyleElement type="wholeTable" dxfId="16"/>
      <tableStyleElement type="headerRow" dxfId="15"/>
    </tableStyle>
    <tableStyle name="My Style 1" pivot="0" table="0" count="1" xr9:uid="{7A535293-7137-45BC-8EEF-540E183990C6}">
      <tableStyleElement type="wholeTable" dxfId="1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Report!PivotTable9</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a:noFill/>
          </a:ln>
          <a:effectLst/>
        </c:spPr>
        <c:dLbl>
          <c:idx val="0"/>
          <c:layout>
            <c:manualLayout>
              <c:x val="0.32585504358251499"/>
              <c:y val="0.13377094535908415"/>
            </c:manualLayout>
          </c:layout>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a:noFill/>
          </a:ln>
          <a:effectLst/>
        </c:spPr>
        <c:dLbl>
          <c:idx val="0"/>
          <c:layout>
            <c:manualLayout>
              <c:x val="0.32218468500335323"/>
              <c:y val="0.12476944246552615"/>
            </c:manualLayout>
          </c:layout>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5.657233220148173E-2"/>
          <c:y val="9.6856978341915298E-2"/>
          <c:w val="0.88685533559703655"/>
          <c:h val="0.72557189469790662"/>
        </c:manualLayout>
      </c:layout>
      <c:barChart>
        <c:barDir val="bar"/>
        <c:grouping val="clustered"/>
        <c:varyColors val="0"/>
        <c:ser>
          <c:idx val="0"/>
          <c:order val="0"/>
          <c:tx>
            <c:strRef>
              <c:f>'Pivot Report'!$B$41</c:f>
              <c:strCache>
                <c:ptCount val="1"/>
                <c:pt idx="0">
                  <c:v>Count of Patient Admission Flag2</c:v>
                </c:pt>
              </c:strCache>
            </c:strRef>
          </c:tx>
          <c:spPr>
            <a:solidFill>
              <a:schemeClr val="accent1"/>
            </a:solidFill>
            <a:ln>
              <a:noFill/>
            </a:ln>
            <a:effectLst/>
          </c:spPr>
          <c:invertIfNegative val="0"/>
          <c:cat>
            <c:strRef>
              <c:f>'Pivot Report'!$A$42:$A$44</c:f>
              <c:strCache>
                <c:ptCount val="2"/>
                <c:pt idx="0">
                  <c:v>Admitted</c:v>
                </c:pt>
                <c:pt idx="1">
                  <c:v>Not admitted</c:v>
                </c:pt>
              </c:strCache>
            </c:strRef>
          </c:cat>
          <c:val>
            <c:numRef>
              <c:f>'Pivot Report'!$B$42:$B$44</c:f>
              <c:numCache>
                <c:formatCode>0</c:formatCode>
                <c:ptCount val="2"/>
                <c:pt idx="0">
                  <c:v>269</c:v>
                </c:pt>
                <c:pt idx="1">
                  <c:v>244</c:v>
                </c:pt>
              </c:numCache>
            </c:numRef>
          </c:val>
          <c:extLst>
            <c:ext xmlns:c16="http://schemas.microsoft.com/office/drawing/2014/chart" uri="{C3380CC4-5D6E-409C-BE32-E72D297353CC}">
              <c16:uniqueId val="{00000002-9ACA-494E-85C8-AF33C6393933}"/>
            </c:ext>
          </c:extLst>
        </c:ser>
        <c:ser>
          <c:idx val="1"/>
          <c:order val="1"/>
          <c:tx>
            <c:strRef>
              <c:f>'Pivot Report'!$C$41</c:f>
              <c:strCache>
                <c:ptCount val="1"/>
                <c:pt idx="0">
                  <c:v>Count of Patient Admission Flag</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7188-46F2-A59E-C937411F2B58}"/>
              </c:ext>
            </c:extLst>
          </c:dPt>
          <c:dPt>
            <c:idx val="1"/>
            <c:invertIfNegative val="0"/>
            <c:bubble3D val="0"/>
            <c:extLst>
              <c:ext xmlns:c16="http://schemas.microsoft.com/office/drawing/2014/chart" uri="{C3380CC4-5D6E-409C-BE32-E72D297353CC}">
                <c16:uniqueId val="{00000001-7188-46F2-A59E-C937411F2B58}"/>
              </c:ext>
            </c:extLst>
          </c:dPt>
          <c:dLbls>
            <c:dLbl>
              <c:idx val="0"/>
              <c:layout>
                <c:manualLayout>
                  <c:x val="0.32218468500335323"/>
                  <c:y val="0.12476944246552615"/>
                </c:manualLayout>
              </c:layout>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188-46F2-A59E-C937411F2B58}"/>
                </c:ext>
              </c:extLst>
            </c:dLbl>
            <c:dLbl>
              <c:idx val="1"/>
              <c:layout>
                <c:manualLayout>
                  <c:x val="0.32585504358251499"/>
                  <c:y val="0.13377094535908415"/>
                </c:manualLayout>
              </c:layout>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7188-46F2-A59E-C937411F2B58}"/>
                </c:ext>
              </c:extLst>
            </c:dLbl>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strRef>
              <c:f>'Pivot Report'!$A$42:$A$44</c:f>
              <c:strCache>
                <c:ptCount val="2"/>
                <c:pt idx="0">
                  <c:v>Admitted</c:v>
                </c:pt>
                <c:pt idx="1">
                  <c:v>Not admitted</c:v>
                </c:pt>
              </c:strCache>
            </c:strRef>
          </c:cat>
          <c:val>
            <c:numRef>
              <c:f>'Pivot Report'!$C$42:$C$44</c:f>
              <c:numCache>
                <c:formatCode>0.00%</c:formatCode>
                <c:ptCount val="2"/>
                <c:pt idx="0">
                  <c:v>0.52436647173489281</c:v>
                </c:pt>
                <c:pt idx="1">
                  <c:v>0.47563352826510719</c:v>
                </c:pt>
              </c:numCache>
            </c:numRef>
          </c:val>
          <c:extLst>
            <c:ext xmlns:c16="http://schemas.microsoft.com/office/drawing/2014/chart" uri="{C3380CC4-5D6E-409C-BE32-E72D297353CC}">
              <c16:uniqueId val="{00000003-9ACA-494E-85C8-AF33C6393933}"/>
            </c:ext>
          </c:extLst>
        </c:ser>
        <c:dLbls>
          <c:showLegendKey val="0"/>
          <c:showVal val="0"/>
          <c:showCatName val="0"/>
          <c:showSerName val="0"/>
          <c:showPercent val="0"/>
          <c:showBubbleSize val="0"/>
        </c:dLbls>
        <c:gapWidth val="0"/>
        <c:overlap val="23"/>
        <c:axId val="300249968"/>
        <c:axId val="951962576"/>
      </c:barChart>
      <c:catAx>
        <c:axId val="300249968"/>
        <c:scaling>
          <c:orientation val="minMax"/>
        </c:scaling>
        <c:delete val="1"/>
        <c:axPos val="l"/>
        <c:numFmt formatCode="General" sourceLinked="1"/>
        <c:majorTickMark val="none"/>
        <c:minorTickMark val="none"/>
        <c:tickLblPos val="nextTo"/>
        <c:crossAx val="951962576"/>
        <c:crosses val="autoZero"/>
        <c:auto val="1"/>
        <c:lblAlgn val="ctr"/>
        <c:lblOffset val="100"/>
        <c:noMultiLvlLbl val="0"/>
      </c:catAx>
      <c:valAx>
        <c:axId val="951962576"/>
        <c:scaling>
          <c:orientation val="minMax"/>
        </c:scaling>
        <c:delete val="1"/>
        <c:axPos val="b"/>
        <c:numFmt formatCode="0" sourceLinked="1"/>
        <c:majorTickMark val="none"/>
        <c:minorTickMark val="none"/>
        <c:tickLblPos val="nextTo"/>
        <c:crossAx val="30024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70700636942678E-2"/>
          <c:y val="0"/>
          <c:w val="0.94161358811040341"/>
          <c:h val="1"/>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7459-4009-B543-F37DDDBDBB2D}"/>
            </c:ext>
          </c:extLst>
        </c:ser>
        <c:dLbls>
          <c:showLegendKey val="0"/>
          <c:showVal val="0"/>
          <c:showCatName val="0"/>
          <c:showSerName val="0"/>
          <c:showPercent val="0"/>
          <c:showBubbleSize val="0"/>
        </c:dLbls>
        <c:axId val="1238408207"/>
        <c:axId val="1160640687"/>
      </c:areaChart>
      <c:catAx>
        <c:axId val="1238408207"/>
        <c:scaling>
          <c:orientation val="minMax"/>
        </c:scaling>
        <c:delete val="1"/>
        <c:axPos val="b"/>
        <c:numFmt formatCode="General" sourceLinked="1"/>
        <c:majorTickMark val="out"/>
        <c:minorTickMark val="none"/>
        <c:tickLblPos val="nextTo"/>
        <c:crossAx val="1160640687"/>
        <c:crosses val="autoZero"/>
        <c:auto val="1"/>
        <c:lblAlgn val="ctr"/>
        <c:lblOffset val="100"/>
        <c:noMultiLvlLbl val="0"/>
      </c:catAx>
      <c:valAx>
        <c:axId val="1160640687"/>
        <c:scaling>
          <c:orientation val="minMax"/>
        </c:scaling>
        <c:delete val="1"/>
        <c:axPos val="l"/>
        <c:numFmt formatCode="General" sourceLinked="1"/>
        <c:majorTickMark val="none"/>
        <c:minorTickMark val="none"/>
        <c:tickLblPos val="nextTo"/>
        <c:crossAx val="1238408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solidFill>
              <a:schemeClr val="accent1"/>
            </a:solidFill>
            <a:ln w="25400">
              <a:noFill/>
            </a:ln>
            <a:effectLst/>
          </c:spPr>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C111-45A5-8805-CA3224BA65D3}"/>
            </c:ext>
          </c:extLst>
        </c:ser>
        <c:dLbls>
          <c:showLegendKey val="0"/>
          <c:showVal val="0"/>
          <c:showCatName val="0"/>
          <c:showSerName val="0"/>
          <c:showPercent val="0"/>
          <c:showBubbleSize val="0"/>
        </c:dLbls>
        <c:axId val="300216560"/>
        <c:axId val="1867438063"/>
      </c:areaChart>
      <c:catAx>
        <c:axId val="300216560"/>
        <c:scaling>
          <c:orientation val="minMax"/>
        </c:scaling>
        <c:delete val="1"/>
        <c:axPos val="b"/>
        <c:numFmt formatCode="General" sourceLinked="1"/>
        <c:majorTickMark val="out"/>
        <c:minorTickMark val="none"/>
        <c:tickLblPos val="nextTo"/>
        <c:crossAx val="1867438063"/>
        <c:crosses val="autoZero"/>
        <c:auto val="1"/>
        <c:lblAlgn val="ctr"/>
        <c:lblOffset val="100"/>
        <c:noMultiLvlLbl val="0"/>
      </c:catAx>
      <c:valAx>
        <c:axId val="1867438063"/>
        <c:scaling>
          <c:orientation val="minMax"/>
        </c:scaling>
        <c:delete val="1"/>
        <c:axPos val="l"/>
        <c:numFmt formatCode="0.00" sourceLinked="1"/>
        <c:majorTickMark val="none"/>
        <c:minorTickMark val="none"/>
        <c:tickLblPos val="nextTo"/>
        <c:crossAx val="300216560"/>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Report'!$N$4</c:f>
              <c:strCache>
                <c:ptCount val="1"/>
                <c:pt idx="0">
                  <c:v>Total</c:v>
                </c:pt>
              </c:strCache>
            </c:strRef>
          </c:tx>
          <c:spPr>
            <a:solidFill>
              <a:schemeClr val="accent1"/>
            </a:solidFill>
            <a:ln w="25400">
              <a:noFill/>
            </a:ln>
            <a:effectLst/>
          </c:spPr>
          <c:cat>
            <c:strRef>
              <c:f>'Pivot Report'!$M$5:$M$36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Report'!$N$5:$N$36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EE24-4AB0-A259-1F042CABE339}"/>
            </c:ext>
          </c:extLst>
        </c:ser>
        <c:dLbls>
          <c:showLegendKey val="0"/>
          <c:showVal val="0"/>
          <c:showCatName val="0"/>
          <c:showSerName val="0"/>
          <c:showPercent val="0"/>
          <c:showBubbleSize val="0"/>
        </c:dLbls>
        <c:axId val="1049355984"/>
        <c:axId val="951945296"/>
      </c:areaChart>
      <c:catAx>
        <c:axId val="1049355984"/>
        <c:scaling>
          <c:orientation val="minMax"/>
        </c:scaling>
        <c:delete val="1"/>
        <c:axPos val="b"/>
        <c:numFmt formatCode="General" sourceLinked="1"/>
        <c:majorTickMark val="out"/>
        <c:minorTickMark val="none"/>
        <c:tickLblPos val="nextTo"/>
        <c:crossAx val="951945296"/>
        <c:crosses val="autoZero"/>
        <c:auto val="1"/>
        <c:lblAlgn val="ctr"/>
        <c:lblOffset val="100"/>
        <c:noMultiLvlLbl val="0"/>
      </c:catAx>
      <c:valAx>
        <c:axId val="951945296"/>
        <c:scaling>
          <c:orientation val="minMax"/>
        </c:scaling>
        <c:delete val="1"/>
        <c:axPos val="l"/>
        <c:numFmt formatCode="0.00" sourceLinked="1"/>
        <c:majorTickMark val="none"/>
        <c:minorTickMark val="none"/>
        <c:tickLblPos val="nextTo"/>
        <c:crossAx val="10493559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B2AF-4624-8FA1-4F059D8FA213}"/>
            </c:ext>
          </c:extLst>
        </c:ser>
        <c:dLbls>
          <c:showLegendKey val="0"/>
          <c:showVal val="0"/>
          <c:showCatName val="0"/>
          <c:showSerName val="0"/>
          <c:showPercent val="0"/>
          <c:showBubbleSize val="0"/>
        </c:dLbls>
        <c:gapWidth val="219"/>
        <c:overlap val="-27"/>
        <c:axId val="300186400"/>
        <c:axId val="951963536"/>
      </c:barChart>
      <c:catAx>
        <c:axId val="30018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963536"/>
        <c:crosses val="autoZero"/>
        <c:auto val="1"/>
        <c:lblAlgn val="ctr"/>
        <c:lblOffset val="100"/>
        <c:noMultiLvlLbl val="0"/>
      </c:catAx>
      <c:valAx>
        <c:axId val="951963536"/>
        <c:scaling>
          <c:orientation val="minMax"/>
        </c:scaling>
        <c:delete val="1"/>
        <c:axPos val="l"/>
        <c:numFmt formatCode="0" sourceLinked="1"/>
        <c:majorTickMark val="none"/>
        <c:minorTickMark val="none"/>
        <c:tickLblPos val="nextTo"/>
        <c:crossAx val="30018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Report!PivotTable11</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4617267990754887"/>
              <c:y val="-0.1292751545034506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2403533513534687"/>
              <c:y val="6.344117129128827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244055313981274"/>
          <c:y val="0.14812940049160525"/>
          <c:w val="0.68222862067614687"/>
          <c:h val="0.72554472357621969"/>
        </c:manualLayout>
      </c:layout>
      <c:pieChart>
        <c:varyColors val="1"/>
        <c:ser>
          <c:idx val="0"/>
          <c:order val="0"/>
          <c:tx>
            <c:strRef>
              <c:f>'Pivot Report'!$B$69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848-4548-A3B8-C0DA89E41B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4848-4548-A3B8-C0DA89E41B82}"/>
              </c:ext>
            </c:extLst>
          </c:dPt>
          <c:dLbls>
            <c:dLbl>
              <c:idx val="0"/>
              <c:layout>
                <c:manualLayout>
                  <c:x val="-0.24617267990754887"/>
                  <c:y val="-0.1292751545034506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4848-4548-A3B8-C0DA89E41B82}"/>
                </c:ext>
              </c:extLst>
            </c:dLbl>
            <c:dLbl>
              <c:idx val="1"/>
              <c:layout>
                <c:manualLayout>
                  <c:x val="0.22403533513534687"/>
                  <c:y val="6.34411712912882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848-4548-A3B8-C0DA89E41B8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Report'!$A$70:$A$72</c:f>
              <c:strCache>
                <c:ptCount val="2"/>
                <c:pt idx="0">
                  <c:v>Delay</c:v>
                </c:pt>
                <c:pt idx="1">
                  <c:v>Ontime</c:v>
                </c:pt>
              </c:strCache>
            </c:strRef>
          </c:cat>
          <c:val>
            <c:numRef>
              <c:f>'Pivot Report'!$B$70:$B$72</c:f>
              <c:numCache>
                <c:formatCode>0</c:formatCode>
                <c:ptCount val="2"/>
                <c:pt idx="0">
                  <c:v>316</c:v>
                </c:pt>
                <c:pt idx="1">
                  <c:v>197</c:v>
                </c:pt>
              </c:numCache>
            </c:numRef>
          </c:val>
          <c:extLst>
            <c:ext xmlns:c16="http://schemas.microsoft.com/office/drawing/2014/chart" uri="{C3380CC4-5D6E-409C-BE32-E72D297353CC}">
              <c16:uniqueId val="{00000004-4848-4548-A3B8-C0DA89E41B8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0151917577466996"/>
          <c:y val="3.3912427613215015E-2"/>
          <c:w val="0.63171661378148625"/>
          <c:h val="0.1118571440550761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Report!PivotTable12</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8039215686274508E-3"/>
              <c:y val="-1.587301587301596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4705882352941176E-2"/>
              <c:y val="-1.587301587301587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795738767948124"/>
          <c:y val="0.15767362413031705"/>
          <c:w val="0.65971553188204402"/>
          <c:h val="0.71207390742823806"/>
        </c:manualLayout>
      </c:layout>
      <c:doughnutChart>
        <c:varyColors val="1"/>
        <c:ser>
          <c:idx val="0"/>
          <c:order val="0"/>
          <c:tx>
            <c:strRef>
              <c:f>'Pivot Report'!$B$76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A5D9-4CC0-8CAD-62F42AC867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A5D9-4CC0-8CAD-62F42AC86729}"/>
              </c:ext>
            </c:extLst>
          </c:dPt>
          <c:dLbls>
            <c:dLbl>
              <c:idx val="0"/>
              <c:layout>
                <c:manualLayout>
                  <c:x val="-9.8039215686274508E-3"/>
                  <c:y val="-1.587301587301596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5D9-4CC0-8CAD-62F42AC86729}"/>
                </c:ext>
              </c:extLst>
            </c:dLbl>
            <c:dLbl>
              <c:idx val="1"/>
              <c:layout>
                <c:manualLayout>
                  <c:x val="1.4705882352941176E-2"/>
                  <c:y val="-1.587301587301587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5D9-4CC0-8CAD-62F42AC8672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Report'!$A$77:$A$79</c:f>
              <c:strCache>
                <c:ptCount val="2"/>
                <c:pt idx="0">
                  <c:v>Female</c:v>
                </c:pt>
                <c:pt idx="1">
                  <c:v>Male</c:v>
                </c:pt>
              </c:strCache>
            </c:strRef>
          </c:cat>
          <c:val>
            <c:numRef>
              <c:f>'Pivot Report'!$B$77:$B$79</c:f>
              <c:numCache>
                <c:formatCode>0</c:formatCode>
                <c:ptCount val="2"/>
                <c:pt idx="0">
                  <c:v>241</c:v>
                </c:pt>
                <c:pt idx="1">
                  <c:v>272</c:v>
                </c:pt>
              </c:numCache>
            </c:numRef>
          </c:val>
          <c:extLst>
            <c:ext xmlns:c16="http://schemas.microsoft.com/office/drawing/2014/chart" uri="{C3380CC4-5D6E-409C-BE32-E72D297353CC}">
              <c16:uniqueId val="{00000004-A5D9-4CC0-8CAD-62F42AC8672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9.2352555195306482E-2"/>
          <c:y val="3.298546015081448E-2"/>
          <c:w val="0.7059556893623592"/>
          <c:h val="0.1217289505478481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Report!PivotTable13</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63883311147711"/>
          <c:y val="7.0512820512820512E-2"/>
          <c:w val="0.74354454797734804"/>
          <c:h val="0.85897435897435892"/>
        </c:manualLayout>
      </c:layout>
      <c:barChart>
        <c:barDir val="bar"/>
        <c:grouping val="clustered"/>
        <c:varyColors val="0"/>
        <c:ser>
          <c:idx val="0"/>
          <c:order val="0"/>
          <c:tx>
            <c:strRef>
              <c:f>'Pivot Report'!$B$83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Report'!$A$84:$A$92</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Report'!$B$84:$B$92</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5576-44C3-AFA1-FBDACE83796B}"/>
            </c:ext>
          </c:extLst>
        </c:ser>
        <c:dLbls>
          <c:showLegendKey val="0"/>
          <c:showVal val="0"/>
          <c:showCatName val="0"/>
          <c:showSerName val="0"/>
          <c:showPercent val="0"/>
          <c:showBubbleSize val="0"/>
        </c:dLbls>
        <c:gapWidth val="46"/>
        <c:overlap val="1"/>
        <c:axId val="1044841376"/>
        <c:axId val="952059536"/>
      </c:barChart>
      <c:catAx>
        <c:axId val="104484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52059536"/>
        <c:crosses val="autoZero"/>
        <c:auto val="1"/>
        <c:lblAlgn val="ctr"/>
        <c:lblOffset val="100"/>
        <c:noMultiLvlLbl val="0"/>
      </c:catAx>
      <c:valAx>
        <c:axId val="952059536"/>
        <c:scaling>
          <c:orientation val="minMax"/>
        </c:scaling>
        <c:delete val="1"/>
        <c:axPos val="b"/>
        <c:numFmt formatCode="0" sourceLinked="1"/>
        <c:majorTickMark val="none"/>
        <c:minorTickMark val="none"/>
        <c:tickLblPos val="nextTo"/>
        <c:crossAx val="104484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690001092421154E-2"/>
          <c:y val="6.2510082299077202E-2"/>
          <c:w val="0.94656224360062013"/>
          <c:h val="0.77776875840764859"/>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5CA7-4FBB-9F41-C7EF991537C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38408207"/>
        <c:axId val="1160640687"/>
      </c:areaChart>
      <c:catAx>
        <c:axId val="12384082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60640687"/>
        <c:crosses val="autoZero"/>
        <c:auto val="1"/>
        <c:lblAlgn val="ctr"/>
        <c:lblOffset val="100"/>
        <c:noMultiLvlLbl val="0"/>
      </c:catAx>
      <c:valAx>
        <c:axId val="1160640687"/>
        <c:scaling>
          <c:orientation val="minMax"/>
        </c:scaling>
        <c:delete val="1"/>
        <c:axPos val="l"/>
        <c:numFmt formatCode="General" sourceLinked="1"/>
        <c:majorTickMark val="out"/>
        <c:minorTickMark val="none"/>
        <c:tickLblPos val="nextTo"/>
        <c:crossAx val="1238408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Report!PivotTable7</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Report'!$J$5:$J$36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999D-45F1-A65E-CCB01B1189A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38450895"/>
        <c:axId val="952059536"/>
      </c:areaChart>
      <c:catAx>
        <c:axId val="12384508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2059536"/>
        <c:crosses val="autoZero"/>
        <c:auto val="1"/>
        <c:lblAlgn val="ctr"/>
        <c:lblOffset val="100"/>
        <c:noMultiLvlLbl val="0"/>
      </c:catAx>
      <c:valAx>
        <c:axId val="952059536"/>
        <c:scaling>
          <c:orientation val="minMax"/>
        </c:scaling>
        <c:delete val="1"/>
        <c:axPos val="l"/>
        <c:numFmt formatCode="0.00" sourceLinked="1"/>
        <c:majorTickMark val="out"/>
        <c:minorTickMark val="none"/>
        <c:tickLblPos val="nextTo"/>
        <c:crossAx val="12384508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[Hospital_Dashboard.xlsx]Pivot Report!PivotTable8</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604839576352435E-2"/>
          <c:y val="3.5302109266282487E-2"/>
          <c:w val="0.94235634126153633"/>
          <c:h val="0.79011193478838715"/>
        </c:manualLayout>
      </c:layout>
      <c:areaChart>
        <c:grouping val="standard"/>
        <c:varyColors val="0"/>
        <c:ser>
          <c:idx val="0"/>
          <c:order val="0"/>
          <c:tx>
            <c:strRef>
              <c:f>'Pivot Report'!$N$4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Report'!$M$5:$M$36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Report'!$N$5:$N$36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CD9D-4971-ACBA-28156615CC6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49355984"/>
        <c:axId val="951945296"/>
      </c:areaChart>
      <c:catAx>
        <c:axId val="10493559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1945296"/>
        <c:crosses val="autoZero"/>
        <c:auto val="1"/>
        <c:lblAlgn val="ctr"/>
        <c:lblOffset val="100"/>
        <c:noMultiLvlLbl val="0"/>
      </c:catAx>
      <c:valAx>
        <c:axId val="951945296"/>
        <c:scaling>
          <c:orientation val="minMax"/>
        </c:scaling>
        <c:delete val="1"/>
        <c:axPos val="l"/>
        <c:numFmt formatCode="0.00" sourceLinked="1"/>
        <c:majorTickMark val="out"/>
        <c:minorTickMark val="none"/>
        <c:tickLblPos val="nextTo"/>
        <c:crossAx val="10493559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No. of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609600</xdr:colOff>
      <xdr:row>47</xdr:row>
      <xdr:rowOff>15240</xdr:rowOff>
    </xdr:from>
    <xdr:to>
      <xdr:col>5</xdr:col>
      <xdr:colOff>15240</xdr:colOff>
      <xdr:row>50</xdr:row>
      <xdr:rowOff>108284</xdr:rowOff>
    </xdr:to>
    <xdr:graphicFrame macro="">
      <xdr:nvGraphicFramePr>
        <xdr:cNvPr id="7" name="Chart 6">
          <a:extLst>
            <a:ext uri="{FF2B5EF4-FFF2-40B4-BE49-F238E27FC236}">
              <a16:creationId xmlns:a16="http://schemas.microsoft.com/office/drawing/2014/main" id="{4B43FC78-FF4E-9D4F-D594-6F2C8B55D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845820</xdr:colOff>
      <xdr:row>93</xdr:row>
      <xdr:rowOff>1</xdr:rowOff>
    </xdr:from>
    <xdr:to>
      <xdr:col>6</xdr:col>
      <xdr:colOff>579120</xdr:colOff>
      <xdr:row>98</xdr:row>
      <xdr:rowOff>144781</xdr:rowOff>
    </xdr:to>
    <mc:AlternateContent xmlns:mc="http://schemas.openxmlformats.org/markup-compatibility/2006" xmlns:a14="http://schemas.microsoft.com/office/drawing/2010/main">
      <mc:Choice Requires="a14">
        <xdr:graphicFrame macro="">
          <xdr:nvGraphicFramePr>
            <xdr:cNvPr id="16" name="Date (Year)">
              <a:extLst>
                <a:ext uri="{FF2B5EF4-FFF2-40B4-BE49-F238E27FC236}">
                  <a16:creationId xmlns:a16="http://schemas.microsoft.com/office/drawing/2014/main" id="{37BE28F4-D8BD-401C-C6BE-C976D192FAE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634799" y="17263242"/>
              <a:ext cx="1830114" cy="1064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68580</xdr:colOff>
      <xdr:row>0</xdr:row>
      <xdr:rowOff>60960</xdr:rowOff>
    </xdr:from>
    <xdr:to>
      <xdr:col>10</xdr:col>
      <xdr:colOff>7620</xdr:colOff>
      <xdr:row>5</xdr:row>
      <xdr:rowOff>53340</xdr:rowOff>
    </xdr:to>
    <xdr:sp macro="" textlink="">
      <xdr:nvSpPr>
        <xdr:cNvPr id="2" name="Rectangle: Rounded Corners 1">
          <a:extLst>
            <a:ext uri="{FF2B5EF4-FFF2-40B4-BE49-F238E27FC236}">
              <a16:creationId xmlns:a16="http://schemas.microsoft.com/office/drawing/2014/main" id="{90301569-EA8F-0CD1-1E51-A61DD0C99AFD}"/>
            </a:ext>
          </a:extLst>
        </xdr:cNvPr>
        <xdr:cNvSpPr/>
      </xdr:nvSpPr>
      <xdr:spPr>
        <a:xfrm>
          <a:off x="68580" y="60960"/>
          <a:ext cx="6035040" cy="906780"/>
        </a:xfrm>
        <a:prstGeom prst="roundRect">
          <a:avLst>
            <a:gd name="adj" fmla="val 1162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10</xdr:col>
      <xdr:colOff>60960</xdr:colOff>
      <xdr:row>0</xdr:row>
      <xdr:rowOff>53340</xdr:rowOff>
    </xdr:from>
    <xdr:to>
      <xdr:col>14</xdr:col>
      <xdr:colOff>7620</xdr:colOff>
      <xdr:row>5</xdr:row>
      <xdr:rowOff>45720</xdr:rowOff>
    </xdr:to>
    <xdr:sp macro="" textlink="">
      <xdr:nvSpPr>
        <xdr:cNvPr id="5" name="Rectangle: Rounded Corners 4">
          <a:extLst>
            <a:ext uri="{FF2B5EF4-FFF2-40B4-BE49-F238E27FC236}">
              <a16:creationId xmlns:a16="http://schemas.microsoft.com/office/drawing/2014/main" id="{7BD636FD-B9D0-7C4A-65CA-4E8AF70D444B}"/>
            </a:ext>
          </a:extLst>
        </xdr:cNvPr>
        <xdr:cNvSpPr/>
      </xdr:nvSpPr>
      <xdr:spPr>
        <a:xfrm>
          <a:off x="6156960" y="53340"/>
          <a:ext cx="2385060" cy="906780"/>
        </a:xfrm>
        <a:prstGeom prst="roundRect">
          <a:avLst>
            <a:gd name="adj" fmla="val 1078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Select Year</a:t>
          </a:r>
        </a:p>
      </xdr:txBody>
    </xdr:sp>
    <xdr:clientData/>
  </xdr:twoCellAnchor>
  <xdr:twoCellAnchor editAs="absolute">
    <xdr:from>
      <xdr:col>14</xdr:col>
      <xdr:colOff>76200</xdr:colOff>
      <xdr:row>0</xdr:row>
      <xdr:rowOff>60960</xdr:rowOff>
    </xdr:from>
    <xdr:to>
      <xdr:col>18</xdr:col>
      <xdr:colOff>289560</xdr:colOff>
      <xdr:row>13</xdr:row>
      <xdr:rowOff>99060</xdr:rowOff>
    </xdr:to>
    <xdr:sp macro="" textlink="">
      <xdr:nvSpPr>
        <xdr:cNvPr id="6" name="Rectangle: Rounded Corners 5">
          <a:extLst>
            <a:ext uri="{FF2B5EF4-FFF2-40B4-BE49-F238E27FC236}">
              <a16:creationId xmlns:a16="http://schemas.microsoft.com/office/drawing/2014/main" id="{82D0AAA5-C186-A66D-675F-5EABD36060FA}"/>
            </a:ext>
          </a:extLst>
        </xdr:cNvPr>
        <xdr:cNvSpPr/>
      </xdr:nvSpPr>
      <xdr:spPr>
        <a:xfrm>
          <a:off x="8610600" y="60960"/>
          <a:ext cx="2651760" cy="2415540"/>
        </a:xfrm>
        <a:prstGeom prst="roundRect">
          <a:avLst>
            <a:gd name="adj" fmla="val 437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350520</xdr:colOff>
      <xdr:row>0</xdr:row>
      <xdr:rowOff>53340</xdr:rowOff>
    </xdr:from>
    <xdr:to>
      <xdr:col>22</xdr:col>
      <xdr:colOff>518160</xdr:colOff>
      <xdr:row>13</xdr:row>
      <xdr:rowOff>91440</xdr:rowOff>
    </xdr:to>
    <xdr:sp macro="" textlink="">
      <xdr:nvSpPr>
        <xdr:cNvPr id="7" name="Rectangle: Rounded Corners 6">
          <a:extLst>
            <a:ext uri="{FF2B5EF4-FFF2-40B4-BE49-F238E27FC236}">
              <a16:creationId xmlns:a16="http://schemas.microsoft.com/office/drawing/2014/main" id="{2EA30B17-DD45-90D3-4BFD-8C95A0D3A96E}"/>
            </a:ext>
          </a:extLst>
        </xdr:cNvPr>
        <xdr:cNvSpPr/>
      </xdr:nvSpPr>
      <xdr:spPr>
        <a:xfrm>
          <a:off x="11323320" y="53340"/>
          <a:ext cx="2606040" cy="2415540"/>
        </a:xfrm>
        <a:prstGeom prst="roundRect">
          <a:avLst>
            <a:gd name="adj" fmla="val 419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68580</xdr:colOff>
      <xdr:row>5</xdr:row>
      <xdr:rowOff>114300</xdr:rowOff>
    </xdr:from>
    <xdr:to>
      <xdr:col>2</xdr:col>
      <xdr:colOff>60960</xdr:colOff>
      <xdr:row>27</xdr:row>
      <xdr:rowOff>53340</xdr:rowOff>
    </xdr:to>
    <xdr:sp macro="" textlink="">
      <xdr:nvSpPr>
        <xdr:cNvPr id="8" name="Rectangle: Rounded Corners 7">
          <a:extLst>
            <a:ext uri="{FF2B5EF4-FFF2-40B4-BE49-F238E27FC236}">
              <a16:creationId xmlns:a16="http://schemas.microsoft.com/office/drawing/2014/main" id="{8546BDE1-8BE1-AAA5-2190-B05BE290A374}"/>
            </a:ext>
          </a:extLst>
        </xdr:cNvPr>
        <xdr:cNvSpPr/>
      </xdr:nvSpPr>
      <xdr:spPr>
        <a:xfrm>
          <a:off x="68580" y="1028700"/>
          <a:ext cx="1211580" cy="3962400"/>
        </a:xfrm>
        <a:prstGeom prst="roundRect">
          <a:avLst>
            <a:gd name="adj" fmla="val 736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14</xdr:col>
      <xdr:colOff>83820</xdr:colOff>
      <xdr:row>13</xdr:row>
      <xdr:rowOff>175260</xdr:rowOff>
    </xdr:from>
    <xdr:to>
      <xdr:col>22</xdr:col>
      <xdr:colOff>525780</xdr:colOff>
      <xdr:row>27</xdr:row>
      <xdr:rowOff>45720</xdr:rowOff>
    </xdr:to>
    <xdr:sp macro="" textlink="">
      <xdr:nvSpPr>
        <xdr:cNvPr id="9" name="Rectangle: Rounded Corners 8">
          <a:extLst>
            <a:ext uri="{FF2B5EF4-FFF2-40B4-BE49-F238E27FC236}">
              <a16:creationId xmlns:a16="http://schemas.microsoft.com/office/drawing/2014/main" id="{327AF311-3148-4470-2BC0-38694CDD857B}"/>
            </a:ext>
          </a:extLst>
        </xdr:cNvPr>
        <xdr:cNvSpPr/>
      </xdr:nvSpPr>
      <xdr:spPr>
        <a:xfrm>
          <a:off x="8618220" y="2552700"/>
          <a:ext cx="5318760" cy="2430780"/>
        </a:xfrm>
        <a:prstGeom prst="roundRect">
          <a:avLst>
            <a:gd name="adj" fmla="val 436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10</xdr:col>
      <xdr:colOff>76200</xdr:colOff>
      <xdr:row>5</xdr:row>
      <xdr:rowOff>114300</xdr:rowOff>
    </xdr:from>
    <xdr:to>
      <xdr:col>14</xdr:col>
      <xdr:colOff>7620</xdr:colOff>
      <xdr:row>10</xdr:row>
      <xdr:rowOff>106680</xdr:rowOff>
    </xdr:to>
    <xdr:sp macro="" textlink="">
      <xdr:nvSpPr>
        <xdr:cNvPr id="10" name="Rectangle: Rounded Corners 9">
          <a:extLst>
            <a:ext uri="{FF2B5EF4-FFF2-40B4-BE49-F238E27FC236}">
              <a16:creationId xmlns:a16="http://schemas.microsoft.com/office/drawing/2014/main" id="{FA27F4A6-C5FA-5A0A-B9E3-651F362405C8}"/>
            </a:ext>
          </a:extLst>
        </xdr:cNvPr>
        <xdr:cNvSpPr/>
      </xdr:nvSpPr>
      <xdr:spPr>
        <a:xfrm>
          <a:off x="6172200" y="1028700"/>
          <a:ext cx="2369820" cy="906780"/>
        </a:xfrm>
        <a:prstGeom prst="roundRect">
          <a:avLst>
            <a:gd name="adj" fmla="val 742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137160</xdr:colOff>
      <xdr:row>5</xdr:row>
      <xdr:rowOff>114300</xdr:rowOff>
    </xdr:from>
    <xdr:to>
      <xdr:col>6</xdr:col>
      <xdr:colOff>53340</xdr:colOff>
      <xdr:row>10</xdr:row>
      <xdr:rowOff>106680</xdr:rowOff>
    </xdr:to>
    <xdr:sp macro="" textlink="">
      <xdr:nvSpPr>
        <xdr:cNvPr id="11" name="Rectangle: Rounded Corners 10">
          <a:extLst>
            <a:ext uri="{FF2B5EF4-FFF2-40B4-BE49-F238E27FC236}">
              <a16:creationId xmlns:a16="http://schemas.microsoft.com/office/drawing/2014/main" id="{29B354CA-1669-659E-6D19-780189003947}"/>
            </a:ext>
          </a:extLst>
        </xdr:cNvPr>
        <xdr:cNvSpPr/>
      </xdr:nvSpPr>
      <xdr:spPr>
        <a:xfrm>
          <a:off x="1356360" y="1028700"/>
          <a:ext cx="2354580" cy="906780"/>
        </a:xfrm>
        <a:prstGeom prst="roundRect">
          <a:avLst>
            <a:gd name="adj" fmla="val 826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99060</xdr:colOff>
      <xdr:row>5</xdr:row>
      <xdr:rowOff>129540</xdr:rowOff>
    </xdr:from>
    <xdr:to>
      <xdr:col>10</xdr:col>
      <xdr:colOff>0</xdr:colOff>
      <xdr:row>10</xdr:row>
      <xdr:rowOff>121920</xdr:rowOff>
    </xdr:to>
    <xdr:sp macro="" textlink="">
      <xdr:nvSpPr>
        <xdr:cNvPr id="12" name="Rectangle: Rounded Corners 11">
          <a:extLst>
            <a:ext uri="{FF2B5EF4-FFF2-40B4-BE49-F238E27FC236}">
              <a16:creationId xmlns:a16="http://schemas.microsoft.com/office/drawing/2014/main" id="{D5B61E36-2D69-2B1B-FC46-F9AD1B8150C1}"/>
            </a:ext>
          </a:extLst>
        </xdr:cNvPr>
        <xdr:cNvSpPr/>
      </xdr:nvSpPr>
      <xdr:spPr>
        <a:xfrm>
          <a:off x="3756660" y="1043940"/>
          <a:ext cx="2339340" cy="906780"/>
        </a:xfrm>
        <a:prstGeom prst="roundRect">
          <a:avLst>
            <a:gd name="adj" fmla="val 1162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2</xdr:col>
      <xdr:colOff>160020</xdr:colOff>
      <xdr:row>16</xdr:row>
      <xdr:rowOff>83820</xdr:rowOff>
    </xdr:from>
    <xdr:to>
      <xdr:col>14</xdr:col>
      <xdr:colOff>15240</xdr:colOff>
      <xdr:row>27</xdr:row>
      <xdr:rowOff>45720</xdr:rowOff>
    </xdr:to>
    <xdr:sp macro="" textlink="">
      <xdr:nvSpPr>
        <xdr:cNvPr id="14" name="Rectangle: Rounded Corners 13">
          <a:extLst>
            <a:ext uri="{FF2B5EF4-FFF2-40B4-BE49-F238E27FC236}">
              <a16:creationId xmlns:a16="http://schemas.microsoft.com/office/drawing/2014/main" id="{3F1AEC40-BDE9-4CF5-A94F-2AF7EF76ED13}"/>
            </a:ext>
          </a:extLst>
        </xdr:cNvPr>
        <xdr:cNvSpPr/>
      </xdr:nvSpPr>
      <xdr:spPr>
        <a:xfrm>
          <a:off x="1379220" y="3009900"/>
          <a:ext cx="7170420" cy="1973580"/>
        </a:xfrm>
        <a:prstGeom prst="roundRect">
          <a:avLst>
            <a:gd name="adj" fmla="val 421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2</xdr:col>
      <xdr:colOff>91440</xdr:colOff>
      <xdr:row>0</xdr:row>
      <xdr:rowOff>160020</xdr:rowOff>
    </xdr:from>
    <xdr:to>
      <xdr:col>9</xdr:col>
      <xdr:colOff>228600</xdr:colOff>
      <xdr:row>2</xdr:row>
      <xdr:rowOff>144780</xdr:rowOff>
    </xdr:to>
    <xdr:sp macro="" textlink="">
      <xdr:nvSpPr>
        <xdr:cNvPr id="3" name="TextBox 2">
          <a:extLst>
            <a:ext uri="{FF2B5EF4-FFF2-40B4-BE49-F238E27FC236}">
              <a16:creationId xmlns:a16="http://schemas.microsoft.com/office/drawing/2014/main" id="{D98BD8EB-387B-277D-75EF-135E10E4D128}"/>
            </a:ext>
          </a:extLst>
        </xdr:cNvPr>
        <xdr:cNvSpPr txBox="1"/>
      </xdr:nvSpPr>
      <xdr:spPr>
        <a:xfrm>
          <a:off x="1310640" y="160020"/>
          <a:ext cx="44043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2000" b="1" u="sng"/>
            <a:t>Hospital</a:t>
          </a:r>
          <a:r>
            <a:rPr lang="en-IN" sz="2000" b="1"/>
            <a:t> </a:t>
          </a:r>
          <a:r>
            <a:rPr lang="en-IN" sz="2000" b="1" u="sng"/>
            <a:t>Emergency</a:t>
          </a:r>
          <a:r>
            <a:rPr lang="en-IN" sz="2000" b="1"/>
            <a:t> </a:t>
          </a:r>
          <a:r>
            <a:rPr lang="en-IN" sz="2000" b="1" u="sng"/>
            <a:t>Room</a:t>
          </a:r>
          <a:r>
            <a:rPr lang="en-IN" sz="2000" b="1"/>
            <a:t> </a:t>
          </a:r>
          <a:r>
            <a:rPr lang="en-IN" sz="2000" b="1" u="sng"/>
            <a:t>Dashboard</a:t>
          </a:r>
        </a:p>
      </xdr:txBody>
    </xdr:sp>
    <xdr:clientData/>
  </xdr:twoCellAnchor>
  <xdr:twoCellAnchor editAs="oneCell">
    <xdr:from>
      <xdr:col>0</xdr:col>
      <xdr:colOff>68580</xdr:colOff>
      <xdr:row>0</xdr:row>
      <xdr:rowOff>68580</xdr:rowOff>
    </xdr:from>
    <xdr:to>
      <xdr:col>2</xdr:col>
      <xdr:colOff>419100</xdr:colOff>
      <xdr:row>5</xdr:row>
      <xdr:rowOff>83820</xdr:rowOff>
    </xdr:to>
    <xdr:pic>
      <xdr:nvPicPr>
        <xdr:cNvPr id="15" name="Picture 14">
          <a:extLst>
            <a:ext uri="{FF2B5EF4-FFF2-40B4-BE49-F238E27FC236}">
              <a16:creationId xmlns:a16="http://schemas.microsoft.com/office/drawing/2014/main" id="{62BF49D0-F25E-FDD3-5655-F8202671E7A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497" t="6870" r="-1" b="1"/>
        <a:stretch>
          <a:fillRect/>
        </a:stretch>
      </xdr:blipFill>
      <xdr:spPr>
        <a:xfrm>
          <a:off x="68580" y="68580"/>
          <a:ext cx="1569720" cy="929640"/>
        </a:xfrm>
        <a:prstGeom prst="rect">
          <a:avLst/>
        </a:prstGeom>
      </xdr:spPr>
    </xdr:pic>
    <xdr:clientData/>
  </xdr:twoCellAnchor>
  <xdr:twoCellAnchor>
    <xdr:from>
      <xdr:col>3</xdr:col>
      <xdr:colOff>60960</xdr:colOff>
      <xdr:row>7</xdr:row>
      <xdr:rowOff>83819</xdr:rowOff>
    </xdr:from>
    <xdr:to>
      <xdr:col>5</xdr:col>
      <xdr:colOff>38100</xdr:colOff>
      <xdr:row>8</xdr:row>
      <xdr:rowOff>150706</xdr:rowOff>
    </xdr:to>
    <xdr:sp macro="" textlink="">
      <xdr:nvSpPr>
        <xdr:cNvPr id="16" name="TextBox 15">
          <a:extLst>
            <a:ext uri="{FF2B5EF4-FFF2-40B4-BE49-F238E27FC236}">
              <a16:creationId xmlns:a16="http://schemas.microsoft.com/office/drawing/2014/main" id="{E9A8429B-F9DB-B40B-11E0-9E8E629E4363}"/>
            </a:ext>
          </a:extLst>
        </xdr:cNvPr>
        <xdr:cNvSpPr txBox="1"/>
      </xdr:nvSpPr>
      <xdr:spPr>
        <a:xfrm>
          <a:off x="1889760" y="1363979"/>
          <a:ext cx="1196340" cy="249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No.</a:t>
          </a:r>
          <a:r>
            <a:rPr lang="en-IN" sz="1400" b="1" baseline="0"/>
            <a:t> of Patients</a:t>
          </a:r>
          <a:endParaRPr lang="en-IN" sz="1400" b="1"/>
        </a:p>
      </xdr:txBody>
    </xdr:sp>
    <xdr:clientData/>
  </xdr:twoCellAnchor>
  <xdr:twoCellAnchor>
    <xdr:from>
      <xdr:col>3</xdr:col>
      <xdr:colOff>320040</xdr:colOff>
      <xdr:row>6</xdr:row>
      <xdr:rowOff>22860</xdr:rowOff>
    </xdr:from>
    <xdr:to>
      <xdr:col>4</xdr:col>
      <xdr:colOff>320040</xdr:colOff>
      <xdr:row>7</xdr:row>
      <xdr:rowOff>53340</xdr:rowOff>
    </xdr:to>
    <xdr:sp macro="" textlink="'Pivot Report'!A5">
      <xdr:nvSpPr>
        <xdr:cNvPr id="17" name="TextBox 16">
          <a:extLst>
            <a:ext uri="{FF2B5EF4-FFF2-40B4-BE49-F238E27FC236}">
              <a16:creationId xmlns:a16="http://schemas.microsoft.com/office/drawing/2014/main" id="{180FA09A-0231-4A99-EC70-C2F16A81DDA7}"/>
            </a:ext>
          </a:extLst>
        </xdr:cNvPr>
        <xdr:cNvSpPr txBox="1"/>
      </xdr:nvSpPr>
      <xdr:spPr>
        <a:xfrm>
          <a:off x="2148840" y="1120140"/>
          <a:ext cx="609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6D73E6C-83C2-469E-BE8D-3280BBEBF6D7}" type="TxLink">
            <a:rPr lang="en-US" sz="1600" b="1" i="0" u="none" strike="noStrike">
              <a:solidFill>
                <a:srgbClr val="000000"/>
              </a:solidFill>
              <a:latin typeface="Aptos Narrow"/>
            </a:rPr>
            <a:pPr algn="ctr"/>
            <a:t>513</a:t>
          </a:fld>
          <a:endParaRPr lang="en-IN" sz="1800" b="1"/>
        </a:p>
      </xdr:txBody>
    </xdr:sp>
    <xdr:clientData/>
  </xdr:twoCellAnchor>
  <xdr:twoCellAnchor>
    <xdr:from>
      <xdr:col>6</xdr:col>
      <xdr:colOff>320040</xdr:colOff>
      <xdr:row>7</xdr:row>
      <xdr:rowOff>39793</xdr:rowOff>
    </xdr:from>
    <xdr:to>
      <xdr:col>9</xdr:col>
      <xdr:colOff>274320</xdr:colOff>
      <xdr:row>8</xdr:row>
      <xdr:rowOff>173567</xdr:rowOff>
    </xdr:to>
    <xdr:sp macro="" textlink="">
      <xdr:nvSpPr>
        <xdr:cNvPr id="18" name="TextBox 17">
          <a:extLst>
            <a:ext uri="{FF2B5EF4-FFF2-40B4-BE49-F238E27FC236}">
              <a16:creationId xmlns:a16="http://schemas.microsoft.com/office/drawing/2014/main" id="{672C2600-C411-D988-82BB-237E4D9DD197}"/>
            </a:ext>
          </a:extLst>
        </xdr:cNvPr>
        <xdr:cNvSpPr txBox="1"/>
      </xdr:nvSpPr>
      <xdr:spPr>
        <a:xfrm>
          <a:off x="3977640" y="1319953"/>
          <a:ext cx="1783080" cy="316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r>
            <a:rPr lang="en-IN" sz="1400" b="1">
              <a:solidFill>
                <a:schemeClr val="dk1"/>
              </a:solidFill>
              <a:latin typeface="+mn-lt"/>
              <a:ea typeface="+mn-ea"/>
              <a:cs typeface="+mn-cs"/>
            </a:rPr>
            <a:t>Average Wait Time (Min)</a:t>
          </a:r>
        </a:p>
      </xdr:txBody>
    </xdr:sp>
    <xdr:clientData/>
  </xdr:twoCellAnchor>
  <xdr:twoCellAnchor>
    <xdr:from>
      <xdr:col>7</xdr:col>
      <xdr:colOff>297180</xdr:colOff>
      <xdr:row>6</xdr:row>
      <xdr:rowOff>15240</xdr:rowOff>
    </xdr:from>
    <xdr:to>
      <xdr:col>8</xdr:col>
      <xdr:colOff>297180</xdr:colOff>
      <xdr:row>7</xdr:row>
      <xdr:rowOff>45720</xdr:rowOff>
    </xdr:to>
    <xdr:sp macro="" textlink="'Pivot Report'!A9">
      <xdr:nvSpPr>
        <xdr:cNvPr id="19" name="TextBox 18">
          <a:extLst>
            <a:ext uri="{FF2B5EF4-FFF2-40B4-BE49-F238E27FC236}">
              <a16:creationId xmlns:a16="http://schemas.microsoft.com/office/drawing/2014/main" id="{BAF51082-A99D-3745-9F01-0818428C6B19}"/>
            </a:ext>
          </a:extLst>
        </xdr:cNvPr>
        <xdr:cNvSpPr txBox="1"/>
      </xdr:nvSpPr>
      <xdr:spPr>
        <a:xfrm>
          <a:off x="4564380" y="1112520"/>
          <a:ext cx="609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3EFEFBFB-1D73-48CA-B88D-424A6E14F55D}" type="TxLink">
            <a:rPr lang="en-US" sz="1600" b="1" i="0" u="none" strike="noStrike">
              <a:solidFill>
                <a:srgbClr val="000000"/>
              </a:solidFill>
              <a:latin typeface="Aptos Narrow"/>
              <a:ea typeface="+mn-ea"/>
              <a:cs typeface="+mn-cs"/>
            </a:rPr>
            <a:pPr marL="0" indent="0" algn="ctr"/>
            <a:t>36.32</a:t>
          </a:fld>
          <a:endParaRPr lang="en-IN" sz="1600" b="1" i="0" u="none" strike="noStrike">
            <a:solidFill>
              <a:srgbClr val="000000"/>
            </a:solidFill>
            <a:latin typeface="Aptos Narrow"/>
            <a:ea typeface="+mn-ea"/>
            <a:cs typeface="+mn-cs"/>
          </a:endParaRPr>
        </a:p>
      </xdr:txBody>
    </xdr:sp>
    <xdr:clientData/>
  </xdr:twoCellAnchor>
  <xdr:twoCellAnchor>
    <xdr:from>
      <xdr:col>10</xdr:col>
      <xdr:colOff>236220</xdr:colOff>
      <xdr:row>7</xdr:row>
      <xdr:rowOff>47413</xdr:rowOff>
    </xdr:from>
    <xdr:to>
      <xdr:col>13</xdr:col>
      <xdr:colOff>350520</xdr:colOff>
      <xdr:row>8</xdr:row>
      <xdr:rowOff>181187</xdr:rowOff>
    </xdr:to>
    <xdr:sp macro="" textlink="">
      <xdr:nvSpPr>
        <xdr:cNvPr id="20" name="TextBox 19">
          <a:extLst>
            <a:ext uri="{FF2B5EF4-FFF2-40B4-BE49-F238E27FC236}">
              <a16:creationId xmlns:a16="http://schemas.microsoft.com/office/drawing/2014/main" id="{044CDE7E-7011-433D-3198-25FBED5F8B09}"/>
            </a:ext>
          </a:extLst>
        </xdr:cNvPr>
        <xdr:cNvSpPr txBox="1"/>
      </xdr:nvSpPr>
      <xdr:spPr>
        <a:xfrm>
          <a:off x="6332220" y="1327573"/>
          <a:ext cx="1943100" cy="316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r>
            <a:rPr lang="en-IN" sz="1400" b="1">
              <a:solidFill>
                <a:schemeClr val="dk1"/>
              </a:solidFill>
              <a:latin typeface="+mn-lt"/>
              <a:ea typeface="+mn-ea"/>
              <a:cs typeface="+mn-cs"/>
            </a:rPr>
            <a:t>Patient Satisfaction Score</a:t>
          </a:r>
        </a:p>
      </xdr:txBody>
    </xdr:sp>
    <xdr:clientData/>
  </xdr:twoCellAnchor>
  <xdr:twoCellAnchor>
    <xdr:from>
      <xdr:col>11</xdr:col>
      <xdr:colOff>266700</xdr:colOff>
      <xdr:row>5</xdr:row>
      <xdr:rowOff>175260</xdr:rowOff>
    </xdr:from>
    <xdr:to>
      <xdr:col>12</xdr:col>
      <xdr:colOff>266700</xdr:colOff>
      <xdr:row>7</xdr:row>
      <xdr:rowOff>22860</xdr:rowOff>
    </xdr:to>
    <xdr:sp macro="" textlink="'Pivot Report'!A14">
      <xdr:nvSpPr>
        <xdr:cNvPr id="21" name="TextBox 20">
          <a:extLst>
            <a:ext uri="{FF2B5EF4-FFF2-40B4-BE49-F238E27FC236}">
              <a16:creationId xmlns:a16="http://schemas.microsoft.com/office/drawing/2014/main" id="{6F0FF1ED-DCEF-6E3D-6C9B-E4BCCAD2A8AF}"/>
            </a:ext>
          </a:extLst>
        </xdr:cNvPr>
        <xdr:cNvSpPr txBox="1"/>
      </xdr:nvSpPr>
      <xdr:spPr>
        <a:xfrm>
          <a:off x="6972300" y="1089660"/>
          <a:ext cx="609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lgn="ctr"/>
          <a:fld id="{EB3C4A79-5634-4FB4-B4C6-71514B4EA965}" type="TxLink">
            <a:rPr lang="en-US" sz="1600" b="1" i="0" u="none" strike="noStrike">
              <a:solidFill>
                <a:srgbClr val="000000"/>
              </a:solidFill>
              <a:latin typeface="Aptos Narrow"/>
              <a:ea typeface="+mn-ea"/>
              <a:cs typeface="+mn-cs"/>
            </a:rPr>
            <a:pPr marL="0" indent="0" algn="ctr"/>
            <a:t>4.96</a:t>
          </a:fld>
          <a:endParaRPr lang="en-IN" sz="1600" b="1" i="0" u="none" strike="noStrike">
            <a:solidFill>
              <a:srgbClr val="000000"/>
            </a:solidFill>
            <a:latin typeface="Aptos Narrow"/>
            <a:ea typeface="+mn-ea"/>
            <a:cs typeface="+mn-cs"/>
          </a:endParaRPr>
        </a:p>
      </xdr:txBody>
    </xdr:sp>
    <xdr:clientData/>
  </xdr:twoCellAnchor>
  <xdr:twoCellAnchor editAs="oneCell">
    <xdr:from>
      <xdr:col>5</xdr:col>
      <xdr:colOff>271920</xdr:colOff>
      <xdr:row>5</xdr:row>
      <xdr:rowOff>119520</xdr:rowOff>
    </xdr:from>
    <xdr:to>
      <xdr:col>6</xdr:col>
      <xdr:colOff>76200</xdr:colOff>
      <xdr:row>7</xdr:row>
      <xdr:rowOff>167640</xdr:rowOff>
    </xdr:to>
    <xdr:pic>
      <xdr:nvPicPr>
        <xdr:cNvPr id="25" name="Graphic 24" descr="Male profile with solid fill">
          <a:extLst>
            <a:ext uri="{FF2B5EF4-FFF2-40B4-BE49-F238E27FC236}">
              <a16:creationId xmlns:a16="http://schemas.microsoft.com/office/drawing/2014/main" id="{0B26A90E-C7AD-2DB0-DD16-8CD63962943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19920" y="1033920"/>
          <a:ext cx="413880" cy="413880"/>
        </a:xfrm>
        <a:prstGeom prst="rect">
          <a:avLst/>
        </a:prstGeom>
      </xdr:spPr>
    </xdr:pic>
    <xdr:clientData/>
  </xdr:twoCellAnchor>
  <xdr:twoCellAnchor editAs="oneCell">
    <xdr:from>
      <xdr:col>13</xdr:col>
      <xdr:colOff>167640</xdr:colOff>
      <xdr:row>5</xdr:row>
      <xdr:rowOff>71400</xdr:rowOff>
    </xdr:from>
    <xdr:to>
      <xdr:col>13</xdr:col>
      <xdr:colOff>563880</xdr:colOff>
      <xdr:row>7</xdr:row>
      <xdr:rowOff>101880</xdr:rowOff>
    </xdr:to>
    <xdr:pic>
      <xdr:nvPicPr>
        <xdr:cNvPr id="27" name="Graphic 26" descr="Employee badge with solid fill">
          <a:extLst>
            <a:ext uri="{FF2B5EF4-FFF2-40B4-BE49-F238E27FC236}">
              <a16:creationId xmlns:a16="http://schemas.microsoft.com/office/drawing/2014/main" id="{FD0F5622-F93D-9273-634D-2CB504DE2D7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092440" y="985800"/>
          <a:ext cx="396240" cy="396240"/>
        </a:xfrm>
        <a:prstGeom prst="rect">
          <a:avLst/>
        </a:prstGeom>
      </xdr:spPr>
    </xdr:pic>
    <xdr:clientData/>
  </xdr:twoCellAnchor>
  <xdr:twoCellAnchor editAs="oneCell">
    <xdr:from>
      <xdr:col>9</xdr:col>
      <xdr:colOff>259080</xdr:colOff>
      <xdr:row>5</xdr:row>
      <xdr:rowOff>137160</xdr:rowOff>
    </xdr:from>
    <xdr:to>
      <xdr:col>10</xdr:col>
      <xdr:colOff>12420</xdr:colOff>
      <xdr:row>7</xdr:row>
      <xdr:rowOff>134340</xdr:rowOff>
    </xdr:to>
    <xdr:pic>
      <xdr:nvPicPr>
        <xdr:cNvPr id="28" name="Graphic 27" descr="Stopwatch with solid fill">
          <a:extLst>
            <a:ext uri="{FF2B5EF4-FFF2-40B4-BE49-F238E27FC236}">
              <a16:creationId xmlns:a16="http://schemas.microsoft.com/office/drawing/2014/main" id="{11688D0B-3C7D-42B8-BFC3-D3D0320D07D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45480" y="1051560"/>
          <a:ext cx="362940" cy="362940"/>
        </a:xfrm>
        <a:prstGeom prst="rect">
          <a:avLst/>
        </a:prstGeom>
      </xdr:spPr>
    </xdr:pic>
    <xdr:clientData/>
  </xdr:twoCellAnchor>
  <xdr:twoCellAnchor>
    <xdr:from>
      <xdr:col>2</xdr:col>
      <xdr:colOff>441960</xdr:colOff>
      <xdr:row>2</xdr:row>
      <xdr:rowOff>175260</xdr:rowOff>
    </xdr:from>
    <xdr:to>
      <xdr:col>8</xdr:col>
      <xdr:colOff>487680</xdr:colOff>
      <xdr:row>4</xdr:row>
      <xdr:rowOff>99060</xdr:rowOff>
    </xdr:to>
    <xdr:sp macro="" textlink="">
      <xdr:nvSpPr>
        <xdr:cNvPr id="33" name="TextBox 32">
          <a:extLst>
            <a:ext uri="{FF2B5EF4-FFF2-40B4-BE49-F238E27FC236}">
              <a16:creationId xmlns:a16="http://schemas.microsoft.com/office/drawing/2014/main" id="{776F6451-401A-B119-8DA3-EBA15EC20414}"/>
            </a:ext>
          </a:extLst>
        </xdr:cNvPr>
        <xdr:cNvSpPr txBox="1"/>
      </xdr:nvSpPr>
      <xdr:spPr>
        <a:xfrm>
          <a:off x="1661160" y="541020"/>
          <a:ext cx="37033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t>Monthly Report</a:t>
          </a:r>
        </a:p>
      </xdr:txBody>
    </xdr:sp>
    <xdr:clientData/>
  </xdr:twoCellAnchor>
  <xdr:twoCellAnchor editAs="oneCell">
    <xdr:from>
      <xdr:col>0</xdr:col>
      <xdr:colOff>129540</xdr:colOff>
      <xdr:row>6</xdr:row>
      <xdr:rowOff>38100</xdr:rowOff>
    </xdr:from>
    <xdr:to>
      <xdr:col>2</xdr:col>
      <xdr:colOff>22860</xdr:colOff>
      <xdr:row>26</xdr:row>
      <xdr:rowOff>152400</xdr:rowOff>
    </xdr:to>
    <mc:AlternateContent xmlns:mc="http://schemas.openxmlformats.org/markup-compatibility/2006" xmlns:a14="http://schemas.microsoft.com/office/drawing/2010/main">
      <mc:Choice Requires="a14">
        <xdr:graphicFrame macro="">
          <xdr:nvGraphicFramePr>
            <xdr:cNvPr id="34" name="Date (Month) 1">
              <a:extLst>
                <a:ext uri="{FF2B5EF4-FFF2-40B4-BE49-F238E27FC236}">
                  <a16:creationId xmlns:a16="http://schemas.microsoft.com/office/drawing/2014/main" id="{B38FD6F2-4772-4BDE-B766-FC3FB315087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29540" y="1135380"/>
              <a:ext cx="1112520" cy="377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xdr:colOff>
      <xdr:row>8</xdr:row>
      <xdr:rowOff>15240</xdr:rowOff>
    </xdr:from>
    <xdr:to>
      <xdr:col>6</xdr:col>
      <xdr:colOff>53340</xdr:colOff>
      <xdr:row>10</xdr:row>
      <xdr:rowOff>91440</xdr:rowOff>
    </xdr:to>
    <xdr:graphicFrame macro="">
      <xdr:nvGraphicFramePr>
        <xdr:cNvPr id="35" name="Chart 34">
          <a:hlinkClick xmlns:r="http://schemas.openxmlformats.org/officeDocument/2006/relationships" r:id="rId8"/>
          <a:extLst>
            <a:ext uri="{FF2B5EF4-FFF2-40B4-BE49-F238E27FC236}">
              <a16:creationId xmlns:a16="http://schemas.microsoft.com/office/drawing/2014/main" id="{E47466A8-D3C9-4232-8AE6-20D6240DD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601980</xdr:colOff>
      <xdr:row>7</xdr:row>
      <xdr:rowOff>60960</xdr:rowOff>
    </xdr:from>
    <xdr:to>
      <xdr:col>10</xdr:col>
      <xdr:colOff>114300</xdr:colOff>
      <xdr:row>11</xdr:row>
      <xdr:rowOff>57150</xdr:rowOff>
    </xdr:to>
    <xdr:graphicFrame macro="">
      <xdr:nvGraphicFramePr>
        <xdr:cNvPr id="36" name="Chart 35">
          <a:hlinkClick xmlns:r="http://schemas.openxmlformats.org/officeDocument/2006/relationships" r:id="rId10"/>
          <a:extLst>
            <a:ext uri="{FF2B5EF4-FFF2-40B4-BE49-F238E27FC236}">
              <a16:creationId xmlns:a16="http://schemas.microsoft.com/office/drawing/2014/main" id="{71B27CAE-E8AC-4635-B81C-6ADD9B7E6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571500</xdr:colOff>
      <xdr:row>7</xdr:row>
      <xdr:rowOff>60960</xdr:rowOff>
    </xdr:from>
    <xdr:to>
      <xdr:col>14</xdr:col>
      <xdr:colOff>114300</xdr:colOff>
      <xdr:row>11</xdr:row>
      <xdr:rowOff>38100</xdr:rowOff>
    </xdr:to>
    <xdr:graphicFrame macro="">
      <xdr:nvGraphicFramePr>
        <xdr:cNvPr id="37" name="Chart 36">
          <a:hlinkClick xmlns:r="http://schemas.openxmlformats.org/officeDocument/2006/relationships" r:id="rId12"/>
          <a:extLst>
            <a:ext uri="{FF2B5EF4-FFF2-40B4-BE49-F238E27FC236}">
              <a16:creationId xmlns:a16="http://schemas.microsoft.com/office/drawing/2014/main" id="{D2DD01FF-8427-4BDC-9619-933EC5A09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152400</xdr:colOff>
          <xdr:row>10</xdr:row>
          <xdr:rowOff>175259</xdr:rowOff>
        </xdr:from>
        <xdr:to>
          <xdr:col>14</xdr:col>
          <xdr:colOff>15240</xdr:colOff>
          <xdr:row>16</xdr:row>
          <xdr:rowOff>30908</xdr:rowOff>
        </xdr:to>
        <xdr:pic>
          <xdr:nvPicPr>
            <xdr:cNvPr id="50" name="Picture 49">
              <a:extLst>
                <a:ext uri="{FF2B5EF4-FFF2-40B4-BE49-F238E27FC236}">
                  <a16:creationId xmlns:a16="http://schemas.microsoft.com/office/drawing/2014/main" id="{29684D2E-110F-4F4F-9E27-E8A5C69E6C90}"/>
                </a:ext>
              </a:extLst>
            </xdr:cNvPr>
            <xdr:cNvPicPr>
              <a:picLocks noChangeAspect="1" noChangeArrowheads="1"/>
              <a:extLst>
                <a:ext uri="{84589F7E-364E-4C9E-8A38-B11213B215E9}">
                  <a14:cameraTool cellRange="'Pivot Report'!$A$48:$E$50" spid="_x0000_s1425"/>
                </a:ext>
              </a:extLst>
            </xdr:cNvPicPr>
          </xdr:nvPicPr>
          <xdr:blipFill>
            <a:blip xmlns:r="http://schemas.openxmlformats.org/officeDocument/2006/relationships" r:embed="rId14"/>
            <a:srcRect/>
            <a:stretch>
              <a:fillRect/>
            </a:stretch>
          </xdr:blipFill>
          <xdr:spPr bwMode="auto">
            <a:xfrm>
              <a:off x="1371600" y="2004059"/>
              <a:ext cx="7178040" cy="952929"/>
            </a:xfrm>
            <a:prstGeom prst="roundRect">
              <a:avLst>
                <a:gd name="adj" fmla="val 10243"/>
              </a:avLst>
            </a:prstGeom>
            <a:solidFill>
              <a:schemeClr val="bg2">
                <a:lumMod val="90000"/>
              </a:schemeClr>
            </a:solidFill>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mc:Choice>
    <mc:Fallback/>
  </mc:AlternateContent>
  <xdr:twoCellAnchor>
    <xdr:from>
      <xdr:col>2</xdr:col>
      <xdr:colOff>175260</xdr:colOff>
      <xdr:row>16</xdr:row>
      <xdr:rowOff>91440</xdr:rowOff>
    </xdr:from>
    <xdr:to>
      <xdr:col>14</xdr:col>
      <xdr:colOff>0</xdr:colOff>
      <xdr:row>25</xdr:row>
      <xdr:rowOff>38100</xdr:rowOff>
    </xdr:to>
    <xdr:graphicFrame macro="">
      <xdr:nvGraphicFramePr>
        <xdr:cNvPr id="51" name="Chart 50">
          <a:extLst>
            <a:ext uri="{FF2B5EF4-FFF2-40B4-BE49-F238E27FC236}">
              <a16:creationId xmlns:a16="http://schemas.microsoft.com/office/drawing/2014/main" id="{677D01C7-123E-4386-BF8E-DE84A7F40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6</xdr:col>
      <xdr:colOff>228600</xdr:colOff>
      <xdr:row>25</xdr:row>
      <xdr:rowOff>45720</xdr:rowOff>
    </xdr:from>
    <xdr:ext cx="2034211" cy="280205"/>
    <xdr:sp macro="" textlink="">
      <xdr:nvSpPr>
        <xdr:cNvPr id="53" name="TextBox 52">
          <a:extLst>
            <a:ext uri="{FF2B5EF4-FFF2-40B4-BE49-F238E27FC236}">
              <a16:creationId xmlns:a16="http://schemas.microsoft.com/office/drawing/2014/main" id="{7F98EAC7-72A7-0FAE-09AA-E8660F6FDF13}"/>
            </a:ext>
          </a:extLst>
        </xdr:cNvPr>
        <xdr:cNvSpPr txBox="1"/>
      </xdr:nvSpPr>
      <xdr:spPr>
        <a:xfrm>
          <a:off x="3886200" y="4617720"/>
          <a:ext cx="203421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No. of Patients</a:t>
          </a:r>
          <a:r>
            <a:rPr lang="en-IN" sz="1200" b="1" baseline="0"/>
            <a:t> per Age Group</a:t>
          </a:r>
          <a:endParaRPr lang="en-IN" sz="1200" b="1"/>
        </a:p>
      </xdr:txBody>
    </xdr:sp>
    <xdr:clientData/>
  </xdr:oneCellAnchor>
  <xdr:twoCellAnchor>
    <xdr:from>
      <xdr:col>14</xdr:col>
      <xdr:colOff>160020</xdr:colOff>
      <xdr:row>0</xdr:row>
      <xdr:rowOff>60960</xdr:rowOff>
    </xdr:from>
    <xdr:to>
      <xdr:col>18</xdr:col>
      <xdr:colOff>274320</xdr:colOff>
      <xdr:row>13</xdr:row>
      <xdr:rowOff>68580</xdr:rowOff>
    </xdr:to>
    <xdr:graphicFrame macro="">
      <xdr:nvGraphicFramePr>
        <xdr:cNvPr id="59" name="Chart 58">
          <a:extLst>
            <a:ext uri="{FF2B5EF4-FFF2-40B4-BE49-F238E27FC236}">
              <a16:creationId xmlns:a16="http://schemas.microsoft.com/office/drawing/2014/main" id="{FC2942F2-FDA4-4359-B276-5B232C9D8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19</xdr:col>
      <xdr:colOff>289560</xdr:colOff>
      <xdr:row>11</xdr:row>
      <xdr:rowOff>91440</xdr:rowOff>
    </xdr:from>
    <xdr:ext cx="1592580" cy="280205"/>
    <xdr:sp macro="" textlink="">
      <xdr:nvSpPr>
        <xdr:cNvPr id="61" name="TextBox 60">
          <a:extLst>
            <a:ext uri="{FF2B5EF4-FFF2-40B4-BE49-F238E27FC236}">
              <a16:creationId xmlns:a16="http://schemas.microsoft.com/office/drawing/2014/main" id="{A59EACE8-F47D-F2C7-484E-215F00836C98}"/>
            </a:ext>
          </a:extLst>
        </xdr:cNvPr>
        <xdr:cNvSpPr txBox="1"/>
      </xdr:nvSpPr>
      <xdr:spPr>
        <a:xfrm>
          <a:off x="11871960" y="2103120"/>
          <a:ext cx="15925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Gender-wise</a:t>
          </a:r>
          <a:r>
            <a:rPr lang="en-IN" sz="1200" b="1" baseline="0"/>
            <a:t> Analysis</a:t>
          </a:r>
          <a:endParaRPr lang="en-IN" sz="1200" b="1"/>
        </a:p>
      </xdr:txBody>
    </xdr:sp>
    <xdr:clientData/>
  </xdr:oneCellAnchor>
  <xdr:twoCellAnchor>
    <xdr:from>
      <xdr:col>18</xdr:col>
      <xdr:colOff>365760</xdr:colOff>
      <xdr:row>0</xdr:row>
      <xdr:rowOff>60960</xdr:rowOff>
    </xdr:from>
    <xdr:to>
      <xdr:col>22</xdr:col>
      <xdr:colOff>518160</xdr:colOff>
      <xdr:row>13</xdr:row>
      <xdr:rowOff>83820</xdr:rowOff>
    </xdr:to>
    <xdr:graphicFrame macro="">
      <xdr:nvGraphicFramePr>
        <xdr:cNvPr id="67" name="Chart 66">
          <a:extLst>
            <a:ext uri="{FF2B5EF4-FFF2-40B4-BE49-F238E27FC236}">
              <a16:creationId xmlns:a16="http://schemas.microsoft.com/office/drawing/2014/main" id="{A0E10986-7319-4408-AEFB-7AF80CC5C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152400</xdr:colOff>
      <xdr:row>14</xdr:row>
      <xdr:rowOff>22860</xdr:rowOff>
    </xdr:from>
    <xdr:to>
      <xdr:col>22</xdr:col>
      <xdr:colOff>594360</xdr:colOff>
      <xdr:row>24</xdr:row>
      <xdr:rowOff>175260</xdr:rowOff>
    </xdr:to>
    <xdr:graphicFrame macro="">
      <xdr:nvGraphicFramePr>
        <xdr:cNvPr id="68" name="Chart 67">
          <a:extLst>
            <a:ext uri="{FF2B5EF4-FFF2-40B4-BE49-F238E27FC236}">
              <a16:creationId xmlns:a16="http://schemas.microsoft.com/office/drawing/2014/main" id="{FC21276C-CD3E-4D78-AAEB-7826444BD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6</xdr:col>
      <xdr:colOff>228600</xdr:colOff>
      <xdr:row>37</xdr:row>
      <xdr:rowOff>60960</xdr:rowOff>
    </xdr:from>
    <xdr:ext cx="184731" cy="280205"/>
    <xdr:sp macro="" textlink="">
      <xdr:nvSpPr>
        <xdr:cNvPr id="71" name="TextBox 70">
          <a:extLst>
            <a:ext uri="{FF2B5EF4-FFF2-40B4-BE49-F238E27FC236}">
              <a16:creationId xmlns:a16="http://schemas.microsoft.com/office/drawing/2014/main" id="{1EC38DFD-86CA-3267-FA74-527CFC3B5F6F}"/>
            </a:ext>
          </a:extLst>
        </xdr:cNvPr>
        <xdr:cNvSpPr txBox="1"/>
      </xdr:nvSpPr>
      <xdr:spPr>
        <a:xfrm>
          <a:off x="3886200" y="6827520"/>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200" b="1"/>
        </a:p>
      </xdr:txBody>
    </xdr:sp>
    <xdr:clientData/>
  </xdr:oneCellAnchor>
  <xdr:twoCellAnchor editAs="oneCell">
    <xdr:from>
      <xdr:col>10</xdr:col>
      <xdr:colOff>114300</xdr:colOff>
      <xdr:row>2</xdr:row>
      <xdr:rowOff>68580</xdr:rowOff>
    </xdr:from>
    <xdr:to>
      <xdr:col>13</xdr:col>
      <xdr:colOff>573526</xdr:colOff>
      <xdr:row>4</xdr:row>
      <xdr:rowOff>160020</xdr:rowOff>
    </xdr:to>
    <mc:AlternateContent xmlns:mc="http://schemas.openxmlformats.org/markup-compatibility/2006" xmlns:a14="http://schemas.microsoft.com/office/drawing/2010/main">
      <mc:Choice Requires="a14">
        <xdr:graphicFrame macro="">
          <xdr:nvGraphicFramePr>
            <xdr:cNvPr id="73" name="Date (Year) 1">
              <a:extLst>
                <a:ext uri="{FF2B5EF4-FFF2-40B4-BE49-F238E27FC236}">
                  <a16:creationId xmlns:a16="http://schemas.microsoft.com/office/drawing/2014/main" id="{42D20F7D-D288-4411-86FD-26AE4BDE328F}"/>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6210300" y="434340"/>
              <a:ext cx="2288026"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16</xdr:col>
      <xdr:colOff>342900</xdr:colOff>
      <xdr:row>25</xdr:row>
      <xdr:rowOff>45720</xdr:rowOff>
    </xdr:from>
    <xdr:ext cx="2625334" cy="280205"/>
    <xdr:sp macro="" textlink="">
      <xdr:nvSpPr>
        <xdr:cNvPr id="74" name="TextBox 73">
          <a:extLst>
            <a:ext uri="{FF2B5EF4-FFF2-40B4-BE49-F238E27FC236}">
              <a16:creationId xmlns:a16="http://schemas.microsoft.com/office/drawing/2014/main" id="{A4084CD3-D02B-27A0-B67A-AF234C1860A0}"/>
            </a:ext>
          </a:extLst>
        </xdr:cNvPr>
        <xdr:cNvSpPr txBox="1"/>
      </xdr:nvSpPr>
      <xdr:spPr>
        <a:xfrm>
          <a:off x="10096500" y="4617720"/>
          <a:ext cx="262533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No. of Patients by Department Referral</a:t>
          </a:r>
        </a:p>
      </xdr:txBody>
    </xdr:sp>
    <xdr:clientData/>
  </xdr:oneCellAnchor>
</xdr:wsDr>
</file>

<file path=xl/drawings/drawing3.xml><?xml version="1.0" encoding="utf-8"?>
<c:userShapes xmlns:c="http://schemas.openxmlformats.org/drawingml/2006/chart">
  <cdr:relSizeAnchor xmlns:cdr="http://schemas.openxmlformats.org/drawingml/2006/chartDrawing">
    <cdr:from>
      <cdr:x>0.05672</cdr:x>
      <cdr:y>0.85</cdr:y>
    </cdr:from>
    <cdr:to>
      <cdr:x>0.95224</cdr:x>
      <cdr:y>1</cdr:y>
    </cdr:to>
    <cdr:sp macro="" textlink="">
      <cdr:nvSpPr>
        <cdr:cNvPr id="2" name="TextBox 1">
          <a:extLst xmlns:a="http://schemas.openxmlformats.org/drawingml/2006/main">
            <a:ext uri="{FF2B5EF4-FFF2-40B4-BE49-F238E27FC236}">
              <a16:creationId xmlns:a16="http://schemas.microsoft.com/office/drawing/2014/main" id="{BDFB616A-D0C9-B838-6933-715B14EB3F6D}"/>
            </a:ext>
          </a:extLst>
        </cdr:cNvPr>
        <cdr:cNvSpPr txBox="1"/>
      </cdr:nvSpPr>
      <cdr:spPr>
        <a:xfrm xmlns:a="http://schemas.openxmlformats.org/drawingml/2006/main">
          <a:off x="144780" y="2072640"/>
          <a:ext cx="2286000" cy="3657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0.25672</cdr:x>
      <cdr:y>0.86032</cdr:y>
    </cdr:from>
    <cdr:to>
      <cdr:x>0.83284</cdr:x>
      <cdr:y>1</cdr:y>
    </cdr:to>
    <cdr:sp macro="" textlink="">
      <cdr:nvSpPr>
        <cdr:cNvPr id="3" name="TextBox 2">
          <a:extLst xmlns:a="http://schemas.openxmlformats.org/drawingml/2006/main">
            <a:ext uri="{FF2B5EF4-FFF2-40B4-BE49-F238E27FC236}">
              <a16:creationId xmlns:a16="http://schemas.microsoft.com/office/drawing/2014/main" id="{F7C2BDC2-8923-06E6-051E-9CF681FD2A30}"/>
            </a:ext>
          </a:extLst>
        </cdr:cNvPr>
        <cdr:cNvSpPr txBox="1"/>
      </cdr:nvSpPr>
      <cdr:spPr>
        <a:xfrm xmlns:a="http://schemas.openxmlformats.org/drawingml/2006/main">
          <a:off x="655320" y="2065020"/>
          <a:ext cx="1470660" cy="3352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t>Patient</a:t>
          </a:r>
          <a:r>
            <a:rPr lang="en-IN" sz="1100" b="1" kern="1200" baseline="0"/>
            <a:t> </a:t>
          </a:r>
          <a:r>
            <a:rPr lang="en-IN" sz="1200" b="1" kern="1200" baseline="0"/>
            <a:t>Attend</a:t>
          </a:r>
          <a:r>
            <a:rPr lang="en-IN" sz="1100" b="1" kern="1200" baseline="0"/>
            <a:t> Status</a:t>
          </a:r>
          <a:endParaRPr lang="en-IN" sz="1100" b="1" kern="1200"/>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128953</xdr:colOff>
      <xdr:row>2</xdr:row>
      <xdr:rowOff>29308</xdr:rowOff>
    </xdr:from>
    <xdr:to>
      <xdr:col>17</xdr:col>
      <xdr:colOff>46893</xdr:colOff>
      <xdr:row>18</xdr:row>
      <xdr:rowOff>46892</xdr:rowOff>
    </xdr:to>
    <xdr:graphicFrame macro="">
      <xdr:nvGraphicFramePr>
        <xdr:cNvPr id="2" name="Chart 1">
          <a:extLst>
            <a:ext uri="{FF2B5EF4-FFF2-40B4-BE49-F238E27FC236}">
              <a16:creationId xmlns:a16="http://schemas.microsoft.com/office/drawing/2014/main" id="{9C1A743D-D2B6-42FA-89BF-5AFBAFEEB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398585</xdr:colOff>
      <xdr:row>2</xdr:row>
      <xdr:rowOff>99647</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E28F79E3-4D6D-92DA-104A-8FB07113B4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398585" cy="3985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35170</xdr:colOff>
      <xdr:row>1</xdr:row>
      <xdr:rowOff>41029</xdr:rowOff>
    </xdr:from>
    <xdr:to>
      <xdr:col>16</xdr:col>
      <xdr:colOff>70338</xdr:colOff>
      <xdr:row>16</xdr:row>
      <xdr:rowOff>134815</xdr:rowOff>
    </xdr:to>
    <xdr:graphicFrame macro="">
      <xdr:nvGraphicFramePr>
        <xdr:cNvPr id="2" name="Chart 1">
          <a:extLst>
            <a:ext uri="{FF2B5EF4-FFF2-40B4-BE49-F238E27FC236}">
              <a16:creationId xmlns:a16="http://schemas.microsoft.com/office/drawing/2014/main" id="{8ACEA69E-2CE9-41FA-A78A-0030C2B19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398585</xdr:colOff>
      <xdr:row>2</xdr:row>
      <xdr:rowOff>35170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386ADDA2-CC92-4079-9618-1B14A3717C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398585" cy="3985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41029</xdr:colOff>
      <xdr:row>1</xdr:row>
      <xdr:rowOff>29307</xdr:rowOff>
    </xdr:from>
    <xdr:to>
      <xdr:col>17</xdr:col>
      <xdr:colOff>29308</xdr:colOff>
      <xdr:row>16</xdr:row>
      <xdr:rowOff>181707</xdr:rowOff>
    </xdr:to>
    <xdr:graphicFrame macro="">
      <xdr:nvGraphicFramePr>
        <xdr:cNvPr id="2" name="Chart 1">
          <a:extLst>
            <a:ext uri="{FF2B5EF4-FFF2-40B4-BE49-F238E27FC236}">
              <a16:creationId xmlns:a16="http://schemas.microsoft.com/office/drawing/2014/main" id="{3DF2D366-BD8E-42E2-B4F1-99F77DC0E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398585</xdr:colOff>
      <xdr:row>2</xdr:row>
      <xdr:rowOff>35170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04410679-559F-41B0-BCBB-76C4D9D937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398585" cy="39858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965052314816" createdVersion="5" refreshedVersion="8" minRefreshableVersion="3" recordCount="0" supportSubquery="1" supportAdvancedDrill="1" xr:uid="{02298B91-F97A-466A-ABC3-AEF1ABAC0845}">
  <cacheSource type="external" connectionId="3"/>
  <cacheFields count="4">
    <cacheField name="[Measures].[Distinct Count of Patient Id]" caption="Distinct Count of Patient Id" numFmtId="0" hierarchy="24" level="32767"/>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2" uniqueName="[Hospital Emergency Room Data  2]" caption="Hospital Emergency Room Data  2"/>
    <dimension measure="1" name="Measures" uniqueName="[Measures]" caption="Measures"/>
  </dimensions>
  <measureGroups count="2">
    <measureGroup name="Calendar Table" caption="Calendar 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965052430554" createdVersion="5" refreshedVersion="8" minRefreshableVersion="3" recordCount="0" supportSubquery="1" supportAdvancedDrill="1" xr:uid="{D3FAF452-9062-4A95-B181-1F00C7368EB2}">
  <cacheSource type="external" connectionId="3"/>
  <cacheFields count="3">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2" uniqueName="[Hospital Emergency Room Data  2]" caption="Hospital Emergency Room Data  2"/>
    <dimension measure="1" name="Measures" uniqueName="[Measures]" caption="Measures"/>
  </dimensions>
  <measureGroups count="2">
    <measureGroup name="Calendar Table" caption="Calendar 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965052546293" createdVersion="5" refreshedVersion="8" minRefreshableVersion="3" recordCount="0" supportSubquery="1" supportAdvancedDrill="1" xr:uid="{B91EF060-A8F9-46A6-8EEC-6D6A50AE6F7F}">
  <cacheSource type="external" connectionId="3"/>
  <cacheFields count="3">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2" uniqueName="[Hospital Emergency Room Data  2]" caption="Hospital Emergency Room Data  2"/>
    <dimension measure="1" name="Measures" uniqueName="[Measures]" caption="Measures"/>
  </dimensions>
  <measureGroups count="2">
    <measureGroup name="Calendar Table" caption="Calendar 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965052662039" createdVersion="5" refreshedVersion="8" minRefreshableVersion="3" recordCount="0" supportSubquery="1" supportAdvancedDrill="1" xr:uid="{6E312BD1-9D20-42C2-ACB9-FF55EFF0DD0B}">
  <cacheSource type="external" connectionId="3"/>
  <cacheFields count="3">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2" uniqueName="[Hospital Emergency Room Data  2]" caption="Hospital Emergency Room Data  2"/>
    <dimension measure="1" name="Measures" uniqueName="[Measures]" caption="Measures"/>
  </dimensions>
  <measureGroups count="2">
    <measureGroup name="Calendar Table" caption="Calendar 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965053009262" createdVersion="5" refreshedVersion="8" minRefreshableVersion="3" recordCount="0" supportSubquery="1" supportAdvancedDrill="1" xr:uid="{2CF21888-469B-4BEE-853C-2BED8588BBB3}">
  <cacheSource type="external" connectionId="3"/>
  <cacheFields count="4">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2" uniqueName="[Hospital Emergency Room Data  2]" caption="Hospital Emergency Room Data  2"/>
    <dimension measure="1" name="Measures" uniqueName="[Measures]" caption="Measures"/>
  </dimensions>
  <measureGroups count="2">
    <measureGroup name="Calendar Table" caption="Calendar 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965053472224" createdVersion="5" refreshedVersion="8" minRefreshableVersion="3" recordCount="0" supportSubquery="1" supportAdvancedDrill="1" xr:uid="{CED6D70F-DDBD-417D-ADEA-751F38ADD199}">
  <cacheSource type="external" connectionId="3"/>
  <cacheFields count="4">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2" uniqueName="[Hospital Emergency Room Data  2]" caption="Hospital Emergency Room Data  2"/>
    <dimension measure="1" name="Measures" uniqueName="[Measures]" caption="Measures"/>
  </dimensions>
  <measureGroups count="2">
    <measureGroup name="Calendar Table" caption="Calendar 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965053819447" createdVersion="5" refreshedVersion="8" minRefreshableVersion="3" recordCount="0" supportSubquery="1" supportAdvancedDrill="1" xr:uid="{EFC7294A-E76A-4D03-89C0-A8079319034D}">
  <cacheSource type="external" connectionId="3"/>
  <cacheFields count="5">
    <cacheField name="[Calendar Table].[Date (Month)].[Date (Month)]" caption="Date (Month)" numFmtId="0" hierarchy="1" level="1">
      <sharedItems containsSemiMixedTypes="0" containsNonDate="0" containsString="0"/>
    </cacheField>
    <cacheField name="[Hospital Emergency Room Data  2].[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 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fieldsUsage count="2">
        <fieldUsage x="-1"/>
        <fieldUsage x="1"/>
      </fieldsUsage>
    </cacheHierarchy>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2" uniqueName="[Hospital Emergency Room Data  2]" caption="Hospital Emergency Room Data  2"/>
    <dimension measure="1" name="Measures" uniqueName="[Measures]" caption="Measures"/>
  </dimensions>
  <measureGroups count="2">
    <measureGroup name="Calendar Table" caption="Calendar 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965054166663" createdVersion="5" refreshedVersion="8" minRefreshableVersion="3" recordCount="0" supportSubquery="1" supportAdvancedDrill="1" xr:uid="{9AC276B6-A110-4E7F-A4DF-4639CD7F1148}">
  <cacheSource type="external" connectionId="3"/>
  <cacheFields count="4">
    <cacheField name="[Calendar 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  2].[Age Group].[Age Group]" caption="Age Group" numFmtId="0" hierarchy="16" level="1">
      <sharedItems count="8">
        <s v="0-09"/>
        <s v="10-19"/>
        <s v="20-29"/>
        <s v="30-39"/>
        <s v="40-49"/>
        <s v="50-59"/>
        <s v="60-69"/>
        <s v="70-79"/>
      </sharedItems>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2" memberValueDatatype="130" unbalanced="0">
      <fieldsUsage count="2">
        <fieldUsage x="-1"/>
        <fieldUsage x="2"/>
      </fieldsUsage>
    </cacheHierarchy>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2" uniqueName="[Hospital Emergency Room Data  2]" caption="Hospital Emergency Room Data  2"/>
    <dimension measure="1" name="Measures" uniqueName="[Measures]" caption="Measures"/>
  </dimensions>
  <measureGroups count="2">
    <measureGroup name="Calendar Table" caption="Calendar 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965054513887" createdVersion="5" refreshedVersion="8" minRefreshableVersion="3" recordCount="0" supportSubquery="1" supportAdvancedDrill="1" xr:uid="{B4C85427-756C-4AFD-9E1A-6FBB94D42E7E}">
  <cacheSource type="external" connectionId="3"/>
  <cacheFields count="4">
    <cacheField name="[Calendar 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  2].[Patient Attend Status].[Patient Attend Status]" caption="Patient Attend Status" numFmtId="0" hierarchy="17" level="1">
      <sharedItems count="2">
        <s v="Delay"/>
        <s v="Ontime"/>
      </sharedItems>
    </cacheField>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fieldsUsage count="2">
        <fieldUsage x="-1"/>
        <fieldUsage x="2"/>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2" uniqueName="[Hospital Emergency Room Data  2]" caption="Hospital Emergency Room Data  2"/>
    <dimension measure="1" name="Measures" uniqueName="[Measures]" caption="Measures"/>
  </dimensions>
  <measureGroups count="2">
    <measureGroup name="Calendar Table" caption="Calendar 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96505486111" createdVersion="5" refreshedVersion="8" minRefreshableVersion="3" recordCount="0" supportSubquery="1" supportAdvancedDrill="1" xr:uid="{E45D03C3-DD34-4063-9EE6-67A032EE822B}">
  <cacheSource type="external" connectionId="3"/>
  <cacheFields count="4">
    <cacheField name="[Calendar Table].[Date (Month)].[Date (Month)]" caption="Date (Month)" numFmtId="0" hierarchy="1" level="1">
      <sharedItems containsSemiMixedTypes="0" containsNonDate="0" containsString="0"/>
    </cacheField>
    <cacheField name="[Hospital Emergency Room Data  2].[Patient Gender].[Patient Gender]" caption="Patient Gender" numFmtId="0" hierarchy="9" level="1">
      <sharedItems count="2">
        <s v="Female"/>
        <s v="Male"/>
      </sharedItems>
    </cacheField>
    <cacheField name="[Measures].[Count of Patient Gender]" caption="Count of Patient Gender" numFmtId="0" hierarchy="31" level="32767"/>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fieldsUsage count="2">
        <fieldUsage x="-1"/>
        <fieldUsage x="1"/>
      </fieldsUsage>
    </cacheHierarchy>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2" uniqueName="[Hospital Emergency Room Data  2]" caption="Hospital Emergency Room Data  2"/>
    <dimension measure="1" name="Measures" uniqueName="[Measures]" caption="Measures"/>
  </dimensions>
  <measureGroups count="2">
    <measureGroup name="Calendar Table" caption="Calendar 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965055208333" createdVersion="5" refreshedVersion="8" minRefreshableVersion="3" recordCount="0" supportSubquery="1" supportAdvancedDrill="1" xr:uid="{35B195C4-193C-4FB6-B9D5-03A066F1006F}">
  <cacheSource type="external" connectionId="3"/>
  <cacheFields count="4">
    <cacheField name="[Calendar Table].[Date (Month)].[Date (Month)]" caption="Date (Month)" numFmtId="0" hierarchy="1" level="1">
      <sharedItems containsSemiMixedTypes="0" containsNonDate="0" containsString="0"/>
    </cacheField>
    <cacheField name="[Hospital Emergency Room Data  2].[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 Table].[Date (Year)].[Date (Year)]" caption="Date (Year)" numFmtId="0" hierarchy="3" level="1">
      <sharedItems containsSemiMixedTypes="0" containsNonDate="0" containsString="0"/>
    </cacheField>
  </cacheFields>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fieldsUsage count="2">
        <fieldUsage x="-1"/>
        <fieldUsage x="1"/>
      </fieldsUsage>
    </cacheHierarchy>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2" uniqueName="[Hospital Emergency Room Data  2]" caption="Hospital Emergency Room Data  2"/>
    <dimension measure="1" name="Measures" uniqueName="[Measures]" caption="Measures"/>
  </dimensions>
  <measureGroups count="2">
    <measureGroup name="Calendar Table" caption="Calendar 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965055555556" createdVersion="5" refreshedVersion="8" minRefreshableVersion="3" recordCount="0" supportSubquery="1" supportAdvancedDrill="1" xr:uid="{2D1DDAA7-C31B-48FC-AE73-7AE6C70393BA}">
  <cacheSource type="external" connectionId="3"/>
  <cacheFields count="4">
    <cacheField name="[Calendar Table].[Date (Month)].[Date (Month)]" caption="Date (Month)" numFmtId="0" hierarchy="1" level="1">
      <sharedItems count="1">
        <s v="Jul"/>
      </sharedItems>
    </cacheField>
    <cacheField name="[Calendar 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 Table].[Date (Quarter)].[Date (Quarter)]" caption="Date (Quarter)" numFmtId="0" hierarchy="4" level="1">
      <sharedItems count="1">
        <s v="Qtr3"/>
      </sharedItems>
    </cacheField>
    <cacheField name="[Calendar Table].[Date (Year)].[Date (Year)]" caption="Date (Year)" numFmtId="0" hierarchy="3" level="1">
      <sharedItems count="1">
        <s v="2024"/>
      </sharedItems>
    </cacheField>
  </cacheFields>
  <cacheHierarchies count="33">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2"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2"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2"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2" uniqueName="[Hospital Emergency Room Data  2]" caption="Hospital Emergency Room Data  2"/>
    <dimension measure="1" name="Measures" uniqueName="[Measures]" caption="Measures"/>
  </dimensions>
  <measureGroups count="2">
    <measureGroup name="Calendar Table" caption="Calendar 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 Saumya" refreshedDate="46315.697680787038" createdVersion="3" refreshedVersion="8" minRefreshableVersion="3" recordCount="0" supportSubquery="1" supportAdvancedDrill="1" xr:uid="{4F4892B1-974A-48FC-A17F-E3367BA2D011}">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Full Name]" caption="Full Name" attribute="1" defaultMemberUniqueName="[Hospital Emergency Room Data  2].[Full Name].[All]" allUniqueName="[Hospital Emergency Room Data  2].[Full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33666823"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2DDB8A-8899-4EF8-AA44-B5BB4323401D}" name="PivotTable1" cacheId="1" applyNumberFormats="0" applyBorderFormats="0" applyFontFormats="0" applyPatternFormats="0" applyAlignmentFormats="0" applyWidthHeightFormats="1" dataCaption="Values" tag="5fcbc2b2-3321-49e4-99d2-5a226215157d"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B8F3A4-BA30-4132-8809-2409FCD243C1}" name="PivotTable7" cacheId="4" applyNumberFormats="0" applyBorderFormats="0" applyFontFormats="0" applyPatternFormats="0" applyAlignmentFormats="0" applyWidthHeightFormats="1" dataCaption="Values" tag="b2b7a3f1-455e-464e-a39d-4020661411ee" updatedVersion="8" minRefreshableVersion="3" itemPrintTitles="1" createdVersion="5" indent="0" outline="1" outlineData="1" multipleFieldFilters="0" chartFormat="19">
  <location ref="I4:J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0">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BECF57-B65B-47C1-9520-502A690DE783}" name="PivotTable14" cacheId="11" applyNumberFormats="0" applyBorderFormats="0" applyFontFormats="0" applyPatternFormats="0" applyAlignmentFormats="0" applyWidthHeightFormats="1" dataCaption="Values" tag="32190df1-b786-4023-9944-329d3b1ea959" updatedVersion="8" minRefreshableVersion="3" subtotalHiddenItems="1" itemPrintTitles="1" createdVersion="5" indent="0" outline="1" outlineData="1" multipleFieldFilters="0" chartFormat="36">
  <location ref="A96:A9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
      <pivotArea outline="0" collapsedLevelsAreSubtotals="1" fieldPosition="0"/>
    </format>
  </formats>
  <pivotHierarchies count="33">
    <pivotHierarchy dragToData="1"/>
    <pivotHierarchy multipleItemSelectionAllowed="1" dragToData="1">
      <members count="1" level="1">
        <member name="[Calendar 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8BB64B-456A-4527-AD22-0FC60795654B}" name="PivotTable10" cacheId="7" applyNumberFormats="0" applyBorderFormats="0" applyFontFormats="0" applyPatternFormats="0" applyAlignmentFormats="0" applyWidthHeightFormats="1" dataCaption="Values" tag="c8c5d148-3c62-4701-b281-dea90263045e" updatedVersion="8" minRefreshableVersion="3" itemPrintTitles="1" createdVersion="5" indent="0" outline="1" outlineData="1" multipleFieldFilters="0" chartFormat="6">
  <location ref="A55:B6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B8A5E1-70FB-4277-B06B-6D0116BD7204}" name="PivotTable13" cacheId="10" applyNumberFormats="0" applyBorderFormats="0" applyFontFormats="0" applyPatternFormats="0" applyAlignmentFormats="0" applyWidthHeightFormats="1" dataCaption="Values" tag="57ac658c-cfb1-47e8-8b57-333004605c1f" updatedVersion="8" minRefreshableVersion="3" subtotalHiddenItems="1" itemPrintTitles="1" createdVersion="5" indent="0" outline="1" outlineData="1" multipleFieldFilters="0" chartFormat="36">
  <location ref="A83:B9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3">
      <pivotArea outline="0" collapsedLevelsAreSubtotals="1" fieldPosition="0"/>
    </format>
  </formats>
  <chartFormats count="1">
    <chartFormat chart="3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847853-541D-4053-9C33-3B6A27ADADB9}" name="PivotTable11" cacheId="8" applyNumberFormats="0" applyBorderFormats="0" applyFontFormats="0" applyPatternFormats="0" applyAlignmentFormats="0" applyWidthHeightFormats="1" dataCaption="Values" tag="67887a06-5fe2-4c0b-9e34-3b83a007cc1c" updatedVersion="8" minRefreshableVersion="3" itemPrintTitles="1" createdVersion="5" indent="0" outline="1" outlineData="1" multipleFieldFilters="0" chartFormat="16">
  <location ref="A69:B7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4">
      <pivotArea outline="0" collapsedLevelsAreSubtotals="1" fieldPosition="0"/>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2" count="1" selected="0">
            <x v="0"/>
          </reference>
        </references>
      </pivotArea>
    </chartFormat>
    <chartFormat chart="13"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5DE76C-DE36-4264-9A04-709C9CBEB341}" name="PivotTable12" cacheId="9" applyNumberFormats="0" applyBorderFormats="0" applyFontFormats="0" applyPatternFormats="0" applyAlignmentFormats="0" applyWidthHeightFormats="1" dataCaption="Values" tag="327c21c9-2b8c-4c63-9f0c-48da517e72f3" updatedVersion="8" minRefreshableVersion="3" subtotalHiddenItems="1" itemPrintTitles="1" createdVersion="5" indent="0" outline="1" outlineData="1" multipleFieldFilters="0" chartFormat="32">
  <location ref="A76:B7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5">
      <pivotArea outline="0" collapsedLevelsAreSubtotals="1" fieldPosition="0"/>
    </format>
  </formats>
  <chartFormats count="3">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 count="1" selected="0">
            <x v="0"/>
          </reference>
        </references>
      </pivotArea>
    </chartFormat>
    <chartFormat chart="31"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674232-D124-45A6-9C31-F083E3F58749}" name="PivotTable2" cacheId="2" applyNumberFormats="0" applyBorderFormats="0" applyFontFormats="0" applyPatternFormats="0" applyAlignmentFormats="0" applyWidthHeightFormats="1" dataCaption="Values" tag="5fe90b5f-1af8-455b-adb0-730b860d6dfd"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
      <pivotArea outline="0" collapsedLevelsAreSubtotals="1" fieldPosition="0"/>
    </format>
  </formats>
  <pivotHierarchies count="33">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1B48EA-91AD-4FD6-8969-215EAB4EAAC9}" name="PivotTable6" cacheId="0" applyNumberFormats="0" applyBorderFormats="0" applyFontFormats="0" applyPatternFormats="0" applyAlignmentFormats="0" applyWidthHeightFormats="1" dataCaption="Values" tag="326e4920-4374-4ca5-a1d9-d9bf7c4d4946" updatedVersion="8" minRefreshableVersion="3" itemPrintTitles="1" createdVersion="5" indent="0" outline="1" outlineData="1" multipleFieldFilters="0" chartFormat="11">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C4795C-FAB2-4850-951A-5C1143DB1B0D}" name="PivotTable9" cacheId="6" applyNumberFormats="0" applyBorderFormats="0" applyFontFormats="0" applyPatternFormats="0" applyAlignmentFormats="0" applyWidthHeightFormats="1" dataCaption="Values" tag="3f26629e-6aaa-47ca-bec7-5eccfc49f876" updatedVersion="8" minRefreshableVersion="3" itemPrintTitles="1" createdVersion="5" indent="0" outline="1" outlineData="1" multipleFieldFilters="0" chartFormat="1">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2" fld="2" subtotal="count" baseField="0" baseItem="0">
      <extLst>
        <ext xmlns:x14="http://schemas.microsoft.com/office/spreadsheetml/2009/9/main" uri="{E15A36E0-9728-4e99-A89B-3F7291B0FE68}">
          <x14:dataField sourceField="2" uniqueName="[__Xl2].[Measures].[Count of Patient Admission Flag]"/>
        </ext>
      </extLst>
    </dataField>
    <dataField name="Count of Patient Admission Flag" fld="4" subtotal="count" showDataAs="percentOfTotal" baseField="0" baseItem="0" numFmtId="10">
      <extLst>
        <ext xmlns:x14="http://schemas.microsoft.com/office/spreadsheetml/2009/9/main" uri="{E15A36E0-9728-4e99-A89B-3F7291B0FE68}">
          <x14:dataField sourceField="2"/>
        </ext>
      </extLst>
    </dataField>
  </dataFields>
  <formats count="5">
    <format dxfId="11">
      <pivotArea outline="0" collapsedLevelsAreSubtotals="1" fieldPosition="0"/>
    </format>
    <format dxfId="10">
      <pivotArea outline="0" fieldPosition="0">
        <references count="1">
          <reference field="4294967294" count="1">
            <x v="1"/>
          </reference>
        </references>
      </pivotArea>
    </format>
    <format dxfId="9">
      <pivotArea collapsedLevelsAreSubtotals="1" fieldPosition="0">
        <references count="2">
          <reference field="4294967294" count="1" selected="0">
            <x v="0"/>
          </reference>
          <reference field="1" count="1">
            <x v="0"/>
          </reference>
        </references>
      </pivotArea>
    </format>
    <format dxfId="8">
      <pivotArea collapsedLevelsAreSubtotals="1" fieldPosition="0">
        <references count="2">
          <reference field="4294967294" count="1" selected="0">
            <x v="0"/>
          </reference>
          <reference field="1" count="1">
            <x v="1"/>
          </reference>
        </references>
      </pivotArea>
    </format>
    <format dxfId="7">
      <pivotArea field="1" grandRow="1" outline="0" collapsedLevelsAreSubtotals="1" axis="axisRow"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1"/>
          </reference>
        </references>
      </pivotArea>
    </chartFormat>
    <chartFormat chart="0" format="1">
      <pivotArea type="data" outline="0" fieldPosition="0">
        <references count="2">
          <reference field="4294967294" count="1" selected="0">
            <x v="1"/>
          </reference>
          <reference field="1"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1"/>
          </reference>
          <reference field="1" count="1" selected="0">
            <x v="0"/>
          </reference>
        </references>
      </pivotArea>
    </chartFormat>
  </chartFormats>
  <pivotHierarchies count="34">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059ECD-45A3-4639-A723-D483FDE0675C}" name="PivotTable8" cacheId="5" applyNumberFormats="0" applyBorderFormats="0" applyFontFormats="0" applyPatternFormats="0" applyAlignmentFormats="0" applyWidthHeightFormats="1" dataCaption="Values" tag="735c7623-a92a-4e1e-b7c7-c4bcb2033c10" updatedVersion="8" minRefreshableVersion="3" itemPrintTitles="1" createdVersion="5" indent="0" outline="1" outlineData="1" multipleFieldFilters="0" chartFormat="24">
  <location ref="M4:N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2">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933017-99E3-446F-BC53-85F3BF969CA2}" name="PivotTable3" cacheId="3" applyNumberFormats="0" applyBorderFormats="0" applyFontFormats="0" applyPatternFormats="0" applyAlignmentFormats="0" applyWidthHeightFormats="1" dataCaption="Values" tag="5c6f949c-de51-4ed6-8bef-b7571b9151a7" updatedVersion="8" minRefreshableVersion="3"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3">
      <pivotArea outline="0" collapsedLevelsAreSubtotals="1" fieldPosition="0"/>
    </format>
  </formats>
  <pivotHierarchies count="33">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CD04DC5-947E-4CEC-BF0C-30ED482FA3B2}" sourceName="[Calendar Table].[Date (Month)]">
  <pivotTables>
    <pivotTable tabId="3" name="PivotTable6"/>
    <pivotTable tabId="3" name="PivotTable1"/>
    <pivotTable tabId="3" name="PivotTable2"/>
    <pivotTable tabId="3" name="PivotTable3"/>
    <pivotTable tabId="3" name="PivotTable7"/>
    <pivotTable tabId="3" name="PivotTable8"/>
    <pivotTable tabId="3" name="PivotTable9"/>
    <pivotTable tabId="3" name="PivotTable10"/>
    <pivotTable tabId="3" name="PivotTable11"/>
    <pivotTable tabId="3" name="PivotTable12"/>
    <pivotTable tabId="3" name="PivotTable13"/>
    <pivotTable tabId="3" name="PivotTable14"/>
  </pivotTables>
  <data>
    <olap pivotCacheId="1933666823">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E54CCCA-F72D-42EF-98D7-2E59F419FFFF}" sourceName="[Calendar Table].[Date (Year)]">
  <pivotTables>
    <pivotTable tabId="3" name="PivotTable14"/>
    <pivotTable tabId="3" name="PivotTable1"/>
    <pivotTable tabId="3" name="PivotTable10"/>
    <pivotTable tabId="3" name="PivotTable11"/>
    <pivotTable tabId="3" name="PivotTable12"/>
    <pivotTable tabId="3" name="PivotTable13"/>
    <pivotTable tabId="3" name="PivotTable2"/>
    <pivotTable tabId="3" name="PivotTable3"/>
    <pivotTable tabId="3" name="PivotTable6"/>
    <pivotTable tabId="3" name="PivotTable7"/>
    <pivotTable tabId="3" name="PivotTable8"/>
    <pivotTable tabId="3" name="PivotTable9"/>
  </pivotTables>
  <data>
    <olap pivotCacheId="1933666823">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CEA909A1-FA90-426C-91E3-977B12580EA0}" cache="Slicer_Date__Year" caption="Date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3E43DD98-E894-4A8E-828F-1F5D3AF03227}" cache="Slicer_Date__Month" caption="Date (Month)" showCaption="0" level="1" style="My Style" rowHeight="270000"/>
  <slicer name="Date (Year) 1" xr10:uid="{8B505B0A-AF1F-472B-B61C-13B032DF420A}" cache="Slicer_Date__Year" caption="Date (Year)" columnCount="2" showCaption="0" level="1" style="My Styl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F1299-236F-4899-8747-8DE65F60CC20}">
  <dimension ref="A3:N98"/>
  <sheetViews>
    <sheetView topLeftCell="A43" zoomScale="145" zoomScaleNormal="145" workbookViewId="0">
      <selection activeCell="G56" sqref="G56"/>
    </sheetView>
  </sheetViews>
  <sheetFormatPr defaultRowHeight="14.4" x14ac:dyDescent="0.3"/>
  <cols>
    <col min="1" max="1" width="15.21875" customWidth="1"/>
    <col min="2" max="2" width="17" customWidth="1"/>
    <col min="3" max="3" width="10.5546875" customWidth="1"/>
    <col min="4" max="4" width="12.44140625" bestFit="1" customWidth="1"/>
    <col min="5" max="5" width="21.6640625" customWidth="1"/>
    <col min="9" max="9" width="12.44140625" bestFit="1" customWidth="1"/>
    <col min="10" max="10" width="23.33203125" bestFit="1" customWidth="1"/>
    <col min="13" max="13" width="12.44140625" bestFit="1" customWidth="1"/>
    <col min="14" max="14" width="24.21875" bestFit="1" customWidth="1"/>
  </cols>
  <sheetData>
    <row r="3" spans="1:14" ht="15.6" x14ac:dyDescent="0.3">
      <c r="A3" t="s">
        <v>1</v>
      </c>
      <c r="D3" s="15" t="s">
        <v>8</v>
      </c>
      <c r="E3" s="15"/>
      <c r="I3" s="15" t="s">
        <v>9</v>
      </c>
      <c r="J3" s="15"/>
    </row>
    <row r="4" spans="1:14" x14ac:dyDescent="0.3">
      <c r="A4" t="s">
        <v>0</v>
      </c>
      <c r="D4" s="3" t="s">
        <v>5</v>
      </c>
      <c r="E4" t="s">
        <v>0</v>
      </c>
      <c r="I4" s="3" t="s">
        <v>5</v>
      </c>
      <c r="J4" t="s">
        <v>2</v>
      </c>
      <c r="M4" s="3" t="s">
        <v>5</v>
      </c>
      <c r="N4" t="s">
        <v>3</v>
      </c>
    </row>
    <row r="5" spans="1:14" x14ac:dyDescent="0.3">
      <c r="A5">
        <v>513</v>
      </c>
      <c r="D5" s="4" t="s">
        <v>42</v>
      </c>
      <c r="E5">
        <v>19</v>
      </c>
      <c r="I5" s="4" t="s">
        <v>42</v>
      </c>
      <c r="J5" s="1">
        <v>37.789473684210527</v>
      </c>
      <c r="M5" s="4" t="s">
        <v>42</v>
      </c>
      <c r="N5" s="1">
        <v>6.666666666666667</v>
      </c>
    </row>
    <row r="6" spans="1:14" x14ac:dyDescent="0.3">
      <c r="D6" s="4" t="s">
        <v>43</v>
      </c>
      <c r="E6">
        <v>14</v>
      </c>
      <c r="I6" s="4" t="s">
        <v>43</v>
      </c>
      <c r="J6" s="1">
        <v>38.214285714285715</v>
      </c>
      <c r="M6" s="4" t="s">
        <v>43</v>
      </c>
      <c r="N6" s="1">
        <v>3.5</v>
      </c>
    </row>
    <row r="7" spans="1:14" x14ac:dyDescent="0.3">
      <c r="D7" s="4" t="s">
        <v>44</v>
      </c>
      <c r="E7">
        <v>13</v>
      </c>
      <c r="I7" s="4" t="s">
        <v>44</v>
      </c>
      <c r="J7" s="1">
        <v>40.92307692307692</v>
      </c>
      <c r="M7" s="4" t="s">
        <v>44</v>
      </c>
      <c r="N7" s="1">
        <v>4.5</v>
      </c>
    </row>
    <row r="8" spans="1:14" x14ac:dyDescent="0.3">
      <c r="A8" t="s">
        <v>2</v>
      </c>
      <c r="D8" s="4" t="s">
        <v>45</v>
      </c>
      <c r="E8">
        <v>22</v>
      </c>
      <c r="I8" s="4" t="s">
        <v>45</v>
      </c>
      <c r="J8" s="1">
        <v>34.5</v>
      </c>
      <c r="M8" s="4" t="s">
        <v>45</v>
      </c>
      <c r="N8" s="1">
        <v>4.8</v>
      </c>
    </row>
    <row r="9" spans="1:14" x14ac:dyDescent="0.3">
      <c r="A9" s="1">
        <v>36.323586744639378</v>
      </c>
      <c r="D9" s="4" t="s">
        <v>46</v>
      </c>
      <c r="E9">
        <v>19</v>
      </c>
      <c r="I9" s="4" t="s">
        <v>46</v>
      </c>
      <c r="J9" s="1">
        <v>30.684210526315791</v>
      </c>
      <c r="M9" s="4" t="s">
        <v>46</v>
      </c>
      <c r="N9" s="1">
        <v>7.75</v>
      </c>
    </row>
    <row r="10" spans="1:14" x14ac:dyDescent="0.3">
      <c r="D10" s="4" t="s">
        <v>47</v>
      </c>
      <c r="E10">
        <v>15</v>
      </c>
      <c r="I10" s="4" t="s">
        <v>47</v>
      </c>
      <c r="J10" s="1">
        <v>37.666666666666664</v>
      </c>
      <c r="M10" s="4" t="s">
        <v>47</v>
      </c>
      <c r="N10" s="1">
        <v>6.2</v>
      </c>
    </row>
    <row r="11" spans="1:14" x14ac:dyDescent="0.3">
      <c r="D11" s="4" t="s">
        <v>48</v>
      </c>
      <c r="E11">
        <v>12</v>
      </c>
      <c r="I11" s="4" t="s">
        <v>48</v>
      </c>
      <c r="J11" s="1">
        <v>36.083333333333336</v>
      </c>
      <c r="M11" s="4" t="s">
        <v>48</v>
      </c>
      <c r="N11" s="1">
        <v>3.75</v>
      </c>
    </row>
    <row r="12" spans="1:14" x14ac:dyDescent="0.3">
      <c r="D12" s="4" t="s">
        <v>49</v>
      </c>
      <c r="E12">
        <v>21</v>
      </c>
      <c r="I12" s="4" t="s">
        <v>49</v>
      </c>
      <c r="J12" s="1">
        <v>43.523809523809526</v>
      </c>
      <c r="M12" s="4" t="s">
        <v>49</v>
      </c>
      <c r="N12" s="1">
        <v>6.5</v>
      </c>
    </row>
    <row r="13" spans="1:14" x14ac:dyDescent="0.3">
      <c r="A13" t="s">
        <v>3</v>
      </c>
      <c r="D13" s="4" t="s">
        <v>50</v>
      </c>
      <c r="E13">
        <v>12</v>
      </c>
      <c r="I13" s="4" t="s">
        <v>50</v>
      </c>
      <c r="J13" s="1">
        <v>29.5</v>
      </c>
      <c r="M13" s="4" t="s">
        <v>50</v>
      </c>
      <c r="N13" s="1">
        <v>3</v>
      </c>
    </row>
    <row r="14" spans="1:14" x14ac:dyDescent="0.3">
      <c r="A14" s="1">
        <v>4.9591836734693882</v>
      </c>
      <c r="D14" s="4" t="s">
        <v>51</v>
      </c>
      <c r="E14">
        <v>13</v>
      </c>
      <c r="I14" s="4" t="s">
        <v>51</v>
      </c>
      <c r="J14" s="1">
        <v>38.07692307692308</v>
      </c>
      <c r="M14" s="4" t="s">
        <v>51</v>
      </c>
      <c r="N14" s="1">
        <v>4.5</v>
      </c>
    </row>
    <row r="15" spans="1:14" x14ac:dyDescent="0.3">
      <c r="D15" s="4" t="s">
        <v>52</v>
      </c>
      <c r="E15">
        <v>13</v>
      </c>
      <c r="I15" s="4" t="s">
        <v>52</v>
      </c>
      <c r="J15" s="1">
        <v>35.846153846153847</v>
      </c>
      <c r="M15" s="4" t="s">
        <v>52</v>
      </c>
      <c r="N15" s="1">
        <v>6</v>
      </c>
    </row>
    <row r="16" spans="1:14" x14ac:dyDescent="0.3">
      <c r="D16" s="4" t="s">
        <v>53</v>
      </c>
      <c r="E16">
        <v>16</v>
      </c>
      <c r="I16" s="4" t="s">
        <v>53</v>
      </c>
      <c r="J16" s="1">
        <v>32.625</v>
      </c>
      <c r="M16" s="4" t="s">
        <v>53</v>
      </c>
      <c r="N16" s="1">
        <v>5.2</v>
      </c>
    </row>
    <row r="17" spans="4:14" x14ac:dyDescent="0.3">
      <c r="D17" s="4" t="s">
        <v>54</v>
      </c>
      <c r="E17">
        <v>20</v>
      </c>
      <c r="I17" s="4" t="s">
        <v>54</v>
      </c>
      <c r="J17" s="1">
        <v>39.200000000000003</v>
      </c>
      <c r="M17" s="4" t="s">
        <v>54</v>
      </c>
      <c r="N17" s="1">
        <v>4.4000000000000004</v>
      </c>
    </row>
    <row r="18" spans="4:14" x14ac:dyDescent="0.3">
      <c r="D18" s="4" t="s">
        <v>55</v>
      </c>
      <c r="E18">
        <v>25</v>
      </c>
      <c r="I18" s="4" t="s">
        <v>55</v>
      </c>
      <c r="J18" s="1">
        <v>35.28</v>
      </c>
      <c r="M18" s="4" t="s">
        <v>55</v>
      </c>
      <c r="N18" s="1">
        <v>3.4545454545454546</v>
      </c>
    </row>
    <row r="19" spans="4:14" x14ac:dyDescent="0.3">
      <c r="D19" s="4" t="s">
        <v>56</v>
      </c>
      <c r="E19">
        <v>20</v>
      </c>
      <c r="I19" s="4" t="s">
        <v>56</v>
      </c>
      <c r="J19" s="1">
        <v>32.549999999999997</v>
      </c>
      <c r="M19" s="4" t="s">
        <v>56</v>
      </c>
      <c r="N19" s="1">
        <v>4.4000000000000004</v>
      </c>
    </row>
    <row r="20" spans="4:14" x14ac:dyDescent="0.3">
      <c r="D20" s="4" t="s">
        <v>57</v>
      </c>
      <c r="E20">
        <v>14</v>
      </c>
      <c r="I20" s="4" t="s">
        <v>57</v>
      </c>
      <c r="J20" s="1">
        <v>35.642857142857146</v>
      </c>
      <c r="M20" s="4" t="s">
        <v>57</v>
      </c>
      <c r="N20" s="1">
        <v>5.833333333333333</v>
      </c>
    </row>
    <row r="21" spans="4:14" x14ac:dyDescent="0.3">
      <c r="D21" s="4" t="s">
        <v>58</v>
      </c>
      <c r="E21">
        <v>17</v>
      </c>
      <c r="I21" s="4" t="s">
        <v>58</v>
      </c>
      <c r="J21" s="1">
        <v>38.764705882352942</v>
      </c>
      <c r="M21" s="4" t="s">
        <v>58</v>
      </c>
      <c r="N21" s="1">
        <v>4.4444444444444446</v>
      </c>
    </row>
    <row r="22" spans="4:14" x14ac:dyDescent="0.3">
      <c r="D22" s="4" t="s">
        <v>59</v>
      </c>
      <c r="E22">
        <v>20</v>
      </c>
      <c r="I22" s="4" t="s">
        <v>59</v>
      </c>
      <c r="J22" s="1">
        <v>39.9</v>
      </c>
      <c r="M22" s="4" t="s">
        <v>59</v>
      </c>
      <c r="N22" s="1">
        <v>5.333333333333333</v>
      </c>
    </row>
    <row r="23" spans="4:14" x14ac:dyDescent="0.3">
      <c r="D23" s="4" t="s">
        <v>60</v>
      </c>
      <c r="E23">
        <v>10</v>
      </c>
      <c r="I23" s="4" t="s">
        <v>60</v>
      </c>
      <c r="J23" s="1">
        <v>41.6</v>
      </c>
      <c r="M23" s="4" t="s">
        <v>60</v>
      </c>
      <c r="N23" s="1">
        <v>5.333333333333333</v>
      </c>
    </row>
    <row r="24" spans="4:14" x14ac:dyDescent="0.3">
      <c r="D24" s="4" t="s">
        <v>61</v>
      </c>
      <c r="E24">
        <v>17</v>
      </c>
      <c r="I24" s="4" t="s">
        <v>61</v>
      </c>
      <c r="J24" s="1">
        <v>39.470588235294116</v>
      </c>
      <c r="M24" s="4" t="s">
        <v>61</v>
      </c>
      <c r="N24" s="1">
        <v>5.5714285714285712</v>
      </c>
    </row>
    <row r="25" spans="4:14" x14ac:dyDescent="0.3">
      <c r="D25" s="4" t="s">
        <v>62</v>
      </c>
      <c r="E25">
        <v>15</v>
      </c>
      <c r="I25" s="4" t="s">
        <v>62</v>
      </c>
      <c r="J25" s="1">
        <v>27.733333333333334</v>
      </c>
      <c r="M25" s="4" t="s">
        <v>62</v>
      </c>
      <c r="N25" s="1">
        <v>5</v>
      </c>
    </row>
    <row r="26" spans="4:14" x14ac:dyDescent="0.3">
      <c r="D26" s="4" t="s">
        <v>63</v>
      </c>
      <c r="E26">
        <v>16</v>
      </c>
      <c r="I26" s="4" t="s">
        <v>63</v>
      </c>
      <c r="J26" s="1">
        <v>36.875</v>
      </c>
      <c r="M26" s="4" t="s">
        <v>63</v>
      </c>
      <c r="N26" s="1">
        <v>6.4</v>
      </c>
    </row>
    <row r="27" spans="4:14" x14ac:dyDescent="0.3">
      <c r="D27" s="4" t="s">
        <v>64</v>
      </c>
      <c r="E27">
        <v>18</v>
      </c>
      <c r="I27" s="4" t="s">
        <v>64</v>
      </c>
      <c r="J27" s="1">
        <v>40.333333333333336</v>
      </c>
      <c r="M27" s="4" t="s">
        <v>64</v>
      </c>
      <c r="N27" s="1">
        <v>5.333333333333333</v>
      </c>
    </row>
    <row r="28" spans="4:14" x14ac:dyDescent="0.3">
      <c r="D28" s="4" t="s">
        <v>65</v>
      </c>
      <c r="E28">
        <v>16</v>
      </c>
      <c r="I28" s="4" t="s">
        <v>65</v>
      </c>
      <c r="J28" s="1">
        <v>36.5</v>
      </c>
      <c r="M28" s="4" t="s">
        <v>65</v>
      </c>
      <c r="N28" s="1">
        <v>3.75</v>
      </c>
    </row>
    <row r="29" spans="4:14" x14ac:dyDescent="0.3">
      <c r="D29" s="4" t="s">
        <v>66</v>
      </c>
      <c r="E29">
        <v>15</v>
      </c>
      <c r="I29" s="4" t="s">
        <v>66</v>
      </c>
      <c r="J29" s="1">
        <v>32.866666666666667</v>
      </c>
      <c r="M29" s="4" t="s">
        <v>66</v>
      </c>
      <c r="N29" s="1">
        <v>6.333333333333333</v>
      </c>
    </row>
    <row r="30" spans="4:14" x14ac:dyDescent="0.3">
      <c r="D30" s="4" t="s">
        <v>67</v>
      </c>
      <c r="E30">
        <v>14</v>
      </c>
      <c r="I30" s="4" t="s">
        <v>67</v>
      </c>
      <c r="J30" s="1">
        <v>36.642857142857146</v>
      </c>
      <c r="M30" s="4" t="s">
        <v>67</v>
      </c>
      <c r="N30" s="1">
        <v>10</v>
      </c>
    </row>
    <row r="31" spans="4:14" x14ac:dyDescent="0.3">
      <c r="D31" s="4" t="s">
        <v>68</v>
      </c>
      <c r="E31">
        <v>16</v>
      </c>
      <c r="I31" s="4" t="s">
        <v>68</v>
      </c>
      <c r="J31" s="1">
        <v>36.5625</v>
      </c>
      <c r="M31" s="4" t="s">
        <v>68</v>
      </c>
      <c r="N31" s="1">
        <v>5</v>
      </c>
    </row>
    <row r="32" spans="4:14" x14ac:dyDescent="0.3">
      <c r="D32" s="4" t="s">
        <v>69</v>
      </c>
      <c r="E32">
        <v>20</v>
      </c>
      <c r="I32" s="4" t="s">
        <v>69</v>
      </c>
      <c r="J32" s="1">
        <v>32.15</v>
      </c>
      <c r="M32" s="4" t="s">
        <v>69</v>
      </c>
      <c r="N32" s="1">
        <v>5.333333333333333</v>
      </c>
    </row>
    <row r="33" spans="1:14" x14ac:dyDescent="0.3">
      <c r="D33" s="4" t="s">
        <v>70</v>
      </c>
      <c r="E33">
        <v>19</v>
      </c>
      <c r="I33" s="4" t="s">
        <v>70</v>
      </c>
      <c r="J33" s="1">
        <v>38.368421052631582</v>
      </c>
      <c r="M33" s="4" t="s">
        <v>70</v>
      </c>
      <c r="N33" s="1">
        <v>4.8</v>
      </c>
    </row>
    <row r="34" spans="1:14" x14ac:dyDescent="0.3">
      <c r="D34" s="4" t="s">
        <v>71</v>
      </c>
      <c r="E34">
        <v>14</v>
      </c>
      <c r="I34" s="4" t="s">
        <v>71</v>
      </c>
      <c r="J34" s="1">
        <v>33.071428571428569</v>
      </c>
      <c r="M34" s="4" t="s">
        <v>71</v>
      </c>
      <c r="N34" s="1">
        <v>5</v>
      </c>
    </row>
    <row r="35" spans="1:14" x14ac:dyDescent="0.3">
      <c r="D35" s="4" t="s">
        <v>72</v>
      </c>
      <c r="E35">
        <v>18</v>
      </c>
      <c r="I35" s="4" t="s">
        <v>72</v>
      </c>
      <c r="J35" s="1">
        <v>36.444444444444443</v>
      </c>
      <c r="M35" s="4" t="s">
        <v>72</v>
      </c>
      <c r="N35" s="1">
        <v>1.4</v>
      </c>
    </row>
    <row r="36" spans="1:14" x14ac:dyDescent="0.3">
      <c r="D36" s="4" t="s">
        <v>6</v>
      </c>
      <c r="E36">
        <v>513</v>
      </c>
      <c r="I36" s="4" t="s">
        <v>6</v>
      </c>
      <c r="J36" s="1">
        <v>36.323586744639378</v>
      </c>
      <c r="M36" s="4" t="s">
        <v>6</v>
      </c>
      <c r="N36" s="1">
        <v>4.9591836734693882</v>
      </c>
    </row>
    <row r="41" spans="1:14" x14ac:dyDescent="0.3">
      <c r="A41" s="3" t="s">
        <v>5</v>
      </c>
      <c r="B41" t="s">
        <v>15</v>
      </c>
      <c r="C41" t="s">
        <v>12</v>
      </c>
    </row>
    <row r="42" spans="1:14" x14ac:dyDescent="0.3">
      <c r="A42" s="4" t="s">
        <v>10</v>
      </c>
      <c r="B42" s="7">
        <v>269</v>
      </c>
      <c r="C42" s="6">
        <v>0.52436647173489281</v>
      </c>
    </row>
    <row r="43" spans="1:14" x14ac:dyDescent="0.3">
      <c r="A43" s="4" t="s">
        <v>11</v>
      </c>
      <c r="B43" s="7">
        <v>244</v>
      </c>
      <c r="C43" s="6">
        <v>0.47563352826510719</v>
      </c>
    </row>
    <row r="44" spans="1:14" x14ac:dyDescent="0.3">
      <c r="A44" s="4" t="s">
        <v>6</v>
      </c>
      <c r="B44" s="7">
        <v>513</v>
      </c>
      <c r="C44" s="6">
        <v>1</v>
      </c>
    </row>
    <row r="48" spans="1:14" x14ac:dyDescent="0.3">
      <c r="A48" s="8" t="s">
        <v>13</v>
      </c>
      <c r="B48" s="10" t="s">
        <v>16</v>
      </c>
      <c r="C48" s="10" t="s">
        <v>14</v>
      </c>
      <c r="D48" s="9"/>
      <c r="E48" s="9"/>
    </row>
    <row r="49" spans="1:3" ht="19.8" customHeight="1" x14ac:dyDescent="0.3">
      <c r="A49" s="11" t="str">
        <f>A43</f>
        <v>Not admitted</v>
      </c>
      <c r="B49" s="12">
        <f>B43</f>
        <v>244</v>
      </c>
      <c r="C49" s="13">
        <f>C43</f>
        <v>0.47563352826510719</v>
      </c>
    </row>
    <row r="50" spans="1:3" ht="20.399999999999999" customHeight="1" x14ac:dyDescent="0.3">
      <c r="A50" s="11" t="str">
        <f>A42</f>
        <v>Admitted</v>
      </c>
      <c r="B50" s="12">
        <f>B42</f>
        <v>269</v>
      </c>
      <c r="C50" s="13">
        <f>C42</f>
        <v>0.52436647173489281</v>
      </c>
    </row>
    <row r="54" spans="1:3" x14ac:dyDescent="0.3">
      <c r="A54" t="s">
        <v>26</v>
      </c>
    </row>
    <row r="55" spans="1:3" x14ac:dyDescent="0.3">
      <c r="A55" s="3" t="s">
        <v>5</v>
      </c>
      <c r="B55" t="s">
        <v>17</v>
      </c>
    </row>
    <row r="56" spans="1:3" x14ac:dyDescent="0.3">
      <c r="A56" s="4" t="s">
        <v>18</v>
      </c>
      <c r="B56" s="7">
        <v>76</v>
      </c>
    </row>
    <row r="57" spans="1:3" x14ac:dyDescent="0.3">
      <c r="A57" s="4" t="s">
        <v>19</v>
      </c>
      <c r="B57" s="7">
        <v>69</v>
      </c>
    </row>
    <row r="58" spans="1:3" x14ac:dyDescent="0.3">
      <c r="A58" s="4" t="s">
        <v>20</v>
      </c>
      <c r="B58" s="7">
        <v>64</v>
      </c>
    </row>
    <row r="59" spans="1:3" x14ac:dyDescent="0.3">
      <c r="A59" s="4" t="s">
        <v>21</v>
      </c>
      <c r="B59" s="7">
        <v>59</v>
      </c>
    </row>
    <row r="60" spans="1:3" x14ac:dyDescent="0.3">
      <c r="A60" s="4" t="s">
        <v>22</v>
      </c>
      <c r="B60" s="7">
        <v>58</v>
      </c>
    </row>
    <row r="61" spans="1:3" x14ac:dyDescent="0.3">
      <c r="A61" s="4" t="s">
        <v>23</v>
      </c>
      <c r="B61" s="7">
        <v>66</v>
      </c>
    </row>
    <row r="62" spans="1:3" x14ac:dyDescent="0.3">
      <c r="A62" s="4" t="s">
        <v>24</v>
      </c>
      <c r="B62" s="7">
        <v>67</v>
      </c>
    </row>
    <row r="63" spans="1:3" x14ac:dyDescent="0.3">
      <c r="A63" s="4" t="s">
        <v>25</v>
      </c>
      <c r="B63" s="7">
        <v>54</v>
      </c>
    </row>
    <row r="64" spans="1:3" x14ac:dyDescent="0.3">
      <c r="A64" s="4" t="s">
        <v>6</v>
      </c>
      <c r="B64" s="7">
        <v>513</v>
      </c>
    </row>
    <row r="68" spans="1:2" x14ac:dyDescent="0.3">
      <c r="A68" t="s">
        <v>29</v>
      </c>
    </row>
    <row r="69" spans="1:2" x14ac:dyDescent="0.3">
      <c r="A69" s="3" t="s">
        <v>5</v>
      </c>
      <c r="B69" t="s">
        <v>4</v>
      </c>
    </row>
    <row r="70" spans="1:2" x14ac:dyDescent="0.3">
      <c r="A70" s="4" t="s">
        <v>27</v>
      </c>
      <c r="B70" s="7">
        <v>316</v>
      </c>
    </row>
    <row r="71" spans="1:2" x14ac:dyDescent="0.3">
      <c r="A71" s="4" t="s">
        <v>28</v>
      </c>
      <c r="B71" s="7">
        <v>197</v>
      </c>
    </row>
    <row r="72" spans="1:2" x14ac:dyDescent="0.3">
      <c r="A72" s="4" t="s">
        <v>6</v>
      </c>
      <c r="B72" s="7">
        <v>513</v>
      </c>
    </row>
    <row r="76" spans="1:2" x14ac:dyDescent="0.3">
      <c r="A76" s="3" t="s">
        <v>5</v>
      </c>
      <c r="B76" t="s">
        <v>32</v>
      </c>
    </row>
    <row r="77" spans="1:2" x14ac:dyDescent="0.3">
      <c r="A77" s="4" t="s">
        <v>30</v>
      </c>
      <c r="B77" s="7">
        <v>241</v>
      </c>
    </row>
    <row r="78" spans="1:2" x14ac:dyDescent="0.3">
      <c r="A78" s="4" t="s">
        <v>31</v>
      </c>
      <c r="B78" s="7">
        <v>272</v>
      </c>
    </row>
    <row r="79" spans="1:2" x14ac:dyDescent="0.3">
      <c r="A79" s="4" t="s">
        <v>6</v>
      </c>
      <c r="B79" s="7">
        <v>513</v>
      </c>
    </row>
    <row r="83" spans="1:2" x14ac:dyDescent="0.3">
      <c r="A83" s="3" t="s">
        <v>5</v>
      </c>
      <c r="B83" t="s">
        <v>41</v>
      </c>
    </row>
    <row r="84" spans="1:2" x14ac:dyDescent="0.3">
      <c r="A84" s="4" t="s">
        <v>34</v>
      </c>
      <c r="B84" s="7">
        <v>4</v>
      </c>
    </row>
    <row r="85" spans="1:2" x14ac:dyDescent="0.3">
      <c r="A85" s="4" t="s">
        <v>40</v>
      </c>
      <c r="B85" s="7">
        <v>5</v>
      </c>
    </row>
    <row r="86" spans="1:2" x14ac:dyDescent="0.3">
      <c r="A86" s="4" t="s">
        <v>36</v>
      </c>
      <c r="B86" s="7">
        <v>9</v>
      </c>
    </row>
    <row r="87" spans="1:2" x14ac:dyDescent="0.3">
      <c r="A87" s="4" t="s">
        <v>39</v>
      </c>
      <c r="B87" s="7">
        <v>14</v>
      </c>
    </row>
    <row r="88" spans="1:2" x14ac:dyDescent="0.3">
      <c r="A88" s="4" t="s">
        <v>33</v>
      </c>
      <c r="B88" s="7">
        <v>14</v>
      </c>
    </row>
    <row r="89" spans="1:2" x14ac:dyDescent="0.3">
      <c r="A89" s="4" t="s">
        <v>38</v>
      </c>
      <c r="B89" s="7">
        <v>65</v>
      </c>
    </row>
    <row r="90" spans="1:2" x14ac:dyDescent="0.3">
      <c r="A90" s="4" t="s">
        <v>35</v>
      </c>
      <c r="B90" s="7">
        <v>103</v>
      </c>
    </row>
    <row r="91" spans="1:2" x14ac:dyDescent="0.3">
      <c r="A91" s="4" t="s">
        <v>37</v>
      </c>
      <c r="B91" s="7">
        <v>299</v>
      </c>
    </row>
    <row r="92" spans="1:2" x14ac:dyDescent="0.3">
      <c r="A92" s="4" t="s">
        <v>6</v>
      </c>
      <c r="B92" s="7">
        <v>513</v>
      </c>
    </row>
    <row r="96" spans="1:2" x14ac:dyDescent="0.3">
      <c r="A96" s="3" t="s">
        <v>5</v>
      </c>
    </row>
    <row r="97" spans="1:1" x14ac:dyDescent="0.3">
      <c r="A97" s="4" t="s">
        <v>7</v>
      </c>
    </row>
    <row r="98" spans="1:1" x14ac:dyDescent="0.3">
      <c r="A98" s="4" t="s">
        <v>6</v>
      </c>
    </row>
  </sheetData>
  <mergeCells count="2">
    <mergeCell ref="D3:E3"/>
    <mergeCell ref="I3:J3"/>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AC5A0-79C9-4AAB-850E-2438BB212EE5}">
  <dimension ref="A1:W31"/>
  <sheetViews>
    <sheetView zoomScaleNormal="100" workbookViewId="0">
      <selection activeCell="D36" sqref="D36"/>
    </sheetView>
  </sheetViews>
  <sheetFormatPr defaultRowHeight="14.4" x14ac:dyDescent="0.3"/>
  <sheetData>
    <row r="1" spans="1:23" x14ac:dyDescent="0.3">
      <c r="A1" s="2"/>
      <c r="B1" s="2"/>
      <c r="C1" s="2"/>
      <c r="D1" s="2"/>
      <c r="E1" s="2"/>
      <c r="F1" s="2"/>
      <c r="G1" s="2"/>
      <c r="H1" s="2"/>
      <c r="I1" s="2"/>
      <c r="J1" s="2"/>
      <c r="K1" s="2"/>
      <c r="L1" s="2"/>
      <c r="M1" s="2"/>
      <c r="N1" s="2"/>
      <c r="O1" s="2"/>
      <c r="P1" s="2"/>
      <c r="Q1" s="2"/>
      <c r="R1" s="2"/>
      <c r="S1" s="2"/>
      <c r="T1" s="2"/>
      <c r="U1" s="2"/>
      <c r="V1" s="2"/>
      <c r="W1" s="2"/>
    </row>
    <row r="2" spans="1:23" x14ac:dyDescent="0.3">
      <c r="A2" s="2"/>
      <c r="B2" s="2"/>
      <c r="C2" s="2"/>
      <c r="D2" s="2"/>
      <c r="E2" s="2"/>
      <c r="F2" s="2"/>
      <c r="G2" s="2"/>
      <c r="H2" s="2"/>
      <c r="I2" s="2"/>
      <c r="J2" s="2"/>
      <c r="K2" s="2"/>
      <c r="L2" s="2"/>
      <c r="M2" s="2"/>
      <c r="N2" s="2"/>
      <c r="O2" s="2"/>
      <c r="P2" s="2"/>
      <c r="Q2" s="2"/>
      <c r="R2" s="2"/>
      <c r="S2" s="2"/>
      <c r="T2" s="2"/>
      <c r="U2" s="2"/>
      <c r="V2" s="2"/>
      <c r="W2" s="2"/>
    </row>
    <row r="3" spans="1:23" x14ac:dyDescent="0.3">
      <c r="A3" s="2"/>
      <c r="B3" s="2"/>
      <c r="C3" s="2"/>
      <c r="D3" s="2"/>
      <c r="E3" s="2"/>
      <c r="F3" s="2"/>
      <c r="G3" s="2"/>
      <c r="H3" s="2"/>
      <c r="I3" s="2"/>
      <c r="J3" s="2"/>
      <c r="K3" s="2"/>
      <c r="L3" s="2"/>
      <c r="M3" s="2"/>
      <c r="N3" s="2"/>
      <c r="O3" s="2"/>
      <c r="P3" s="2"/>
      <c r="Q3" s="2"/>
      <c r="R3" s="2"/>
      <c r="S3" s="2"/>
      <c r="T3" s="2"/>
      <c r="U3" s="2"/>
      <c r="V3" s="2"/>
      <c r="W3" s="2"/>
    </row>
    <row r="4" spans="1:23" x14ac:dyDescent="0.3">
      <c r="A4" s="2"/>
      <c r="B4" s="2"/>
      <c r="C4" s="2"/>
      <c r="D4" s="2"/>
      <c r="E4" s="2"/>
      <c r="F4" s="2"/>
      <c r="G4" s="2"/>
      <c r="H4" s="2"/>
      <c r="I4" s="2"/>
      <c r="J4" s="2"/>
      <c r="K4" s="2"/>
      <c r="L4" s="2"/>
      <c r="M4" s="2"/>
      <c r="N4" s="2"/>
      <c r="O4" s="2"/>
      <c r="P4" s="2"/>
      <c r="Q4" s="2"/>
      <c r="R4" s="2"/>
      <c r="S4" s="2"/>
      <c r="T4" s="2"/>
      <c r="U4" s="2"/>
      <c r="V4" s="2"/>
      <c r="W4" s="2"/>
    </row>
    <row r="5" spans="1:23" x14ac:dyDescent="0.3">
      <c r="A5" s="2"/>
      <c r="B5" s="2"/>
      <c r="C5" s="2"/>
      <c r="D5" s="2"/>
      <c r="E5" s="2"/>
      <c r="F5" s="2"/>
      <c r="G5" s="2"/>
      <c r="H5" s="2"/>
      <c r="I5" s="2"/>
      <c r="J5" s="2"/>
      <c r="K5" s="2"/>
      <c r="L5" s="2"/>
      <c r="M5" s="2"/>
      <c r="N5" s="2"/>
      <c r="O5" s="2"/>
      <c r="P5" s="2"/>
      <c r="Q5" s="2"/>
      <c r="R5" s="2"/>
      <c r="S5" s="2"/>
      <c r="T5" s="2"/>
      <c r="U5" s="2"/>
      <c r="V5" s="2"/>
      <c r="W5" s="2"/>
    </row>
    <row r="6" spans="1:23" x14ac:dyDescent="0.3">
      <c r="A6" s="2"/>
      <c r="B6" s="2"/>
      <c r="C6" s="2"/>
      <c r="D6" s="2"/>
      <c r="E6" s="2"/>
      <c r="F6" s="2"/>
      <c r="G6" s="2"/>
      <c r="H6" s="2"/>
      <c r="I6" s="2"/>
      <c r="J6" s="2"/>
      <c r="K6" s="2"/>
      <c r="L6" s="2"/>
      <c r="M6" s="2"/>
      <c r="N6" s="2"/>
      <c r="O6" s="2"/>
      <c r="P6" s="2"/>
      <c r="Q6" s="2"/>
      <c r="R6" s="2"/>
      <c r="S6" s="2"/>
      <c r="T6" s="2"/>
      <c r="U6" s="2"/>
      <c r="V6" s="2"/>
      <c r="W6" s="2"/>
    </row>
    <row r="7" spans="1:23" x14ac:dyDescent="0.3">
      <c r="A7" s="2"/>
      <c r="B7" s="2"/>
      <c r="C7" s="2"/>
      <c r="D7" s="2"/>
      <c r="E7" s="2"/>
      <c r="F7" s="2"/>
      <c r="G7" s="2"/>
      <c r="H7" s="2"/>
      <c r="I7" s="2"/>
      <c r="J7" s="2"/>
      <c r="K7" s="2"/>
      <c r="L7" s="2"/>
      <c r="M7" s="2"/>
      <c r="N7" s="2"/>
      <c r="O7" s="2"/>
      <c r="P7" s="2"/>
      <c r="Q7" s="2"/>
      <c r="R7" s="2"/>
      <c r="S7" s="2"/>
      <c r="T7" s="2"/>
      <c r="U7" s="2"/>
      <c r="V7" s="2"/>
      <c r="W7" s="2"/>
    </row>
    <row r="8" spans="1:23" x14ac:dyDescent="0.3">
      <c r="A8" s="2"/>
      <c r="B8" s="2"/>
      <c r="C8" s="2"/>
      <c r="D8" s="2"/>
      <c r="E8" s="2"/>
      <c r="F8" s="2"/>
      <c r="G8" s="2"/>
      <c r="H8" s="2"/>
      <c r="I8" s="2"/>
      <c r="J8" s="2"/>
      <c r="K8" s="2"/>
      <c r="L8" s="2"/>
      <c r="M8" s="2"/>
      <c r="N8" s="2"/>
      <c r="O8" s="2"/>
      <c r="P8" s="2"/>
      <c r="Q8" s="2"/>
      <c r="R8" s="2"/>
      <c r="S8" s="2"/>
      <c r="T8" s="2"/>
      <c r="U8" s="2"/>
      <c r="V8" s="2"/>
      <c r="W8" s="2"/>
    </row>
    <row r="9" spans="1:23" x14ac:dyDescent="0.3">
      <c r="A9" s="2"/>
      <c r="B9" s="2"/>
      <c r="C9" s="2"/>
      <c r="D9" s="2"/>
      <c r="E9" s="2"/>
      <c r="F9" s="2"/>
      <c r="G9" s="2"/>
      <c r="H9" s="2"/>
      <c r="I9" s="2"/>
      <c r="J9" s="2"/>
      <c r="K9" s="2"/>
      <c r="L9" s="2"/>
      <c r="M9" s="2"/>
      <c r="N9" s="2"/>
      <c r="O9" s="2"/>
      <c r="P9" s="2"/>
      <c r="Q9" s="2"/>
      <c r="R9" s="2"/>
      <c r="S9" s="2"/>
      <c r="T9" s="2"/>
      <c r="U9" s="2"/>
      <c r="V9" s="2"/>
      <c r="W9" s="2"/>
    </row>
    <row r="10" spans="1:23" x14ac:dyDescent="0.3">
      <c r="A10" s="2"/>
      <c r="B10" s="2"/>
      <c r="C10" s="2"/>
      <c r="D10" s="2"/>
      <c r="E10" s="2"/>
      <c r="F10" s="2"/>
      <c r="G10" s="2"/>
      <c r="H10" s="2"/>
      <c r="I10" s="2"/>
      <c r="J10" s="2"/>
      <c r="K10" s="2"/>
      <c r="L10" s="2"/>
      <c r="M10" s="2"/>
      <c r="N10" s="2"/>
      <c r="O10" s="2"/>
      <c r="P10" s="2"/>
      <c r="Q10" s="2"/>
      <c r="R10" s="2"/>
      <c r="S10" s="2"/>
      <c r="T10" s="2"/>
      <c r="U10" s="2"/>
      <c r="V10" s="2"/>
      <c r="W10" s="2"/>
    </row>
    <row r="11" spans="1:23" x14ac:dyDescent="0.3">
      <c r="A11" s="2"/>
      <c r="B11" s="2"/>
      <c r="C11" s="2"/>
      <c r="D11" s="2"/>
      <c r="E11" s="2"/>
      <c r="F11" s="2"/>
      <c r="G11" s="2"/>
      <c r="H11" s="2"/>
      <c r="I11" s="2"/>
      <c r="J11" s="2"/>
      <c r="K11" s="2"/>
      <c r="L11" s="2"/>
      <c r="M11" s="2"/>
      <c r="N11" s="2"/>
      <c r="O11" s="2"/>
      <c r="P11" s="2"/>
      <c r="Q11" s="2"/>
      <c r="R11" s="2"/>
      <c r="S11" s="2"/>
      <c r="T11" s="2"/>
      <c r="U11" s="2"/>
      <c r="V11" s="2"/>
      <c r="W11" s="2"/>
    </row>
    <row r="12" spans="1:23" x14ac:dyDescent="0.3">
      <c r="A12" s="2"/>
      <c r="B12" s="2"/>
      <c r="C12" s="2"/>
      <c r="D12" s="2"/>
      <c r="E12" s="2"/>
      <c r="F12" s="2"/>
      <c r="G12" s="2"/>
      <c r="H12" s="2"/>
      <c r="I12" s="2"/>
      <c r="J12" s="2"/>
      <c r="K12" s="2"/>
      <c r="L12" s="2"/>
      <c r="M12" s="2"/>
      <c r="N12" s="2"/>
      <c r="O12" s="2"/>
      <c r="P12" s="2"/>
      <c r="Q12" s="2"/>
      <c r="R12" s="2"/>
      <c r="S12" s="2"/>
      <c r="T12" s="2"/>
      <c r="U12" s="2"/>
      <c r="V12" s="2"/>
      <c r="W12" s="2"/>
    </row>
    <row r="13" spans="1:23" x14ac:dyDescent="0.3">
      <c r="A13" s="2"/>
      <c r="B13" s="2"/>
      <c r="C13" s="2"/>
      <c r="D13" s="2"/>
      <c r="E13" s="2"/>
      <c r="F13" s="2"/>
      <c r="G13" s="2"/>
      <c r="H13" s="2"/>
      <c r="I13" s="2"/>
      <c r="J13" s="2"/>
      <c r="K13" s="2"/>
      <c r="L13" s="2"/>
      <c r="M13" s="2"/>
      <c r="N13" s="2"/>
      <c r="O13" s="2"/>
      <c r="P13" s="2"/>
      <c r="Q13" s="2"/>
      <c r="R13" s="2"/>
      <c r="S13" s="2"/>
      <c r="T13" s="2"/>
      <c r="U13" s="2"/>
      <c r="V13" s="2"/>
      <c r="W13" s="2"/>
    </row>
    <row r="14" spans="1:23" x14ac:dyDescent="0.3">
      <c r="A14" s="2"/>
      <c r="B14" s="2"/>
      <c r="C14" s="2"/>
      <c r="D14" s="2"/>
      <c r="E14" s="2"/>
      <c r="F14" s="2"/>
      <c r="G14" s="2"/>
      <c r="H14" s="2"/>
      <c r="I14" s="2"/>
      <c r="J14" s="2"/>
      <c r="K14" s="2"/>
      <c r="L14" s="2"/>
      <c r="M14" s="2"/>
      <c r="N14" s="2"/>
      <c r="O14" s="2"/>
      <c r="P14" s="2"/>
      <c r="Q14" s="2"/>
      <c r="R14" s="2"/>
      <c r="S14" s="2"/>
      <c r="T14" s="2"/>
      <c r="U14" s="2"/>
      <c r="V14" s="2"/>
      <c r="W14" s="2"/>
    </row>
    <row r="15" spans="1:23" x14ac:dyDescent="0.3">
      <c r="A15" s="2"/>
      <c r="B15" s="2"/>
      <c r="C15" s="2"/>
      <c r="D15" s="2"/>
      <c r="E15" s="2"/>
      <c r="F15" s="2"/>
      <c r="G15" s="2"/>
      <c r="H15" s="2"/>
      <c r="I15" s="2"/>
      <c r="J15" s="2"/>
      <c r="K15" s="2"/>
      <c r="L15" s="2"/>
      <c r="M15" s="2"/>
      <c r="N15" s="2"/>
      <c r="O15" s="2"/>
      <c r="P15" s="2"/>
      <c r="Q15" s="2"/>
      <c r="R15" s="2"/>
      <c r="S15" s="2"/>
      <c r="T15" s="2"/>
      <c r="U15" s="2"/>
      <c r="V15" s="2"/>
      <c r="W15" s="2"/>
    </row>
    <row r="16" spans="1:23" x14ac:dyDescent="0.3">
      <c r="A16" s="2"/>
      <c r="B16" s="2"/>
      <c r="C16" s="2"/>
      <c r="D16" s="2"/>
      <c r="E16" s="2"/>
      <c r="F16" s="2"/>
      <c r="G16" s="2"/>
      <c r="H16" s="2"/>
      <c r="I16" s="2"/>
      <c r="J16" s="2"/>
      <c r="K16" s="2"/>
      <c r="L16" s="2"/>
      <c r="M16" s="2"/>
      <c r="N16" s="2"/>
      <c r="O16" s="2"/>
      <c r="P16" s="2"/>
      <c r="Q16" s="2"/>
      <c r="R16" s="2"/>
      <c r="S16" s="2"/>
      <c r="T16" s="2"/>
      <c r="U16" s="2"/>
      <c r="V16" s="2"/>
      <c r="W16" s="2"/>
    </row>
    <row r="17" spans="1:23" x14ac:dyDescent="0.3">
      <c r="A17" s="2"/>
      <c r="B17" s="2"/>
      <c r="C17" s="2"/>
      <c r="D17" s="2"/>
      <c r="E17" s="2"/>
      <c r="F17" s="2"/>
      <c r="G17" s="2"/>
      <c r="H17" s="2"/>
      <c r="I17" s="2"/>
      <c r="J17" s="2"/>
      <c r="K17" s="2"/>
      <c r="L17" s="2"/>
      <c r="M17" s="2"/>
      <c r="N17" s="2"/>
      <c r="O17" s="2"/>
      <c r="P17" s="2"/>
      <c r="Q17" s="2"/>
      <c r="R17" s="2"/>
      <c r="S17" s="2"/>
      <c r="T17" s="2"/>
      <c r="U17" s="2"/>
      <c r="V17" s="2"/>
      <c r="W17" s="2"/>
    </row>
    <row r="18" spans="1:23" x14ac:dyDescent="0.3">
      <c r="A18" s="2"/>
      <c r="B18" s="2"/>
      <c r="C18" s="2"/>
      <c r="D18" s="2"/>
      <c r="E18" s="2"/>
      <c r="F18" s="2"/>
      <c r="G18" s="2"/>
      <c r="H18" s="2"/>
      <c r="I18" s="2"/>
      <c r="J18" s="2"/>
      <c r="K18" s="2"/>
      <c r="L18" s="2"/>
      <c r="M18" s="2"/>
      <c r="N18" s="2"/>
      <c r="O18" s="2"/>
      <c r="P18" s="2"/>
      <c r="Q18" s="2"/>
      <c r="R18" s="2"/>
      <c r="S18" s="2"/>
      <c r="T18" s="2"/>
      <c r="U18" s="2"/>
      <c r="V18" s="2"/>
      <c r="W18" s="2"/>
    </row>
    <row r="19" spans="1:23" x14ac:dyDescent="0.3">
      <c r="A19" s="2"/>
      <c r="B19" s="2"/>
      <c r="C19" s="2"/>
      <c r="D19" s="2"/>
      <c r="E19" s="2"/>
      <c r="F19" s="2"/>
      <c r="G19" s="2"/>
      <c r="H19" s="2"/>
      <c r="I19" s="2"/>
      <c r="J19" s="2"/>
      <c r="K19" s="2"/>
      <c r="L19" s="2"/>
      <c r="M19" s="2"/>
      <c r="N19" s="2"/>
      <c r="O19" s="2"/>
      <c r="P19" s="2"/>
      <c r="Q19" s="2"/>
      <c r="R19" s="2"/>
      <c r="S19" s="2"/>
      <c r="T19" s="2"/>
      <c r="U19" s="2"/>
      <c r="V19" s="2"/>
      <c r="W19" s="2"/>
    </row>
    <row r="20" spans="1:23" x14ac:dyDescent="0.3">
      <c r="A20" s="2"/>
      <c r="B20" s="2"/>
      <c r="C20" s="2"/>
      <c r="D20" s="2"/>
      <c r="E20" s="2"/>
      <c r="F20" s="2"/>
      <c r="G20" s="2"/>
      <c r="H20" s="2"/>
      <c r="I20" s="2"/>
      <c r="J20" s="2"/>
      <c r="K20" s="2"/>
      <c r="L20" s="2"/>
      <c r="M20" s="2"/>
      <c r="N20" s="2"/>
      <c r="O20" s="2"/>
      <c r="P20" s="2"/>
      <c r="Q20" s="2"/>
      <c r="R20" s="2"/>
      <c r="S20" s="2"/>
      <c r="T20" s="2"/>
      <c r="U20" s="2"/>
      <c r="V20" s="2"/>
      <c r="W20" s="2"/>
    </row>
    <row r="21" spans="1:23" x14ac:dyDescent="0.3">
      <c r="A21" s="2"/>
      <c r="B21" s="2"/>
      <c r="C21" s="2"/>
      <c r="D21" s="2"/>
      <c r="E21" s="2"/>
      <c r="F21" s="2"/>
      <c r="G21" s="2"/>
      <c r="H21" s="2"/>
      <c r="I21" s="2"/>
      <c r="J21" s="2"/>
      <c r="K21" s="2"/>
      <c r="L21" s="2"/>
      <c r="M21" s="2"/>
      <c r="N21" s="2"/>
      <c r="O21" s="2"/>
      <c r="P21" s="2"/>
      <c r="Q21" s="2"/>
      <c r="R21" s="2"/>
      <c r="S21" s="2"/>
      <c r="T21" s="2"/>
      <c r="U21" s="2"/>
      <c r="V21" s="2"/>
      <c r="W21" s="2"/>
    </row>
    <row r="22" spans="1:23" x14ac:dyDescent="0.3">
      <c r="A22" s="2"/>
      <c r="B22" s="2"/>
      <c r="C22" s="2"/>
      <c r="D22" s="2"/>
      <c r="E22" s="2"/>
      <c r="F22" s="2"/>
      <c r="G22" s="2"/>
      <c r="H22" s="2"/>
      <c r="I22" s="2"/>
      <c r="J22" s="2"/>
      <c r="K22" s="2"/>
      <c r="L22" s="2"/>
      <c r="M22" s="2"/>
      <c r="N22" s="2"/>
      <c r="O22" s="2"/>
      <c r="P22" s="2"/>
      <c r="Q22" s="2"/>
      <c r="R22" s="2"/>
      <c r="S22" s="2"/>
      <c r="T22" s="2"/>
      <c r="U22" s="2"/>
      <c r="V22" s="2"/>
      <c r="W22" s="2"/>
    </row>
    <row r="23" spans="1:23" x14ac:dyDescent="0.3">
      <c r="A23" s="2"/>
      <c r="B23" s="2"/>
      <c r="C23" s="2"/>
      <c r="D23" s="2"/>
      <c r="E23" s="2"/>
      <c r="F23" s="2"/>
      <c r="G23" s="2"/>
      <c r="H23" s="2"/>
      <c r="I23" s="2"/>
      <c r="J23" s="2"/>
      <c r="K23" s="2"/>
      <c r="L23" s="2"/>
      <c r="M23" s="2"/>
      <c r="N23" s="2"/>
      <c r="O23" s="2"/>
      <c r="P23" s="2"/>
      <c r="Q23" s="2"/>
      <c r="R23" s="2"/>
      <c r="S23" s="2"/>
      <c r="T23" s="2"/>
      <c r="U23" s="2"/>
      <c r="V23" s="2"/>
      <c r="W23" s="2"/>
    </row>
    <row r="24" spans="1:23" x14ac:dyDescent="0.3">
      <c r="A24" s="2"/>
      <c r="B24" s="2"/>
      <c r="C24" s="2"/>
      <c r="D24" s="2"/>
      <c r="E24" s="2"/>
      <c r="F24" s="2"/>
      <c r="G24" s="2"/>
      <c r="H24" s="2"/>
      <c r="I24" s="2"/>
      <c r="J24" s="2"/>
      <c r="K24" s="2"/>
      <c r="L24" s="2"/>
      <c r="M24" s="2"/>
      <c r="N24" s="2"/>
      <c r="O24" s="2"/>
      <c r="P24" s="2"/>
      <c r="Q24" s="2"/>
      <c r="R24" s="2"/>
      <c r="S24" s="2"/>
      <c r="T24" s="2"/>
      <c r="U24" s="2"/>
      <c r="V24" s="2"/>
      <c r="W24" s="2"/>
    </row>
    <row r="25" spans="1:23" x14ac:dyDescent="0.3">
      <c r="A25" s="2"/>
      <c r="B25" s="2"/>
      <c r="C25" s="2"/>
      <c r="D25" s="2"/>
      <c r="E25" s="2"/>
      <c r="F25" s="2"/>
      <c r="G25" s="2"/>
      <c r="H25" s="2"/>
      <c r="I25" s="2"/>
      <c r="J25" s="2"/>
      <c r="K25" s="2"/>
      <c r="L25" s="2"/>
      <c r="M25" s="2"/>
      <c r="N25" s="2"/>
      <c r="O25" s="2"/>
      <c r="P25" s="2"/>
      <c r="Q25" s="2"/>
      <c r="R25" s="2"/>
      <c r="S25" s="2"/>
      <c r="T25" s="2"/>
      <c r="U25" s="2"/>
      <c r="V25" s="2"/>
      <c r="W25" s="2"/>
    </row>
    <row r="26" spans="1:23" x14ac:dyDescent="0.3">
      <c r="A26" s="2"/>
      <c r="B26" s="2"/>
      <c r="C26" s="2"/>
      <c r="D26" s="2"/>
      <c r="E26" s="2"/>
      <c r="F26" s="2"/>
      <c r="G26" s="2"/>
      <c r="H26" s="2"/>
      <c r="I26" s="2"/>
      <c r="J26" s="2"/>
      <c r="K26" s="2"/>
      <c r="L26" s="2"/>
      <c r="M26" s="2"/>
      <c r="N26" s="2"/>
      <c r="O26" s="2"/>
      <c r="P26" s="2"/>
      <c r="Q26" s="2"/>
      <c r="R26" s="2"/>
      <c r="S26" s="2"/>
      <c r="T26" s="2"/>
      <c r="U26" s="2"/>
      <c r="V26" s="2"/>
      <c r="W26" s="2"/>
    </row>
    <row r="27" spans="1:23" x14ac:dyDescent="0.3">
      <c r="A27" s="2"/>
      <c r="B27" s="2"/>
      <c r="C27" s="2"/>
      <c r="D27" s="2"/>
      <c r="E27" s="2"/>
      <c r="F27" s="2"/>
      <c r="G27" s="2"/>
      <c r="H27" s="2"/>
      <c r="I27" s="2"/>
      <c r="J27" s="2"/>
      <c r="K27" s="2"/>
      <c r="L27" s="2"/>
      <c r="M27" s="2"/>
      <c r="N27" s="2"/>
      <c r="O27" s="2"/>
      <c r="P27" s="2"/>
      <c r="Q27" s="2"/>
      <c r="R27" s="2"/>
      <c r="S27" s="2"/>
      <c r="T27" s="2"/>
      <c r="U27" s="2"/>
      <c r="V27" s="2"/>
      <c r="W27" s="2"/>
    </row>
    <row r="28" spans="1:23" x14ac:dyDescent="0.3">
      <c r="A28" s="2"/>
      <c r="B28" s="2"/>
      <c r="C28" s="2"/>
      <c r="D28" s="2"/>
      <c r="E28" s="2"/>
      <c r="F28" s="2"/>
      <c r="G28" s="2"/>
      <c r="H28" s="2"/>
      <c r="I28" s="2"/>
      <c r="J28" s="2"/>
      <c r="K28" s="2"/>
      <c r="L28" s="2"/>
      <c r="M28" s="2"/>
      <c r="N28" s="2"/>
      <c r="O28" s="2"/>
      <c r="P28" s="2"/>
      <c r="Q28" s="2"/>
      <c r="R28" s="2"/>
      <c r="S28" s="2"/>
      <c r="T28" s="2"/>
      <c r="U28" s="2"/>
      <c r="V28" s="2"/>
      <c r="W28" s="2"/>
    </row>
    <row r="31" spans="1:23" ht="15.6" x14ac:dyDescent="0.3">
      <c r="F31" s="1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FE933-0AC1-46F8-8B77-BB59FFED1D71}">
  <dimension ref="A1:S22"/>
  <sheetViews>
    <sheetView zoomScale="130" zoomScaleNormal="130" workbookViewId="0">
      <selection activeCell="D20" sqref="D20"/>
    </sheetView>
  </sheetViews>
  <sheetFormatPr defaultRowHeight="14.4" x14ac:dyDescent="0.3"/>
  <cols>
    <col min="1" max="1" width="7.77734375" customWidth="1"/>
  </cols>
  <sheetData>
    <row r="1" spans="1:19" x14ac:dyDescent="0.3">
      <c r="A1" s="5"/>
      <c r="B1" s="5"/>
      <c r="C1" s="5"/>
      <c r="D1" s="5"/>
      <c r="E1" s="5"/>
      <c r="F1" s="5"/>
      <c r="G1" s="5"/>
      <c r="H1" s="5"/>
      <c r="I1" s="5"/>
      <c r="J1" s="5"/>
      <c r="K1" s="5"/>
      <c r="L1" s="5"/>
      <c r="M1" s="5"/>
      <c r="N1" s="5"/>
      <c r="O1" s="5"/>
      <c r="P1" s="5"/>
      <c r="Q1" s="5"/>
      <c r="R1" s="5"/>
      <c r="S1" s="5"/>
    </row>
    <row r="2" spans="1:19" ht="9" customHeight="1" x14ac:dyDescent="0.3">
      <c r="A2" s="5"/>
      <c r="B2" s="5"/>
      <c r="C2" s="5"/>
      <c r="D2" s="5"/>
      <c r="E2" s="5"/>
      <c r="F2" s="5"/>
      <c r="G2" s="5"/>
      <c r="H2" s="5"/>
      <c r="I2" s="5"/>
      <c r="J2" s="5"/>
      <c r="K2" s="5"/>
      <c r="L2" s="5"/>
      <c r="M2" s="5"/>
      <c r="N2" s="5"/>
      <c r="O2" s="5"/>
      <c r="P2" s="5"/>
      <c r="Q2" s="5"/>
      <c r="R2" s="5"/>
      <c r="S2" s="5"/>
    </row>
    <row r="3" spans="1:19" x14ac:dyDescent="0.3">
      <c r="A3" s="5"/>
      <c r="B3" s="5"/>
      <c r="C3" s="5"/>
      <c r="D3" s="5"/>
      <c r="E3" s="5"/>
      <c r="F3" s="5"/>
      <c r="G3" s="5"/>
      <c r="H3" s="5"/>
      <c r="I3" s="5"/>
      <c r="J3" s="5"/>
      <c r="K3" s="5"/>
      <c r="L3" s="5"/>
      <c r="M3" s="5"/>
      <c r="N3" s="5"/>
      <c r="O3" s="5"/>
      <c r="P3" s="5"/>
      <c r="Q3" s="5"/>
      <c r="R3" s="5"/>
      <c r="S3" s="5"/>
    </row>
    <row r="4" spans="1:19" x14ac:dyDescent="0.3">
      <c r="A4" s="5"/>
      <c r="B4" s="5"/>
      <c r="C4" s="5"/>
      <c r="D4" s="5"/>
      <c r="E4" s="5"/>
      <c r="F4" s="5"/>
      <c r="G4" s="5"/>
      <c r="H4" s="5"/>
      <c r="I4" s="5"/>
      <c r="J4" s="5"/>
      <c r="K4" s="5"/>
      <c r="L4" s="5"/>
      <c r="M4" s="5"/>
      <c r="N4" s="5"/>
      <c r="O4" s="5"/>
      <c r="P4" s="5"/>
      <c r="Q4" s="5"/>
      <c r="R4" s="5"/>
      <c r="S4" s="5"/>
    </row>
    <row r="5" spans="1:19" x14ac:dyDescent="0.3">
      <c r="A5" s="5"/>
      <c r="B5" s="5"/>
      <c r="C5" s="5"/>
      <c r="D5" s="5"/>
      <c r="E5" s="5"/>
      <c r="F5" s="5"/>
      <c r="G5" s="5"/>
      <c r="H5" s="5"/>
      <c r="I5" s="5"/>
      <c r="J5" s="5"/>
      <c r="K5" s="5"/>
      <c r="L5" s="5"/>
      <c r="M5" s="5"/>
      <c r="N5" s="5"/>
      <c r="O5" s="5"/>
      <c r="P5" s="5"/>
      <c r="Q5" s="5"/>
      <c r="R5" s="5"/>
      <c r="S5" s="5"/>
    </row>
    <row r="6" spans="1:19" x14ac:dyDescent="0.3">
      <c r="A6" s="5"/>
      <c r="B6" s="5"/>
      <c r="C6" s="5"/>
      <c r="D6" s="5"/>
      <c r="E6" s="5"/>
      <c r="F6" s="5"/>
      <c r="G6" s="5"/>
      <c r="H6" s="5"/>
      <c r="I6" s="5"/>
      <c r="J6" s="5"/>
      <c r="K6" s="5"/>
      <c r="L6" s="5"/>
      <c r="M6" s="5"/>
      <c r="N6" s="5"/>
      <c r="O6" s="5"/>
      <c r="P6" s="5"/>
      <c r="Q6" s="5"/>
      <c r="R6" s="5"/>
      <c r="S6" s="5"/>
    </row>
    <row r="7" spans="1:19" x14ac:dyDescent="0.3">
      <c r="A7" s="5"/>
      <c r="B7" s="5"/>
      <c r="C7" s="5"/>
      <c r="D7" s="5"/>
      <c r="E7" s="5"/>
      <c r="F7" s="5"/>
      <c r="G7" s="5"/>
      <c r="H7" s="5"/>
      <c r="I7" s="5"/>
      <c r="J7" s="5"/>
      <c r="K7" s="5"/>
      <c r="L7" s="5"/>
      <c r="M7" s="5"/>
      <c r="N7" s="5"/>
      <c r="O7" s="5"/>
      <c r="P7" s="5"/>
      <c r="Q7" s="5"/>
      <c r="R7" s="5"/>
      <c r="S7" s="5"/>
    </row>
    <row r="8" spans="1:19" x14ac:dyDescent="0.3">
      <c r="A8" s="5"/>
      <c r="B8" s="5"/>
      <c r="C8" s="5"/>
      <c r="D8" s="5"/>
      <c r="E8" s="5"/>
      <c r="F8" s="5"/>
      <c r="G8" s="5"/>
      <c r="H8" s="5"/>
      <c r="I8" s="5"/>
      <c r="J8" s="5"/>
      <c r="K8" s="5"/>
      <c r="L8" s="5"/>
      <c r="M8" s="5"/>
      <c r="N8" s="5"/>
      <c r="O8" s="5"/>
      <c r="P8" s="5"/>
      <c r="Q8" s="5"/>
      <c r="R8" s="5"/>
      <c r="S8" s="5"/>
    </row>
    <row r="9" spans="1:19" x14ac:dyDescent="0.3">
      <c r="A9" s="5"/>
      <c r="B9" s="5"/>
      <c r="C9" s="5"/>
      <c r="D9" s="5"/>
      <c r="E9" s="5"/>
      <c r="F9" s="5"/>
      <c r="G9" s="5"/>
      <c r="H9" s="5"/>
      <c r="I9" s="5"/>
      <c r="J9" s="5"/>
      <c r="K9" s="5"/>
      <c r="L9" s="5"/>
      <c r="M9" s="5"/>
      <c r="N9" s="5"/>
      <c r="O9" s="5"/>
      <c r="P9" s="5"/>
      <c r="Q9" s="5"/>
      <c r="R9" s="5"/>
      <c r="S9" s="5"/>
    </row>
    <row r="10" spans="1:19" x14ac:dyDescent="0.3">
      <c r="A10" s="5"/>
      <c r="B10" s="5"/>
      <c r="C10" s="5"/>
      <c r="D10" s="5"/>
      <c r="E10" s="5"/>
      <c r="F10" s="5"/>
      <c r="G10" s="5"/>
      <c r="H10" s="5"/>
      <c r="I10" s="5"/>
      <c r="J10" s="5"/>
      <c r="K10" s="5"/>
      <c r="L10" s="5"/>
      <c r="M10" s="5"/>
      <c r="N10" s="5"/>
      <c r="O10" s="5"/>
      <c r="P10" s="5"/>
      <c r="Q10" s="5"/>
      <c r="R10" s="5"/>
      <c r="S10" s="5"/>
    </row>
    <row r="11" spans="1:19" x14ac:dyDescent="0.3">
      <c r="A11" s="5"/>
      <c r="B11" s="5"/>
      <c r="C11" s="5"/>
      <c r="D11" s="5"/>
      <c r="E11" s="5"/>
      <c r="F11" s="5"/>
      <c r="G11" s="5"/>
      <c r="H11" s="5"/>
      <c r="I11" s="5"/>
      <c r="J11" s="5"/>
      <c r="K11" s="5"/>
      <c r="L11" s="5"/>
      <c r="M11" s="5"/>
      <c r="N11" s="5"/>
      <c r="O11" s="5"/>
      <c r="P11" s="5"/>
      <c r="Q11" s="5"/>
      <c r="R11" s="5"/>
      <c r="S11" s="5"/>
    </row>
    <row r="12" spans="1:19" x14ac:dyDescent="0.3">
      <c r="A12" s="5"/>
      <c r="B12" s="5"/>
      <c r="C12" s="5"/>
      <c r="D12" s="5"/>
      <c r="E12" s="5"/>
      <c r="F12" s="5"/>
      <c r="G12" s="5"/>
      <c r="H12" s="5"/>
      <c r="I12" s="5"/>
      <c r="J12" s="5"/>
      <c r="K12" s="5"/>
      <c r="L12" s="5"/>
      <c r="M12" s="5"/>
      <c r="N12" s="5"/>
      <c r="O12" s="5"/>
      <c r="P12" s="5"/>
      <c r="Q12" s="5"/>
      <c r="R12" s="5"/>
      <c r="S12" s="5"/>
    </row>
    <row r="13" spans="1:19" x14ac:dyDescent="0.3">
      <c r="A13" s="5"/>
      <c r="B13" s="5"/>
      <c r="C13" s="5"/>
      <c r="D13" s="5"/>
      <c r="E13" s="5"/>
      <c r="F13" s="5"/>
      <c r="G13" s="5"/>
      <c r="H13" s="5"/>
      <c r="I13" s="5"/>
      <c r="J13" s="5"/>
      <c r="K13" s="5"/>
      <c r="L13" s="5"/>
      <c r="M13" s="5"/>
      <c r="N13" s="5"/>
      <c r="O13" s="5"/>
      <c r="P13" s="5"/>
      <c r="Q13" s="5"/>
      <c r="R13" s="5"/>
      <c r="S13" s="5"/>
    </row>
    <row r="14" spans="1:19" x14ac:dyDescent="0.3">
      <c r="A14" s="5"/>
      <c r="B14" s="5"/>
      <c r="C14" s="5"/>
      <c r="D14" s="5"/>
      <c r="E14" s="5"/>
      <c r="F14" s="5"/>
      <c r="G14" s="5"/>
      <c r="H14" s="5"/>
      <c r="I14" s="5"/>
      <c r="J14" s="5"/>
      <c r="K14" s="5"/>
      <c r="L14" s="5"/>
      <c r="M14" s="5"/>
      <c r="N14" s="5"/>
      <c r="O14" s="5"/>
      <c r="P14" s="5"/>
      <c r="Q14" s="5"/>
      <c r="R14" s="5"/>
      <c r="S14" s="5"/>
    </row>
    <row r="15" spans="1:19" x14ac:dyDescent="0.3">
      <c r="A15" s="5"/>
      <c r="B15" s="5"/>
      <c r="C15" s="5"/>
      <c r="D15" s="5"/>
      <c r="E15" s="5"/>
      <c r="F15" s="5"/>
      <c r="G15" s="5"/>
      <c r="H15" s="5"/>
      <c r="I15" s="5"/>
      <c r="J15" s="5"/>
      <c r="K15" s="5"/>
      <c r="L15" s="5"/>
      <c r="M15" s="5"/>
      <c r="N15" s="5"/>
      <c r="O15" s="5"/>
      <c r="P15" s="5"/>
      <c r="Q15" s="5"/>
      <c r="R15" s="5"/>
      <c r="S15" s="5"/>
    </row>
    <row r="16" spans="1:19" x14ac:dyDescent="0.3">
      <c r="A16" s="5"/>
      <c r="B16" s="5"/>
      <c r="C16" s="5"/>
      <c r="D16" s="5"/>
      <c r="E16" s="5"/>
      <c r="F16" s="5"/>
      <c r="G16" s="5"/>
      <c r="H16" s="5"/>
      <c r="I16" s="5"/>
      <c r="J16" s="5"/>
      <c r="K16" s="5"/>
      <c r="L16" s="5"/>
      <c r="M16" s="5"/>
      <c r="N16" s="5"/>
      <c r="O16" s="5"/>
      <c r="P16" s="5"/>
      <c r="Q16" s="5"/>
      <c r="R16" s="5"/>
      <c r="S16" s="5"/>
    </row>
    <row r="17" spans="1:19" x14ac:dyDescent="0.3">
      <c r="A17" s="5"/>
      <c r="B17" s="5"/>
      <c r="C17" s="5"/>
      <c r="D17" s="5"/>
      <c r="E17" s="5"/>
      <c r="F17" s="5"/>
      <c r="G17" s="5"/>
      <c r="H17" s="5"/>
      <c r="I17" s="5"/>
      <c r="J17" s="5"/>
      <c r="K17" s="5"/>
      <c r="L17" s="5"/>
      <c r="M17" s="5"/>
      <c r="N17" s="5"/>
      <c r="O17" s="5"/>
      <c r="P17" s="5"/>
      <c r="Q17" s="5"/>
      <c r="R17" s="5"/>
      <c r="S17" s="5"/>
    </row>
    <row r="18" spans="1:19" x14ac:dyDescent="0.3">
      <c r="A18" s="5"/>
      <c r="B18" s="5"/>
      <c r="C18" s="5"/>
      <c r="D18" s="5"/>
      <c r="E18" s="5"/>
      <c r="F18" s="5"/>
      <c r="G18" s="5"/>
      <c r="H18" s="5"/>
      <c r="I18" s="5"/>
      <c r="J18" s="5"/>
      <c r="K18" s="5"/>
      <c r="L18" s="5"/>
      <c r="M18" s="5"/>
      <c r="N18" s="5"/>
      <c r="O18" s="5"/>
      <c r="P18" s="5"/>
      <c r="Q18" s="5"/>
      <c r="R18" s="5"/>
      <c r="S18" s="5"/>
    </row>
    <row r="19" spans="1:19" x14ac:dyDescent="0.3">
      <c r="A19" s="5"/>
      <c r="B19" s="5"/>
      <c r="C19" s="5"/>
      <c r="D19" s="5"/>
      <c r="E19" s="5"/>
      <c r="F19" s="5"/>
      <c r="G19" s="5"/>
      <c r="H19" s="5"/>
      <c r="I19" s="5"/>
      <c r="J19" s="5"/>
      <c r="K19" s="5"/>
      <c r="L19" s="5"/>
      <c r="M19" s="5"/>
      <c r="N19" s="5"/>
      <c r="O19" s="5"/>
      <c r="P19" s="5"/>
      <c r="Q19" s="5"/>
      <c r="R19" s="5"/>
      <c r="S19" s="5"/>
    </row>
    <row r="20" spans="1:19" x14ac:dyDescent="0.3">
      <c r="A20" s="5"/>
      <c r="B20" s="5"/>
      <c r="C20" s="5"/>
      <c r="D20" s="5"/>
      <c r="E20" s="5"/>
      <c r="F20" s="5" t="s">
        <v>73</v>
      </c>
      <c r="G20" s="5"/>
      <c r="H20" s="5"/>
      <c r="I20" s="5"/>
      <c r="J20" s="5"/>
      <c r="K20" s="5"/>
      <c r="L20" s="5"/>
      <c r="M20" s="5"/>
      <c r="N20" s="5"/>
      <c r="O20" s="5"/>
      <c r="P20" s="5"/>
      <c r="Q20" s="5"/>
      <c r="R20" s="5"/>
      <c r="S20" s="5"/>
    </row>
    <row r="21" spans="1:19" x14ac:dyDescent="0.3">
      <c r="A21" s="5"/>
      <c r="B21" s="5"/>
      <c r="C21" s="5"/>
      <c r="D21" s="5"/>
      <c r="E21" s="5"/>
      <c r="F21" s="5"/>
      <c r="G21" s="5"/>
      <c r="H21" s="5"/>
      <c r="I21" s="5"/>
      <c r="J21" s="5"/>
      <c r="K21" s="5"/>
      <c r="L21" s="5"/>
      <c r="M21" s="5"/>
      <c r="N21" s="5"/>
      <c r="O21" s="5"/>
      <c r="P21" s="5"/>
      <c r="Q21" s="5"/>
      <c r="R21" s="5"/>
      <c r="S21" s="5"/>
    </row>
    <row r="22" spans="1:19" x14ac:dyDescent="0.3">
      <c r="A22" s="5"/>
      <c r="B22" s="5"/>
      <c r="C22" s="5"/>
      <c r="D22" s="5"/>
      <c r="E22" s="5"/>
      <c r="F22" s="5"/>
      <c r="G22" s="5"/>
      <c r="H22" s="5"/>
      <c r="I22" s="5"/>
      <c r="J22" s="5"/>
      <c r="K22" s="5"/>
      <c r="L22" s="5"/>
      <c r="M22" s="5"/>
      <c r="N22" s="5"/>
      <c r="O22" s="5"/>
      <c r="P22" s="5"/>
      <c r="Q22" s="5"/>
      <c r="R22" s="5"/>
      <c r="S22"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DACA0-876E-462C-83F9-D2164E4497B1}">
  <dimension ref="A1:R21"/>
  <sheetViews>
    <sheetView zoomScale="130" zoomScaleNormal="130" workbookViewId="0">
      <selection activeCell="B20" sqref="B20"/>
    </sheetView>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t="s">
        <v>74</v>
      </c>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A8A86-D459-4057-AF23-D1E4871B2281}">
  <dimension ref="A1:R21"/>
  <sheetViews>
    <sheetView tabSelected="1" zoomScale="130" zoomScaleNormal="130" workbookViewId="0">
      <selection activeCell="C20" sqref="C20"/>
    </sheetView>
  </sheetViews>
  <sheetFormatPr defaultRowHeight="14.4" x14ac:dyDescent="0.3"/>
  <sheetData>
    <row r="1" spans="1:18" x14ac:dyDescent="0.3">
      <c r="A1" s="5"/>
      <c r="B1" s="5"/>
      <c r="C1" s="5"/>
      <c r="D1" s="5"/>
      <c r="E1" s="5"/>
      <c r="F1" s="5"/>
      <c r="G1" s="5"/>
      <c r="H1" s="5"/>
      <c r="I1" s="5"/>
      <c r="J1" s="5"/>
      <c r="K1" s="5"/>
      <c r="L1" s="5"/>
      <c r="M1" s="5"/>
      <c r="N1" s="5"/>
      <c r="O1" s="5"/>
      <c r="P1" s="5"/>
      <c r="Q1" s="5"/>
      <c r="R1" s="5"/>
    </row>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t="s">
        <v>75</v>
      </c>
      <c r="E19" s="5" t="s">
        <v>76</v>
      </c>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C36DD64B-4E08-442C-B8D3-6E3AF621E59E}">
  <ds:schemaRefs/>
</ds:datastoreItem>
</file>

<file path=customXml/itemProps2.xml><?xml version="1.0" encoding="utf-8"?>
<ds:datastoreItem xmlns:ds="http://schemas.openxmlformats.org/officeDocument/2006/customXml" ds:itemID="{BBCDE1A5-D230-4E0D-89A7-AC136280CB0A}">
  <ds:schemaRefs/>
</ds:datastoreItem>
</file>

<file path=customXml/itemProps3.xml><?xml version="1.0" encoding="utf-8"?>
<ds:datastoreItem xmlns:ds="http://schemas.openxmlformats.org/officeDocument/2006/customXml" ds:itemID="{38FF49E8-6741-42E4-ABFB-26FCF47C257E}">
  <ds:schemaRefs/>
</ds:datastoreItem>
</file>

<file path=customXml/itemProps4.xml><?xml version="1.0" encoding="utf-8"?>
<ds:datastoreItem xmlns:ds="http://schemas.openxmlformats.org/officeDocument/2006/customXml" ds:itemID="{580347E0-919A-483E-81FA-9ADEB0DE9FF6}">
  <ds:schemaRefs/>
</ds:datastoreItem>
</file>

<file path=customXml/itemProps5.xml><?xml version="1.0" encoding="utf-8"?>
<ds:datastoreItem xmlns:ds="http://schemas.openxmlformats.org/officeDocument/2006/customXml" ds:itemID="{2E61877F-0E2C-45B0-8E0E-2D8E6E96B7F1}">
  <ds:schemaRefs/>
</ds:datastoreItem>
</file>

<file path=customXml/itemProps6.xml><?xml version="1.0" encoding="utf-8"?>
<ds:datastoreItem xmlns:ds="http://schemas.openxmlformats.org/officeDocument/2006/customXml" ds:itemID="{3C48B796-BB3C-4FEC-A884-C18EC8199F53}">
  <ds:schemaRefs>
    <ds:schemaRef ds:uri="http://schemas.microsoft.com/DataMashup"/>
  </ds:schemaRefs>
</ds:datastoreItem>
</file>

<file path=customXml/itemProps7.xml><?xml version="1.0" encoding="utf-8"?>
<ds:datastoreItem xmlns:ds="http://schemas.openxmlformats.org/officeDocument/2006/customXml" ds:itemID="{EB6E00C5-0B39-43CD-8EBF-E803E117D9E7}">
  <ds:schemaRefs/>
</ds:datastoreItem>
</file>

<file path=customXml/itemProps8.xml><?xml version="1.0" encoding="utf-8"?>
<ds:datastoreItem xmlns:ds="http://schemas.openxmlformats.org/officeDocument/2006/customXml" ds:itemID="{225D1D03-B3AA-49BF-9FE0-FBF4F671B7BD}">
  <ds:schemaRefs/>
</ds:datastoreItem>
</file>

<file path=customXml/itemProps9.xml><?xml version="1.0" encoding="utf-8"?>
<ds:datastoreItem xmlns:ds="http://schemas.openxmlformats.org/officeDocument/2006/customXml" ds:itemID="{C8AA2740-1D79-4BDC-9A4B-54791630DFBA}">
  <ds:schemaRefs/>
</ds:datastoreItem>
</file>

<file path=customXml/itemProps10.xml><?xml version="1.0" encoding="utf-8"?>
<ds:datastoreItem xmlns:ds="http://schemas.openxmlformats.org/officeDocument/2006/customXml" ds:itemID="{185BFE9A-0021-4D5D-B5E6-A78E70BA5820}">
  <ds:schemaRefs/>
</ds:datastoreItem>
</file>

<file path=customXml/itemProps11.xml><?xml version="1.0" encoding="utf-8"?>
<ds:datastoreItem xmlns:ds="http://schemas.openxmlformats.org/officeDocument/2006/customXml" ds:itemID="{4F2859EB-08AB-4153-A3E4-292705AE121B}">
  <ds:schemaRefs/>
</ds:datastoreItem>
</file>

<file path=customXml/itemProps12.xml><?xml version="1.0" encoding="utf-8"?>
<ds:datastoreItem xmlns:ds="http://schemas.openxmlformats.org/officeDocument/2006/customXml" ds:itemID="{E08C4239-0FA6-400C-B7D6-B5F08D21D890}">
  <ds:schemaRefs/>
</ds:datastoreItem>
</file>

<file path=customXml/itemProps13.xml><?xml version="1.0" encoding="utf-8"?>
<ds:datastoreItem xmlns:ds="http://schemas.openxmlformats.org/officeDocument/2006/customXml" ds:itemID="{49FC93AB-CCE3-46F9-89C8-957359DD5BFB}">
  <ds:schemaRefs/>
</ds:datastoreItem>
</file>

<file path=customXml/itemProps14.xml><?xml version="1.0" encoding="utf-8"?>
<ds:datastoreItem xmlns:ds="http://schemas.openxmlformats.org/officeDocument/2006/customXml" ds:itemID="{E7D4E53D-772B-4404-A4C1-767FC9313BBA}">
  <ds:schemaRefs/>
</ds:datastoreItem>
</file>

<file path=customXml/itemProps15.xml><?xml version="1.0" encoding="utf-8"?>
<ds:datastoreItem xmlns:ds="http://schemas.openxmlformats.org/officeDocument/2006/customXml" ds:itemID="{A919259E-3DD5-4BFF-BAA6-79D6B899EABD}">
  <ds:schemaRefs/>
</ds:datastoreItem>
</file>

<file path=customXml/itemProps16.xml><?xml version="1.0" encoding="utf-8"?>
<ds:datastoreItem xmlns:ds="http://schemas.openxmlformats.org/officeDocument/2006/customXml" ds:itemID="{DD151B3D-06BD-414E-A2A4-D660FB29536A}">
  <ds:schemaRefs/>
</ds:datastoreItem>
</file>

<file path=customXml/itemProps17.xml><?xml version="1.0" encoding="utf-8"?>
<ds:datastoreItem xmlns:ds="http://schemas.openxmlformats.org/officeDocument/2006/customXml" ds:itemID="{77B9C5CF-8BDF-493A-A8BD-1A4D8741C3AD}">
  <ds:schemaRefs/>
</ds:datastoreItem>
</file>

<file path=customXml/itemProps18.xml><?xml version="1.0" encoding="utf-8"?>
<ds:datastoreItem xmlns:ds="http://schemas.openxmlformats.org/officeDocument/2006/customXml" ds:itemID="{13ABB9F1-CC2D-4182-B031-44D9137581F6}">
  <ds:schemaRefs/>
</ds:datastoreItem>
</file>

<file path=customXml/itemProps19.xml><?xml version="1.0" encoding="utf-8"?>
<ds:datastoreItem xmlns:ds="http://schemas.openxmlformats.org/officeDocument/2006/customXml" ds:itemID="{A7F09524-8024-4CC5-B5B8-FE81E17EFA67}">
  <ds:schemaRefs/>
</ds:datastoreItem>
</file>

<file path=customXml/itemProps20.xml><?xml version="1.0" encoding="utf-8"?>
<ds:datastoreItem xmlns:ds="http://schemas.openxmlformats.org/officeDocument/2006/customXml" ds:itemID="{068FF4FB-6583-40FB-B1F6-93FC51ACECB1}">
  <ds:schemaRefs/>
</ds:datastoreItem>
</file>

<file path=customXml/itemProps21.xml><?xml version="1.0" encoding="utf-8"?>
<ds:datastoreItem xmlns:ds="http://schemas.openxmlformats.org/officeDocument/2006/customXml" ds:itemID="{64ACBC1F-31F7-4046-9FAD-FB6B822591AD}">
  <ds:schemaRefs/>
</ds:datastoreItem>
</file>

<file path=customXml/itemProps22.xml><?xml version="1.0" encoding="utf-8"?>
<ds:datastoreItem xmlns:ds="http://schemas.openxmlformats.org/officeDocument/2006/customXml" ds:itemID="{7AE305E9-A464-49C8-ACA1-C3FF2DD47CDB}">
  <ds:schemaRefs/>
</ds:datastoreItem>
</file>

<file path=customXml/itemProps23.xml><?xml version="1.0" encoding="utf-8"?>
<ds:datastoreItem xmlns:ds="http://schemas.openxmlformats.org/officeDocument/2006/customXml" ds:itemID="{5FA2136B-9017-4A8A-98DA-AF6256552538}">
  <ds:schemaRefs/>
</ds:datastoreItem>
</file>

<file path=customXml/itemProps24.xml><?xml version="1.0" encoding="utf-8"?>
<ds:datastoreItem xmlns:ds="http://schemas.openxmlformats.org/officeDocument/2006/customXml" ds:itemID="{79FF9CC3-A146-4395-9B05-7F3BA0E82876}">
  <ds:schemaRefs/>
</ds:datastoreItem>
</file>

<file path=customXml/itemProps25.xml><?xml version="1.0" encoding="utf-8"?>
<ds:datastoreItem xmlns:ds="http://schemas.openxmlformats.org/officeDocument/2006/customXml" ds:itemID="{B579B7E5-6731-4265-9A0E-234C6FABB307}">
  <ds:schemaRefs/>
</ds:datastoreItem>
</file>

<file path=customXml/itemProps26.xml><?xml version="1.0" encoding="utf-8"?>
<ds:datastoreItem xmlns:ds="http://schemas.openxmlformats.org/officeDocument/2006/customXml" ds:itemID="{F3AFEE79-294A-4E99-A51B-11F3CE146E18}">
  <ds:schemaRefs/>
</ds:datastoreItem>
</file>

<file path=customXml/itemProps27.xml><?xml version="1.0" encoding="utf-8"?>
<ds:datastoreItem xmlns:ds="http://schemas.openxmlformats.org/officeDocument/2006/customXml" ds:itemID="{9482B73F-D1BD-4AE0-B4FF-B38C91156054}">
  <ds:schemaRefs/>
</ds:datastoreItem>
</file>

<file path=customXml/itemProps28.xml><?xml version="1.0" encoding="utf-8"?>
<ds:datastoreItem xmlns:ds="http://schemas.openxmlformats.org/officeDocument/2006/customXml" ds:itemID="{D90674DE-A21B-4BCC-9583-1C34A55F7EDC}">
  <ds:schemaRefs/>
</ds:datastoreItem>
</file>

<file path=customXml/itemProps29.xml><?xml version="1.0" encoding="utf-8"?>
<ds:datastoreItem xmlns:ds="http://schemas.openxmlformats.org/officeDocument/2006/customXml" ds:itemID="{433D9080-0A19-4FC3-A89B-860F192FB1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No. of Patients</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Saumya</dc:creator>
  <cp:lastModifiedBy>N Saumya</cp:lastModifiedBy>
  <dcterms:created xsi:type="dcterms:W3CDTF">2026-09-07T07:06:03Z</dcterms:created>
  <dcterms:modified xsi:type="dcterms:W3CDTF">2026-10-29T05:26:55Z</dcterms:modified>
</cp:coreProperties>
</file>