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em_3\RP\"/>
    </mc:Choice>
  </mc:AlternateContent>
  <xr:revisionPtr revIDLastSave="0" documentId="13_ncr:1_{94859179-E847-4AF9-9B13-C347FD5816FA}" xr6:coauthVersionLast="44" xr6:coauthVersionMax="44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dist_L1" sheetId="1" r:id="rId1"/>
    <sheet name="dist_L2" sheetId="2" r:id="rId2"/>
    <sheet name="dist_sm" sheetId="3" r:id="rId3"/>
    <sheet name="overview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7" i="3" l="1"/>
  <c r="O28" i="3" l="1"/>
  <c r="P40" i="3" l="1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L34" i="3"/>
  <c r="P33" i="3"/>
  <c r="O33" i="3"/>
  <c r="P32" i="3"/>
  <c r="O32" i="3"/>
  <c r="L32" i="3"/>
  <c r="P31" i="3"/>
  <c r="O31" i="3"/>
  <c r="L31" i="3"/>
  <c r="P30" i="3"/>
  <c r="O30" i="3"/>
  <c r="L30" i="3"/>
  <c r="P29" i="3"/>
  <c r="O29" i="3"/>
  <c r="L29" i="3"/>
  <c r="P28" i="3"/>
  <c r="L28" i="3"/>
  <c r="P27" i="3"/>
  <c r="L27" i="3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L34" i="2"/>
  <c r="O33" i="2"/>
  <c r="N33" i="2"/>
  <c r="O32" i="2"/>
  <c r="N32" i="2"/>
  <c r="L32" i="2"/>
  <c r="O31" i="2"/>
  <c r="N31" i="2"/>
  <c r="L31" i="2"/>
  <c r="O30" i="2"/>
  <c r="N30" i="2"/>
  <c r="L30" i="2"/>
  <c r="O29" i="2"/>
  <c r="N29" i="2"/>
  <c r="L29" i="2"/>
  <c r="O28" i="2"/>
  <c r="N28" i="2"/>
  <c r="L28" i="2"/>
  <c r="O27" i="2"/>
  <c r="N27" i="2"/>
  <c r="L27" i="2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L34" i="1"/>
  <c r="P32" i="1"/>
  <c r="O32" i="1"/>
  <c r="L32" i="1"/>
  <c r="P31" i="1"/>
  <c r="O31" i="1"/>
  <c r="L31" i="1"/>
  <c r="P30" i="1"/>
  <c r="O30" i="1"/>
  <c r="L30" i="1"/>
  <c r="P29" i="1"/>
  <c r="O29" i="1"/>
  <c r="L29" i="1"/>
  <c r="P28" i="1"/>
  <c r="O28" i="1"/>
  <c r="L28" i="1"/>
  <c r="P27" i="1"/>
  <c r="O27" i="1"/>
  <c r="L27" i="1"/>
</calcChain>
</file>

<file path=xl/sharedStrings.xml><?xml version="1.0" encoding="utf-8"?>
<sst xmlns="http://schemas.openxmlformats.org/spreadsheetml/2006/main" count="331" uniqueCount="29">
  <si>
    <t>ATTEMPT 0</t>
  </si>
  <si>
    <t>ATTEMPT 2</t>
  </si>
  <si>
    <t>Method</t>
  </si>
  <si>
    <t>no. of samples</t>
  </si>
  <si>
    <t>val_acc</t>
  </si>
  <si>
    <t>val_loss</t>
  </si>
  <si>
    <t>epoch</t>
  </si>
  <si>
    <t>Baseline</t>
  </si>
  <si>
    <t>all samples</t>
  </si>
  <si>
    <t>Weight by probability</t>
  </si>
  <si>
    <t>ac_0.1</t>
  </si>
  <si>
    <t>ac_0.3</t>
  </si>
  <si>
    <t>ac_0.5</t>
  </si>
  <si>
    <t>ac_0.7</t>
  </si>
  <si>
    <t>ac_0.9</t>
  </si>
  <si>
    <t>ac_0.1-0.5</t>
  </si>
  <si>
    <t>Weight by euc_distance</t>
  </si>
  <si>
    <t>ATTEMPT 1</t>
  </si>
  <si>
    <t>Average</t>
  </si>
  <si>
    <t>Weighting Method</t>
  </si>
  <si>
    <t>Labelling</t>
  </si>
  <si>
    <t>dist_L1</t>
  </si>
  <si>
    <t>dist_L2</t>
  </si>
  <si>
    <t>probability</t>
  </si>
  <si>
    <t>dist_sm</t>
  </si>
  <si>
    <t>euc_distance</t>
  </si>
  <si>
    <t>Samples</t>
  </si>
  <si>
    <t>Threshold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</si>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</sst>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2800" b="0" strike="noStrike" spc="-1">
                <a:solidFill>
                  <a:srgbClr val="595959"/>
                </a:solidFill>
                <a:latin typeface="Calibri"/>
              </a:rPr>
              <a:t>Validation Accuracies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96615609221685E-2"/>
          <c:y val="0.1035427421249968"/>
          <c:w val="0.91229129931814834"/>
          <c:h val="0.69720565646288646"/>
        </c:manualLayout>
      </c:layout>
      <c:barChart>
        <c:barDir val="col"/>
        <c:grouping val="clustered"/>
        <c:varyColors val="0"/>
        <c:ser>
          <c:idx val="0"/>
          <c:order val="0"/>
          <c:tx>
            <c:v>dist_L1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(overview!$B$3,overview!$B$6,overview!$E$7:$E$12,overview!$B$27,overview!$E$28:$E$32)</c:f>
              <c:strCache>
                <c:ptCount val="14"/>
                <c:pt idx="0">
                  <c:v>Baseline</c:v>
                </c:pt>
                <c:pt idx="1">
                  <c:v>probability</c:v>
                </c:pt>
                <c:pt idx="2">
                  <c:v>ac_0.1</c:v>
                </c:pt>
                <c:pt idx="3">
                  <c:v>ac_0.3</c:v>
                </c:pt>
                <c:pt idx="4">
                  <c:v>ac_0.5</c:v>
                </c:pt>
                <c:pt idx="5">
                  <c:v>ac_0.7</c:v>
                </c:pt>
                <c:pt idx="6">
                  <c:v>ac_0.9</c:v>
                </c:pt>
                <c:pt idx="7">
                  <c:v>ac_0.1-0.5</c:v>
                </c:pt>
                <c:pt idx="8">
                  <c:v>euc_distance</c:v>
                </c:pt>
                <c:pt idx="9">
                  <c:v>ac_0.1</c:v>
                </c:pt>
                <c:pt idx="10">
                  <c:v>ac_0.3</c:v>
                </c:pt>
                <c:pt idx="11">
                  <c:v>ac_0.5</c:v>
                </c:pt>
                <c:pt idx="12">
                  <c:v>ac_0.7</c:v>
                </c:pt>
                <c:pt idx="13">
                  <c:v>ac_0.9</c:v>
                </c:pt>
              </c:strCache>
            </c:strRef>
          </c:cat>
          <c:val>
            <c:numRef>
              <c:f>(overview!$F$3,overview!$F$6:$F$12,overview!$F$27:$F$32)</c:f>
              <c:numCache>
                <c:formatCode>General</c:formatCode>
                <c:ptCount val="14"/>
                <c:pt idx="0">
                  <c:v>0.79779999999999995</c:v>
                </c:pt>
                <c:pt idx="1">
                  <c:v>0.79459999999999997</c:v>
                </c:pt>
                <c:pt idx="2">
                  <c:v>0.81699999999999995</c:v>
                </c:pt>
                <c:pt idx="3">
                  <c:v>0.79320000000000002</c:v>
                </c:pt>
                <c:pt idx="4">
                  <c:v>0.72709999999999997</c:v>
                </c:pt>
                <c:pt idx="5">
                  <c:v>0.39779999999999999</c:v>
                </c:pt>
                <c:pt idx="6">
                  <c:v>0</c:v>
                </c:pt>
                <c:pt idx="7">
                  <c:v>0.80610000000000004</c:v>
                </c:pt>
                <c:pt idx="8">
                  <c:v>0.79720000000000002</c:v>
                </c:pt>
                <c:pt idx="9">
                  <c:v>0.83130000000000004</c:v>
                </c:pt>
                <c:pt idx="10">
                  <c:v>0.82640000000000002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4BD3-B47C-0B893CD88896}"/>
            </c:ext>
          </c:extLst>
        </c:ser>
        <c:ser>
          <c:idx val="1"/>
          <c:order val="1"/>
          <c:tx>
            <c:v>dist_L2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(overview!$B$3,overview!$B$6,overview!$E$7:$E$12,overview!$B$27,overview!$E$28:$E$32)</c:f>
              <c:strCache>
                <c:ptCount val="14"/>
                <c:pt idx="0">
                  <c:v>Baseline</c:v>
                </c:pt>
                <c:pt idx="1">
                  <c:v>probability</c:v>
                </c:pt>
                <c:pt idx="2">
                  <c:v>ac_0.1</c:v>
                </c:pt>
                <c:pt idx="3">
                  <c:v>ac_0.3</c:v>
                </c:pt>
                <c:pt idx="4">
                  <c:v>ac_0.5</c:v>
                </c:pt>
                <c:pt idx="5">
                  <c:v>ac_0.7</c:v>
                </c:pt>
                <c:pt idx="6">
                  <c:v>ac_0.9</c:v>
                </c:pt>
                <c:pt idx="7">
                  <c:v>ac_0.1-0.5</c:v>
                </c:pt>
                <c:pt idx="8">
                  <c:v>euc_distance</c:v>
                </c:pt>
                <c:pt idx="9">
                  <c:v>ac_0.1</c:v>
                </c:pt>
                <c:pt idx="10">
                  <c:v>ac_0.3</c:v>
                </c:pt>
                <c:pt idx="11">
                  <c:v>ac_0.5</c:v>
                </c:pt>
                <c:pt idx="12">
                  <c:v>ac_0.7</c:v>
                </c:pt>
                <c:pt idx="13">
                  <c:v>ac_0.9</c:v>
                </c:pt>
              </c:strCache>
            </c:strRef>
          </c:cat>
          <c:val>
            <c:numRef>
              <c:f>(overview!$F$4,overview!$F$13:$F$19,overview!$F$34:$F$39)</c:f>
              <c:numCache>
                <c:formatCode>General</c:formatCode>
                <c:ptCount val="14"/>
                <c:pt idx="0">
                  <c:v>0.77390000000000003</c:v>
                </c:pt>
                <c:pt idx="1">
                  <c:v>0.80159999999999998</c:v>
                </c:pt>
                <c:pt idx="2">
                  <c:v>0.83220000000000005</c:v>
                </c:pt>
                <c:pt idx="3">
                  <c:v>0.83230000000000004</c:v>
                </c:pt>
                <c:pt idx="4">
                  <c:v>0.83209999999999995</c:v>
                </c:pt>
                <c:pt idx="5">
                  <c:v>0.82869999999999999</c:v>
                </c:pt>
                <c:pt idx="6">
                  <c:v>0.76549999999999996</c:v>
                </c:pt>
                <c:pt idx="7">
                  <c:v>0</c:v>
                </c:pt>
                <c:pt idx="8">
                  <c:v>0.77159999999999995</c:v>
                </c:pt>
                <c:pt idx="9">
                  <c:v>0.83160000000000001</c:v>
                </c:pt>
                <c:pt idx="10">
                  <c:v>0.82640000000000002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4-4BD3-B47C-0B893CD88896}"/>
            </c:ext>
          </c:extLst>
        </c:ser>
        <c:ser>
          <c:idx val="2"/>
          <c:order val="2"/>
          <c:tx>
            <c:strRef>
              <c:f>overview!$D$20</c:f>
              <c:strCache>
                <c:ptCount val="1"/>
                <c:pt idx="0">
                  <c:v>dist_sm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(overview!$B$3,overview!$B$6,overview!$E$7:$E$12,overview!$B$27,overview!$E$28:$E$32)</c:f>
              <c:strCache>
                <c:ptCount val="14"/>
                <c:pt idx="0">
                  <c:v>Baseline</c:v>
                </c:pt>
                <c:pt idx="1">
                  <c:v>probability</c:v>
                </c:pt>
                <c:pt idx="2">
                  <c:v>ac_0.1</c:v>
                </c:pt>
                <c:pt idx="3">
                  <c:v>ac_0.3</c:v>
                </c:pt>
                <c:pt idx="4">
                  <c:v>ac_0.5</c:v>
                </c:pt>
                <c:pt idx="5">
                  <c:v>ac_0.7</c:v>
                </c:pt>
                <c:pt idx="6">
                  <c:v>ac_0.9</c:v>
                </c:pt>
                <c:pt idx="7">
                  <c:v>ac_0.1-0.5</c:v>
                </c:pt>
                <c:pt idx="8">
                  <c:v>euc_distance</c:v>
                </c:pt>
                <c:pt idx="9">
                  <c:v>ac_0.1</c:v>
                </c:pt>
                <c:pt idx="10">
                  <c:v>ac_0.3</c:v>
                </c:pt>
                <c:pt idx="11">
                  <c:v>ac_0.5</c:v>
                </c:pt>
                <c:pt idx="12">
                  <c:v>ac_0.7</c:v>
                </c:pt>
                <c:pt idx="13">
                  <c:v>ac_0.9</c:v>
                </c:pt>
              </c:strCache>
            </c:strRef>
          </c:cat>
          <c:val>
            <c:numRef>
              <c:f>(overview!$F$5,overview!$F$20:$F$26,overview!$F$41:$F$46)</c:f>
              <c:numCache>
                <c:formatCode>General</c:formatCode>
                <c:ptCount val="14"/>
                <c:pt idx="0">
                  <c:v>0.73750000000000004</c:v>
                </c:pt>
                <c:pt idx="1">
                  <c:v>0.70079999999999998</c:v>
                </c:pt>
                <c:pt idx="2">
                  <c:v>0.82420000000000004</c:v>
                </c:pt>
                <c:pt idx="3">
                  <c:v>0.81159999999999999</c:v>
                </c:pt>
                <c:pt idx="4">
                  <c:v>0.77200000000000002</c:v>
                </c:pt>
                <c:pt idx="5">
                  <c:v>0.68479999999999996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4-4BD3-B47C-0B893CD88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31845"/>
        <c:axId val="33787245"/>
      </c:barChart>
      <c:catAx>
        <c:axId val="358318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N" sz="1600" b="0" strike="noStrike" spc="-1">
                    <a:solidFill>
                      <a:srgbClr val="595959"/>
                    </a:solidFill>
                    <a:latin typeface="Calibri"/>
                  </a:rPr>
                  <a:t>Methods</a:t>
                </a:r>
                <a:endParaRPr lang="en-IN" sz="1400" b="0" strike="noStrike" spc="-1">
                  <a:solidFill>
                    <a:srgbClr val="595959"/>
                  </a:solidFill>
                  <a:latin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87245"/>
        <c:crosses val="autoZero"/>
        <c:auto val="1"/>
        <c:lblAlgn val="ctr"/>
        <c:lblOffset val="100"/>
        <c:noMultiLvlLbl val="1"/>
      </c:catAx>
      <c:valAx>
        <c:axId val="337872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N" sz="1600" b="0" strike="noStrike" spc="-1">
                    <a:solidFill>
                      <a:srgbClr val="595959"/>
                    </a:solidFill>
                    <a:latin typeface="Calibri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83184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19685039370078741" l="0.23622047244094491" r="0.23622047244094491" t="0.19685039370078741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400" b="0" strike="noStrike" spc="-1">
                <a:solidFill>
                  <a:srgbClr val="000000"/>
                </a:solidFill>
                <a:latin typeface="Nimbus Sans"/>
              </a:defRPr>
            </a:pPr>
            <a:r>
              <a:rPr lang="en-IN" sz="2400" b="0" strike="noStrike" spc="-1">
                <a:solidFill>
                  <a:srgbClr val="000000"/>
                </a:solidFill>
                <a:latin typeface="Nimbus Sans"/>
              </a:rPr>
              <a:t>No. of Samples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overview!$D$6</c:f>
              <c:strCache>
                <c:ptCount val="1"/>
                <c:pt idx="0">
                  <c:v>dist_L1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(overview!$H$3,overview!$H$6:$H$12,overview!$H$27:$H$32)</c:f>
              <c:numCache>
                <c:formatCode>General</c:formatCode>
                <c:ptCount val="14"/>
                <c:pt idx="0">
                  <c:v>17401</c:v>
                </c:pt>
                <c:pt idx="1">
                  <c:v>17401</c:v>
                </c:pt>
                <c:pt idx="2">
                  <c:v>9841</c:v>
                </c:pt>
                <c:pt idx="3">
                  <c:v>6210</c:v>
                </c:pt>
                <c:pt idx="4">
                  <c:v>3439</c:v>
                </c:pt>
                <c:pt idx="5">
                  <c:v>1124</c:v>
                </c:pt>
                <c:pt idx="6">
                  <c:v>12</c:v>
                </c:pt>
                <c:pt idx="7">
                  <c:v>6402</c:v>
                </c:pt>
                <c:pt idx="8">
                  <c:v>17401</c:v>
                </c:pt>
                <c:pt idx="9">
                  <c:v>17395</c:v>
                </c:pt>
                <c:pt idx="10">
                  <c:v>11409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A-4897-99A0-627F6D0A2397}"/>
            </c:ext>
          </c:extLst>
        </c:ser>
        <c:ser>
          <c:idx val="1"/>
          <c:order val="1"/>
          <c:tx>
            <c:strRef>
              <c:f>overview!$D$13</c:f>
              <c:strCache>
                <c:ptCount val="1"/>
                <c:pt idx="0">
                  <c:v>dist_L2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35FF-4782-96B5-AA28407776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(overview!$B$3,overview!$B$6,overview!$E$7:$E$12,overview!$B$27,overview!$E$28:$E$32)</c:f>
              <c:strCache>
                <c:ptCount val="14"/>
                <c:pt idx="0">
                  <c:v>Baseline</c:v>
                </c:pt>
                <c:pt idx="1">
                  <c:v>probability</c:v>
                </c:pt>
                <c:pt idx="2">
                  <c:v>ac_0.1</c:v>
                </c:pt>
                <c:pt idx="3">
                  <c:v>ac_0.3</c:v>
                </c:pt>
                <c:pt idx="4">
                  <c:v>ac_0.5</c:v>
                </c:pt>
                <c:pt idx="5">
                  <c:v>ac_0.7</c:v>
                </c:pt>
                <c:pt idx="6">
                  <c:v>ac_0.9</c:v>
                </c:pt>
                <c:pt idx="7">
                  <c:v>ac_0.1-0.5</c:v>
                </c:pt>
                <c:pt idx="8">
                  <c:v>euc_distance</c:v>
                </c:pt>
                <c:pt idx="9">
                  <c:v>ac_0.1</c:v>
                </c:pt>
                <c:pt idx="10">
                  <c:v>ac_0.3</c:v>
                </c:pt>
                <c:pt idx="11">
                  <c:v>ac_0.5</c:v>
                </c:pt>
                <c:pt idx="12">
                  <c:v>ac_0.7</c:v>
                </c:pt>
                <c:pt idx="13">
                  <c:v>ac_0.9</c:v>
                </c:pt>
              </c:strCache>
            </c:strRef>
          </c:cat>
          <c:val>
            <c:numRef>
              <c:f>(overview!$H$4,overview!$H$13:$H$19,overview!$H$34:$H$39)</c:f>
              <c:numCache>
                <c:formatCode>General</c:formatCode>
                <c:ptCount val="14"/>
                <c:pt idx="0">
                  <c:v>17401</c:v>
                </c:pt>
                <c:pt idx="1">
                  <c:v>17401</c:v>
                </c:pt>
                <c:pt idx="2">
                  <c:v>17213</c:v>
                </c:pt>
                <c:pt idx="3">
                  <c:v>16430</c:v>
                </c:pt>
                <c:pt idx="4">
                  <c:v>14856</c:v>
                </c:pt>
                <c:pt idx="5">
                  <c:v>11753</c:v>
                </c:pt>
                <c:pt idx="6">
                  <c:v>4128</c:v>
                </c:pt>
                <c:pt idx="7">
                  <c:v>0</c:v>
                </c:pt>
                <c:pt idx="8">
                  <c:v>17401</c:v>
                </c:pt>
                <c:pt idx="9">
                  <c:v>17395</c:v>
                </c:pt>
                <c:pt idx="10">
                  <c:v>11490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F-4782-96B5-AA284077761C}"/>
            </c:ext>
          </c:extLst>
        </c:ser>
        <c:ser>
          <c:idx val="2"/>
          <c:order val="2"/>
          <c:tx>
            <c:strRef>
              <c:f>overview!$D$20</c:f>
              <c:strCache>
                <c:ptCount val="1"/>
                <c:pt idx="0">
                  <c:v>dist_sm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(overview!$B$3,overview!$B$6,overview!$E$7:$E$12,overview!$B$27,overview!$E$28:$E$32)</c:f>
              <c:strCache>
                <c:ptCount val="14"/>
                <c:pt idx="0">
                  <c:v>Baseline</c:v>
                </c:pt>
                <c:pt idx="1">
                  <c:v>probability</c:v>
                </c:pt>
                <c:pt idx="2">
                  <c:v>ac_0.1</c:v>
                </c:pt>
                <c:pt idx="3">
                  <c:v>ac_0.3</c:v>
                </c:pt>
                <c:pt idx="4">
                  <c:v>ac_0.5</c:v>
                </c:pt>
                <c:pt idx="5">
                  <c:v>ac_0.7</c:v>
                </c:pt>
                <c:pt idx="6">
                  <c:v>ac_0.9</c:v>
                </c:pt>
                <c:pt idx="7">
                  <c:v>ac_0.1-0.5</c:v>
                </c:pt>
                <c:pt idx="8">
                  <c:v>euc_distance</c:v>
                </c:pt>
                <c:pt idx="9">
                  <c:v>ac_0.1</c:v>
                </c:pt>
                <c:pt idx="10">
                  <c:v>ac_0.3</c:v>
                </c:pt>
                <c:pt idx="11">
                  <c:v>ac_0.5</c:v>
                </c:pt>
                <c:pt idx="12">
                  <c:v>ac_0.7</c:v>
                </c:pt>
                <c:pt idx="13">
                  <c:v>ac_0.9</c:v>
                </c:pt>
              </c:strCache>
            </c:strRef>
          </c:cat>
          <c:val>
            <c:numRef>
              <c:f>overview!$H$5;overview!$H$20:$H$26;overview!$H$41:$H$46</c:f>
              <c:numCache>
                <c:formatCode>General</c:formatCode>
                <c:ptCount val="14"/>
                <c:pt idx="0">
                  <c:v>17401</c:v>
                </c:pt>
                <c:pt idx="1">
                  <c:v>17401</c:v>
                </c:pt>
                <c:pt idx="2">
                  <c:v>11500</c:v>
                </c:pt>
                <c:pt idx="3">
                  <c:v>8156</c:v>
                </c:pt>
                <c:pt idx="4">
                  <c:v>4868</c:v>
                </c:pt>
                <c:pt idx="5">
                  <c:v>1578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F-4782-96B5-AA2840777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6025961"/>
        <c:axId val="75612049"/>
      </c:barChart>
      <c:catAx>
        <c:axId val="66025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600" b="0" strike="noStrike" spc="-1">
                    <a:solidFill>
                      <a:srgbClr val="000000"/>
                    </a:solidFill>
                    <a:latin typeface="Nimbus Sans"/>
                  </a:defRPr>
                </a:pPr>
                <a:r>
                  <a:rPr lang="en-IN" sz="1600" b="0" strike="noStrike" spc="-1">
                    <a:solidFill>
                      <a:srgbClr val="000000"/>
                    </a:solidFill>
                    <a:latin typeface="Nimbus Sans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Nimbus Sans"/>
              </a:defRPr>
            </a:pPr>
            <a:endParaRPr lang="en-US"/>
          </a:p>
        </c:txPr>
        <c:crossAx val="75612049"/>
        <c:crosses val="autoZero"/>
        <c:auto val="1"/>
        <c:lblAlgn val="ctr"/>
        <c:lblOffset val="100"/>
        <c:noMultiLvlLbl val="1"/>
      </c:catAx>
      <c:valAx>
        <c:axId val="756120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strike="noStrike" spc="-1">
                    <a:solidFill>
                      <a:srgbClr val="000000"/>
                    </a:solidFill>
                    <a:latin typeface="Nimbus Sans"/>
                  </a:defRPr>
                </a:pPr>
                <a:r>
                  <a:rPr lang="en-IN" sz="1600" b="0" strike="noStrike" spc="-1">
                    <a:solidFill>
                      <a:srgbClr val="000000"/>
                    </a:solidFill>
                    <a:latin typeface="Nimbus Sans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Nimbus Sans"/>
              </a:defRPr>
            </a:pPr>
            <a:endParaRPr lang="en-US"/>
          </a:p>
        </c:txPr>
        <c:crossAx val="6602596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000000"/>
              </a:solidFill>
              <a:latin typeface="Nimbus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19685039370078741" l="0.23622047244094491" r="0.23622047244094491" t="0.19685039370078741" header="0.31496062992125984" footer="0.3149606299212598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No.</a:t>
            </a:r>
            <a:r>
              <a:rPr lang="en-IN" sz="2400" baseline="0"/>
              <a:t> of Samples Vs. Accuracy</a:t>
            </a:r>
            <a:endParaRPr lang="en-IN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50081570328373E-2"/>
          <c:y val="9.8724717488732669E-2"/>
          <c:w val="0.89689736805398246"/>
          <c:h val="0.74204221820624661"/>
        </c:manualLayout>
      </c:layout>
      <c:scatterChart>
        <c:scatterStyle val="lineMarker"/>
        <c:varyColors val="0"/>
        <c:ser>
          <c:idx val="0"/>
          <c:order val="0"/>
          <c:tx>
            <c:v>base_L1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overview!$H$3</c:f>
              <c:numCache>
                <c:formatCode>General</c:formatCode>
                <c:ptCount val="1"/>
                <c:pt idx="0">
                  <c:v>17401</c:v>
                </c:pt>
              </c:numCache>
            </c:numRef>
          </c:xVal>
          <c:yVal>
            <c:numRef>
              <c:f>overview!$F$3</c:f>
              <c:numCache>
                <c:formatCode>General</c:formatCode>
                <c:ptCount val="1"/>
                <c:pt idx="0">
                  <c:v>0.79779999999999995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8-4EEE-8FEA-F93D92D34514}"/>
            </c:ext>
          </c:extLst>
        </c:ser>
        <c:ser>
          <c:idx val="1"/>
          <c:order val="1"/>
          <c:tx>
            <c:v>base_L2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overview!$H$4</c:f>
              <c:numCache>
                <c:formatCode>General</c:formatCode>
                <c:ptCount val="1"/>
                <c:pt idx="0">
                  <c:v>17401</c:v>
                </c:pt>
              </c:numCache>
            </c:numRef>
          </c:xVal>
          <c:yVal>
            <c:numRef>
              <c:f>overview!$F$4</c:f>
              <c:numCache>
                <c:formatCode>General</c:formatCode>
                <c:ptCount val="1"/>
                <c:pt idx="0">
                  <c:v>0.77390000000000003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8-4EEE-8FEA-F93D92D34514}"/>
            </c:ext>
          </c:extLst>
        </c:ser>
        <c:ser>
          <c:idx val="2"/>
          <c:order val="2"/>
          <c:tx>
            <c:v>base_sm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overview!$H$5</c:f>
              <c:numCache>
                <c:formatCode>General</c:formatCode>
                <c:ptCount val="1"/>
                <c:pt idx="0">
                  <c:v>17401</c:v>
                </c:pt>
              </c:numCache>
            </c:numRef>
          </c:xVal>
          <c:yVal>
            <c:numRef>
              <c:f>overview!$F$5</c:f>
              <c:numCache>
                <c:formatCode>General</c:formatCode>
                <c:ptCount val="1"/>
                <c:pt idx="0">
                  <c:v>0.73750000000000004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8-4EEE-8FEA-F93D92D34514}"/>
            </c:ext>
          </c:extLst>
        </c:ser>
        <c:ser>
          <c:idx val="3"/>
          <c:order val="3"/>
          <c:tx>
            <c:v>prob_L1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overview!$H$6:$H$12</c:f>
              <c:numCache>
                <c:formatCode>General</c:formatCode>
                <c:ptCount val="7"/>
                <c:pt idx="0">
                  <c:v>17401</c:v>
                </c:pt>
                <c:pt idx="1">
                  <c:v>9841</c:v>
                </c:pt>
                <c:pt idx="2">
                  <c:v>6210</c:v>
                </c:pt>
                <c:pt idx="3">
                  <c:v>3439</c:v>
                </c:pt>
                <c:pt idx="4">
                  <c:v>1124</c:v>
                </c:pt>
                <c:pt idx="5">
                  <c:v>12</c:v>
                </c:pt>
                <c:pt idx="6">
                  <c:v>6402</c:v>
                </c:pt>
              </c:numCache>
            </c:numRef>
          </c:xVal>
          <c:yVal>
            <c:numRef>
              <c:f>overview!$F$6:$F$12</c:f>
              <c:numCache>
                <c:formatCode>General</c:formatCode>
                <c:ptCount val="7"/>
                <c:pt idx="0">
                  <c:v>0.79459999999999997</c:v>
                </c:pt>
                <c:pt idx="1">
                  <c:v>0.81699999999999995</c:v>
                </c:pt>
                <c:pt idx="2">
                  <c:v>0.79320000000000002</c:v>
                </c:pt>
                <c:pt idx="3">
                  <c:v>0.72709999999999997</c:v>
                </c:pt>
                <c:pt idx="4">
                  <c:v>0.39779999999999999</c:v>
                </c:pt>
                <c:pt idx="5">
                  <c:v>0</c:v>
                </c:pt>
                <c:pt idx="6">
                  <c:v>0.80610000000000004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8-4EEE-8FEA-F93D92D34514}"/>
            </c:ext>
          </c:extLst>
        </c:ser>
        <c:ser>
          <c:idx val="4"/>
          <c:order val="4"/>
          <c:tx>
            <c:v>prob_L2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overview!$H$13:$H$19</c:f>
              <c:numCache>
                <c:formatCode>General</c:formatCode>
                <c:ptCount val="7"/>
                <c:pt idx="0">
                  <c:v>17401</c:v>
                </c:pt>
                <c:pt idx="1">
                  <c:v>17213</c:v>
                </c:pt>
                <c:pt idx="2">
                  <c:v>16430</c:v>
                </c:pt>
                <c:pt idx="3">
                  <c:v>14856</c:v>
                </c:pt>
                <c:pt idx="4">
                  <c:v>11753</c:v>
                </c:pt>
                <c:pt idx="5">
                  <c:v>4128</c:v>
                </c:pt>
                <c:pt idx="6">
                  <c:v>0</c:v>
                </c:pt>
              </c:numCache>
            </c:numRef>
          </c:xVal>
          <c:yVal>
            <c:numRef>
              <c:f>overview!$F$13:$F$19</c:f>
              <c:numCache>
                <c:formatCode>General</c:formatCode>
                <c:ptCount val="7"/>
                <c:pt idx="0">
                  <c:v>0.80159999999999998</c:v>
                </c:pt>
                <c:pt idx="1">
                  <c:v>0.83220000000000005</c:v>
                </c:pt>
                <c:pt idx="2">
                  <c:v>0.83230000000000004</c:v>
                </c:pt>
                <c:pt idx="3">
                  <c:v>0.83209999999999995</c:v>
                </c:pt>
                <c:pt idx="4">
                  <c:v>0.82869999999999999</c:v>
                </c:pt>
                <c:pt idx="5">
                  <c:v>0.76549999999999996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98-4EEE-8FEA-F93D92D34514}"/>
            </c:ext>
          </c:extLst>
        </c:ser>
        <c:ser>
          <c:idx val="5"/>
          <c:order val="5"/>
          <c:tx>
            <c:v>prob_sm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overview!$H$20:$H$26</c:f>
              <c:numCache>
                <c:formatCode>General</c:formatCode>
                <c:ptCount val="7"/>
                <c:pt idx="0">
                  <c:v>17401</c:v>
                </c:pt>
                <c:pt idx="1">
                  <c:v>11500</c:v>
                </c:pt>
                <c:pt idx="2">
                  <c:v>8156</c:v>
                </c:pt>
                <c:pt idx="3">
                  <c:v>4868</c:v>
                </c:pt>
                <c:pt idx="4">
                  <c:v>1578</c:v>
                </c:pt>
                <c:pt idx="5">
                  <c:v>14</c:v>
                </c:pt>
                <c:pt idx="6">
                  <c:v>0</c:v>
                </c:pt>
              </c:numCache>
            </c:numRef>
          </c:xVal>
          <c:yVal>
            <c:numRef>
              <c:f>overview!$F$20:$F$26</c:f>
              <c:numCache>
                <c:formatCode>General</c:formatCode>
                <c:ptCount val="7"/>
                <c:pt idx="0">
                  <c:v>0.70079999999999998</c:v>
                </c:pt>
                <c:pt idx="1">
                  <c:v>0.82420000000000004</c:v>
                </c:pt>
                <c:pt idx="2">
                  <c:v>0.81159999999999999</c:v>
                </c:pt>
                <c:pt idx="3">
                  <c:v>0.77200000000000002</c:v>
                </c:pt>
                <c:pt idx="4">
                  <c:v>0.68479999999999996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98-4EEE-8FEA-F93D92D34514}"/>
            </c:ext>
          </c:extLst>
        </c:ser>
        <c:ser>
          <c:idx val="6"/>
          <c:order val="6"/>
          <c:tx>
            <c:v>dist_L1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overview!$H$27:$H$32</c:f>
              <c:numCache>
                <c:formatCode>General</c:formatCode>
                <c:ptCount val="6"/>
                <c:pt idx="0">
                  <c:v>17401</c:v>
                </c:pt>
                <c:pt idx="1">
                  <c:v>17395</c:v>
                </c:pt>
                <c:pt idx="2">
                  <c:v>11409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overview!$F$27:$F$32</c:f>
              <c:numCache>
                <c:formatCode>General</c:formatCode>
                <c:ptCount val="6"/>
                <c:pt idx="0">
                  <c:v>0.79720000000000002</c:v>
                </c:pt>
                <c:pt idx="1">
                  <c:v>0.83130000000000004</c:v>
                </c:pt>
                <c:pt idx="2">
                  <c:v>0.82640000000000002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98-4EEE-8FEA-F93D92D34514}"/>
            </c:ext>
          </c:extLst>
        </c:ser>
        <c:ser>
          <c:idx val="7"/>
          <c:order val="7"/>
          <c:tx>
            <c:v>dist_L2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overview!$H$34:$H$39</c:f>
              <c:numCache>
                <c:formatCode>General</c:formatCode>
                <c:ptCount val="6"/>
                <c:pt idx="0">
                  <c:v>17401</c:v>
                </c:pt>
                <c:pt idx="1">
                  <c:v>17395</c:v>
                </c:pt>
                <c:pt idx="2">
                  <c:v>11490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overview!$F$34:$F$39</c:f>
              <c:numCache>
                <c:formatCode>General</c:formatCode>
                <c:ptCount val="6"/>
                <c:pt idx="0">
                  <c:v>0.77159999999999995</c:v>
                </c:pt>
                <c:pt idx="1">
                  <c:v>0.83160000000000001</c:v>
                </c:pt>
                <c:pt idx="2">
                  <c:v>0.82640000000000002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98-4EEE-8FEA-F93D92D3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78480"/>
        <c:axId val="513780120"/>
      </c:scatterChart>
      <c:valAx>
        <c:axId val="513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No.</a:t>
                </a:r>
                <a:r>
                  <a:rPr lang="en-IN" sz="1800" baseline="0"/>
                  <a:t> of Samples </a:t>
                </a:r>
                <a:endParaRPr lang="en-IN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0120"/>
        <c:crosses val="autoZero"/>
        <c:crossBetween val="midCat"/>
      </c:valAx>
      <c:valAx>
        <c:axId val="5137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19685039370078741" l="0.23622047244094491" r="0.23622047244094491" t="0.19685039370078741" header="0.31496062992125984" footer="0.3149606299212598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56474</xdr:colOff>
      <xdr:row>0</xdr:row>
      <xdr:rowOff>81643</xdr:rowOff>
    </xdr:from>
    <xdr:to>
      <xdr:col>24</xdr:col>
      <xdr:colOff>271940</xdr:colOff>
      <xdr:row>34</xdr:row>
      <xdr:rowOff>154215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490160</xdr:colOff>
      <xdr:row>0</xdr:row>
      <xdr:rowOff>108538</xdr:rowOff>
    </xdr:from>
    <xdr:to>
      <xdr:col>40</xdr:col>
      <xdr:colOff>127000</xdr:colOff>
      <xdr:row>34</xdr:row>
      <xdr:rowOff>161637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345704</xdr:colOff>
      <xdr:row>36</xdr:row>
      <xdr:rowOff>89478</xdr:rowOff>
    </xdr:from>
    <xdr:to>
      <xdr:col>24</xdr:col>
      <xdr:colOff>531091</xdr:colOff>
      <xdr:row>70</xdr:row>
      <xdr:rowOff>150091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11513B-49F4-4A29-B280-3F7D948DA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1"/>
  <sheetViews>
    <sheetView topLeftCell="J22" zoomScale="85" zoomScaleNormal="85" workbookViewId="0">
      <selection activeCell="O42" sqref="O42"/>
    </sheetView>
  </sheetViews>
  <sheetFormatPr defaultColWidth="8.54296875" defaultRowHeight="14.5" x14ac:dyDescent="0.35"/>
  <cols>
    <col min="2" max="2" width="12.26953125" customWidth="1"/>
    <col min="3" max="3" width="10" customWidth="1"/>
    <col min="4" max="4" width="13.08984375" customWidth="1"/>
    <col min="7" max="7" width="8.08984375" customWidth="1"/>
    <col min="11" max="11" width="14.453125" customWidth="1"/>
    <col min="12" max="12" width="11.26953125" customWidth="1"/>
    <col min="13" max="14" width="13.08984375" customWidth="1"/>
    <col min="15" max="15" width="13.7265625" customWidth="1"/>
    <col min="16" max="16" width="13.08984375" customWidth="1"/>
  </cols>
  <sheetData>
    <row r="2" spans="1:18" x14ac:dyDescent="0.35">
      <c r="A2" s="13" t="s">
        <v>0</v>
      </c>
      <c r="B2" s="13"/>
      <c r="C2" s="13"/>
      <c r="D2" s="13"/>
      <c r="E2" s="13"/>
      <c r="F2" s="13"/>
      <c r="G2" s="13"/>
      <c r="H2" s="2"/>
      <c r="I2" s="2"/>
      <c r="J2" s="13" t="s">
        <v>1</v>
      </c>
      <c r="K2" s="13"/>
      <c r="L2" s="13"/>
      <c r="M2" s="13"/>
      <c r="N2" s="13"/>
      <c r="O2" s="13"/>
      <c r="P2" s="13"/>
      <c r="Q2" s="13"/>
      <c r="R2" s="2"/>
    </row>
    <row r="3" spans="1:18" x14ac:dyDescent="0.35">
      <c r="A3" s="14" t="s">
        <v>2</v>
      </c>
      <c r="B3" s="14"/>
      <c r="C3" s="14"/>
      <c r="D3" s="3" t="s">
        <v>3</v>
      </c>
      <c r="E3" s="3" t="s">
        <v>4</v>
      </c>
      <c r="F3" s="3" t="s">
        <v>5</v>
      </c>
      <c r="G3" s="3" t="s">
        <v>6</v>
      </c>
      <c r="H3" s="2"/>
      <c r="I3" s="2"/>
      <c r="J3" s="14" t="s">
        <v>2</v>
      </c>
      <c r="K3" s="14"/>
      <c r="L3" s="14"/>
      <c r="M3" s="3" t="s">
        <v>3</v>
      </c>
      <c r="N3" s="10"/>
      <c r="O3" s="3" t="s">
        <v>4</v>
      </c>
      <c r="P3" s="3" t="s">
        <v>5</v>
      </c>
      <c r="Q3" s="3" t="s">
        <v>6</v>
      </c>
      <c r="R3" s="2"/>
    </row>
    <row r="4" spans="1:18" x14ac:dyDescent="0.35">
      <c r="A4" s="14" t="s">
        <v>7</v>
      </c>
      <c r="B4" s="14"/>
      <c r="C4" s="3" t="s">
        <v>8</v>
      </c>
      <c r="D4" s="3">
        <v>17401</v>
      </c>
      <c r="E4" s="3">
        <v>0.79779999999999995</v>
      </c>
      <c r="F4" s="3">
        <v>0.75670000000000004</v>
      </c>
      <c r="G4" s="3">
        <v>400</v>
      </c>
      <c r="H4" s="2"/>
      <c r="I4" s="2"/>
      <c r="J4" s="14" t="s">
        <v>7</v>
      </c>
      <c r="K4" s="14"/>
      <c r="L4" s="3" t="s">
        <v>8</v>
      </c>
      <c r="M4" s="3">
        <v>17401</v>
      </c>
      <c r="N4" s="10"/>
      <c r="O4" s="3">
        <v>0.79779999999999995</v>
      </c>
      <c r="P4" s="3">
        <v>0.75780000000000003</v>
      </c>
      <c r="Q4" s="3">
        <v>397</v>
      </c>
      <c r="R4" s="2"/>
    </row>
    <row r="5" spans="1:18" x14ac:dyDescent="0.35">
      <c r="A5" s="13"/>
      <c r="B5" s="13"/>
      <c r="C5" s="13"/>
      <c r="D5" s="13"/>
      <c r="E5" s="13"/>
      <c r="F5" s="13"/>
      <c r="G5" s="13"/>
      <c r="H5" s="2"/>
      <c r="I5" s="2"/>
      <c r="J5" s="13"/>
      <c r="K5" s="13"/>
      <c r="L5" s="13"/>
      <c r="M5" s="13"/>
      <c r="N5" s="13"/>
      <c r="O5" s="13"/>
      <c r="P5" s="13"/>
      <c r="Q5" s="13"/>
      <c r="R5" s="2"/>
    </row>
    <row r="6" spans="1:18" x14ac:dyDescent="0.35">
      <c r="A6" s="15" t="s">
        <v>9</v>
      </c>
      <c r="B6" s="15"/>
      <c r="C6" s="3" t="s">
        <v>8</v>
      </c>
      <c r="D6" s="3">
        <v>17401</v>
      </c>
      <c r="E6" s="3">
        <v>0.79469999999999996</v>
      </c>
      <c r="F6" s="3">
        <v>0.76829999999999998</v>
      </c>
      <c r="G6" s="3">
        <v>499</v>
      </c>
      <c r="H6" s="2"/>
      <c r="I6" s="2"/>
      <c r="J6" s="15" t="s">
        <v>9</v>
      </c>
      <c r="K6" s="15"/>
      <c r="L6" s="3" t="s">
        <v>8</v>
      </c>
      <c r="M6" s="3">
        <v>17401</v>
      </c>
      <c r="N6" s="10"/>
      <c r="O6" s="3">
        <v>0.79459999999999997</v>
      </c>
      <c r="P6" s="3">
        <v>0.76829999999999998</v>
      </c>
      <c r="Q6" s="3">
        <v>499</v>
      </c>
      <c r="R6" s="2"/>
    </row>
    <row r="7" spans="1:18" x14ac:dyDescent="0.35">
      <c r="A7" s="15"/>
      <c r="B7" s="15"/>
      <c r="C7" s="3" t="s">
        <v>10</v>
      </c>
      <c r="D7" s="3">
        <v>9841</v>
      </c>
      <c r="E7" s="3">
        <v>0.81699999999999995</v>
      </c>
      <c r="F7" s="3">
        <v>0.61250000000000004</v>
      </c>
      <c r="G7" s="3">
        <v>481</v>
      </c>
      <c r="H7" s="2"/>
      <c r="I7" s="2"/>
      <c r="J7" s="15"/>
      <c r="K7" s="15"/>
      <c r="L7" s="3" t="s">
        <v>10</v>
      </c>
      <c r="M7" s="3">
        <v>9841</v>
      </c>
      <c r="N7" s="10"/>
      <c r="O7" s="3">
        <v>0.81699999999999995</v>
      </c>
      <c r="P7" s="3">
        <v>0.61080000000000001</v>
      </c>
      <c r="Q7" s="3">
        <v>492</v>
      </c>
      <c r="R7" s="2"/>
    </row>
    <row r="8" spans="1:18" x14ac:dyDescent="0.35">
      <c r="A8" s="15"/>
      <c r="B8" s="15"/>
      <c r="C8" s="3" t="s">
        <v>11</v>
      </c>
      <c r="D8" s="3">
        <v>6210</v>
      </c>
      <c r="E8" s="3">
        <v>0.79310000000000003</v>
      </c>
      <c r="F8" s="3">
        <v>0.71599999999999997</v>
      </c>
      <c r="G8" s="3">
        <v>499</v>
      </c>
      <c r="H8" s="2"/>
      <c r="I8" s="2"/>
      <c r="J8" s="15"/>
      <c r="K8" s="15"/>
      <c r="L8" s="3" t="s">
        <v>11</v>
      </c>
      <c r="M8" s="3">
        <v>6210</v>
      </c>
      <c r="N8" s="10"/>
      <c r="O8" s="3">
        <v>0.79330000000000001</v>
      </c>
      <c r="P8" s="3">
        <v>0.71599999999999997</v>
      </c>
      <c r="Q8" s="3">
        <v>499</v>
      </c>
      <c r="R8" s="2"/>
    </row>
    <row r="9" spans="1:18" x14ac:dyDescent="0.35">
      <c r="A9" s="15"/>
      <c r="B9" s="15"/>
      <c r="C9" s="3" t="s">
        <v>12</v>
      </c>
      <c r="D9" s="3">
        <v>3439</v>
      </c>
      <c r="E9" s="3">
        <v>0.72709999999999997</v>
      </c>
      <c r="F9" s="3">
        <v>0.999</v>
      </c>
      <c r="G9" s="3">
        <v>499</v>
      </c>
      <c r="H9" s="2"/>
      <c r="I9" s="2"/>
      <c r="J9" s="15"/>
      <c r="K9" s="15"/>
      <c r="L9" s="3" t="s">
        <v>12</v>
      </c>
      <c r="M9" s="3">
        <v>3439</v>
      </c>
      <c r="N9" s="10"/>
      <c r="O9" s="3">
        <v>0.72699999999999998</v>
      </c>
      <c r="P9" s="3">
        <v>0.99909999999999999</v>
      </c>
      <c r="Q9" s="3">
        <v>499</v>
      </c>
      <c r="R9" s="2"/>
    </row>
    <row r="10" spans="1:18" x14ac:dyDescent="0.35">
      <c r="A10" s="15"/>
      <c r="B10" s="15"/>
      <c r="C10" s="3" t="s">
        <v>13</v>
      </c>
      <c r="D10" s="3">
        <v>1124</v>
      </c>
      <c r="E10" s="3">
        <v>0.39760000000000001</v>
      </c>
      <c r="F10" s="3">
        <v>2.3370000000000002</v>
      </c>
      <c r="G10" s="3">
        <v>499</v>
      </c>
      <c r="H10" s="2"/>
      <c r="I10" s="2"/>
      <c r="J10" s="15"/>
      <c r="K10" s="15"/>
      <c r="L10" s="3" t="s">
        <v>13</v>
      </c>
      <c r="M10" s="3">
        <v>1124</v>
      </c>
      <c r="N10" s="10"/>
      <c r="O10" s="3">
        <v>0.39800000000000002</v>
      </c>
      <c r="P10" s="3">
        <v>2.3330000000000002</v>
      </c>
      <c r="Q10" s="3">
        <v>499</v>
      </c>
      <c r="R10" s="2"/>
    </row>
    <row r="11" spans="1:18" x14ac:dyDescent="0.35">
      <c r="A11" s="15"/>
      <c r="B11" s="15"/>
      <c r="C11" s="3" t="s">
        <v>14</v>
      </c>
      <c r="D11" s="3">
        <v>12</v>
      </c>
      <c r="E11" s="3">
        <v>0</v>
      </c>
      <c r="F11" s="3">
        <v>0</v>
      </c>
      <c r="G11" s="3">
        <v>0</v>
      </c>
      <c r="H11" s="2"/>
      <c r="I11" s="2"/>
      <c r="J11" s="15"/>
      <c r="K11" s="15"/>
      <c r="L11" s="3" t="s">
        <v>14</v>
      </c>
      <c r="M11" s="3">
        <v>12</v>
      </c>
      <c r="N11" s="10"/>
      <c r="O11" s="3">
        <v>0</v>
      </c>
      <c r="P11" s="3">
        <v>0</v>
      </c>
      <c r="Q11" s="3">
        <v>0</v>
      </c>
      <c r="R11" s="2"/>
    </row>
    <row r="12" spans="1:18" x14ac:dyDescent="0.35">
      <c r="A12" s="15"/>
      <c r="B12" s="15"/>
      <c r="C12" s="3" t="s">
        <v>15</v>
      </c>
      <c r="D12" s="3">
        <v>6402</v>
      </c>
      <c r="E12" s="3">
        <v>0.80589999999999995</v>
      </c>
      <c r="F12" s="3">
        <v>0.6593</v>
      </c>
      <c r="G12" s="3">
        <v>490</v>
      </c>
      <c r="H12" s="2"/>
      <c r="I12" s="2"/>
      <c r="J12" s="15"/>
      <c r="K12" s="15"/>
      <c r="L12" s="3" t="s">
        <v>15</v>
      </c>
      <c r="M12" s="3">
        <v>6402</v>
      </c>
      <c r="N12" s="10"/>
      <c r="O12" s="3">
        <v>0.80620000000000003</v>
      </c>
      <c r="P12" s="3">
        <v>0.65800000000000003</v>
      </c>
      <c r="Q12" s="3">
        <v>499</v>
      </c>
      <c r="R12" s="2"/>
    </row>
    <row r="13" spans="1:18" x14ac:dyDescent="0.35">
      <c r="A13" s="16"/>
      <c r="B13" s="16"/>
      <c r="C13" s="16"/>
      <c r="D13" s="16"/>
      <c r="E13" s="16"/>
      <c r="F13" s="16"/>
      <c r="G13" s="16"/>
      <c r="H13" s="2"/>
      <c r="I13" s="2"/>
      <c r="J13" s="16"/>
      <c r="K13" s="16"/>
      <c r="L13" s="16"/>
      <c r="M13" s="16"/>
      <c r="N13" s="16"/>
      <c r="O13" s="16"/>
      <c r="P13" s="16"/>
      <c r="Q13" s="16"/>
      <c r="R13" s="2"/>
    </row>
    <row r="14" spans="1:18" x14ac:dyDescent="0.35">
      <c r="A14" s="15" t="s">
        <v>16</v>
      </c>
      <c r="B14" s="15"/>
      <c r="C14" s="3" t="s">
        <v>8</v>
      </c>
      <c r="D14" s="3">
        <v>17401</v>
      </c>
      <c r="E14" s="3">
        <v>0.79720000000000002</v>
      </c>
      <c r="F14" s="3">
        <v>0.79069999999999996</v>
      </c>
      <c r="G14" s="3">
        <v>499</v>
      </c>
      <c r="H14" s="2"/>
      <c r="I14" s="2"/>
      <c r="J14" s="15" t="s">
        <v>16</v>
      </c>
      <c r="K14" s="15"/>
      <c r="L14" s="3" t="s">
        <v>8</v>
      </c>
      <c r="M14" s="3">
        <v>17401</v>
      </c>
      <c r="N14" s="10"/>
      <c r="O14" s="3">
        <v>0.79720000000000002</v>
      </c>
      <c r="P14" s="3">
        <v>0.79079999999999995</v>
      </c>
      <c r="Q14" s="3">
        <v>499</v>
      </c>
      <c r="R14" s="2"/>
    </row>
    <row r="15" spans="1:18" x14ac:dyDescent="0.35">
      <c r="A15" s="15"/>
      <c r="B15" s="15"/>
      <c r="C15" s="3" t="s">
        <v>10</v>
      </c>
      <c r="D15" s="3">
        <v>17395</v>
      </c>
      <c r="E15" s="3">
        <v>0.83140000000000003</v>
      </c>
      <c r="F15" s="3">
        <v>0.54379999999999995</v>
      </c>
      <c r="G15" s="3">
        <v>433</v>
      </c>
      <c r="H15" s="2"/>
      <c r="I15" s="2"/>
      <c r="J15" s="15"/>
      <c r="K15" s="15"/>
      <c r="L15" s="3" t="s">
        <v>10</v>
      </c>
      <c r="M15" s="3">
        <v>17395</v>
      </c>
      <c r="N15" s="10"/>
      <c r="O15" s="3">
        <v>0.83130000000000004</v>
      </c>
      <c r="P15" s="3">
        <v>0.54300000000000004</v>
      </c>
      <c r="Q15" s="3">
        <v>435</v>
      </c>
      <c r="R15" s="2"/>
    </row>
    <row r="16" spans="1:18" x14ac:dyDescent="0.35">
      <c r="A16" s="15"/>
      <c r="B16" s="15"/>
      <c r="C16" s="3" t="s">
        <v>11</v>
      </c>
      <c r="D16" s="3">
        <v>11409</v>
      </c>
      <c r="E16" s="3">
        <v>0.82650000000000001</v>
      </c>
      <c r="F16" s="3">
        <v>0.56699999999999995</v>
      </c>
      <c r="G16" s="3">
        <v>439</v>
      </c>
      <c r="H16" s="2"/>
      <c r="I16" s="2"/>
      <c r="J16" s="15"/>
      <c r="K16" s="15"/>
      <c r="L16" s="3" t="s">
        <v>11</v>
      </c>
      <c r="M16" s="3">
        <v>11409</v>
      </c>
      <c r="N16" s="10"/>
      <c r="O16" s="3">
        <v>0.82650000000000001</v>
      </c>
      <c r="P16" s="3">
        <v>0.56799999999999995</v>
      </c>
      <c r="Q16" s="3">
        <v>438</v>
      </c>
      <c r="R16" s="2"/>
    </row>
    <row r="17" spans="1:18" x14ac:dyDescent="0.35">
      <c r="A17" s="15"/>
      <c r="B17" s="15"/>
      <c r="C17" s="3" t="s">
        <v>12</v>
      </c>
      <c r="D17" s="3">
        <v>12</v>
      </c>
      <c r="E17" s="3">
        <v>0</v>
      </c>
      <c r="F17" s="3">
        <v>0</v>
      </c>
      <c r="G17" s="3">
        <v>0</v>
      </c>
      <c r="H17" s="2"/>
      <c r="I17" s="2"/>
      <c r="J17" s="15"/>
      <c r="K17" s="15"/>
      <c r="L17" s="3" t="s">
        <v>12</v>
      </c>
      <c r="M17" s="3">
        <v>12</v>
      </c>
      <c r="N17" s="10"/>
      <c r="O17" s="3">
        <v>0</v>
      </c>
      <c r="P17" s="3">
        <v>0</v>
      </c>
      <c r="Q17" s="3">
        <v>0</v>
      </c>
      <c r="R17" s="2"/>
    </row>
    <row r="18" spans="1:18" x14ac:dyDescent="0.35">
      <c r="A18" s="15"/>
      <c r="B18" s="15"/>
      <c r="C18" s="3" t="s">
        <v>13</v>
      </c>
      <c r="D18" s="3">
        <v>0</v>
      </c>
      <c r="E18" s="3">
        <v>0</v>
      </c>
      <c r="F18" s="3">
        <v>0</v>
      </c>
      <c r="G18" s="3">
        <v>0</v>
      </c>
      <c r="H18" s="2"/>
      <c r="I18" s="2"/>
      <c r="J18" s="15"/>
      <c r="K18" s="15"/>
      <c r="L18" s="3" t="s">
        <v>13</v>
      </c>
      <c r="M18" s="3">
        <v>0</v>
      </c>
      <c r="N18" s="10"/>
      <c r="O18" s="3">
        <v>0</v>
      </c>
      <c r="P18" s="3">
        <v>0</v>
      </c>
      <c r="Q18" s="3">
        <v>0</v>
      </c>
      <c r="R18" s="2"/>
    </row>
    <row r="19" spans="1:18" x14ac:dyDescent="0.35">
      <c r="A19" s="15"/>
      <c r="B19" s="15"/>
      <c r="C19" s="3" t="s">
        <v>14</v>
      </c>
      <c r="D19" s="3">
        <v>0</v>
      </c>
      <c r="E19" s="3">
        <v>0</v>
      </c>
      <c r="F19" s="3">
        <v>0</v>
      </c>
      <c r="G19" s="3">
        <v>0</v>
      </c>
      <c r="H19" s="2"/>
      <c r="I19" s="2"/>
      <c r="J19" s="15"/>
      <c r="K19" s="15"/>
      <c r="L19" s="3" t="s">
        <v>14</v>
      </c>
      <c r="M19" s="3">
        <v>0</v>
      </c>
      <c r="N19" s="10"/>
      <c r="O19" s="3">
        <v>0</v>
      </c>
      <c r="P19" s="3">
        <v>0</v>
      </c>
      <c r="Q19" s="3">
        <v>0</v>
      </c>
      <c r="R19" s="2"/>
    </row>
    <row r="20" spans="1:18" x14ac:dyDescent="0.35">
      <c r="A20" s="15"/>
      <c r="B20" s="15"/>
      <c r="C20" s="3"/>
      <c r="D20" s="3"/>
      <c r="E20" s="3"/>
      <c r="F20" s="3"/>
      <c r="G20" s="3"/>
      <c r="H20" s="2"/>
      <c r="I20" s="2"/>
      <c r="J20" s="15"/>
      <c r="K20" s="15"/>
      <c r="L20" s="3"/>
      <c r="M20" s="3"/>
      <c r="N20" s="10"/>
      <c r="O20" s="3"/>
      <c r="P20" s="3"/>
      <c r="Q20" s="3"/>
      <c r="R20" s="2"/>
    </row>
    <row r="21" spans="1:18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5">
      <c r="A25" s="13" t="s">
        <v>17</v>
      </c>
      <c r="B25" s="13"/>
      <c r="C25" s="13"/>
      <c r="D25" s="13"/>
      <c r="E25" s="13"/>
      <c r="F25" s="13"/>
      <c r="G25" s="13"/>
      <c r="H25" s="2"/>
      <c r="I25" s="2"/>
      <c r="K25" s="17" t="s">
        <v>18</v>
      </c>
      <c r="L25" s="17"/>
      <c r="M25" s="17"/>
      <c r="N25" s="17"/>
      <c r="O25" s="17"/>
      <c r="P25" s="17"/>
      <c r="Q25" s="2"/>
      <c r="R25" s="2"/>
    </row>
    <row r="26" spans="1:18" x14ac:dyDescent="0.35">
      <c r="A26" s="14" t="s">
        <v>2</v>
      </c>
      <c r="B26" s="14"/>
      <c r="C26" s="14"/>
      <c r="D26" s="3" t="s">
        <v>3</v>
      </c>
      <c r="E26" s="3" t="s">
        <v>4</v>
      </c>
      <c r="F26" s="3" t="s">
        <v>5</v>
      </c>
      <c r="G26" s="3" t="s">
        <v>6</v>
      </c>
      <c r="H26" s="2"/>
      <c r="I26" s="2"/>
      <c r="J26" s="2"/>
      <c r="K26" s="17" t="s">
        <v>2</v>
      </c>
      <c r="L26" s="17"/>
      <c r="M26" s="17"/>
      <c r="N26" s="12"/>
      <c r="O26" s="3" t="s">
        <v>4</v>
      </c>
      <c r="P26" s="3" t="s">
        <v>5</v>
      </c>
      <c r="Q26" s="2"/>
      <c r="R26" s="2"/>
    </row>
    <row r="27" spans="1:18" x14ac:dyDescent="0.35">
      <c r="A27" s="14" t="s">
        <v>7</v>
      </c>
      <c r="B27" s="14"/>
      <c r="C27" s="3" t="s">
        <v>8</v>
      </c>
      <c r="D27" s="3">
        <v>17401</v>
      </c>
      <c r="E27" s="3">
        <v>0.79800000000000004</v>
      </c>
      <c r="F27" s="3">
        <v>0.75780000000000003</v>
      </c>
      <c r="G27" s="3">
        <v>397</v>
      </c>
      <c r="H27" s="2"/>
      <c r="I27" s="2"/>
      <c r="J27" s="2"/>
      <c r="K27" s="14" t="s">
        <v>7</v>
      </c>
      <c r="L27" s="14">
        <f>SUM(D4,M4,D27)/3</f>
        <v>17401</v>
      </c>
      <c r="M27" s="3" t="s">
        <v>8</v>
      </c>
      <c r="N27" s="10">
        <v>17401</v>
      </c>
      <c r="O27" s="3">
        <f>SUM(E4,O4,E27)/3</f>
        <v>0.79786666666666672</v>
      </c>
      <c r="P27" s="3">
        <f>SUM(F4,P4,F27)/3</f>
        <v>0.75743333333333329</v>
      </c>
      <c r="Q27" s="2"/>
      <c r="R27" s="2"/>
    </row>
    <row r="28" spans="1:18" x14ac:dyDescent="0.35">
      <c r="A28" s="15" t="s">
        <v>9</v>
      </c>
      <c r="B28" s="15"/>
      <c r="C28" s="3" t="s">
        <v>8</v>
      </c>
      <c r="D28" s="3">
        <v>17401</v>
      </c>
      <c r="E28" s="3">
        <v>0.79469999999999996</v>
      </c>
      <c r="F28" s="3">
        <v>0.76839999999999997</v>
      </c>
      <c r="G28" s="3">
        <v>499</v>
      </c>
      <c r="H28" s="2"/>
      <c r="I28" s="2"/>
      <c r="J28" s="2"/>
      <c r="K28" s="15" t="s">
        <v>9</v>
      </c>
      <c r="L28" s="15">
        <f>SUM(D6,M6,D28)/3</f>
        <v>17401</v>
      </c>
      <c r="M28" s="3" t="s">
        <v>8</v>
      </c>
      <c r="N28" s="6">
        <v>17401</v>
      </c>
      <c r="O28" s="3">
        <f t="shared" ref="O28:P32" si="0">SUM(E6,O6,E28)/3</f>
        <v>0.79466666666666663</v>
      </c>
      <c r="P28" s="3">
        <f t="shared" si="0"/>
        <v>0.7683333333333332</v>
      </c>
      <c r="R28" s="2"/>
    </row>
    <row r="29" spans="1:18" x14ac:dyDescent="0.35">
      <c r="A29" s="15"/>
      <c r="B29" s="15"/>
      <c r="C29" s="3" t="s">
        <v>10</v>
      </c>
      <c r="D29" s="3">
        <v>9841</v>
      </c>
      <c r="E29" s="3">
        <v>0.81699999999999995</v>
      </c>
      <c r="F29" s="3">
        <v>0.61250000000000004</v>
      </c>
      <c r="G29" s="3">
        <v>481</v>
      </c>
      <c r="H29" s="2"/>
      <c r="I29" s="2"/>
      <c r="J29" s="2"/>
      <c r="K29" s="15"/>
      <c r="L29" s="15">
        <f>SUM(D7,M7,D29)/3</f>
        <v>9841</v>
      </c>
      <c r="M29" s="3" t="s">
        <v>10</v>
      </c>
      <c r="N29" s="6">
        <v>9841</v>
      </c>
      <c r="O29" s="3">
        <f t="shared" si="0"/>
        <v>0.81699999999999984</v>
      </c>
      <c r="P29" s="3">
        <f t="shared" si="0"/>
        <v>0.61193333333333333</v>
      </c>
      <c r="R29" s="2"/>
    </row>
    <row r="30" spans="1:18" x14ac:dyDescent="0.35">
      <c r="A30" s="15"/>
      <c r="B30" s="15"/>
      <c r="C30" s="3" t="s">
        <v>11</v>
      </c>
      <c r="D30" s="3">
        <v>6210</v>
      </c>
      <c r="E30" s="3">
        <v>0.79330000000000001</v>
      </c>
      <c r="F30" s="3">
        <v>0.71599999999999997</v>
      </c>
      <c r="G30" s="3">
        <v>499</v>
      </c>
      <c r="H30" s="2"/>
      <c r="I30" s="2"/>
      <c r="J30" s="2"/>
      <c r="K30" s="15"/>
      <c r="L30" s="15">
        <f>SUM(D8,M8,D30)/3</f>
        <v>6210</v>
      </c>
      <c r="M30" s="3" t="s">
        <v>11</v>
      </c>
      <c r="N30" s="6">
        <v>6210</v>
      </c>
      <c r="O30" s="3">
        <f t="shared" si="0"/>
        <v>0.79323333333333335</v>
      </c>
      <c r="P30" s="3">
        <f t="shared" si="0"/>
        <v>0.71599999999999986</v>
      </c>
      <c r="R30" s="2"/>
    </row>
    <row r="31" spans="1:18" x14ac:dyDescent="0.35">
      <c r="A31" s="15"/>
      <c r="B31" s="15"/>
      <c r="C31" s="3" t="s">
        <v>12</v>
      </c>
      <c r="D31" s="3">
        <v>3439</v>
      </c>
      <c r="E31" s="3">
        <v>0.72719999999999996</v>
      </c>
      <c r="F31" s="3">
        <v>0.999</v>
      </c>
      <c r="G31" s="3">
        <v>499</v>
      </c>
      <c r="H31" s="2"/>
      <c r="I31" s="2"/>
      <c r="J31" s="2"/>
      <c r="K31" s="15"/>
      <c r="L31" s="15">
        <f>SUM(D9,M9,D31)/3</f>
        <v>3439</v>
      </c>
      <c r="M31" s="3" t="s">
        <v>12</v>
      </c>
      <c r="N31" s="6">
        <v>3439</v>
      </c>
      <c r="O31" s="3">
        <f t="shared" si="0"/>
        <v>0.72709999999999997</v>
      </c>
      <c r="P31" s="3">
        <f t="shared" si="0"/>
        <v>0.99903333333333333</v>
      </c>
      <c r="R31" s="2"/>
    </row>
    <row r="32" spans="1:18" x14ac:dyDescent="0.35">
      <c r="A32" s="15"/>
      <c r="B32" s="15"/>
      <c r="C32" s="3" t="s">
        <v>13</v>
      </c>
      <c r="D32" s="3">
        <v>1124</v>
      </c>
      <c r="E32" s="3">
        <v>0.39789999999999998</v>
      </c>
      <c r="F32" s="3">
        <v>2.3370000000000002</v>
      </c>
      <c r="G32" s="3">
        <v>499</v>
      </c>
      <c r="H32" s="2"/>
      <c r="I32" s="2"/>
      <c r="J32" s="2"/>
      <c r="K32" s="15"/>
      <c r="L32" s="15">
        <f>SUM(D10,M10,D32)/3</f>
        <v>1124</v>
      </c>
      <c r="M32" s="3" t="s">
        <v>13</v>
      </c>
      <c r="N32" s="6">
        <v>1124</v>
      </c>
      <c r="O32" s="3">
        <f t="shared" si="0"/>
        <v>0.39783333333333332</v>
      </c>
      <c r="P32" s="3">
        <f t="shared" si="0"/>
        <v>2.3356666666666666</v>
      </c>
      <c r="R32" s="2"/>
    </row>
    <row r="33" spans="1:18" x14ac:dyDescent="0.35">
      <c r="A33" s="15"/>
      <c r="B33" s="15"/>
      <c r="C33" s="3" t="s">
        <v>14</v>
      </c>
      <c r="D33" s="3">
        <v>12</v>
      </c>
      <c r="E33" s="3">
        <v>0</v>
      </c>
      <c r="F33" s="3">
        <v>0</v>
      </c>
      <c r="G33" s="3">
        <v>0</v>
      </c>
      <c r="H33" s="2"/>
      <c r="I33" s="2"/>
      <c r="J33" s="2"/>
      <c r="K33" s="15"/>
      <c r="L33" s="15"/>
      <c r="M33" s="3" t="s">
        <v>14</v>
      </c>
      <c r="N33" s="6">
        <v>12</v>
      </c>
      <c r="O33" s="3"/>
      <c r="P33" s="3"/>
      <c r="R33" s="2"/>
    </row>
    <row r="34" spans="1:18" x14ac:dyDescent="0.35">
      <c r="A34" s="15"/>
      <c r="B34" s="15"/>
      <c r="C34" s="3" t="s">
        <v>15</v>
      </c>
      <c r="D34" s="3">
        <v>6402</v>
      </c>
      <c r="E34" s="3">
        <v>0.80620000000000003</v>
      </c>
      <c r="F34" s="3">
        <v>0.65800000000000003</v>
      </c>
      <c r="G34" s="3">
        <v>499</v>
      </c>
      <c r="H34" s="2"/>
      <c r="I34" s="2"/>
      <c r="J34" s="2"/>
      <c r="K34" s="15"/>
      <c r="L34" s="15">
        <f>SUM(D12,M12,D34)/3</f>
        <v>6402</v>
      </c>
      <c r="M34" s="3" t="s">
        <v>15</v>
      </c>
      <c r="N34" s="6">
        <v>6402</v>
      </c>
      <c r="O34" s="3">
        <f>SUM(E12,O12,E34)/3</f>
        <v>0.80609999999999993</v>
      </c>
      <c r="P34" s="3">
        <f>SUM(F12,P12,F34)/3</f>
        <v>0.65843333333333331</v>
      </c>
      <c r="R34" s="2"/>
    </row>
    <row r="35" spans="1:18" x14ac:dyDescent="0.35">
      <c r="A35" s="15" t="s">
        <v>16</v>
      </c>
      <c r="B35" s="15"/>
      <c r="C35" s="3" t="s">
        <v>8</v>
      </c>
      <c r="D35" s="3">
        <v>17401</v>
      </c>
      <c r="E35" s="3">
        <v>0.79730000000000001</v>
      </c>
      <c r="F35" s="3">
        <v>0.79079999999999995</v>
      </c>
      <c r="G35" s="3">
        <v>499</v>
      </c>
      <c r="H35" s="2"/>
      <c r="I35" s="2"/>
      <c r="J35" s="2"/>
      <c r="K35" s="15" t="s">
        <v>16</v>
      </c>
      <c r="L35" s="15"/>
      <c r="M35" s="3" t="s">
        <v>8</v>
      </c>
      <c r="N35" s="6">
        <v>17401</v>
      </c>
      <c r="O35" s="3">
        <f t="shared" ref="O35:P40" si="1">SUM(E14,O14,E35)/3</f>
        <v>0.79723333333333335</v>
      </c>
      <c r="P35" s="3">
        <f t="shared" si="1"/>
        <v>0.79076666666666673</v>
      </c>
      <c r="R35" s="2"/>
    </row>
    <row r="36" spans="1:18" x14ac:dyDescent="0.35">
      <c r="A36" s="15"/>
      <c r="B36" s="15"/>
      <c r="C36" s="3" t="s">
        <v>10</v>
      </c>
      <c r="D36" s="3">
        <v>17395</v>
      </c>
      <c r="E36" s="3">
        <v>0.83140000000000003</v>
      </c>
      <c r="F36" s="3">
        <v>0.54320000000000002</v>
      </c>
      <c r="G36" s="3">
        <v>476</v>
      </c>
      <c r="H36" s="2"/>
      <c r="I36" s="2"/>
      <c r="J36" s="2"/>
      <c r="K36" s="15"/>
      <c r="L36" s="15"/>
      <c r="M36" s="3" t="s">
        <v>10</v>
      </c>
      <c r="N36" s="6">
        <v>17395</v>
      </c>
      <c r="O36" s="3">
        <f t="shared" si="1"/>
        <v>0.8313666666666667</v>
      </c>
      <c r="P36" s="3">
        <f t="shared" si="1"/>
        <v>0.54333333333333333</v>
      </c>
      <c r="R36" s="2"/>
    </row>
    <row r="37" spans="1:18" x14ac:dyDescent="0.35">
      <c r="A37" s="15"/>
      <c r="B37" s="15"/>
      <c r="C37" s="3" t="s">
        <v>11</v>
      </c>
      <c r="D37" s="3">
        <v>11409</v>
      </c>
      <c r="E37" s="3">
        <v>0.82640000000000002</v>
      </c>
      <c r="F37" s="3">
        <v>0.56720000000000004</v>
      </c>
      <c r="G37" s="3">
        <v>448</v>
      </c>
      <c r="H37" s="2"/>
      <c r="I37" s="2"/>
      <c r="J37" s="2"/>
      <c r="K37" s="15"/>
      <c r="L37" s="15"/>
      <c r="M37" s="3" t="s">
        <v>11</v>
      </c>
      <c r="N37" s="6">
        <v>11409</v>
      </c>
      <c r="O37" s="3">
        <f t="shared" si="1"/>
        <v>0.82646666666666668</v>
      </c>
      <c r="P37" s="3">
        <f t="shared" si="1"/>
        <v>0.56740000000000002</v>
      </c>
      <c r="R37" s="2"/>
    </row>
    <row r="38" spans="1:18" x14ac:dyDescent="0.35">
      <c r="A38" s="15"/>
      <c r="B38" s="15"/>
      <c r="C38" s="3" t="s">
        <v>12</v>
      </c>
      <c r="D38" s="3">
        <v>12</v>
      </c>
      <c r="E38" s="3">
        <v>0</v>
      </c>
      <c r="F38" s="3">
        <v>0</v>
      </c>
      <c r="G38" s="3">
        <v>0</v>
      </c>
      <c r="H38" s="2"/>
      <c r="I38" s="2"/>
      <c r="J38" s="2"/>
      <c r="K38" s="15"/>
      <c r="L38" s="15"/>
      <c r="M38" s="3" t="s">
        <v>12</v>
      </c>
      <c r="N38" s="6">
        <v>12</v>
      </c>
      <c r="O38" s="3">
        <f t="shared" si="1"/>
        <v>0</v>
      </c>
      <c r="P38" s="3">
        <f t="shared" si="1"/>
        <v>0</v>
      </c>
      <c r="R38" s="2"/>
    </row>
    <row r="39" spans="1:18" x14ac:dyDescent="0.35">
      <c r="A39" s="15"/>
      <c r="B39" s="15"/>
      <c r="C39" s="3" t="s">
        <v>13</v>
      </c>
      <c r="D39" s="3">
        <v>0</v>
      </c>
      <c r="E39" s="3">
        <v>0</v>
      </c>
      <c r="F39" s="3">
        <v>0</v>
      </c>
      <c r="G39" s="3">
        <v>0</v>
      </c>
      <c r="H39" s="2"/>
      <c r="I39" s="2"/>
      <c r="J39" s="2"/>
      <c r="K39" s="15"/>
      <c r="L39" s="15"/>
      <c r="M39" s="3" t="s">
        <v>13</v>
      </c>
      <c r="N39" s="6">
        <v>0</v>
      </c>
      <c r="O39" s="3">
        <f t="shared" si="1"/>
        <v>0</v>
      </c>
      <c r="P39" s="3">
        <f t="shared" si="1"/>
        <v>0</v>
      </c>
      <c r="R39" s="2"/>
    </row>
    <row r="40" spans="1:18" x14ac:dyDescent="0.35">
      <c r="A40" s="15"/>
      <c r="B40" s="15"/>
      <c r="C40" s="3" t="s">
        <v>14</v>
      </c>
      <c r="D40" s="3">
        <v>0</v>
      </c>
      <c r="E40" s="3">
        <v>0</v>
      </c>
      <c r="F40" s="3">
        <v>0</v>
      </c>
      <c r="G40" s="3">
        <v>0</v>
      </c>
      <c r="H40" s="2"/>
      <c r="I40" s="2"/>
      <c r="J40" s="2"/>
      <c r="K40" s="15"/>
      <c r="L40" s="15"/>
      <c r="M40" s="3" t="s">
        <v>14</v>
      </c>
      <c r="N40" s="6">
        <v>0</v>
      </c>
      <c r="O40" s="3">
        <f t="shared" si="1"/>
        <v>0</v>
      </c>
      <c r="P40" s="3">
        <f t="shared" si="1"/>
        <v>0</v>
      </c>
      <c r="R40" s="2"/>
    </row>
    <row r="41" spans="1:18" x14ac:dyDescent="0.35">
      <c r="A41" s="15"/>
      <c r="B41" s="15"/>
      <c r="C41" s="4"/>
      <c r="D41" s="4"/>
      <c r="E41" s="4"/>
      <c r="F41" s="4"/>
      <c r="G41" s="4"/>
      <c r="H41" s="2"/>
      <c r="I41" s="2"/>
      <c r="J41" s="2"/>
      <c r="K41" s="15"/>
      <c r="L41" s="15"/>
      <c r="M41" s="4"/>
      <c r="N41" s="11"/>
      <c r="O41" s="3"/>
      <c r="P41" s="3"/>
      <c r="Q41" s="2"/>
      <c r="R41" s="2"/>
    </row>
  </sheetData>
  <mergeCells count="24">
    <mergeCell ref="A35:B41"/>
    <mergeCell ref="K35:L41"/>
    <mergeCell ref="A27:B27"/>
    <mergeCell ref="K27:L27"/>
    <mergeCell ref="A28:B34"/>
    <mergeCell ref="K28:L34"/>
    <mergeCell ref="A14:B20"/>
    <mergeCell ref="J14:K20"/>
    <mergeCell ref="A25:G25"/>
    <mergeCell ref="K25:P25"/>
    <mergeCell ref="A26:C26"/>
    <mergeCell ref="K26:M26"/>
    <mergeCell ref="A5:G5"/>
    <mergeCell ref="J5:Q5"/>
    <mergeCell ref="A6:B12"/>
    <mergeCell ref="J6:K12"/>
    <mergeCell ref="A13:G13"/>
    <mergeCell ref="J13:Q13"/>
    <mergeCell ref="A2:G2"/>
    <mergeCell ref="J2:Q2"/>
    <mergeCell ref="A3:C3"/>
    <mergeCell ref="J3:L3"/>
    <mergeCell ref="A4:B4"/>
    <mergeCell ref="J4:K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41"/>
  <sheetViews>
    <sheetView topLeftCell="K24" zoomScaleNormal="100" workbookViewId="0">
      <selection activeCell="P27" sqref="P27"/>
    </sheetView>
  </sheetViews>
  <sheetFormatPr defaultColWidth="8.54296875" defaultRowHeight="14.5" x14ac:dyDescent="0.35"/>
  <cols>
    <col min="2" max="2" width="12.26953125" customWidth="1"/>
    <col min="3" max="3" width="10" customWidth="1"/>
    <col min="4" max="4" width="13.08984375" customWidth="1"/>
    <col min="7" max="7" width="8.08984375" customWidth="1"/>
    <col min="11" max="11" width="14.453125" customWidth="1"/>
    <col min="12" max="12" width="11.26953125" customWidth="1"/>
    <col min="13" max="13" width="13.08984375" customWidth="1"/>
    <col min="14" max="14" width="13.7265625" customWidth="1"/>
    <col min="15" max="15" width="13.08984375" customWidth="1"/>
  </cols>
  <sheetData>
    <row r="2" spans="1:17" x14ac:dyDescent="0.35">
      <c r="A2" s="13" t="s">
        <v>0</v>
      </c>
      <c r="B2" s="13"/>
      <c r="C2" s="13"/>
      <c r="D2" s="13"/>
      <c r="E2" s="13"/>
      <c r="F2" s="13"/>
      <c r="G2" s="13"/>
      <c r="H2" s="2"/>
      <c r="I2" s="2"/>
      <c r="J2" s="13" t="s">
        <v>1</v>
      </c>
      <c r="K2" s="13"/>
      <c r="L2" s="13"/>
      <c r="M2" s="13"/>
      <c r="N2" s="13"/>
      <c r="O2" s="13"/>
      <c r="P2" s="13"/>
      <c r="Q2" s="2"/>
    </row>
    <row r="3" spans="1:17" x14ac:dyDescent="0.35">
      <c r="A3" s="14" t="s">
        <v>2</v>
      </c>
      <c r="B3" s="14"/>
      <c r="C3" s="14"/>
      <c r="D3" s="3" t="s">
        <v>3</v>
      </c>
      <c r="E3" s="3" t="s">
        <v>4</v>
      </c>
      <c r="F3" s="3" t="s">
        <v>5</v>
      </c>
      <c r="G3" s="3" t="s">
        <v>6</v>
      </c>
      <c r="H3" s="2"/>
      <c r="I3" s="2"/>
      <c r="J3" s="14" t="s">
        <v>2</v>
      </c>
      <c r="K3" s="14"/>
      <c r="L3" s="14"/>
      <c r="M3" s="3" t="s">
        <v>3</v>
      </c>
      <c r="N3" s="3" t="s">
        <v>4</v>
      </c>
      <c r="O3" s="3" t="s">
        <v>5</v>
      </c>
      <c r="P3" s="3" t="s">
        <v>6</v>
      </c>
      <c r="Q3" s="2"/>
    </row>
    <row r="4" spans="1:17" x14ac:dyDescent="0.35">
      <c r="A4" s="14" t="s">
        <v>7</v>
      </c>
      <c r="B4" s="14"/>
      <c r="C4" s="3" t="s">
        <v>8</v>
      </c>
      <c r="D4" s="3">
        <v>17401</v>
      </c>
      <c r="E4" s="3">
        <v>0.77400000000000002</v>
      </c>
      <c r="F4" s="3">
        <v>0.88300000000000001</v>
      </c>
      <c r="G4" s="3">
        <v>270</v>
      </c>
      <c r="H4" s="2"/>
      <c r="I4" s="2"/>
      <c r="J4" s="14" t="s">
        <v>7</v>
      </c>
      <c r="K4" s="14"/>
      <c r="L4" s="3" t="s">
        <v>8</v>
      </c>
      <c r="M4" s="3">
        <v>17401</v>
      </c>
      <c r="N4" s="3">
        <v>0.77390000000000003</v>
      </c>
      <c r="O4" s="3">
        <v>0.88329999999999997</v>
      </c>
      <c r="P4" s="3">
        <v>269</v>
      </c>
      <c r="Q4" s="2"/>
    </row>
    <row r="5" spans="1:17" x14ac:dyDescent="0.35">
      <c r="A5" s="13"/>
      <c r="B5" s="13"/>
      <c r="C5" s="13"/>
      <c r="D5" s="13"/>
      <c r="E5" s="13"/>
      <c r="F5" s="13"/>
      <c r="G5" s="13"/>
      <c r="H5" s="2"/>
      <c r="I5" s="2"/>
      <c r="J5" s="13"/>
      <c r="K5" s="13"/>
      <c r="L5" s="13"/>
      <c r="M5" s="13"/>
      <c r="N5" s="13"/>
      <c r="O5" s="13"/>
      <c r="P5" s="13"/>
      <c r="Q5" s="2"/>
    </row>
    <row r="6" spans="1:17" x14ac:dyDescent="0.35">
      <c r="A6" s="15" t="s">
        <v>9</v>
      </c>
      <c r="B6" s="15"/>
      <c r="C6" s="3" t="s">
        <v>8</v>
      </c>
      <c r="D6" s="3">
        <v>17401</v>
      </c>
      <c r="E6" s="3">
        <v>0.80159999999999998</v>
      </c>
      <c r="F6" s="3">
        <v>0.7984</v>
      </c>
      <c r="G6" s="3">
        <v>482</v>
      </c>
      <c r="H6" s="2"/>
      <c r="I6" s="2"/>
      <c r="J6" s="15" t="s">
        <v>9</v>
      </c>
      <c r="K6" s="15"/>
      <c r="L6" s="3" t="s">
        <v>8</v>
      </c>
      <c r="M6" s="3">
        <v>17401</v>
      </c>
      <c r="N6" s="3">
        <v>0.80159999999999998</v>
      </c>
      <c r="O6" s="3">
        <v>0.79169999999999996</v>
      </c>
      <c r="P6" s="3">
        <v>467</v>
      </c>
      <c r="Q6" s="2"/>
    </row>
    <row r="7" spans="1:17" x14ac:dyDescent="0.35">
      <c r="A7" s="15"/>
      <c r="B7" s="15"/>
      <c r="C7" s="3" t="s">
        <v>10</v>
      </c>
      <c r="D7" s="3">
        <v>17213</v>
      </c>
      <c r="E7" s="3">
        <v>0.83220000000000005</v>
      </c>
      <c r="F7" s="3">
        <v>0.54359999999999997</v>
      </c>
      <c r="G7" s="3">
        <v>428</v>
      </c>
      <c r="H7" s="2"/>
      <c r="I7" s="2"/>
      <c r="J7" s="15"/>
      <c r="K7" s="15"/>
      <c r="L7" s="3" t="s">
        <v>10</v>
      </c>
      <c r="M7" s="3">
        <v>17213</v>
      </c>
      <c r="N7" s="3">
        <v>0.83220000000000005</v>
      </c>
      <c r="O7" s="3">
        <v>0.54330000000000001</v>
      </c>
      <c r="P7" s="3">
        <v>439</v>
      </c>
      <c r="Q7" s="2"/>
    </row>
    <row r="8" spans="1:17" x14ac:dyDescent="0.35">
      <c r="A8" s="15"/>
      <c r="B8" s="15"/>
      <c r="C8" s="3" t="s">
        <v>11</v>
      </c>
      <c r="D8" s="3">
        <v>16430</v>
      </c>
      <c r="E8" s="3">
        <v>0.83230000000000004</v>
      </c>
      <c r="F8" s="3">
        <v>0.54400000000000004</v>
      </c>
      <c r="G8" s="3">
        <v>439</v>
      </c>
      <c r="H8" s="2"/>
      <c r="I8" s="2"/>
      <c r="J8" s="15"/>
      <c r="K8" s="15"/>
      <c r="L8" s="3" t="s">
        <v>11</v>
      </c>
      <c r="M8" s="3">
        <v>16430</v>
      </c>
      <c r="N8" s="3">
        <v>0.83240000000000003</v>
      </c>
      <c r="O8" s="3">
        <v>0.54390000000000005</v>
      </c>
      <c r="P8" s="3">
        <v>446</v>
      </c>
      <c r="Q8" s="2"/>
    </row>
    <row r="9" spans="1:17" x14ac:dyDescent="0.35">
      <c r="A9" s="15"/>
      <c r="B9" s="15"/>
      <c r="C9" s="3" t="s">
        <v>12</v>
      </c>
      <c r="D9" s="3">
        <v>14856</v>
      </c>
      <c r="E9" s="3">
        <v>0.83220000000000005</v>
      </c>
      <c r="F9" s="3">
        <v>0.54590000000000005</v>
      </c>
      <c r="G9" s="3">
        <v>465</v>
      </c>
      <c r="H9" s="2"/>
      <c r="I9" s="2"/>
      <c r="J9" s="15"/>
      <c r="K9" s="15"/>
      <c r="L9" s="3" t="s">
        <v>12</v>
      </c>
      <c r="M9" s="3">
        <v>14856</v>
      </c>
      <c r="N9" s="3">
        <v>0.83209999999999995</v>
      </c>
      <c r="O9" s="3">
        <v>0.54610000000000003</v>
      </c>
      <c r="P9" s="3">
        <v>452</v>
      </c>
      <c r="Q9" s="2"/>
    </row>
    <row r="10" spans="1:17" x14ac:dyDescent="0.35">
      <c r="A10" s="15"/>
      <c r="B10" s="15"/>
      <c r="C10" s="3" t="s">
        <v>13</v>
      </c>
      <c r="D10" s="3">
        <v>11753</v>
      </c>
      <c r="E10" s="3">
        <v>0.82869999999999999</v>
      </c>
      <c r="F10" s="3">
        <v>0.55769999999999997</v>
      </c>
      <c r="G10" s="3">
        <v>488</v>
      </c>
      <c r="H10" s="2"/>
      <c r="I10" s="2"/>
      <c r="J10" s="15"/>
      <c r="K10" s="15"/>
      <c r="L10" s="3" t="s">
        <v>13</v>
      </c>
      <c r="M10" s="3">
        <v>11753</v>
      </c>
      <c r="N10" s="3">
        <v>0.82879999999999998</v>
      </c>
      <c r="O10" s="3">
        <v>0.55779999999999996</v>
      </c>
      <c r="P10" s="3">
        <v>485</v>
      </c>
      <c r="Q10" s="2"/>
    </row>
    <row r="11" spans="1:17" x14ac:dyDescent="0.35">
      <c r="A11" s="15"/>
      <c r="B11" s="15"/>
      <c r="C11" s="3" t="s">
        <v>14</v>
      </c>
      <c r="D11" s="3">
        <v>4128</v>
      </c>
      <c r="E11" s="3">
        <v>0.76549999999999996</v>
      </c>
      <c r="F11" s="3">
        <v>0.82720000000000005</v>
      </c>
      <c r="G11" s="3">
        <v>496</v>
      </c>
      <c r="H11" s="2"/>
      <c r="I11" s="2"/>
      <c r="J11" s="15"/>
      <c r="K11" s="15"/>
      <c r="L11" s="3" t="s">
        <v>14</v>
      </c>
      <c r="M11" s="3">
        <v>4128</v>
      </c>
      <c r="N11" s="3">
        <v>0.76549999999999996</v>
      </c>
      <c r="O11" s="3">
        <v>0.82809999999999995</v>
      </c>
      <c r="P11" s="3">
        <v>494</v>
      </c>
      <c r="Q11" s="2"/>
    </row>
    <row r="12" spans="1:17" x14ac:dyDescent="0.35">
      <c r="A12" s="15"/>
      <c r="B12" s="15"/>
      <c r="C12" s="3" t="s">
        <v>15</v>
      </c>
      <c r="D12" s="3">
        <v>0</v>
      </c>
      <c r="E12" s="3">
        <v>0</v>
      </c>
      <c r="F12" s="3">
        <v>0</v>
      </c>
      <c r="G12" s="3">
        <v>0</v>
      </c>
      <c r="H12" s="2"/>
      <c r="I12" s="2"/>
      <c r="J12" s="15"/>
      <c r="K12" s="15"/>
      <c r="L12" s="3" t="s">
        <v>15</v>
      </c>
      <c r="M12" s="3">
        <v>0</v>
      </c>
      <c r="N12" s="3">
        <v>0</v>
      </c>
      <c r="O12" s="3">
        <v>0</v>
      </c>
      <c r="P12" s="3">
        <v>0</v>
      </c>
      <c r="Q12" s="2"/>
    </row>
    <row r="13" spans="1:17" x14ac:dyDescent="0.35">
      <c r="A13" s="16"/>
      <c r="B13" s="16"/>
      <c r="C13" s="16"/>
      <c r="D13" s="16"/>
      <c r="E13" s="16"/>
      <c r="F13" s="16"/>
      <c r="G13" s="16"/>
      <c r="H13" s="2"/>
      <c r="I13" s="2"/>
      <c r="J13" s="16"/>
      <c r="K13" s="16"/>
      <c r="L13" s="16"/>
      <c r="M13" s="16"/>
      <c r="N13" s="16"/>
      <c r="O13" s="16"/>
      <c r="P13" s="16"/>
      <c r="Q13" s="2"/>
    </row>
    <row r="14" spans="1:17" x14ac:dyDescent="0.35">
      <c r="A14" s="15" t="s">
        <v>16</v>
      </c>
      <c r="B14" s="15"/>
      <c r="C14" s="3" t="s">
        <v>8</v>
      </c>
      <c r="D14" s="3">
        <v>17401</v>
      </c>
      <c r="E14" s="3">
        <v>0.77100000000000002</v>
      </c>
      <c r="F14" s="3">
        <v>0.85919999999999996</v>
      </c>
      <c r="G14" s="3">
        <v>207</v>
      </c>
      <c r="H14" s="2"/>
      <c r="I14" s="2"/>
      <c r="J14" s="15" t="s">
        <v>16</v>
      </c>
      <c r="K14" s="15"/>
      <c r="L14" s="3" t="s">
        <v>8</v>
      </c>
      <c r="M14" s="3">
        <v>17401</v>
      </c>
      <c r="N14" s="3">
        <v>0.77200000000000002</v>
      </c>
      <c r="O14" s="3">
        <v>0.86529999999999996</v>
      </c>
      <c r="P14" s="3">
        <v>217</v>
      </c>
      <c r="Q14" s="2"/>
    </row>
    <row r="15" spans="1:17" x14ac:dyDescent="0.35">
      <c r="A15" s="15"/>
      <c r="B15" s="15"/>
      <c r="C15" s="3" t="s">
        <v>10</v>
      </c>
      <c r="D15" s="3">
        <v>17395</v>
      </c>
      <c r="E15" s="3">
        <v>0.83150000000000002</v>
      </c>
      <c r="F15" s="3">
        <v>0.54300000000000004</v>
      </c>
      <c r="G15" s="3">
        <v>458</v>
      </c>
      <c r="H15" s="2"/>
      <c r="I15" s="2"/>
      <c r="J15" s="15"/>
      <c r="K15" s="15"/>
      <c r="L15" s="3" t="s">
        <v>10</v>
      </c>
      <c r="M15" s="3">
        <v>17395</v>
      </c>
      <c r="N15" s="3">
        <v>0.83169999999999999</v>
      </c>
      <c r="O15" s="3">
        <v>0.54369999999999996</v>
      </c>
      <c r="P15" s="3">
        <v>427</v>
      </c>
      <c r="Q15" s="2"/>
    </row>
    <row r="16" spans="1:17" x14ac:dyDescent="0.35">
      <c r="A16" s="15"/>
      <c r="B16" s="15"/>
      <c r="C16" s="3" t="s">
        <v>11</v>
      </c>
      <c r="D16" s="3">
        <v>11490</v>
      </c>
      <c r="E16" s="3">
        <v>0.82640000000000002</v>
      </c>
      <c r="F16" s="3">
        <v>0.56479999999999997</v>
      </c>
      <c r="G16" s="3">
        <v>470</v>
      </c>
      <c r="H16" s="2"/>
      <c r="I16" s="2"/>
      <c r="J16" s="15"/>
      <c r="K16" s="15"/>
      <c r="L16" s="3" t="s">
        <v>11</v>
      </c>
      <c r="M16" s="3">
        <v>11490</v>
      </c>
      <c r="N16" s="3">
        <v>0.82640000000000002</v>
      </c>
      <c r="O16" s="3">
        <v>0.56640000000000001</v>
      </c>
      <c r="P16" s="3">
        <v>446</v>
      </c>
      <c r="Q16" s="2"/>
    </row>
    <row r="17" spans="1:17" x14ac:dyDescent="0.35">
      <c r="A17" s="15"/>
      <c r="B17" s="15"/>
      <c r="C17" s="3" t="s">
        <v>12</v>
      </c>
      <c r="D17" s="3">
        <v>3</v>
      </c>
      <c r="E17" s="3">
        <v>0</v>
      </c>
      <c r="F17" s="3">
        <v>0</v>
      </c>
      <c r="G17" s="3">
        <v>0</v>
      </c>
      <c r="H17" s="2"/>
      <c r="I17" s="2"/>
      <c r="J17" s="15"/>
      <c r="K17" s="15"/>
      <c r="L17" s="3" t="s">
        <v>12</v>
      </c>
      <c r="M17" s="3">
        <v>3</v>
      </c>
      <c r="N17" s="3">
        <v>0</v>
      </c>
      <c r="O17" s="3">
        <v>0</v>
      </c>
      <c r="P17" s="3">
        <v>0</v>
      </c>
      <c r="Q17" s="2"/>
    </row>
    <row r="18" spans="1:17" x14ac:dyDescent="0.35">
      <c r="A18" s="15"/>
      <c r="B18" s="15"/>
      <c r="C18" s="3" t="s">
        <v>13</v>
      </c>
      <c r="D18" s="3">
        <v>0</v>
      </c>
      <c r="E18" s="3">
        <v>0</v>
      </c>
      <c r="F18" s="3">
        <v>0</v>
      </c>
      <c r="G18" s="3">
        <v>0</v>
      </c>
      <c r="H18" s="2"/>
      <c r="I18" s="2"/>
      <c r="J18" s="15"/>
      <c r="K18" s="15"/>
      <c r="L18" s="3" t="s">
        <v>13</v>
      </c>
      <c r="M18" s="3">
        <v>0</v>
      </c>
      <c r="N18" s="3">
        <v>0</v>
      </c>
      <c r="O18" s="3">
        <v>0</v>
      </c>
      <c r="P18" s="3">
        <v>0</v>
      </c>
      <c r="Q18" s="2"/>
    </row>
    <row r="19" spans="1:17" x14ac:dyDescent="0.35">
      <c r="A19" s="15"/>
      <c r="B19" s="15"/>
      <c r="C19" s="3" t="s">
        <v>14</v>
      </c>
      <c r="D19" s="3">
        <v>0</v>
      </c>
      <c r="E19" s="3">
        <v>0</v>
      </c>
      <c r="F19" s="3">
        <v>0</v>
      </c>
      <c r="G19" s="3">
        <v>0</v>
      </c>
      <c r="H19" s="2"/>
      <c r="I19" s="2"/>
      <c r="J19" s="15"/>
      <c r="K19" s="15"/>
      <c r="L19" s="3" t="s">
        <v>14</v>
      </c>
      <c r="M19" s="3">
        <v>0</v>
      </c>
      <c r="N19" s="3">
        <v>0</v>
      </c>
      <c r="O19" s="3">
        <v>0</v>
      </c>
      <c r="P19" s="3">
        <v>0</v>
      </c>
      <c r="Q19" s="2"/>
    </row>
    <row r="20" spans="1:17" x14ac:dyDescent="0.35">
      <c r="A20" s="15"/>
      <c r="B20" s="15"/>
      <c r="C20" s="3"/>
      <c r="D20" s="3"/>
      <c r="E20" s="3"/>
      <c r="F20" s="3"/>
      <c r="G20" s="3"/>
      <c r="H20" s="2"/>
      <c r="I20" s="2"/>
      <c r="J20" s="15"/>
      <c r="K20" s="15"/>
      <c r="L20" s="3"/>
      <c r="M20" s="3"/>
      <c r="N20" s="3"/>
      <c r="O20" s="3"/>
      <c r="P20" s="3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13" t="s">
        <v>17</v>
      </c>
      <c r="B25" s="13"/>
      <c r="C25" s="13"/>
      <c r="D25" s="13"/>
      <c r="E25" s="13"/>
      <c r="F25" s="13"/>
      <c r="G25" s="13"/>
      <c r="H25" s="2"/>
      <c r="I25" s="2"/>
      <c r="K25" s="17" t="s">
        <v>18</v>
      </c>
      <c r="L25" s="17"/>
      <c r="M25" s="17"/>
      <c r="N25" s="17"/>
      <c r="O25" s="17"/>
      <c r="P25" s="2"/>
      <c r="Q25" s="2"/>
    </row>
    <row r="26" spans="1:17" x14ac:dyDescent="0.35">
      <c r="A26" s="14" t="s">
        <v>2</v>
      </c>
      <c r="B26" s="14"/>
      <c r="C26" s="14"/>
      <c r="D26" s="3" t="s">
        <v>3</v>
      </c>
      <c r="E26" s="3" t="s">
        <v>4</v>
      </c>
      <c r="F26" s="3" t="s">
        <v>5</v>
      </c>
      <c r="G26" s="3" t="s">
        <v>6</v>
      </c>
      <c r="H26" s="2"/>
      <c r="I26" s="2"/>
      <c r="J26" s="2"/>
      <c r="K26" s="17" t="s">
        <v>2</v>
      </c>
      <c r="L26" s="17"/>
      <c r="M26" s="17"/>
      <c r="N26" s="3" t="s">
        <v>4</v>
      </c>
      <c r="O26" s="3" t="s">
        <v>5</v>
      </c>
      <c r="P26" s="2"/>
      <c r="Q26" s="2"/>
    </row>
    <row r="27" spans="1:17" x14ac:dyDescent="0.35">
      <c r="A27" s="14" t="s">
        <v>7</v>
      </c>
      <c r="B27" s="14"/>
      <c r="C27" s="3" t="s">
        <v>8</v>
      </c>
      <c r="D27" s="3">
        <v>17401</v>
      </c>
      <c r="E27" s="3">
        <v>0.77400000000000002</v>
      </c>
      <c r="F27" s="3">
        <v>0.88380000000000003</v>
      </c>
      <c r="G27" s="3">
        <v>270</v>
      </c>
      <c r="H27" s="2"/>
      <c r="I27" s="2"/>
      <c r="J27" s="2"/>
      <c r="K27" s="14" t="s">
        <v>7</v>
      </c>
      <c r="L27" s="14">
        <f>SUM(D4,M4,D27)/3</f>
        <v>17401</v>
      </c>
      <c r="M27" s="3" t="s">
        <v>8</v>
      </c>
      <c r="N27" s="3">
        <f>SUM(E4,N4,E27)/3</f>
        <v>0.7739666666666668</v>
      </c>
      <c r="O27" s="3">
        <f>SUM(F4,O4,F27)/3</f>
        <v>0.88336666666666674</v>
      </c>
      <c r="P27" s="2"/>
      <c r="Q27" s="2"/>
    </row>
    <row r="28" spans="1:17" x14ac:dyDescent="0.35">
      <c r="A28" s="15" t="s">
        <v>9</v>
      </c>
      <c r="B28" s="15"/>
      <c r="C28" s="3" t="s">
        <v>8</v>
      </c>
      <c r="D28" s="3">
        <v>17401</v>
      </c>
      <c r="E28" s="3">
        <v>0.80169999999999997</v>
      </c>
      <c r="F28" s="3">
        <v>0.79449999999999998</v>
      </c>
      <c r="G28" s="3">
        <v>473</v>
      </c>
      <c r="H28" s="2"/>
      <c r="I28" s="2"/>
      <c r="J28" s="2"/>
      <c r="K28" s="15" t="s">
        <v>9</v>
      </c>
      <c r="L28" s="15">
        <f>SUM(D6,M6,D28)/3</f>
        <v>17401</v>
      </c>
      <c r="M28" s="3" t="s">
        <v>8</v>
      </c>
      <c r="N28" s="3">
        <f t="shared" ref="N28:O34" si="0">SUM(E6,N6,E28)/3</f>
        <v>0.80163333333333331</v>
      </c>
      <c r="O28" s="3">
        <f t="shared" si="0"/>
        <v>0.79486666666666661</v>
      </c>
      <c r="P28" s="6">
        <v>17401</v>
      </c>
      <c r="Q28" s="2"/>
    </row>
    <row r="29" spans="1:17" x14ac:dyDescent="0.35">
      <c r="A29" s="15"/>
      <c r="B29" s="15"/>
      <c r="C29" s="3" t="s">
        <v>10</v>
      </c>
      <c r="D29" s="3">
        <v>17213</v>
      </c>
      <c r="E29" s="3">
        <v>0.83230000000000004</v>
      </c>
      <c r="F29" s="3">
        <v>0.54359999999999997</v>
      </c>
      <c r="G29" s="3">
        <v>428</v>
      </c>
      <c r="H29" s="2"/>
      <c r="I29" s="2"/>
      <c r="J29" s="2"/>
      <c r="K29" s="15"/>
      <c r="L29" s="15">
        <f>SUM(D7,M7,D29)/3</f>
        <v>17213</v>
      </c>
      <c r="M29" s="3" t="s">
        <v>10</v>
      </c>
      <c r="N29" s="3">
        <f t="shared" si="0"/>
        <v>0.83223333333333338</v>
      </c>
      <c r="O29" s="3">
        <f t="shared" si="0"/>
        <v>0.54349999999999998</v>
      </c>
      <c r="P29" s="6">
        <v>17213</v>
      </c>
      <c r="Q29" s="2"/>
    </row>
    <row r="30" spans="1:17" x14ac:dyDescent="0.35">
      <c r="A30" s="15"/>
      <c r="B30" s="15"/>
      <c r="C30" s="3" t="s">
        <v>11</v>
      </c>
      <c r="D30" s="3">
        <v>16430</v>
      </c>
      <c r="E30" s="3">
        <v>0.83240000000000003</v>
      </c>
      <c r="F30" s="3">
        <v>0.54320000000000002</v>
      </c>
      <c r="G30" s="3">
        <v>498</v>
      </c>
      <c r="H30" s="2"/>
      <c r="I30" s="2"/>
      <c r="J30" s="2"/>
      <c r="K30" s="15"/>
      <c r="L30" s="15">
        <f>SUM(D8,M8,D30)/3</f>
        <v>16430</v>
      </c>
      <c r="M30" s="3" t="s">
        <v>11</v>
      </c>
      <c r="N30" s="3">
        <f t="shared" si="0"/>
        <v>0.8323666666666667</v>
      </c>
      <c r="O30" s="3">
        <f t="shared" si="0"/>
        <v>0.54369999999999996</v>
      </c>
      <c r="P30" s="6">
        <v>16430</v>
      </c>
      <c r="Q30" s="2"/>
    </row>
    <row r="31" spans="1:17" x14ac:dyDescent="0.35">
      <c r="A31" s="15"/>
      <c r="B31" s="15"/>
      <c r="C31" s="3" t="s">
        <v>12</v>
      </c>
      <c r="D31" s="3">
        <v>14856</v>
      </c>
      <c r="E31" s="3">
        <v>0.83199999999999996</v>
      </c>
      <c r="F31" s="3">
        <v>0.54610000000000003</v>
      </c>
      <c r="G31" s="3">
        <v>452</v>
      </c>
      <c r="H31" s="2"/>
      <c r="I31" s="2"/>
      <c r="J31" s="2"/>
      <c r="K31" s="15"/>
      <c r="L31" s="15">
        <f>SUM(D9,M9,D31)/3</f>
        <v>14856</v>
      </c>
      <c r="M31" s="3" t="s">
        <v>12</v>
      </c>
      <c r="N31" s="3">
        <f t="shared" si="0"/>
        <v>0.83209999999999995</v>
      </c>
      <c r="O31" s="3">
        <f t="shared" si="0"/>
        <v>0.54603333333333337</v>
      </c>
      <c r="P31" s="6">
        <v>14856</v>
      </c>
      <c r="Q31" s="2"/>
    </row>
    <row r="32" spans="1:17" x14ac:dyDescent="0.35">
      <c r="A32" s="15"/>
      <c r="B32" s="15"/>
      <c r="C32" s="3" t="s">
        <v>13</v>
      </c>
      <c r="D32" s="3">
        <v>11753</v>
      </c>
      <c r="E32" s="3">
        <v>0.82869999999999999</v>
      </c>
      <c r="F32" s="3">
        <v>0.56020000000000003</v>
      </c>
      <c r="G32" s="3">
        <v>447</v>
      </c>
      <c r="H32" s="2"/>
      <c r="I32" s="2"/>
      <c r="J32" s="2"/>
      <c r="K32" s="15"/>
      <c r="L32" s="15">
        <f>SUM(D10,M10,D32)/3</f>
        <v>11753</v>
      </c>
      <c r="M32" s="3" t="s">
        <v>13</v>
      </c>
      <c r="N32" s="3">
        <f t="shared" si="0"/>
        <v>0.82873333333333343</v>
      </c>
      <c r="O32" s="3">
        <f t="shared" si="0"/>
        <v>0.55856666666666666</v>
      </c>
      <c r="P32" s="6">
        <v>11753</v>
      </c>
      <c r="Q32" s="2"/>
    </row>
    <row r="33" spans="1:17" x14ac:dyDescent="0.35">
      <c r="A33" s="15"/>
      <c r="B33" s="15"/>
      <c r="C33" s="3" t="s">
        <v>14</v>
      </c>
      <c r="D33" s="3">
        <v>4128</v>
      </c>
      <c r="E33" s="3">
        <v>0.76570000000000005</v>
      </c>
      <c r="F33" s="3">
        <v>0.82609999999999995</v>
      </c>
      <c r="G33" s="3">
        <v>498</v>
      </c>
      <c r="H33" s="2"/>
      <c r="I33" s="2"/>
      <c r="J33" s="2"/>
      <c r="K33" s="15"/>
      <c r="L33" s="15"/>
      <c r="M33" s="3" t="s">
        <v>14</v>
      </c>
      <c r="N33" s="3">
        <f t="shared" si="0"/>
        <v>0.76556666666666662</v>
      </c>
      <c r="O33" s="3">
        <f t="shared" si="0"/>
        <v>0.82713333333333328</v>
      </c>
      <c r="P33" s="6">
        <v>4128</v>
      </c>
      <c r="Q33" s="2"/>
    </row>
    <row r="34" spans="1:17" x14ac:dyDescent="0.35">
      <c r="A34" s="15"/>
      <c r="B34" s="15"/>
      <c r="C34" s="3" t="s">
        <v>15</v>
      </c>
      <c r="D34" s="3">
        <v>0</v>
      </c>
      <c r="E34" s="3">
        <v>0</v>
      </c>
      <c r="F34" s="3">
        <v>0</v>
      </c>
      <c r="G34" s="3">
        <v>0</v>
      </c>
      <c r="H34" s="2"/>
      <c r="I34" s="2"/>
      <c r="J34" s="2"/>
      <c r="K34" s="15"/>
      <c r="L34" s="15">
        <f>SUM(D12,M12,D34)/3</f>
        <v>0</v>
      </c>
      <c r="M34" s="3" t="s">
        <v>15</v>
      </c>
      <c r="N34" s="3">
        <f t="shared" si="0"/>
        <v>0</v>
      </c>
      <c r="O34" s="3">
        <f t="shared" si="0"/>
        <v>0</v>
      </c>
      <c r="P34" s="6">
        <v>0</v>
      </c>
      <c r="Q34" s="2"/>
    </row>
    <row r="35" spans="1:17" x14ac:dyDescent="0.35">
      <c r="A35" s="15" t="s">
        <v>16</v>
      </c>
      <c r="B35" s="15"/>
      <c r="C35" s="3" t="s">
        <v>8</v>
      </c>
      <c r="D35" s="3">
        <v>17401</v>
      </c>
      <c r="E35" s="3">
        <v>0.77190000000000003</v>
      </c>
      <c r="F35" s="3">
        <v>0.85609999999999997</v>
      </c>
      <c r="G35" s="3">
        <v>202</v>
      </c>
      <c r="H35" s="2"/>
      <c r="I35" s="2"/>
      <c r="J35" s="2"/>
      <c r="K35" s="15" t="s">
        <v>16</v>
      </c>
      <c r="L35" s="15"/>
      <c r="M35" s="3" t="s">
        <v>8</v>
      </c>
      <c r="N35" s="3">
        <f t="shared" ref="N35:O40" si="1">SUM(E14,N14,E35)/3</f>
        <v>0.77163333333333339</v>
      </c>
      <c r="O35" s="3">
        <f t="shared" si="1"/>
        <v>0.86019999999999996</v>
      </c>
      <c r="P35" s="6">
        <v>17401</v>
      </c>
      <c r="Q35" s="2"/>
    </row>
    <row r="36" spans="1:17" x14ac:dyDescent="0.35">
      <c r="A36" s="15"/>
      <c r="B36" s="15"/>
      <c r="C36" s="3" t="s">
        <v>10</v>
      </c>
      <c r="D36" s="3">
        <v>17395</v>
      </c>
      <c r="E36" s="3">
        <v>0.83160000000000001</v>
      </c>
      <c r="F36" s="3">
        <v>0.54379999999999995</v>
      </c>
      <c r="G36" s="3">
        <v>424</v>
      </c>
      <c r="H36" s="2"/>
      <c r="I36" s="2"/>
      <c r="J36" s="2"/>
      <c r="K36" s="15"/>
      <c r="L36" s="15"/>
      <c r="M36" s="3" t="s">
        <v>10</v>
      </c>
      <c r="N36" s="3">
        <f t="shared" si="1"/>
        <v>0.83160000000000001</v>
      </c>
      <c r="O36" s="3">
        <f t="shared" si="1"/>
        <v>0.54349999999999998</v>
      </c>
      <c r="P36" s="6">
        <v>17395</v>
      </c>
      <c r="Q36" s="2"/>
    </row>
    <row r="37" spans="1:17" x14ac:dyDescent="0.35">
      <c r="A37" s="15"/>
      <c r="B37" s="15"/>
      <c r="C37" s="3" t="s">
        <v>11</v>
      </c>
      <c r="D37" s="3">
        <v>11490</v>
      </c>
      <c r="E37" s="3">
        <v>0.82650000000000001</v>
      </c>
      <c r="F37" s="3">
        <v>0.56440000000000001</v>
      </c>
      <c r="G37" s="3">
        <v>478</v>
      </c>
      <c r="H37" s="2"/>
      <c r="I37" s="2"/>
      <c r="J37" s="2"/>
      <c r="K37" s="15"/>
      <c r="L37" s="15"/>
      <c r="M37" s="3" t="s">
        <v>11</v>
      </c>
      <c r="N37" s="3">
        <f t="shared" si="1"/>
        <v>0.82643333333333346</v>
      </c>
      <c r="O37" s="3">
        <f t="shared" si="1"/>
        <v>0.56520000000000004</v>
      </c>
      <c r="P37" s="6">
        <v>11490</v>
      </c>
      <c r="Q37" s="2"/>
    </row>
    <row r="38" spans="1:17" x14ac:dyDescent="0.35">
      <c r="A38" s="15"/>
      <c r="B38" s="15"/>
      <c r="C38" s="3" t="s">
        <v>12</v>
      </c>
      <c r="D38" s="3">
        <v>3</v>
      </c>
      <c r="E38" s="3">
        <v>0</v>
      </c>
      <c r="F38" s="3">
        <v>0</v>
      </c>
      <c r="G38" s="3">
        <v>0</v>
      </c>
      <c r="H38" s="2"/>
      <c r="I38" s="2"/>
      <c r="J38" s="2"/>
      <c r="K38" s="15"/>
      <c r="L38" s="15"/>
      <c r="M38" s="3" t="s">
        <v>12</v>
      </c>
      <c r="N38" s="3">
        <f t="shared" si="1"/>
        <v>0</v>
      </c>
      <c r="O38" s="3">
        <f t="shared" si="1"/>
        <v>0</v>
      </c>
      <c r="P38" s="6">
        <v>3</v>
      </c>
      <c r="Q38" s="2"/>
    </row>
    <row r="39" spans="1:17" x14ac:dyDescent="0.35">
      <c r="A39" s="15"/>
      <c r="B39" s="15"/>
      <c r="C39" s="3" t="s">
        <v>13</v>
      </c>
      <c r="D39" s="3">
        <v>0</v>
      </c>
      <c r="E39" s="3">
        <v>0</v>
      </c>
      <c r="F39" s="3">
        <v>0</v>
      </c>
      <c r="G39" s="3">
        <v>0</v>
      </c>
      <c r="H39" s="2"/>
      <c r="I39" s="2"/>
      <c r="J39" s="2"/>
      <c r="K39" s="15"/>
      <c r="L39" s="15"/>
      <c r="M39" s="3" t="s">
        <v>13</v>
      </c>
      <c r="N39" s="3">
        <f t="shared" si="1"/>
        <v>0</v>
      </c>
      <c r="O39" s="3">
        <f t="shared" si="1"/>
        <v>0</v>
      </c>
      <c r="P39" s="6">
        <v>0</v>
      </c>
      <c r="Q39" s="2"/>
    </row>
    <row r="40" spans="1:17" x14ac:dyDescent="0.35">
      <c r="A40" s="15"/>
      <c r="B40" s="15"/>
      <c r="C40" s="3" t="s">
        <v>14</v>
      </c>
      <c r="D40" s="3">
        <v>0</v>
      </c>
      <c r="E40" s="3">
        <v>0</v>
      </c>
      <c r="F40" s="3">
        <v>0</v>
      </c>
      <c r="G40" s="3">
        <v>0</v>
      </c>
      <c r="H40" s="2"/>
      <c r="I40" s="2"/>
      <c r="J40" s="2"/>
      <c r="K40" s="15"/>
      <c r="L40" s="15"/>
      <c r="M40" s="3" t="s">
        <v>14</v>
      </c>
      <c r="N40" s="3">
        <f t="shared" si="1"/>
        <v>0</v>
      </c>
      <c r="O40" s="3">
        <f t="shared" si="1"/>
        <v>0</v>
      </c>
      <c r="P40" s="6">
        <v>0</v>
      </c>
      <c r="Q40" s="2"/>
    </row>
    <row r="41" spans="1:17" x14ac:dyDescent="0.35">
      <c r="A41" s="15"/>
      <c r="B41" s="15"/>
      <c r="C41" s="4"/>
      <c r="D41" s="4"/>
      <c r="E41" s="4"/>
      <c r="F41" s="4"/>
      <c r="G41" s="4"/>
      <c r="H41" s="2"/>
      <c r="I41" s="2"/>
      <c r="J41" s="2"/>
      <c r="K41" s="15"/>
      <c r="L41" s="15"/>
      <c r="M41" s="4"/>
      <c r="N41" s="3"/>
      <c r="O41" s="3"/>
      <c r="P41" s="2"/>
      <c r="Q41" s="2"/>
    </row>
  </sheetData>
  <mergeCells count="24">
    <mergeCell ref="A35:B41"/>
    <mergeCell ref="K35:L41"/>
    <mergeCell ref="A27:B27"/>
    <mergeCell ref="K27:L27"/>
    <mergeCell ref="A28:B34"/>
    <mergeCell ref="K28:L34"/>
    <mergeCell ref="A14:B20"/>
    <mergeCell ref="J14:K20"/>
    <mergeCell ref="A25:G25"/>
    <mergeCell ref="K25:O25"/>
    <mergeCell ref="A26:C26"/>
    <mergeCell ref="K26:M26"/>
    <mergeCell ref="A5:G5"/>
    <mergeCell ref="J5:P5"/>
    <mergeCell ref="A6:B12"/>
    <mergeCell ref="J6:K12"/>
    <mergeCell ref="A13:G13"/>
    <mergeCell ref="J13:P13"/>
    <mergeCell ref="A2:G2"/>
    <mergeCell ref="J2:P2"/>
    <mergeCell ref="A3:C3"/>
    <mergeCell ref="J3:L3"/>
    <mergeCell ref="A4:B4"/>
    <mergeCell ref="J4:K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41"/>
  <sheetViews>
    <sheetView topLeftCell="K22" zoomScale="85" zoomScaleNormal="85" workbookViewId="0">
      <selection activeCell="P43" sqref="P43"/>
    </sheetView>
  </sheetViews>
  <sheetFormatPr defaultColWidth="8.54296875" defaultRowHeight="14.5" x14ac:dyDescent="0.35"/>
  <cols>
    <col min="2" max="2" width="12.26953125" customWidth="1"/>
    <col min="3" max="3" width="10" customWidth="1"/>
    <col min="4" max="4" width="13.08984375" customWidth="1"/>
    <col min="7" max="7" width="8.08984375" customWidth="1"/>
    <col min="11" max="11" width="14.453125" customWidth="1"/>
    <col min="12" max="12" width="11.26953125" customWidth="1"/>
    <col min="13" max="13" width="13.08984375" customWidth="1"/>
    <col min="14" max="14" width="17.36328125" bestFit="1" customWidth="1"/>
    <col min="15" max="15" width="13.7265625" customWidth="1"/>
    <col min="16" max="16" width="13.08984375" customWidth="1"/>
  </cols>
  <sheetData>
    <row r="2" spans="1:18" x14ac:dyDescent="0.35">
      <c r="A2" s="13" t="s">
        <v>0</v>
      </c>
      <c r="B2" s="13"/>
      <c r="C2" s="13"/>
      <c r="D2" s="13"/>
      <c r="E2" s="13"/>
      <c r="F2" s="13"/>
      <c r="G2" s="13"/>
      <c r="H2" s="2"/>
      <c r="I2" s="2"/>
      <c r="J2" s="13" t="s">
        <v>1</v>
      </c>
      <c r="K2" s="13"/>
      <c r="L2" s="13"/>
      <c r="M2" s="13"/>
      <c r="N2" s="13"/>
      <c r="O2" s="13"/>
      <c r="P2" s="13"/>
      <c r="Q2" s="13"/>
      <c r="R2" s="2"/>
    </row>
    <row r="3" spans="1:18" x14ac:dyDescent="0.35">
      <c r="A3" s="14" t="s">
        <v>2</v>
      </c>
      <c r="B3" s="14"/>
      <c r="C3" s="14"/>
      <c r="D3" s="3" t="s">
        <v>3</v>
      </c>
      <c r="E3" s="3" t="s">
        <v>4</v>
      </c>
      <c r="F3" s="3" t="s">
        <v>5</v>
      </c>
      <c r="G3" s="3" t="s">
        <v>6</v>
      </c>
      <c r="H3" s="2"/>
      <c r="I3" s="2"/>
      <c r="J3" s="14" t="s">
        <v>2</v>
      </c>
      <c r="K3" s="14"/>
      <c r="L3" s="14"/>
      <c r="M3" s="3" t="s">
        <v>3</v>
      </c>
      <c r="N3" s="10"/>
      <c r="O3" s="3" t="s">
        <v>4</v>
      </c>
      <c r="P3" s="3" t="s">
        <v>5</v>
      </c>
      <c r="Q3" s="3" t="s">
        <v>6</v>
      </c>
      <c r="R3" s="2"/>
    </row>
    <row r="4" spans="1:18" x14ac:dyDescent="0.35">
      <c r="A4" s="14" t="s">
        <v>7</v>
      </c>
      <c r="B4" s="14"/>
      <c r="C4" s="3" t="s">
        <v>8</v>
      </c>
      <c r="D4" s="3">
        <v>17401</v>
      </c>
      <c r="E4" s="3">
        <v>0.79400000000000004</v>
      </c>
      <c r="F4" s="3">
        <v>1.0014000000000001</v>
      </c>
      <c r="G4" s="3">
        <v>66</v>
      </c>
      <c r="H4" s="2"/>
      <c r="I4" s="2"/>
      <c r="J4" s="14" t="s">
        <v>7</v>
      </c>
      <c r="K4" s="14"/>
      <c r="L4" s="3" t="s">
        <v>8</v>
      </c>
      <c r="M4" s="3">
        <v>17401</v>
      </c>
      <c r="N4" s="10"/>
      <c r="O4" s="3">
        <v>0.70930000000000004</v>
      </c>
      <c r="P4" s="3">
        <v>0.97840000000000005</v>
      </c>
      <c r="Q4" s="3">
        <v>85</v>
      </c>
      <c r="R4" s="2"/>
    </row>
    <row r="5" spans="1:18" x14ac:dyDescent="0.35">
      <c r="A5" s="13"/>
      <c r="B5" s="13"/>
      <c r="C5" s="13"/>
      <c r="D5" s="13"/>
      <c r="E5" s="13"/>
      <c r="F5" s="13"/>
      <c r="G5" s="13"/>
      <c r="H5" s="2"/>
      <c r="I5" s="2"/>
      <c r="J5" s="13"/>
      <c r="K5" s="13"/>
      <c r="L5" s="13"/>
      <c r="M5" s="13"/>
      <c r="N5" s="13"/>
      <c r="O5" s="13"/>
      <c r="P5" s="13"/>
      <c r="Q5" s="13"/>
      <c r="R5" s="2"/>
    </row>
    <row r="6" spans="1:18" x14ac:dyDescent="0.35">
      <c r="A6" s="15" t="s">
        <v>9</v>
      </c>
      <c r="B6" s="15"/>
      <c r="C6" s="3" t="s">
        <v>8</v>
      </c>
      <c r="D6" s="3">
        <v>17401</v>
      </c>
      <c r="E6" s="3">
        <v>0.70079999999999998</v>
      </c>
      <c r="F6" s="3">
        <v>1.0116000000000001</v>
      </c>
      <c r="G6" s="3">
        <v>117</v>
      </c>
      <c r="H6" s="2"/>
      <c r="I6" s="2"/>
      <c r="J6" s="15" t="s">
        <v>9</v>
      </c>
      <c r="K6" s="15"/>
      <c r="L6" s="3" t="s">
        <v>8</v>
      </c>
      <c r="M6" s="3">
        <v>17401</v>
      </c>
      <c r="N6" s="10"/>
      <c r="O6" s="3">
        <v>0.70079999999999998</v>
      </c>
      <c r="P6" s="3">
        <v>1.0206999999999999</v>
      </c>
      <c r="Q6" s="3">
        <v>108</v>
      </c>
      <c r="R6" s="3">
        <v>17401</v>
      </c>
    </row>
    <row r="7" spans="1:18" x14ac:dyDescent="0.35">
      <c r="A7" s="15"/>
      <c r="B7" s="15"/>
      <c r="C7" s="3" t="s">
        <v>10</v>
      </c>
      <c r="D7" s="3">
        <v>11500</v>
      </c>
      <c r="E7" s="3">
        <v>0.82430000000000003</v>
      </c>
      <c r="F7" s="3">
        <v>0.58279999999999998</v>
      </c>
      <c r="G7" s="3">
        <v>443</v>
      </c>
      <c r="H7" s="2"/>
      <c r="I7" s="2"/>
      <c r="J7" s="15"/>
      <c r="K7" s="15"/>
      <c r="L7" s="3" t="s">
        <v>10</v>
      </c>
      <c r="M7" s="3">
        <v>11500</v>
      </c>
      <c r="N7" s="10"/>
      <c r="O7" s="3">
        <v>0.82420000000000004</v>
      </c>
      <c r="P7" s="3">
        <v>0.58279999999999998</v>
      </c>
      <c r="Q7" s="3">
        <v>443</v>
      </c>
      <c r="R7" s="3">
        <v>11500</v>
      </c>
    </row>
    <row r="8" spans="1:18" x14ac:dyDescent="0.35">
      <c r="A8" s="15"/>
      <c r="B8" s="15"/>
      <c r="C8" s="3" t="s">
        <v>11</v>
      </c>
      <c r="D8" s="3">
        <v>8156</v>
      </c>
      <c r="E8" s="3">
        <v>0.81169999999999998</v>
      </c>
      <c r="F8" s="3">
        <v>0.72760000000000002</v>
      </c>
      <c r="G8" s="3">
        <v>169</v>
      </c>
      <c r="H8" s="2"/>
      <c r="I8" s="2"/>
      <c r="J8" s="15"/>
      <c r="K8" s="15"/>
      <c r="L8" s="3" t="s">
        <v>11</v>
      </c>
      <c r="M8" s="3">
        <v>8156</v>
      </c>
      <c r="N8" s="10"/>
      <c r="O8" s="3">
        <v>0.81159999999999999</v>
      </c>
      <c r="P8" s="3">
        <v>0.62560000000000004</v>
      </c>
      <c r="Q8" s="3">
        <v>496</v>
      </c>
      <c r="R8" s="3">
        <v>8156</v>
      </c>
    </row>
    <row r="9" spans="1:18" x14ac:dyDescent="0.35">
      <c r="A9" s="15"/>
      <c r="B9" s="15"/>
      <c r="C9" s="3" t="s">
        <v>12</v>
      </c>
      <c r="D9" s="3">
        <v>4868</v>
      </c>
      <c r="E9" s="3">
        <v>0.77200000000000002</v>
      </c>
      <c r="F9" s="3">
        <v>0.80059999999999998</v>
      </c>
      <c r="G9" s="3">
        <v>494</v>
      </c>
      <c r="H9" s="2"/>
      <c r="I9" s="2"/>
      <c r="J9" s="15"/>
      <c r="K9" s="15"/>
      <c r="L9" s="3" t="s">
        <v>12</v>
      </c>
      <c r="M9" s="3">
        <v>4868</v>
      </c>
      <c r="N9" s="10"/>
      <c r="O9" s="3">
        <v>0.77210000000000001</v>
      </c>
      <c r="P9" s="3">
        <v>0.79900000000000004</v>
      </c>
      <c r="Q9" s="3">
        <v>499</v>
      </c>
      <c r="R9" s="3">
        <v>4868</v>
      </c>
    </row>
    <row r="10" spans="1:18" x14ac:dyDescent="0.35">
      <c r="A10" s="15"/>
      <c r="B10" s="15"/>
      <c r="C10" s="3" t="s">
        <v>13</v>
      </c>
      <c r="D10" s="3">
        <v>1578</v>
      </c>
      <c r="E10" s="3">
        <v>0.6835</v>
      </c>
      <c r="F10" s="3">
        <v>3.8952</v>
      </c>
      <c r="G10" s="3">
        <v>50</v>
      </c>
      <c r="H10" s="2"/>
      <c r="I10" s="2"/>
      <c r="J10" s="15"/>
      <c r="K10" s="15"/>
      <c r="L10" s="3" t="s">
        <v>13</v>
      </c>
      <c r="M10" s="3">
        <v>1578</v>
      </c>
      <c r="N10" s="10"/>
      <c r="O10" s="3">
        <v>0.68400000000000005</v>
      </c>
      <c r="P10" s="3">
        <v>3.8955000000000002</v>
      </c>
      <c r="Q10" s="3">
        <v>1</v>
      </c>
      <c r="R10" s="3">
        <v>1578</v>
      </c>
    </row>
    <row r="11" spans="1:18" x14ac:dyDescent="0.35">
      <c r="A11" s="15"/>
      <c r="B11" s="15"/>
      <c r="C11" s="3" t="s">
        <v>14</v>
      </c>
      <c r="D11" s="3">
        <v>14</v>
      </c>
      <c r="E11" s="3">
        <v>0</v>
      </c>
      <c r="F11" s="3">
        <v>0</v>
      </c>
      <c r="G11" s="3">
        <v>0</v>
      </c>
      <c r="H11" s="2"/>
      <c r="I11" s="2"/>
      <c r="J11" s="15"/>
      <c r="K11" s="15"/>
      <c r="L11" s="3" t="s">
        <v>14</v>
      </c>
      <c r="M11" s="3">
        <v>14</v>
      </c>
      <c r="N11" s="10"/>
      <c r="O11" s="3">
        <v>0</v>
      </c>
      <c r="P11" s="3">
        <v>0</v>
      </c>
      <c r="Q11" s="3">
        <v>0</v>
      </c>
      <c r="R11" s="3">
        <v>14</v>
      </c>
    </row>
    <row r="12" spans="1:18" x14ac:dyDescent="0.35">
      <c r="A12" s="15"/>
      <c r="B12" s="15"/>
      <c r="C12" s="3" t="s">
        <v>15</v>
      </c>
      <c r="D12" s="3">
        <v>0</v>
      </c>
      <c r="E12" s="3">
        <v>0</v>
      </c>
      <c r="F12" s="3">
        <v>0</v>
      </c>
      <c r="G12" s="3">
        <v>0</v>
      </c>
      <c r="H12" s="2"/>
      <c r="I12" s="2"/>
      <c r="J12" s="15"/>
      <c r="K12" s="15"/>
      <c r="L12" s="3" t="s">
        <v>15</v>
      </c>
      <c r="M12" s="3">
        <v>0</v>
      </c>
      <c r="N12" s="10"/>
      <c r="O12" s="3">
        <v>0</v>
      </c>
      <c r="P12" s="3">
        <v>0</v>
      </c>
      <c r="Q12" s="3">
        <v>0</v>
      </c>
      <c r="R12" s="3">
        <v>0</v>
      </c>
    </row>
    <row r="13" spans="1:18" x14ac:dyDescent="0.35">
      <c r="A13" s="16"/>
      <c r="B13" s="16"/>
      <c r="C13" s="16"/>
      <c r="D13" s="16"/>
      <c r="E13" s="16"/>
      <c r="F13" s="16"/>
      <c r="G13" s="16"/>
      <c r="H13" s="2"/>
      <c r="I13" s="2"/>
      <c r="J13" s="16"/>
      <c r="K13" s="16"/>
      <c r="L13" s="16"/>
      <c r="M13" s="16"/>
      <c r="N13" s="16"/>
      <c r="O13" s="16"/>
      <c r="P13" s="16"/>
      <c r="Q13" s="16"/>
      <c r="R13" s="2"/>
    </row>
    <row r="14" spans="1:18" x14ac:dyDescent="0.35">
      <c r="A14" s="15" t="s">
        <v>16</v>
      </c>
      <c r="B14" s="15"/>
      <c r="C14" s="3" t="s">
        <v>8</v>
      </c>
      <c r="D14" s="3">
        <v>0</v>
      </c>
      <c r="E14" s="3">
        <v>0</v>
      </c>
      <c r="F14" s="3">
        <v>0</v>
      </c>
      <c r="G14" s="3">
        <v>0</v>
      </c>
      <c r="H14" s="2"/>
      <c r="I14" s="2"/>
      <c r="J14" s="15" t="s">
        <v>16</v>
      </c>
      <c r="K14" s="15"/>
      <c r="L14" s="3" t="s">
        <v>8</v>
      </c>
      <c r="M14" s="3">
        <v>0</v>
      </c>
      <c r="N14" s="10"/>
      <c r="O14" s="3">
        <v>0</v>
      </c>
      <c r="P14" s="3">
        <v>0</v>
      </c>
      <c r="Q14" s="3">
        <v>0</v>
      </c>
      <c r="R14" s="2"/>
    </row>
    <row r="15" spans="1:18" x14ac:dyDescent="0.35">
      <c r="A15" s="15"/>
      <c r="B15" s="15"/>
      <c r="C15" s="3" t="s">
        <v>10</v>
      </c>
      <c r="D15" s="3">
        <v>0</v>
      </c>
      <c r="E15" s="3">
        <v>0</v>
      </c>
      <c r="F15" s="3">
        <v>0</v>
      </c>
      <c r="G15" s="3">
        <v>0</v>
      </c>
      <c r="H15" s="2"/>
      <c r="I15" s="2"/>
      <c r="J15" s="15"/>
      <c r="K15" s="15"/>
      <c r="L15" s="3" t="s">
        <v>10</v>
      </c>
      <c r="M15" s="3">
        <v>0</v>
      </c>
      <c r="N15" s="10"/>
      <c r="O15" s="3">
        <v>0</v>
      </c>
      <c r="P15" s="3">
        <v>0</v>
      </c>
      <c r="Q15" s="3">
        <v>0</v>
      </c>
      <c r="R15" s="2"/>
    </row>
    <row r="16" spans="1:18" x14ac:dyDescent="0.35">
      <c r="A16" s="15"/>
      <c r="B16" s="15"/>
      <c r="C16" s="3" t="s">
        <v>11</v>
      </c>
      <c r="D16" s="3">
        <v>0</v>
      </c>
      <c r="E16" s="3">
        <v>0</v>
      </c>
      <c r="F16" s="3">
        <v>0</v>
      </c>
      <c r="G16" s="3">
        <v>0</v>
      </c>
      <c r="H16" s="2"/>
      <c r="I16" s="2"/>
      <c r="J16" s="15"/>
      <c r="K16" s="15"/>
      <c r="L16" s="3" t="s">
        <v>11</v>
      </c>
      <c r="M16" s="3">
        <v>0</v>
      </c>
      <c r="N16" s="10"/>
      <c r="O16" s="3">
        <v>0</v>
      </c>
      <c r="P16" s="3">
        <v>0</v>
      </c>
      <c r="Q16" s="3">
        <v>0</v>
      </c>
      <c r="R16" s="2"/>
    </row>
    <row r="17" spans="1:18" x14ac:dyDescent="0.35">
      <c r="A17" s="15"/>
      <c r="B17" s="15"/>
      <c r="C17" s="3" t="s">
        <v>12</v>
      </c>
      <c r="D17" s="3">
        <v>0</v>
      </c>
      <c r="E17" s="3">
        <v>0</v>
      </c>
      <c r="F17" s="3">
        <v>0</v>
      </c>
      <c r="G17" s="3">
        <v>0</v>
      </c>
      <c r="H17" s="2"/>
      <c r="I17" s="2"/>
      <c r="J17" s="15"/>
      <c r="K17" s="15"/>
      <c r="L17" s="3" t="s">
        <v>12</v>
      </c>
      <c r="M17" s="3">
        <v>0</v>
      </c>
      <c r="N17" s="10"/>
      <c r="O17" s="3">
        <v>0</v>
      </c>
      <c r="P17" s="3">
        <v>0</v>
      </c>
      <c r="Q17" s="3">
        <v>0</v>
      </c>
      <c r="R17" s="2"/>
    </row>
    <row r="18" spans="1:18" x14ac:dyDescent="0.35">
      <c r="A18" s="15"/>
      <c r="B18" s="15"/>
      <c r="C18" s="3" t="s">
        <v>13</v>
      </c>
      <c r="D18" s="3">
        <v>0</v>
      </c>
      <c r="E18" s="3">
        <v>0</v>
      </c>
      <c r="F18" s="3">
        <v>0</v>
      </c>
      <c r="G18" s="3">
        <v>0</v>
      </c>
      <c r="H18" s="2"/>
      <c r="I18" s="2"/>
      <c r="J18" s="15"/>
      <c r="K18" s="15"/>
      <c r="L18" s="3" t="s">
        <v>13</v>
      </c>
      <c r="M18" s="3">
        <v>0</v>
      </c>
      <c r="N18" s="10"/>
      <c r="O18" s="3">
        <v>0</v>
      </c>
      <c r="P18" s="3">
        <v>0</v>
      </c>
      <c r="Q18" s="3">
        <v>0</v>
      </c>
      <c r="R18" s="2"/>
    </row>
    <row r="19" spans="1:18" x14ac:dyDescent="0.35">
      <c r="A19" s="15"/>
      <c r="B19" s="15"/>
      <c r="C19" s="3" t="s">
        <v>14</v>
      </c>
      <c r="D19" s="3">
        <v>0</v>
      </c>
      <c r="E19" s="3">
        <v>0</v>
      </c>
      <c r="F19" s="3">
        <v>0</v>
      </c>
      <c r="G19" s="3">
        <v>0</v>
      </c>
      <c r="H19" s="2"/>
      <c r="I19" s="2"/>
      <c r="J19" s="15"/>
      <c r="K19" s="15"/>
      <c r="L19" s="3" t="s">
        <v>14</v>
      </c>
      <c r="M19" s="3">
        <v>0</v>
      </c>
      <c r="N19" s="10"/>
      <c r="O19" s="3">
        <v>0</v>
      </c>
      <c r="P19" s="3">
        <v>0</v>
      </c>
      <c r="Q19" s="3">
        <v>0</v>
      </c>
      <c r="R19" s="2"/>
    </row>
    <row r="20" spans="1:18" x14ac:dyDescent="0.35">
      <c r="A20" s="15"/>
      <c r="B20" s="15"/>
      <c r="C20" s="3"/>
      <c r="D20" s="3"/>
      <c r="E20" s="3"/>
      <c r="F20" s="3"/>
      <c r="G20" s="3"/>
      <c r="H20" s="2"/>
      <c r="I20" s="2"/>
      <c r="J20" s="15"/>
      <c r="K20" s="15"/>
      <c r="L20" s="3"/>
      <c r="M20" s="3"/>
      <c r="N20" s="10"/>
      <c r="O20" s="3"/>
      <c r="P20" s="3"/>
      <c r="Q20" s="3"/>
      <c r="R20" s="2"/>
    </row>
    <row r="21" spans="1:18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5">
      <c r="A25" s="13" t="s">
        <v>17</v>
      </c>
      <c r="B25" s="13"/>
      <c r="C25" s="13"/>
      <c r="D25" s="13"/>
      <c r="E25" s="13"/>
      <c r="F25" s="13"/>
      <c r="G25" s="13"/>
      <c r="H25" s="2"/>
      <c r="I25" s="2"/>
      <c r="K25" s="17" t="s">
        <v>18</v>
      </c>
      <c r="L25" s="17"/>
      <c r="M25" s="17"/>
      <c r="N25" s="17"/>
      <c r="O25" s="17"/>
      <c r="P25" s="17"/>
      <c r="Q25" s="2"/>
      <c r="R25" s="2"/>
    </row>
    <row r="26" spans="1:18" x14ac:dyDescent="0.35">
      <c r="A26" s="14" t="s">
        <v>2</v>
      </c>
      <c r="B26" s="14"/>
      <c r="C26" s="14"/>
      <c r="D26" s="3" t="s">
        <v>3</v>
      </c>
      <c r="E26" s="3" t="s">
        <v>4</v>
      </c>
      <c r="F26" s="3" t="s">
        <v>5</v>
      </c>
      <c r="G26" s="3" t="s">
        <v>6</v>
      </c>
      <c r="H26" s="2"/>
      <c r="I26" s="2"/>
      <c r="J26" s="2"/>
      <c r="K26" s="17" t="s">
        <v>2</v>
      </c>
      <c r="L26" s="17"/>
      <c r="M26" s="17"/>
      <c r="N26" s="12" t="s">
        <v>28</v>
      </c>
      <c r="O26" s="3" t="s">
        <v>4</v>
      </c>
      <c r="P26" s="3" t="s">
        <v>5</v>
      </c>
      <c r="Q26" s="2"/>
      <c r="R26" s="2"/>
    </row>
    <row r="27" spans="1:18" x14ac:dyDescent="0.35">
      <c r="A27" s="14" t="s">
        <v>7</v>
      </c>
      <c r="B27" s="14"/>
      <c r="C27" s="3" t="s">
        <v>8</v>
      </c>
      <c r="D27" s="3">
        <v>17401</v>
      </c>
      <c r="E27" s="3">
        <v>0.70940000000000003</v>
      </c>
      <c r="F27" s="3">
        <v>0.99370000000000003</v>
      </c>
      <c r="G27" s="3">
        <v>70</v>
      </c>
      <c r="H27" s="2"/>
      <c r="I27" s="2"/>
      <c r="J27" s="2"/>
      <c r="K27" s="14" t="s">
        <v>7</v>
      </c>
      <c r="L27" s="14">
        <f>SUM(D4,M4,D27)/3</f>
        <v>17401</v>
      </c>
      <c r="M27" s="3" t="s">
        <v>8</v>
      </c>
      <c r="N27" s="10">
        <v>17401</v>
      </c>
      <c r="O27" s="3">
        <f>SUM(E4,O4,E27)/3</f>
        <v>0.73756666666666659</v>
      </c>
      <c r="P27" s="3">
        <f>SUM(F4,P4,F27)/3</f>
        <v>0.99116666666666664</v>
      </c>
      <c r="Q27" s="2"/>
      <c r="R27" s="2"/>
    </row>
    <row r="28" spans="1:18" x14ac:dyDescent="0.35">
      <c r="A28" s="15" t="s">
        <v>9</v>
      </c>
      <c r="B28" s="15"/>
      <c r="C28" s="3" t="s">
        <v>8</v>
      </c>
      <c r="D28" s="3">
        <v>17401</v>
      </c>
      <c r="E28" s="3">
        <v>0.70089999999999997</v>
      </c>
      <c r="F28" s="3">
        <v>1.0121</v>
      </c>
      <c r="G28" s="3">
        <v>116</v>
      </c>
      <c r="H28" s="2"/>
      <c r="I28" s="2"/>
      <c r="J28" s="2"/>
      <c r="K28" s="15" t="s">
        <v>9</v>
      </c>
      <c r="L28" s="15">
        <f>SUM(D6,M6,D28)/3</f>
        <v>17401</v>
      </c>
      <c r="M28" s="3" t="s">
        <v>8</v>
      </c>
      <c r="N28" s="3">
        <v>17401</v>
      </c>
      <c r="O28" s="3">
        <f t="shared" ref="O28:P34" si="0">SUM(E6,O6,E28)/3</f>
        <v>0.70083333333333331</v>
      </c>
      <c r="P28" s="3">
        <f t="shared" si="0"/>
        <v>1.0148000000000001</v>
      </c>
      <c r="R28" s="2"/>
    </row>
    <row r="29" spans="1:18" x14ac:dyDescent="0.35">
      <c r="A29" s="15"/>
      <c r="B29" s="15"/>
      <c r="C29" s="3" t="s">
        <v>10</v>
      </c>
      <c r="D29" s="3">
        <v>11500</v>
      </c>
      <c r="E29" s="3">
        <v>0.82420000000000004</v>
      </c>
      <c r="F29" s="3">
        <v>0.58109999999999995</v>
      </c>
      <c r="G29" s="3">
        <v>458</v>
      </c>
      <c r="H29" s="2"/>
      <c r="I29" s="2"/>
      <c r="J29" s="2"/>
      <c r="K29" s="15"/>
      <c r="L29" s="15">
        <f>SUM(D7,M7,D29)/3</f>
        <v>11500</v>
      </c>
      <c r="M29" s="3" t="s">
        <v>10</v>
      </c>
      <c r="N29" s="3">
        <v>11500</v>
      </c>
      <c r="O29" s="3">
        <f t="shared" si="0"/>
        <v>0.82423333333333337</v>
      </c>
      <c r="P29" s="3">
        <f t="shared" si="0"/>
        <v>0.58223333333333327</v>
      </c>
      <c r="R29" s="2"/>
    </row>
    <row r="30" spans="1:18" x14ac:dyDescent="0.35">
      <c r="A30" s="15"/>
      <c r="B30" s="15"/>
      <c r="C30" s="3" t="s">
        <v>11</v>
      </c>
      <c r="D30" s="3">
        <v>8156</v>
      </c>
      <c r="E30" s="3">
        <v>0.81159999999999999</v>
      </c>
      <c r="F30" s="3">
        <v>0.62570000000000003</v>
      </c>
      <c r="G30" s="3">
        <v>476</v>
      </c>
      <c r="H30" s="2"/>
      <c r="I30" s="2"/>
      <c r="J30" s="2"/>
      <c r="K30" s="15"/>
      <c r="L30" s="15">
        <f>SUM(D8,M8,D30)/3</f>
        <v>8156</v>
      </c>
      <c r="M30" s="3" t="s">
        <v>11</v>
      </c>
      <c r="N30" s="3">
        <v>8156</v>
      </c>
      <c r="O30" s="3">
        <f t="shared" si="0"/>
        <v>0.81163333333333332</v>
      </c>
      <c r="P30" s="3">
        <f t="shared" si="0"/>
        <v>0.6596333333333334</v>
      </c>
      <c r="R30" s="2"/>
    </row>
    <row r="31" spans="1:18" x14ac:dyDescent="0.35">
      <c r="A31" s="15"/>
      <c r="B31" s="15"/>
      <c r="C31" s="3" t="s">
        <v>12</v>
      </c>
      <c r="D31" s="3">
        <v>4868</v>
      </c>
      <c r="E31" s="3">
        <v>0.77190000000000003</v>
      </c>
      <c r="F31" s="3">
        <v>0.79869999999999997</v>
      </c>
      <c r="G31" s="3">
        <v>500</v>
      </c>
      <c r="H31" s="2"/>
      <c r="I31" s="2"/>
      <c r="J31" s="2"/>
      <c r="K31" s="15"/>
      <c r="L31" s="15">
        <f>SUM(D9,M9,D31)/3</f>
        <v>4868</v>
      </c>
      <c r="M31" s="3" t="s">
        <v>12</v>
      </c>
      <c r="N31" s="3">
        <v>4868</v>
      </c>
      <c r="O31" s="3">
        <f t="shared" si="0"/>
        <v>0.77199999999999991</v>
      </c>
      <c r="P31" s="3">
        <f t="shared" si="0"/>
        <v>0.79943333333333333</v>
      </c>
      <c r="R31" s="2"/>
    </row>
    <row r="32" spans="1:18" x14ac:dyDescent="0.35">
      <c r="A32" s="15"/>
      <c r="B32" s="15"/>
      <c r="C32" s="3" t="s">
        <v>13</v>
      </c>
      <c r="D32" s="3">
        <v>1578</v>
      </c>
      <c r="E32" s="3">
        <v>0.68689999999999996</v>
      </c>
      <c r="F32" s="3">
        <v>3.8953000000000002</v>
      </c>
      <c r="G32" s="3">
        <v>1</v>
      </c>
      <c r="H32" s="2"/>
      <c r="I32" s="2"/>
      <c r="J32" s="2"/>
      <c r="K32" s="15"/>
      <c r="L32" s="15">
        <f>SUM(D10,M10,D32)/3</f>
        <v>1578</v>
      </c>
      <c r="M32" s="3" t="s">
        <v>13</v>
      </c>
      <c r="N32" s="3">
        <v>1578</v>
      </c>
      <c r="O32" s="3">
        <f t="shared" si="0"/>
        <v>0.68480000000000008</v>
      </c>
      <c r="P32" s="3">
        <f t="shared" si="0"/>
        <v>3.8953333333333333</v>
      </c>
      <c r="R32" s="2"/>
    </row>
    <row r="33" spans="1:18" x14ac:dyDescent="0.35">
      <c r="A33" s="15"/>
      <c r="B33" s="15"/>
      <c r="C33" s="3" t="s">
        <v>14</v>
      </c>
      <c r="D33" s="3">
        <v>14</v>
      </c>
      <c r="E33" s="3">
        <v>0</v>
      </c>
      <c r="F33" s="3">
        <v>0</v>
      </c>
      <c r="G33" s="3">
        <v>0</v>
      </c>
      <c r="H33" s="2"/>
      <c r="I33" s="2"/>
      <c r="J33" s="2"/>
      <c r="K33" s="15"/>
      <c r="L33" s="15"/>
      <c r="M33" s="3" t="s">
        <v>14</v>
      </c>
      <c r="N33" s="3">
        <v>14</v>
      </c>
      <c r="O33" s="3">
        <f t="shared" si="0"/>
        <v>0</v>
      </c>
      <c r="P33" s="3">
        <f t="shared" si="0"/>
        <v>0</v>
      </c>
      <c r="R33" s="2"/>
    </row>
    <row r="34" spans="1:18" x14ac:dyDescent="0.35">
      <c r="A34" s="15"/>
      <c r="B34" s="15"/>
      <c r="C34" s="3" t="s">
        <v>15</v>
      </c>
      <c r="D34" s="3">
        <v>0</v>
      </c>
      <c r="E34" s="3">
        <v>0</v>
      </c>
      <c r="F34" s="3">
        <v>0</v>
      </c>
      <c r="G34" s="3">
        <v>0</v>
      </c>
      <c r="H34" s="2"/>
      <c r="I34" s="2"/>
      <c r="J34" s="2"/>
      <c r="K34" s="15"/>
      <c r="L34" s="15">
        <f>SUM(D12,M12,D34)/3</f>
        <v>0</v>
      </c>
      <c r="M34" s="3" t="s">
        <v>15</v>
      </c>
      <c r="N34" s="3">
        <v>0</v>
      </c>
      <c r="O34" s="3">
        <f t="shared" si="0"/>
        <v>0</v>
      </c>
      <c r="P34" s="3">
        <f t="shared" si="0"/>
        <v>0</v>
      </c>
      <c r="R34" s="2"/>
    </row>
    <row r="35" spans="1:18" x14ac:dyDescent="0.35">
      <c r="A35" s="15" t="s">
        <v>16</v>
      </c>
      <c r="B35" s="15"/>
      <c r="C35" s="3" t="s">
        <v>8</v>
      </c>
      <c r="D35" s="3">
        <v>0</v>
      </c>
      <c r="E35" s="3">
        <v>0</v>
      </c>
      <c r="F35" s="3">
        <v>0</v>
      </c>
      <c r="G35" s="3">
        <v>0</v>
      </c>
      <c r="H35" s="2"/>
      <c r="I35" s="2"/>
      <c r="J35" s="2"/>
      <c r="K35" s="15" t="s">
        <v>16</v>
      </c>
      <c r="L35" s="15"/>
      <c r="M35" s="3" t="s">
        <v>8</v>
      </c>
      <c r="N35" s="10"/>
      <c r="O35" s="3">
        <f t="shared" ref="O35:P40" si="1">SUM(E14,O14,E35)/3</f>
        <v>0</v>
      </c>
      <c r="P35" s="3">
        <f t="shared" si="1"/>
        <v>0</v>
      </c>
      <c r="Q35" s="2"/>
      <c r="R35" s="2"/>
    </row>
    <row r="36" spans="1:18" x14ac:dyDescent="0.35">
      <c r="A36" s="15"/>
      <c r="B36" s="15"/>
      <c r="C36" s="3" t="s">
        <v>10</v>
      </c>
      <c r="D36" s="3">
        <v>0</v>
      </c>
      <c r="E36" s="3">
        <v>0</v>
      </c>
      <c r="F36" s="3">
        <v>0</v>
      </c>
      <c r="G36" s="3">
        <v>0</v>
      </c>
      <c r="H36" s="2"/>
      <c r="I36" s="2"/>
      <c r="J36" s="2"/>
      <c r="K36" s="15"/>
      <c r="L36" s="15"/>
      <c r="M36" s="3" t="s">
        <v>10</v>
      </c>
      <c r="N36" s="10"/>
      <c r="O36" s="3">
        <f t="shared" si="1"/>
        <v>0</v>
      </c>
      <c r="P36" s="3">
        <f t="shared" si="1"/>
        <v>0</v>
      </c>
      <c r="Q36" s="2"/>
      <c r="R36" s="2"/>
    </row>
    <row r="37" spans="1:18" x14ac:dyDescent="0.35">
      <c r="A37" s="15"/>
      <c r="B37" s="15"/>
      <c r="C37" s="3" t="s">
        <v>11</v>
      </c>
      <c r="D37" s="3">
        <v>0</v>
      </c>
      <c r="E37" s="3">
        <v>0</v>
      </c>
      <c r="F37" s="3">
        <v>0</v>
      </c>
      <c r="G37" s="3">
        <v>0</v>
      </c>
      <c r="H37" s="2"/>
      <c r="I37" s="2"/>
      <c r="J37" s="2"/>
      <c r="K37" s="15"/>
      <c r="L37" s="15"/>
      <c r="M37" s="3" t="s">
        <v>11</v>
      </c>
      <c r="N37" s="10"/>
      <c r="O37" s="3">
        <f t="shared" si="1"/>
        <v>0</v>
      </c>
      <c r="P37" s="3">
        <f t="shared" si="1"/>
        <v>0</v>
      </c>
      <c r="Q37" s="2"/>
      <c r="R37" s="2"/>
    </row>
    <row r="38" spans="1:18" x14ac:dyDescent="0.35">
      <c r="A38" s="15"/>
      <c r="B38" s="15"/>
      <c r="C38" s="3" t="s">
        <v>12</v>
      </c>
      <c r="D38" s="3">
        <v>0</v>
      </c>
      <c r="E38" s="3">
        <v>0</v>
      </c>
      <c r="F38" s="3">
        <v>0</v>
      </c>
      <c r="G38" s="3">
        <v>0</v>
      </c>
      <c r="H38" s="2"/>
      <c r="I38" s="2"/>
      <c r="J38" s="2"/>
      <c r="K38" s="15"/>
      <c r="L38" s="15"/>
      <c r="M38" s="3" t="s">
        <v>12</v>
      </c>
      <c r="N38" s="10"/>
      <c r="O38" s="3">
        <f t="shared" si="1"/>
        <v>0</v>
      </c>
      <c r="P38" s="3">
        <f t="shared" si="1"/>
        <v>0</v>
      </c>
      <c r="Q38" s="2"/>
      <c r="R38" s="2"/>
    </row>
    <row r="39" spans="1:18" x14ac:dyDescent="0.35">
      <c r="A39" s="15"/>
      <c r="B39" s="15"/>
      <c r="C39" s="3" t="s">
        <v>13</v>
      </c>
      <c r="D39" s="3">
        <v>0</v>
      </c>
      <c r="E39" s="3">
        <v>0</v>
      </c>
      <c r="F39" s="3">
        <v>0</v>
      </c>
      <c r="G39" s="3">
        <v>0</v>
      </c>
      <c r="H39" s="2"/>
      <c r="I39" s="2"/>
      <c r="J39" s="2"/>
      <c r="K39" s="15"/>
      <c r="L39" s="15"/>
      <c r="M39" s="3" t="s">
        <v>13</v>
      </c>
      <c r="N39" s="10"/>
      <c r="O39" s="3">
        <f t="shared" si="1"/>
        <v>0</v>
      </c>
      <c r="P39" s="3">
        <f t="shared" si="1"/>
        <v>0</v>
      </c>
      <c r="Q39" s="2"/>
      <c r="R39" s="2"/>
    </row>
    <row r="40" spans="1:18" x14ac:dyDescent="0.35">
      <c r="A40" s="15"/>
      <c r="B40" s="15"/>
      <c r="C40" s="3" t="s">
        <v>14</v>
      </c>
      <c r="D40" s="3">
        <v>0</v>
      </c>
      <c r="E40" s="3">
        <v>0</v>
      </c>
      <c r="F40" s="3">
        <v>0</v>
      </c>
      <c r="G40" s="3">
        <v>0</v>
      </c>
      <c r="H40" s="2"/>
      <c r="I40" s="2"/>
      <c r="J40" s="2"/>
      <c r="K40" s="15"/>
      <c r="L40" s="15"/>
      <c r="M40" s="3" t="s">
        <v>14</v>
      </c>
      <c r="N40" s="10"/>
      <c r="O40" s="3">
        <f t="shared" si="1"/>
        <v>0</v>
      </c>
      <c r="P40" s="3">
        <f t="shared" si="1"/>
        <v>0</v>
      </c>
      <c r="Q40" s="2"/>
      <c r="R40" s="2"/>
    </row>
    <row r="41" spans="1:18" x14ac:dyDescent="0.35">
      <c r="A41" s="15"/>
      <c r="B41" s="15"/>
      <c r="C41" s="4"/>
      <c r="D41" s="4"/>
      <c r="E41" s="4"/>
      <c r="F41" s="4"/>
      <c r="G41" s="4"/>
      <c r="H41" s="2"/>
      <c r="I41" s="2"/>
      <c r="J41" s="2"/>
      <c r="K41" s="15"/>
      <c r="L41" s="15"/>
      <c r="M41" s="4"/>
      <c r="N41" s="11"/>
      <c r="O41" s="3"/>
      <c r="P41" s="3"/>
      <c r="Q41" s="2"/>
      <c r="R41" s="2"/>
    </row>
  </sheetData>
  <mergeCells count="24">
    <mergeCell ref="A35:B41"/>
    <mergeCell ref="K35:L41"/>
    <mergeCell ref="A27:B27"/>
    <mergeCell ref="K27:L27"/>
    <mergeCell ref="A28:B34"/>
    <mergeCell ref="K28:L34"/>
    <mergeCell ref="A14:B20"/>
    <mergeCell ref="J14:K20"/>
    <mergeCell ref="A25:G25"/>
    <mergeCell ref="K25:P25"/>
    <mergeCell ref="A26:C26"/>
    <mergeCell ref="K26:M26"/>
    <mergeCell ref="A5:G5"/>
    <mergeCell ref="J5:Q5"/>
    <mergeCell ref="A6:B12"/>
    <mergeCell ref="J6:K12"/>
    <mergeCell ref="A13:G13"/>
    <mergeCell ref="J13:Q13"/>
    <mergeCell ref="A2:G2"/>
    <mergeCell ref="J2:Q2"/>
    <mergeCell ref="A3:C3"/>
    <mergeCell ref="J3:L3"/>
    <mergeCell ref="A4:B4"/>
    <mergeCell ref="J4:K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47"/>
  <sheetViews>
    <sheetView tabSelected="1" topLeftCell="E28" zoomScale="55" zoomScaleNormal="55" workbookViewId="0">
      <selection activeCell="AB38" sqref="AB38"/>
    </sheetView>
  </sheetViews>
  <sheetFormatPr defaultColWidth="8.6328125" defaultRowHeight="14.5" x14ac:dyDescent="0.35"/>
  <cols>
    <col min="3" max="3" width="16.36328125" customWidth="1"/>
    <col min="4" max="4" width="10.08984375" customWidth="1"/>
    <col min="5" max="5" width="13.36328125" customWidth="1"/>
  </cols>
  <sheetData>
    <row r="2" spans="2:8" x14ac:dyDescent="0.35">
      <c r="B2" s="18" t="s">
        <v>19</v>
      </c>
      <c r="C2" s="18"/>
      <c r="D2" s="8" t="s">
        <v>20</v>
      </c>
      <c r="E2" s="8" t="s">
        <v>27</v>
      </c>
      <c r="F2" s="9" t="s">
        <v>4</v>
      </c>
      <c r="G2" s="9" t="s">
        <v>5</v>
      </c>
      <c r="H2" s="8" t="s">
        <v>26</v>
      </c>
    </row>
    <row r="3" spans="2:8" x14ac:dyDescent="0.35">
      <c r="B3" s="17" t="s">
        <v>7</v>
      </c>
      <c r="C3" s="17"/>
      <c r="D3" s="1" t="s">
        <v>21</v>
      </c>
      <c r="E3" s="7" t="s">
        <v>8</v>
      </c>
      <c r="F3" s="6">
        <v>0.79779999999999995</v>
      </c>
      <c r="G3" s="6">
        <v>0.75739999999999996</v>
      </c>
      <c r="H3" s="6">
        <v>17401</v>
      </c>
    </row>
    <row r="4" spans="2:8" x14ac:dyDescent="0.35">
      <c r="B4" s="17"/>
      <c r="C4" s="17"/>
      <c r="D4" s="1" t="s">
        <v>22</v>
      </c>
      <c r="E4" s="7" t="s">
        <v>8</v>
      </c>
      <c r="F4" s="6">
        <v>0.77390000000000003</v>
      </c>
      <c r="G4" s="6">
        <v>0.88300000000000001</v>
      </c>
      <c r="H4" s="6">
        <v>17401</v>
      </c>
    </row>
    <row r="5" spans="2:8" x14ac:dyDescent="0.35">
      <c r="B5" s="17"/>
      <c r="C5" s="17"/>
      <c r="D5" s="1" t="s">
        <v>24</v>
      </c>
      <c r="E5" s="7" t="s">
        <v>8</v>
      </c>
      <c r="F5" s="6">
        <v>0.73750000000000004</v>
      </c>
      <c r="G5" s="6">
        <v>0.99099999999999999</v>
      </c>
      <c r="H5" s="6">
        <v>17401</v>
      </c>
    </row>
    <row r="6" spans="2:8" x14ac:dyDescent="0.35">
      <c r="B6" s="17" t="s">
        <v>23</v>
      </c>
      <c r="C6" s="17"/>
      <c r="D6" s="17" t="s">
        <v>21</v>
      </c>
      <c r="E6" s="7" t="s">
        <v>8</v>
      </c>
      <c r="F6" s="6">
        <v>0.79459999999999997</v>
      </c>
      <c r="G6" s="6">
        <v>0.76800000000000002</v>
      </c>
      <c r="H6" s="6">
        <v>17401</v>
      </c>
    </row>
    <row r="7" spans="2:8" x14ac:dyDescent="0.35">
      <c r="B7" s="17"/>
      <c r="C7" s="17"/>
      <c r="D7" s="17"/>
      <c r="E7" s="7" t="s">
        <v>10</v>
      </c>
      <c r="F7" s="6">
        <v>0.81699999999999995</v>
      </c>
      <c r="G7" s="6">
        <v>0.6119</v>
      </c>
      <c r="H7" s="6">
        <v>9841</v>
      </c>
    </row>
    <row r="8" spans="2:8" x14ac:dyDescent="0.35">
      <c r="B8" s="17"/>
      <c r="C8" s="17"/>
      <c r="D8" s="17"/>
      <c r="E8" s="7" t="s">
        <v>11</v>
      </c>
      <c r="F8" s="6">
        <v>0.79320000000000002</v>
      </c>
      <c r="G8" s="6">
        <v>0.71599999999999997</v>
      </c>
      <c r="H8" s="6">
        <v>6210</v>
      </c>
    </row>
    <row r="9" spans="2:8" x14ac:dyDescent="0.35">
      <c r="B9" s="17"/>
      <c r="C9" s="17"/>
      <c r="D9" s="17"/>
      <c r="E9" s="7" t="s">
        <v>12</v>
      </c>
      <c r="F9" s="6">
        <v>0.72709999999999997</v>
      </c>
      <c r="G9" s="6">
        <v>0.999</v>
      </c>
      <c r="H9" s="6">
        <v>3439</v>
      </c>
    </row>
    <row r="10" spans="2:8" x14ac:dyDescent="0.35">
      <c r="B10" s="17"/>
      <c r="C10" s="17"/>
      <c r="D10" s="17"/>
      <c r="E10" s="7" t="s">
        <v>13</v>
      </c>
      <c r="F10" s="6">
        <v>0.39779999999999999</v>
      </c>
      <c r="G10" s="6">
        <v>2.335</v>
      </c>
      <c r="H10" s="6">
        <v>1124</v>
      </c>
    </row>
    <row r="11" spans="2:8" x14ac:dyDescent="0.35">
      <c r="B11" s="17"/>
      <c r="C11" s="17"/>
      <c r="D11" s="17"/>
      <c r="E11" s="7" t="s">
        <v>14</v>
      </c>
      <c r="F11" s="6">
        <v>0</v>
      </c>
      <c r="G11" s="6">
        <v>0</v>
      </c>
      <c r="H11" s="6">
        <v>12</v>
      </c>
    </row>
    <row r="12" spans="2:8" x14ac:dyDescent="0.35">
      <c r="B12" s="17"/>
      <c r="C12" s="17"/>
      <c r="D12" s="17"/>
      <c r="E12" s="7" t="s">
        <v>15</v>
      </c>
      <c r="F12" s="6">
        <v>0.80610000000000004</v>
      </c>
      <c r="G12" s="6">
        <v>0.65839999999999999</v>
      </c>
      <c r="H12" s="6">
        <v>6402</v>
      </c>
    </row>
    <row r="13" spans="2:8" x14ac:dyDescent="0.35">
      <c r="B13" s="17"/>
      <c r="C13" s="17"/>
      <c r="D13" s="17" t="s">
        <v>22</v>
      </c>
      <c r="E13" s="7" t="s">
        <v>8</v>
      </c>
      <c r="F13" s="6">
        <v>0.80159999999999998</v>
      </c>
      <c r="G13" s="6">
        <v>0.79479999999999995</v>
      </c>
      <c r="H13" s="6">
        <v>17401</v>
      </c>
    </row>
    <row r="14" spans="2:8" x14ac:dyDescent="0.35">
      <c r="B14" s="17"/>
      <c r="C14" s="17"/>
      <c r="D14" s="17"/>
      <c r="E14" s="7" t="s">
        <v>10</v>
      </c>
      <c r="F14" s="6">
        <v>0.83220000000000005</v>
      </c>
      <c r="G14" s="6">
        <v>0.54349999999999998</v>
      </c>
      <c r="H14" s="6">
        <v>17213</v>
      </c>
    </row>
    <row r="15" spans="2:8" x14ac:dyDescent="0.35">
      <c r="B15" s="17"/>
      <c r="C15" s="17"/>
      <c r="D15" s="17"/>
      <c r="E15" s="7" t="s">
        <v>11</v>
      </c>
      <c r="F15" s="6">
        <v>0.83230000000000004</v>
      </c>
      <c r="G15" s="6">
        <v>0.54369999999999996</v>
      </c>
      <c r="H15" s="6">
        <v>16430</v>
      </c>
    </row>
    <row r="16" spans="2:8" x14ac:dyDescent="0.35">
      <c r="B16" s="17"/>
      <c r="C16" s="17"/>
      <c r="D16" s="17"/>
      <c r="E16" s="7" t="s">
        <v>12</v>
      </c>
      <c r="F16" s="6">
        <v>0.83209999999999995</v>
      </c>
      <c r="G16" s="6">
        <v>0.54600000000000004</v>
      </c>
      <c r="H16" s="6">
        <v>14856</v>
      </c>
    </row>
    <row r="17" spans="2:13" x14ac:dyDescent="0.35">
      <c r="B17" s="17"/>
      <c r="C17" s="17"/>
      <c r="D17" s="17"/>
      <c r="E17" s="7" t="s">
        <v>13</v>
      </c>
      <c r="F17" s="6">
        <v>0.82869999999999999</v>
      </c>
      <c r="G17" s="6">
        <v>0.5585</v>
      </c>
      <c r="H17" s="6">
        <v>11753</v>
      </c>
    </row>
    <row r="18" spans="2:13" x14ac:dyDescent="0.35">
      <c r="B18" s="17"/>
      <c r="C18" s="17"/>
      <c r="D18" s="17"/>
      <c r="E18" s="7" t="s">
        <v>14</v>
      </c>
      <c r="F18" s="6">
        <v>0.76549999999999996</v>
      </c>
      <c r="G18" s="6">
        <v>0.82709999999999995</v>
      </c>
      <c r="H18" s="6">
        <v>4128</v>
      </c>
      <c r="L18" s="5"/>
      <c r="M18" s="5"/>
    </row>
    <row r="19" spans="2:13" x14ac:dyDescent="0.35">
      <c r="B19" s="17"/>
      <c r="C19" s="17"/>
      <c r="D19" s="17"/>
      <c r="E19" s="7" t="s">
        <v>15</v>
      </c>
      <c r="F19" s="6">
        <v>0</v>
      </c>
      <c r="G19" s="6">
        <v>0</v>
      </c>
      <c r="H19" s="6">
        <v>0</v>
      </c>
    </row>
    <row r="20" spans="2:13" x14ac:dyDescent="0.35">
      <c r="B20" s="17"/>
      <c r="C20" s="17"/>
      <c r="D20" s="17" t="s">
        <v>24</v>
      </c>
      <c r="E20" s="7" t="s">
        <v>8</v>
      </c>
      <c r="F20" s="6">
        <v>0.70079999999999998</v>
      </c>
      <c r="G20" s="6">
        <v>1.0147999999999999</v>
      </c>
      <c r="H20" s="6">
        <v>17401</v>
      </c>
    </row>
    <row r="21" spans="2:13" x14ac:dyDescent="0.35">
      <c r="B21" s="17"/>
      <c r="C21" s="17"/>
      <c r="D21" s="17"/>
      <c r="E21" s="7" t="s">
        <v>10</v>
      </c>
      <c r="F21" s="6">
        <v>0.82420000000000004</v>
      </c>
      <c r="G21" s="6">
        <v>0.58220000000000005</v>
      </c>
      <c r="H21" s="6">
        <v>11500</v>
      </c>
    </row>
    <row r="22" spans="2:13" x14ac:dyDescent="0.35">
      <c r="B22" s="17"/>
      <c r="C22" s="17"/>
      <c r="D22" s="17"/>
      <c r="E22" s="7" t="s">
        <v>11</v>
      </c>
      <c r="F22" s="6">
        <v>0.81159999999999999</v>
      </c>
      <c r="G22" s="6">
        <v>0.65959999999999996</v>
      </c>
      <c r="H22" s="6">
        <v>8156</v>
      </c>
    </row>
    <row r="23" spans="2:13" x14ac:dyDescent="0.35">
      <c r="B23" s="17"/>
      <c r="C23" s="17"/>
      <c r="D23" s="17"/>
      <c r="E23" s="7" t="s">
        <v>12</v>
      </c>
      <c r="F23" s="6">
        <v>0.77200000000000002</v>
      </c>
      <c r="G23" s="6">
        <v>0.7994</v>
      </c>
      <c r="H23" s="6">
        <v>4868</v>
      </c>
    </row>
    <row r="24" spans="2:13" x14ac:dyDescent="0.35">
      <c r="B24" s="17"/>
      <c r="C24" s="17"/>
      <c r="D24" s="17"/>
      <c r="E24" s="7" t="s">
        <v>13</v>
      </c>
      <c r="F24" s="6">
        <v>0.68479999999999996</v>
      </c>
      <c r="G24" s="6">
        <v>3.8953000000000002</v>
      </c>
      <c r="H24" s="6">
        <v>1578</v>
      </c>
    </row>
    <row r="25" spans="2:13" x14ac:dyDescent="0.35">
      <c r="B25" s="17"/>
      <c r="C25" s="17"/>
      <c r="D25" s="17"/>
      <c r="E25" s="7" t="s">
        <v>14</v>
      </c>
      <c r="F25" s="6">
        <v>0</v>
      </c>
      <c r="G25" s="6">
        <v>0</v>
      </c>
      <c r="H25" s="6">
        <v>14</v>
      </c>
    </row>
    <row r="26" spans="2:13" x14ac:dyDescent="0.35">
      <c r="B26" s="17"/>
      <c r="C26" s="17"/>
      <c r="D26" s="17"/>
      <c r="E26" s="7" t="s">
        <v>15</v>
      </c>
      <c r="F26" s="6">
        <v>0</v>
      </c>
      <c r="G26" s="6">
        <v>0</v>
      </c>
      <c r="H26" s="6">
        <v>0</v>
      </c>
    </row>
    <row r="27" spans="2:13" x14ac:dyDescent="0.35">
      <c r="B27" s="17" t="s">
        <v>25</v>
      </c>
      <c r="C27" s="17"/>
      <c r="D27" s="17" t="s">
        <v>21</v>
      </c>
      <c r="E27" s="7" t="s">
        <v>8</v>
      </c>
      <c r="F27" s="6">
        <v>0.79720000000000002</v>
      </c>
      <c r="G27" s="6">
        <v>0.79069999999999996</v>
      </c>
      <c r="H27" s="6">
        <v>17401</v>
      </c>
    </row>
    <row r="28" spans="2:13" x14ac:dyDescent="0.35">
      <c r="B28" s="17"/>
      <c r="C28" s="17"/>
      <c r="D28" s="17"/>
      <c r="E28" s="7" t="s">
        <v>10</v>
      </c>
      <c r="F28" s="6">
        <v>0.83130000000000004</v>
      </c>
      <c r="G28" s="6">
        <v>0.54330000000000001</v>
      </c>
      <c r="H28" s="6">
        <v>17395</v>
      </c>
    </row>
    <row r="29" spans="2:13" x14ac:dyDescent="0.35">
      <c r="B29" s="17"/>
      <c r="C29" s="17"/>
      <c r="D29" s="17"/>
      <c r="E29" s="7" t="s">
        <v>11</v>
      </c>
      <c r="F29" s="6">
        <v>0.82640000000000002</v>
      </c>
      <c r="G29" s="6">
        <v>0.56740000000000002</v>
      </c>
      <c r="H29" s="6">
        <v>11409</v>
      </c>
    </row>
    <row r="30" spans="2:13" x14ac:dyDescent="0.35">
      <c r="B30" s="17"/>
      <c r="C30" s="17"/>
      <c r="D30" s="17"/>
      <c r="E30" s="7" t="s">
        <v>12</v>
      </c>
      <c r="F30" s="6">
        <v>0</v>
      </c>
      <c r="G30" s="6">
        <v>0</v>
      </c>
      <c r="H30" s="6">
        <v>12</v>
      </c>
    </row>
    <row r="31" spans="2:13" x14ac:dyDescent="0.35">
      <c r="B31" s="17"/>
      <c r="C31" s="17"/>
      <c r="D31" s="17"/>
      <c r="E31" s="7" t="s">
        <v>13</v>
      </c>
      <c r="F31" s="6">
        <v>0</v>
      </c>
      <c r="G31" s="6">
        <v>0</v>
      </c>
      <c r="H31" s="6">
        <v>0</v>
      </c>
    </row>
    <row r="32" spans="2:13" x14ac:dyDescent="0.35">
      <c r="B32" s="17"/>
      <c r="C32" s="17"/>
      <c r="D32" s="17"/>
      <c r="E32" s="7" t="s">
        <v>14</v>
      </c>
      <c r="F32" s="6">
        <v>0</v>
      </c>
      <c r="G32" s="6">
        <v>0</v>
      </c>
      <c r="H32" s="6">
        <v>0</v>
      </c>
    </row>
    <row r="33" spans="2:8" x14ac:dyDescent="0.35">
      <c r="B33" s="17"/>
      <c r="C33" s="17"/>
      <c r="D33" s="17"/>
      <c r="E33" s="7"/>
      <c r="F33" s="6"/>
      <c r="G33" s="6"/>
      <c r="H33" s="6"/>
    </row>
    <row r="34" spans="2:8" x14ac:dyDescent="0.35">
      <c r="B34" s="17"/>
      <c r="C34" s="17"/>
      <c r="D34" s="17" t="s">
        <v>22</v>
      </c>
      <c r="E34" s="7" t="s">
        <v>8</v>
      </c>
      <c r="F34" s="6">
        <v>0.77159999999999995</v>
      </c>
      <c r="G34" s="6">
        <v>0.86019999999999996</v>
      </c>
      <c r="H34" s="6">
        <v>17401</v>
      </c>
    </row>
    <row r="35" spans="2:8" x14ac:dyDescent="0.35">
      <c r="B35" s="17"/>
      <c r="C35" s="17"/>
      <c r="D35" s="17"/>
      <c r="E35" s="7" t="s">
        <v>10</v>
      </c>
      <c r="F35" s="6">
        <v>0.83160000000000001</v>
      </c>
      <c r="G35" s="6">
        <v>0.54349999999999998</v>
      </c>
      <c r="H35" s="6">
        <v>17395</v>
      </c>
    </row>
    <row r="36" spans="2:8" x14ac:dyDescent="0.35">
      <c r="B36" s="17"/>
      <c r="C36" s="17"/>
      <c r="D36" s="17"/>
      <c r="E36" s="7" t="s">
        <v>11</v>
      </c>
      <c r="F36" s="6">
        <v>0.82640000000000002</v>
      </c>
      <c r="G36" s="6">
        <v>0.56520000000000004</v>
      </c>
      <c r="H36" s="6">
        <v>11490</v>
      </c>
    </row>
    <row r="37" spans="2:8" x14ac:dyDescent="0.35">
      <c r="B37" s="17"/>
      <c r="C37" s="17"/>
      <c r="D37" s="17"/>
      <c r="E37" s="7" t="s">
        <v>12</v>
      </c>
      <c r="F37" s="6">
        <v>0</v>
      </c>
      <c r="G37" s="6">
        <v>0</v>
      </c>
      <c r="H37" s="6">
        <v>3</v>
      </c>
    </row>
    <row r="38" spans="2:8" x14ac:dyDescent="0.35">
      <c r="B38" s="17"/>
      <c r="C38" s="17"/>
      <c r="D38" s="17"/>
      <c r="E38" s="7" t="s">
        <v>13</v>
      </c>
      <c r="F38" s="6">
        <v>0</v>
      </c>
      <c r="G38" s="6">
        <v>0</v>
      </c>
      <c r="H38" s="6">
        <v>0</v>
      </c>
    </row>
    <row r="39" spans="2:8" x14ac:dyDescent="0.35">
      <c r="B39" s="17"/>
      <c r="C39" s="17"/>
      <c r="D39" s="17"/>
      <c r="E39" s="7" t="s">
        <v>14</v>
      </c>
      <c r="F39" s="6">
        <v>0</v>
      </c>
      <c r="G39" s="6">
        <v>0</v>
      </c>
      <c r="H39" s="6">
        <v>0</v>
      </c>
    </row>
    <row r="40" spans="2:8" x14ac:dyDescent="0.35">
      <c r="B40" s="17"/>
      <c r="C40" s="17"/>
      <c r="D40" s="17"/>
      <c r="E40" s="7"/>
      <c r="F40" s="6"/>
      <c r="G40" s="6"/>
      <c r="H40" s="6"/>
    </row>
    <row r="41" spans="2:8" x14ac:dyDescent="0.35">
      <c r="B41" s="17"/>
      <c r="C41" s="17"/>
      <c r="D41" s="17" t="s">
        <v>24</v>
      </c>
      <c r="E41" s="7" t="s">
        <v>8</v>
      </c>
      <c r="F41" s="6">
        <v>0</v>
      </c>
      <c r="G41" s="6">
        <v>0</v>
      </c>
      <c r="H41" s="6">
        <v>0</v>
      </c>
    </row>
    <row r="42" spans="2:8" x14ac:dyDescent="0.35">
      <c r="B42" s="17"/>
      <c r="C42" s="17"/>
      <c r="D42" s="17"/>
      <c r="E42" s="7" t="s">
        <v>10</v>
      </c>
      <c r="F42" s="6">
        <v>0</v>
      </c>
      <c r="G42" s="6">
        <v>0</v>
      </c>
      <c r="H42" s="6">
        <v>0</v>
      </c>
    </row>
    <row r="43" spans="2:8" x14ac:dyDescent="0.35">
      <c r="B43" s="17"/>
      <c r="C43" s="17"/>
      <c r="D43" s="17"/>
      <c r="E43" s="7" t="s">
        <v>11</v>
      </c>
      <c r="F43" s="6">
        <v>0</v>
      </c>
      <c r="G43" s="6">
        <v>0</v>
      </c>
      <c r="H43" s="6">
        <v>0</v>
      </c>
    </row>
    <row r="44" spans="2:8" x14ac:dyDescent="0.35">
      <c r="B44" s="17"/>
      <c r="C44" s="17"/>
      <c r="D44" s="17"/>
      <c r="E44" s="7" t="s">
        <v>12</v>
      </c>
      <c r="F44" s="6">
        <v>0</v>
      </c>
      <c r="G44" s="6">
        <v>0</v>
      </c>
      <c r="H44" s="6">
        <v>0</v>
      </c>
    </row>
    <row r="45" spans="2:8" x14ac:dyDescent="0.35">
      <c r="B45" s="17"/>
      <c r="C45" s="17"/>
      <c r="D45" s="17"/>
      <c r="E45" s="7" t="s">
        <v>13</v>
      </c>
      <c r="F45" s="6">
        <v>0</v>
      </c>
      <c r="G45" s="6">
        <v>0</v>
      </c>
      <c r="H45" s="6">
        <v>0</v>
      </c>
    </row>
    <row r="46" spans="2:8" x14ac:dyDescent="0.35">
      <c r="B46" s="17"/>
      <c r="C46" s="17"/>
      <c r="D46" s="17"/>
      <c r="E46" s="7" t="s">
        <v>14</v>
      </c>
      <c r="F46" s="6">
        <v>0</v>
      </c>
      <c r="G46" s="6">
        <v>0</v>
      </c>
      <c r="H46" s="6">
        <v>0</v>
      </c>
    </row>
    <row r="47" spans="2:8" x14ac:dyDescent="0.35">
      <c r="B47" s="17"/>
      <c r="C47" s="17"/>
      <c r="D47" s="17"/>
      <c r="E47" s="7"/>
      <c r="F47" s="6"/>
      <c r="G47" s="6"/>
      <c r="H47" s="6"/>
    </row>
  </sheetData>
  <mergeCells count="10">
    <mergeCell ref="B27:C47"/>
    <mergeCell ref="D27:D33"/>
    <mergeCell ref="D34:D40"/>
    <mergeCell ref="D41:D47"/>
    <mergeCell ref="B2:C2"/>
    <mergeCell ref="B3:C5"/>
    <mergeCell ref="B6:C26"/>
    <mergeCell ref="D6:D12"/>
    <mergeCell ref="D13:D19"/>
    <mergeCell ref="D20:D26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dist_L1</vt:lpstr>
      <vt:lpstr>dist_L2</vt:lpstr>
      <vt:lpstr>dist_sm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Lenovo</cp:lastModifiedBy>
  <cp:revision>22</cp:revision>
  <cp:lastPrinted>2020-01-29T22:01:11Z</cp:lastPrinted>
  <dcterms:created xsi:type="dcterms:W3CDTF">2020-01-09T17:37:41Z</dcterms:created>
  <dcterms:modified xsi:type="dcterms:W3CDTF">2020-02-10T21:54:48Z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