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520862F-5DB3-4F42-8F2D-2899139EEF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8"/>
</workbook>
</file>

<file path=xl/calcChain.xml><?xml version="1.0" encoding="utf-8"?>
<calcChain xmlns="http://schemas.openxmlformats.org/spreadsheetml/2006/main">
  <c r="D13" i="1" l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13" i="1"/>
  <c r="C10" i="1"/>
  <c r="H38" i="1" l="1"/>
  <c r="H39" i="1"/>
  <c r="H37" i="1"/>
  <c r="H35" i="1"/>
  <c r="H36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G31" i="1" l="1"/>
  <c r="J31" i="1" s="1"/>
  <c r="I31" i="1"/>
  <c r="G23" i="1"/>
  <c r="J23" i="1" s="1"/>
  <c r="I23" i="1"/>
  <c r="G15" i="1"/>
  <c r="J15" i="1" s="1"/>
  <c r="I15" i="1"/>
  <c r="G30" i="1"/>
  <c r="J30" i="1" s="1"/>
  <c r="I30" i="1"/>
  <c r="G22" i="1"/>
  <c r="J22" i="1" s="1"/>
  <c r="I22" i="1"/>
  <c r="G14" i="1"/>
  <c r="J14" i="1" s="1"/>
  <c r="I14" i="1"/>
  <c r="G29" i="1"/>
  <c r="J29" i="1" s="1"/>
  <c r="I29" i="1"/>
  <c r="G21" i="1"/>
  <c r="J21" i="1" s="1"/>
  <c r="I21" i="1"/>
  <c r="G28" i="1"/>
  <c r="J28" i="1" s="1"/>
  <c r="I28" i="1"/>
  <c r="G20" i="1"/>
  <c r="J20" i="1" s="1"/>
  <c r="I20" i="1"/>
  <c r="G27" i="1"/>
  <c r="J27" i="1" s="1"/>
  <c r="I27" i="1"/>
  <c r="G19" i="1"/>
  <c r="J19" i="1" s="1"/>
  <c r="I19" i="1"/>
  <c r="G26" i="1"/>
  <c r="J26" i="1" s="1"/>
  <c r="I26" i="1"/>
  <c r="G18" i="1"/>
  <c r="J18" i="1" s="1"/>
  <c r="I18" i="1"/>
  <c r="G33" i="1"/>
  <c r="J33" i="1" s="1"/>
  <c r="I33" i="1"/>
  <c r="G25" i="1"/>
  <c r="J25" i="1" s="1"/>
  <c r="I25" i="1"/>
  <c r="G17" i="1"/>
  <c r="J17" i="1" s="1"/>
  <c r="I17" i="1"/>
  <c r="G32" i="1"/>
  <c r="J32" i="1" s="1"/>
  <c r="I32" i="1"/>
  <c r="G24" i="1"/>
  <c r="J24" i="1" s="1"/>
  <c r="I24" i="1"/>
  <c r="G16" i="1"/>
  <c r="J16" i="1" s="1"/>
  <c r="I16" i="1"/>
  <c r="G13" i="1"/>
  <c r="J13" i="1" s="1"/>
  <c r="I13" i="1"/>
</calcChain>
</file>

<file path=xl/sharedStrings.xml><?xml version="1.0" encoding="utf-8"?>
<sst xmlns="http://schemas.openxmlformats.org/spreadsheetml/2006/main" count="74" uniqueCount="60">
  <si>
    <t>Q. The job status of an employee is permanent if they have been a part of the organisation for more than 250 days. Find the job status of the following employees</t>
  </si>
  <si>
    <t>Q. Create a salary column of employee in the range of Rs. 50000 - 100000  - Hint:Use RANDBETWEEN function</t>
  </si>
  <si>
    <t>Q. Using the salary column created, find it's Average, Mode, Median, Min, MAX</t>
  </si>
  <si>
    <t>Q. Create the email id of each employee. Email id format is Name@gmail.com. For eg. email id of Mark will be mark@gmail.com. Make sure all letters in email id is in lowercase</t>
  </si>
  <si>
    <t>Q. An employee is considered Star employee if he is permanent or salary&gt;75000. Find which employees are Star Employees</t>
  </si>
  <si>
    <t>Q. An employee is considered as a Star employee if he is permanent employee and Salary &gt; 75000. Find which employees are Super Star employees</t>
  </si>
  <si>
    <t>Today's date</t>
  </si>
  <si>
    <t>Name</t>
  </si>
  <si>
    <t>Joining Date</t>
  </si>
  <si>
    <t>Email Address</t>
  </si>
  <si>
    <t>Department</t>
  </si>
  <si>
    <t>No. of Days since joining</t>
  </si>
  <si>
    <t>Job Status</t>
  </si>
  <si>
    <t>Salary</t>
  </si>
  <si>
    <t>Star Employee</t>
  </si>
  <si>
    <t>Super Star Employee</t>
  </si>
  <si>
    <t>Mark</t>
  </si>
  <si>
    <t>Human Resources</t>
  </si>
  <si>
    <t>Brian</t>
  </si>
  <si>
    <t>Sales</t>
  </si>
  <si>
    <t>Alan</t>
  </si>
  <si>
    <t>Legal</t>
  </si>
  <si>
    <t>Tony</t>
  </si>
  <si>
    <t>Retail</t>
  </si>
  <si>
    <t>Agatha</t>
  </si>
  <si>
    <t>Lana</t>
  </si>
  <si>
    <t>Accounting</t>
  </si>
  <si>
    <t>Heather</t>
  </si>
  <si>
    <t>Ben</t>
  </si>
  <si>
    <t>Caitlyn</t>
  </si>
  <si>
    <t>Gibbs</t>
  </si>
  <si>
    <t>Anderson</t>
  </si>
  <si>
    <t>Michael</t>
  </si>
  <si>
    <t>David</t>
  </si>
  <si>
    <t>Jacob</t>
  </si>
  <si>
    <t>Support</t>
  </si>
  <si>
    <t>John</t>
  </si>
  <si>
    <t>Business Development</t>
  </si>
  <si>
    <t>Leonardo</t>
  </si>
  <si>
    <t>Matthew</t>
  </si>
  <si>
    <t>Joana</t>
  </si>
  <si>
    <t>Ross</t>
  </si>
  <si>
    <t>Joey</t>
  </si>
  <si>
    <t>Jack</t>
  </si>
  <si>
    <t>Q. Write a formula which gives output as Monday when Day No = 1, Tuesday when Day Number =2 and so on for all 7 days of week. Output should be "Invalid Day Number" for any values of Day Number &gt;7</t>
  </si>
  <si>
    <t>Days in a week</t>
  </si>
  <si>
    <t>Day Number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</si>
  <si>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</si>
  <si>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</si>
  <si>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</si>
  <si>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</si>
  <si>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</si>
  <si>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</si>
  <si>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</si>
  <si>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</si>
  <si>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average salary</t>
  </si>
  <si>
    <t>Mode</t>
  </si>
  <si>
    <t>Median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</si>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</sst>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14" fontId="0" fillId="0" borderId="2" xfId="0" applyNumberFormat="1" applyBorder="1"/>
    <xf numFmtId="2" fontId="0" fillId="0" borderId="0" xfId="0" applyNumberForma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2" xfId="0" applyBorder="1" applyAlignment="1">
      <alignment horizontal="center"/>
    </xf>
    <xf numFmtId="0" fontId="0" fillId="4" borderId="2" xfId="0" applyFill="1" applyBorder="1"/>
    <xf numFmtId="0" fontId="1" fillId="2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9"/>
  <sheetViews>
    <sheetView tabSelected="1" topLeftCell="C25" workbookViewId="0">
      <selection activeCell="J27" sqref="J27"/>
    </sheetView>
  </sheetViews>
  <sheetFormatPr defaultRowHeight="14.5" x14ac:dyDescent="0.35"/>
  <cols>
    <col min="2" max="2" width="22.54296875" bestFit="1" customWidth="1"/>
    <col min="3" max="3" width="15.26953125" bestFit="1" customWidth="1"/>
    <col min="4" max="4" width="26.453125" bestFit="1" customWidth="1"/>
    <col min="5" max="5" width="22.54296875" bestFit="1" customWidth="1"/>
    <col min="6" max="6" width="29.26953125" style="7" bestFit="1" customWidth="1"/>
    <col min="7" max="7" width="12.81640625" bestFit="1" customWidth="1"/>
    <col min="9" max="9" width="17.7265625" bestFit="1" customWidth="1"/>
    <col min="10" max="10" width="25.1796875" bestFit="1" customWidth="1"/>
  </cols>
  <sheetData>
    <row r="2" spans="2:11" x14ac:dyDescent="0.35">
      <c r="B2" s="10" t="s">
        <v>0</v>
      </c>
    </row>
    <row r="3" spans="2:11" x14ac:dyDescent="0.35">
      <c r="B3" s="10" t="s">
        <v>1</v>
      </c>
    </row>
    <row r="4" spans="2:11" x14ac:dyDescent="0.35">
      <c r="B4" s="10" t="s">
        <v>2</v>
      </c>
    </row>
    <row r="5" spans="2:11" x14ac:dyDescent="0.35">
      <c r="B5" s="10" t="s">
        <v>3</v>
      </c>
    </row>
    <row r="6" spans="2:11" x14ac:dyDescent="0.35">
      <c r="B6" s="10" t="s">
        <v>4</v>
      </c>
    </row>
    <row r="7" spans="2:11" x14ac:dyDescent="0.35">
      <c r="B7" s="10" t="s">
        <v>5</v>
      </c>
    </row>
    <row r="8" spans="2:11" x14ac:dyDescent="0.35">
      <c r="B8" s="10"/>
    </row>
    <row r="10" spans="2:11" x14ac:dyDescent="0.35">
      <c r="B10" s="5" t="s">
        <v>6</v>
      </c>
      <c r="C10" s="6">
        <f ca="1">TODAY()</f>
        <v>44973</v>
      </c>
    </row>
    <row r="12" spans="2:11" ht="18.5" x14ac:dyDescent="0.35">
      <c r="B12" s="1" t="s">
        <v>7</v>
      </c>
      <c r="C12" s="1" t="s">
        <v>8</v>
      </c>
      <c r="D12" s="1" t="s">
        <v>9</v>
      </c>
      <c r="E12" s="1" t="s">
        <v>10</v>
      </c>
      <c r="F12" s="4" t="s">
        <v>11</v>
      </c>
      <c r="G12" s="1" t="s">
        <v>12</v>
      </c>
      <c r="H12" s="15" t="s">
        <v>13</v>
      </c>
      <c r="I12" s="15" t="s">
        <v>14</v>
      </c>
      <c r="J12" s="15" t="s">
        <v>15</v>
      </c>
      <c r="K12" s="9"/>
    </row>
    <row r="13" spans="2:11" ht="15.5" x14ac:dyDescent="0.35">
      <c r="B13" s="2" t="s">
        <v>16</v>
      </c>
      <c r="C13" s="3">
        <v>44561</v>
      </c>
      <c r="D13" s="17" t="str">
        <f>CONCATENATE(B13,"@gmail",".","com")</f>
        <v>Mark@gmail.com</v>
      </c>
      <c r="E13" s="2" t="s">
        <v>17</v>
      </c>
      <c r="F13" s="8">
        <f ca="1">$C$10-C13</f>
        <v>412</v>
      </c>
      <c r="G13" s="16" t="str">
        <f ca="1">IF(F13&gt;250,"permanent","temporary")</f>
        <v>permanent</v>
      </c>
      <c r="H13" s="14">
        <f ca="1">RANDBETWEEN(50000,100000)</f>
        <v>87071</v>
      </c>
      <c r="I13" s="14" t="str">
        <f ca="1">IF(AND(F13&gt;250,H13&gt;75000),"Star Employee","work hard")</f>
        <v>Star Employee</v>
      </c>
      <c r="J13" s="14" t="str">
        <f ca="1">IF(AND(G13="permanent",H13&gt;75000),"Super Star Employee","need to work hard")</f>
        <v>Super Star Employee</v>
      </c>
      <c r="K13" s="9"/>
    </row>
    <row r="14" spans="2:11" ht="15.5" x14ac:dyDescent="0.35">
      <c r="B14" s="2" t="s">
        <v>18</v>
      </c>
      <c r="C14" s="3">
        <v>44561</v>
      </c>
      <c r="D14" s="17" t="str">
        <f>CONCATENATE(B14,"@gmail",".","com")</f>
        <v>Brian@gmail.com</v>
      </c>
      <c r="E14" s="2" t="s">
        <v>19</v>
      </c>
      <c r="F14" s="8">
        <f t="shared" ref="F14:F33" ca="1" si="0">$C$10-C14</f>
        <v>412</v>
      </c>
      <c r="G14" s="16" t="str">
        <f t="shared" ref="G14:G33" ca="1" si="1">IF(F14&gt;250,"permanent","temporary")</f>
        <v>permanent</v>
      </c>
      <c r="H14" s="14">
        <f t="shared" ref="H14:H33" ca="1" si="2">RANDBETWEEN(50000,100000)</f>
        <v>83441</v>
      </c>
      <c r="I14" s="14" t="str">
        <f t="shared" ref="I14:I33" ca="1" si="3">IF(AND(F14&gt;250,H14&gt;75000),"Star Employee","work hard")</f>
        <v>Star Employee</v>
      </c>
      <c r="J14" s="14" t="str">
        <f t="shared" ref="J14:J33" ca="1" si="4">IF(AND(G14="permanent",H14&gt;75000),"Super Star Employee","need to work hard")</f>
        <v>Super Star Employee</v>
      </c>
      <c r="K14" s="9"/>
    </row>
    <row r="15" spans="2:11" ht="15.5" x14ac:dyDescent="0.35">
      <c r="B15" s="2" t="s">
        <v>20</v>
      </c>
      <c r="C15" s="3">
        <v>44575</v>
      </c>
      <c r="D15" s="17" t="str">
        <f t="shared" ref="D14:D33" si="5">CONCATENATE(B15,"@gmail",".","com")</f>
        <v>Alan@gmail.com</v>
      </c>
      <c r="E15" s="2" t="s">
        <v>21</v>
      </c>
      <c r="F15" s="8">
        <f t="shared" ca="1" si="0"/>
        <v>398</v>
      </c>
      <c r="G15" s="16" t="str">
        <f t="shared" ca="1" si="1"/>
        <v>permanent</v>
      </c>
      <c r="H15" s="14">
        <f t="shared" ca="1" si="2"/>
        <v>63244</v>
      </c>
      <c r="I15" s="14" t="str">
        <f t="shared" ca="1" si="3"/>
        <v>work hard</v>
      </c>
      <c r="J15" s="14" t="str">
        <f t="shared" ca="1" si="4"/>
        <v>need to work hard</v>
      </c>
      <c r="K15" s="9"/>
    </row>
    <row r="16" spans="2:11" ht="15.5" x14ac:dyDescent="0.35">
      <c r="B16" s="2" t="s">
        <v>22</v>
      </c>
      <c r="C16" s="3">
        <v>44575</v>
      </c>
      <c r="D16" s="17" t="str">
        <f t="shared" si="5"/>
        <v>Tony@gmail.com</v>
      </c>
      <c r="E16" s="2" t="s">
        <v>23</v>
      </c>
      <c r="F16" s="8">
        <f t="shared" ca="1" si="0"/>
        <v>398</v>
      </c>
      <c r="G16" s="16" t="str">
        <f t="shared" ca="1" si="1"/>
        <v>permanent</v>
      </c>
      <c r="H16" s="14">
        <f t="shared" ca="1" si="2"/>
        <v>69808</v>
      </c>
      <c r="I16" s="14" t="str">
        <f t="shared" ca="1" si="3"/>
        <v>work hard</v>
      </c>
      <c r="J16" s="14" t="str">
        <f t="shared" ca="1" si="4"/>
        <v>need to work hard</v>
      </c>
      <c r="K16" s="9"/>
    </row>
    <row r="17" spans="2:11" ht="15.5" x14ac:dyDescent="0.35">
      <c r="B17" s="2" t="s">
        <v>24</v>
      </c>
      <c r="C17" s="3">
        <v>44593</v>
      </c>
      <c r="D17" s="17" t="str">
        <f t="shared" si="5"/>
        <v>Agatha@gmail.com</v>
      </c>
      <c r="E17" s="2" t="s">
        <v>19</v>
      </c>
      <c r="F17" s="8">
        <f t="shared" ca="1" si="0"/>
        <v>380</v>
      </c>
      <c r="G17" s="16" t="str">
        <f t="shared" ca="1" si="1"/>
        <v>permanent</v>
      </c>
      <c r="H17" s="14">
        <f t="shared" ca="1" si="2"/>
        <v>73733</v>
      </c>
      <c r="I17" s="14" t="str">
        <f t="shared" ca="1" si="3"/>
        <v>work hard</v>
      </c>
      <c r="J17" s="14" t="str">
        <f t="shared" ca="1" si="4"/>
        <v>need to work hard</v>
      </c>
      <c r="K17" s="9"/>
    </row>
    <row r="18" spans="2:11" ht="15.5" x14ac:dyDescent="0.35">
      <c r="B18" s="2" t="s">
        <v>25</v>
      </c>
      <c r="C18" s="3">
        <v>44593</v>
      </c>
      <c r="D18" s="17" t="str">
        <f t="shared" si="5"/>
        <v>Lana@gmail.com</v>
      </c>
      <c r="E18" s="2" t="s">
        <v>26</v>
      </c>
      <c r="F18" s="8">
        <f t="shared" ca="1" si="0"/>
        <v>380</v>
      </c>
      <c r="G18" s="16" t="str">
        <f t="shared" ca="1" si="1"/>
        <v>permanent</v>
      </c>
      <c r="H18" s="14">
        <f t="shared" ca="1" si="2"/>
        <v>62574</v>
      </c>
      <c r="I18" s="14" t="str">
        <f t="shared" ca="1" si="3"/>
        <v>work hard</v>
      </c>
      <c r="J18" s="14" t="str">
        <f t="shared" ca="1" si="4"/>
        <v>need to work hard</v>
      </c>
      <c r="K18" s="9"/>
    </row>
    <row r="19" spans="2:11" ht="15.5" x14ac:dyDescent="0.35">
      <c r="B19" s="2" t="s">
        <v>27</v>
      </c>
      <c r="C19" s="3">
        <v>44777</v>
      </c>
      <c r="D19" s="17" t="str">
        <f t="shared" si="5"/>
        <v>Heather@gmail.com</v>
      </c>
      <c r="E19" s="2" t="s">
        <v>26</v>
      </c>
      <c r="F19" s="8">
        <f t="shared" ca="1" si="0"/>
        <v>196</v>
      </c>
      <c r="G19" s="16" t="str">
        <f t="shared" ca="1" si="1"/>
        <v>temporary</v>
      </c>
      <c r="H19" s="14">
        <f t="shared" ca="1" si="2"/>
        <v>78973</v>
      </c>
      <c r="I19" s="14" t="str">
        <f t="shared" ca="1" si="3"/>
        <v>work hard</v>
      </c>
      <c r="J19" s="14" t="str">
        <f t="shared" ca="1" si="4"/>
        <v>need to work hard</v>
      </c>
    </row>
    <row r="20" spans="2:11" ht="15.5" x14ac:dyDescent="0.35">
      <c r="B20" s="2" t="s">
        <v>28</v>
      </c>
      <c r="C20" s="3">
        <v>44777</v>
      </c>
      <c r="D20" s="17" t="str">
        <f t="shared" si="5"/>
        <v>Ben@gmail.com</v>
      </c>
      <c r="E20" s="2" t="s">
        <v>19</v>
      </c>
      <c r="F20" s="8">
        <f t="shared" ca="1" si="0"/>
        <v>196</v>
      </c>
      <c r="G20" s="16" t="str">
        <f t="shared" ca="1" si="1"/>
        <v>temporary</v>
      </c>
      <c r="H20" s="14">
        <f t="shared" ca="1" si="2"/>
        <v>99230</v>
      </c>
      <c r="I20" s="14" t="str">
        <f t="shared" ca="1" si="3"/>
        <v>work hard</v>
      </c>
      <c r="J20" s="14" t="str">
        <f t="shared" ca="1" si="4"/>
        <v>need to work hard</v>
      </c>
    </row>
    <row r="21" spans="2:11" ht="15.5" x14ac:dyDescent="0.35">
      <c r="B21" s="2" t="s">
        <v>29</v>
      </c>
      <c r="C21" s="3">
        <v>44621</v>
      </c>
      <c r="D21" s="17" t="str">
        <f t="shared" si="5"/>
        <v>Caitlyn@gmail.com</v>
      </c>
      <c r="E21" s="2" t="s">
        <v>23</v>
      </c>
      <c r="F21" s="8">
        <f t="shared" ca="1" si="0"/>
        <v>352</v>
      </c>
      <c r="G21" s="16" t="str">
        <f t="shared" ca="1" si="1"/>
        <v>permanent</v>
      </c>
      <c r="H21" s="14">
        <f t="shared" ca="1" si="2"/>
        <v>82394</v>
      </c>
      <c r="I21" s="14" t="str">
        <f t="shared" ca="1" si="3"/>
        <v>Star Employee</v>
      </c>
      <c r="J21" s="14" t="str">
        <f t="shared" ca="1" si="4"/>
        <v>Super Star Employee</v>
      </c>
    </row>
    <row r="22" spans="2:11" ht="15.5" x14ac:dyDescent="0.35">
      <c r="B22" s="2" t="s">
        <v>30</v>
      </c>
      <c r="C22" s="3">
        <v>44621</v>
      </c>
      <c r="D22" s="17" t="str">
        <f t="shared" si="5"/>
        <v>Gibbs@gmail.com</v>
      </c>
      <c r="E22" s="2" t="s">
        <v>23</v>
      </c>
      <c r="F22" s="8">
        <f t="shared" ca="1" si="0"/>
        <v>352</v>
      </c>
      <c r="G22" s="16" t="str">
        <f t="shared" ca="1" si="1"/>
        <v>permanent</v>
      </c>
      <c r="H22" s="14">
        <f t="shared" ca="1" si="2"/>
        <v>53163</v>
      </c>
      <c r="I22" s="14" t="str">
        <f t="shared" ca="1" si="3"/>
        <v>work hard</v>
      </c>
      <c r="J22" s="14" t="str">
        <f t="shared" ca="1" si="4"/>
        <v>need to work hard</v>
      </c>
    </row>
    <row r="23" spans="2:11" ht="15.5" x14ac:dyDescent="0.35">
      <c r="B23" s="2" t="s">
        <v>31</v>
      </c>
      <c r="C23" s="3">
        <v>44621</v>
      </c>
      <c r="D23" s="17" t="str">
        <f t="shared" si="5"/>
        <v>Anderson@gmail.com</v>
      </c>
      <c r="E23" s="2" t="s">
        <v>19</v>
      </c>
      <c r="F23" s="8">
        <f t="shared" ca="1" si="0"/>
        <v>352</v>
      </c>
      <c r="G23" s="16" t="str">
        <f t="shared" ca="1" si="1"/>
        <v>permanent</v>
      </c>
      <c r="H23" s="14">
        <f t="shared" ca="1" si="2"/>
        <v>51685</v>
      </c>
      <c r="I23" s="14" t="str">
        <f t="shared" ca="1" si="3"/>
        <v>work hard</v>
      </c>
      <c r="J23" s="14" t="str">
        <f t="shared" ca="1" si="4"/>
        <v>need to work hard</v>
      </c>
    </row>
    <row r="24" spans="2:11" ht="15.5" x14ac:dyDescent="0.35">
      <c r="B24" s="2" t="s">
        <v>32</v>
      </c>
      <c r="C24" s="3">
        <v>44621</v>
      </c>
      <c r="D24" s="17" t="str">
        <f t="shared" si="5"/>
        <v>Michael@gmail.com</v>
      </c>
      <c r="E24" s="2" t="s">
        <v>23</v>
      </c>
      <c r="F24" s="8">
        <f t="shared" ca="1" si="0"/>
        <v>352</v>
      </c>
      <c r="G24" s="16" t="str">
        <f t="shared" ca="1" si="1"/>
        <v>permanent</v>
      </c>
      <c r="H24" s="14">
        <f t="shared" ca="1" si="2"/>
        <v>57573</v>
      </c>
      <c r="I24" s="14" t="str">
        <f t="shared" ca="1" si="3"/>
        <v>work hard</v>
      </c>
      <c r="J24" s="14" t="str">
        <f t="shared" ca="1" si="4"/>
        <v>need to work hard</v>
      </c>
    </row>
    <row r="25" spans="2:11" ht="15.5" x14ac:dyDescent="0.35">
      <c r="B25" s="2" t="s">
        <v>33</v>
      </c>
      <c r="C25" s="3">
        <v>44635</v>
      </c>
      <c r="D25" s="17" t="str">
        <f t="shared" si="5"/>
        <v>David@gmail.com</v>
      </c>
      <c r="E25" s="2" t="s">
        <v>19</v>
      </c>
      <c r="F25" s="8">
        <f t="shared" ca="1" si="0"/>
        <v>338</v>
      </c>
      <c r="G25" s="16" t="str">
        <f t="shared" ca="1" si="1"/>
        <v>permanent</v>
      </c>
      <c r="H25" s="14">
        <f t="shared" ca="1" si="2"/>
        <v>50539</v>
      </c>
      <c r="I25" s="14" t="str">
        <f t="shared" ca="1" si="3"/>
        <v>work hard</v>
      </c>
      <c r="J25" s="14" t="str">
        <f t="shared" ca="1" si="4"/>
        <v>need to work hard</v>
      </c>
    </row>
    <row r="26" spans="2:11" ht="15.5" x14ac:dyDescent="0.35">
      <c r="B26" s="2" t="s">
        <v>34</v>
      </c>
      <c r="C26" s="3">
        <v>44635</v>
      </c>
      <c r="D26" s="17" t="str">
        <f t="shared" si="5"/>
        <v>Jacob@gmail.com</v>
      </c>
      <c r="E26" s="2" t="s">
        <v>35</v>
      </c>
      <c r="F26" s="8">
        <f t="shared" ca="1" si="0"/>
        <v>338</v>
      </c>
      <c r="G26" s="16" t="str">
        <f t="shared" ca="1" si="1"/>
        <v>permanent</v>
      </c>
      <c r="H26" s="14">
        <f t="shared" ca="1" si="2"/>
        <v>87173</v>
      </c>
      <c r="I26" s="14" t="str">
        <f t="shared" ca="1" si="3"/>
        <v>Star Employee</v>
      </c>
      <c r="J26" s="14" t="str">
        <f t="shared" ca="1" si="4"/>
        <v>Super Star Employee</v>
      </c>
    </row>
    <row r="27" spans="2:11" ht="15.5" x14ac:dyDescent="0.35">
      <c r="B27" s="2" t="s">
        <v>36</v>
      </c>
      <c r="C27" s="3">
        <v>44652</v>
      </c>
      <c r="D27" s="17" t="str">
        <f t="shared" si="5"/>
        <v>John@gmail.com</v>
      </c>
      <c r="E27" s="2" t="s">
        <v>37</v>
      </c>
      <c r="F27" s="8">
        <f t="shared" ca="1" si="0"/>
        <v>321</v>
      </c>
      <c r="G27" s="16" t="str">
        <f t="shared" ca="1" si="1"/>
        <v>permanent</v>
      </c>
      <c r="H27" s="14">
        <f t="shared" ca="1" si="2"/>
        <v>80544</v>
      </c>
      <c r="I27" s="14" t="str">
        <f t="shared" ca="1" si="3"/>
        <v>Star Employee</v>
      </c>
      <c r="J27" s="14" t="str">
        <f t="shared" ca="1" si="4"/>
        <v>Super Star Employee</v>
      </c>
    </row>
    <row r="28" spans="2:11" ht="15.5" x14ac:dyDescent="0.35">
      <c r="B28" s="2" t="s">
        <v>38</v>
      </c>
      <c r="C28" s="3">
        <v>44652</v>
      </c>
      <c r="D28" s="17" t="str">
        <f t="shared" si="5"/>
        <v>Leonardo@gmail.com</v>
      </c>
      <c r="E28" s="2" t="s">
        <v>37</v>
      </c>
      <c r="F28" s="8">
        <f t="shared" ca="1" si="0"/>
        <v>321</v>
      </c>
      <c r="G28" s="16" t="str">
        <f t="shared" ca="1" si="1"/>
        <v>permanent</v>
      </c>
      <c r="H28" s="14">
        <f t="shared" ca="1" si="2"/>
        <v>87255</v>
      </c>
      <c r="I28" s="14" t="str">
        <f t="shared" ca="1" si="3"/>
        <v>Star Employee</v>
      </c>
      <c r="J28" s="14" t="str">
        <f t="shared" ca="1" si="4"/>
        <v>Super Star Employee</v>
      </c>
    </row>
    <row r="29" spans="2:11" ht="15.5" x14ac:dyDescent="0.35">
      <c r="B29" s="2" t="s">
        <v>39</v>
      </c>
      <c r="C29" s="3">
        <v>44668</v>
      </c>
      <c r="D29" s="17" t="str">
        <f t="shared" si="5"/>
        <v>Matthew@gmail.com</v>
      </c>
      <c r="E29" s="2" t="s">
        <v>17</v>
      </c>
      <c r="F29" s="8">
        <f t="shared" ca="1" si="0"/>
        <v>305</v>
      </c>
      <c r="G29" s="16" t="str">
        <f t="shared" ca="1" si="1"/>
        <v>permanent</v>
      </c>
      <c r="H29" s="14">
        <f t="shared" ca="1" si="2"/>
        <v>52397</v>
      </c>
      <c r="I29" s="14" t="str">
        <f t="shared" ca="1" si="3"/>
        <v>work hard</v>
      </c>
      <c r="J29" s="14" t="str">
        <f t="shared" ca="1" si="4"/>
        <v>need to work hard</v>
      </c>
    </row>
    <row r="30" spans="2:11" ht="15.5" x14ac:dyDescent="0.35">
      <c r="B30" s="2" t="s">
        <v>40</v>
      </c>
      <c r="C30" s="3">
        <v>44713</v>
      </c>
      <c r="D30" s="17" t="str">
        <f t="shared" si="5"/>
        <v>Joana@gmail.com</v>
      </c>
      <c r="E30" s="2" t="s">
        <v>37</v>
      </c>
      <c r="F30" s="8">
        <f t="shared" ca="1" si="0"/>
        <v>260</v>
      </c>
      <c r="G30" s="16" t="str">
        <f t="shared" ca="1" si="1"/>
        <v>permanent</v>
      </c>
      <c r="H30" s="14">
        <f t="shared" ca="1" si="2"/>
        <v>69270</v>
      </c>
      <c r="I30" s="14" t="str">
        <f t="shared" ca="1" si="3"/>
        <v>work hard</v>
      </c>
      <c r="J30" s="14" t="str">
        <f t="shared" ca="1" si="4"/>
        <v>need to work hard</v>
      </c>
    </row>
    <row r="31" spans="2:11" ht="15.5" x14ac:dyDescent="0.35">
      <c r="B31" s="2" t="s">
        <v>41</v>
      </c>
      <c r="C31" s="3">
        <v>44744</v>
      </c>
      <c r="D31" s="17" t="str">
        <f t="shared" si="5"/>
        <v>Ross@gmail.com</v>
      </c>
      <c r="E31" s="2" t="s">
        <v>21</v>
      </c>
      <c r="F31" s="8">
        <f t="shared" ca="1" si="0"/>
        <v>229</v>
      </c>
      <c r="G31" s="16" t="str">
        <f t="shared" ca="1" si="1"/>
        <v>temporary</v>
      </c>
      <c r="H31" s="14">
        <f t="shared" ca="1" si="2"/>
        <v>69768</v>
      </c>
      <c r="I31" s="14" t="str">
        <f t="shared" ca="1" si="3"/>
        <v>work hard</v>
      </c>
      <c r="J31" s="14" t="str">
        <f t="shared" ca="1" si="4"/>
        <v>need to work hard</v>
      </c>
    </row>
    <row r="32" spans="2:11" ht="15.5" x14ac:dyDescent="0.35">
      <c r="B32" s="2" t="s">
        <v>42</v>
      </c>
      <c r="C32" s="3">
        <v>44757</v>
      </c>
      <c r="D32" s="17" t="str">
        <f t="shared" si="5"/>
        <v>Joey@gmail.com</v>
      </c>
      <c r="E32" s="2" t="s">
        <v>37</v>
      </c>
      <c r="F32" s="8">
        <f t="shared" ca="1" si="0"/>
        <v>216</v>
      </c>
      <c r="G32" s="16" t="str">
        <f t="shared" ca="1" si="1"/>
        <v>temporary</v>
      </c>
      <c r="H32" s="14">
        <f t="shared" ca="1" si="2"/>
        <v>53315</v>
      </c>
      <c r="I32" s="14" t="str">
        <f t="shared" ca="1" si="3"/>
        <v>work hard</v>
      </c>
      <c r="J32" s="14" t="str">
        <f t="shared" ca="1" si="4"/>
        <v>need to work hard</v>
      </c>
    </row>
    <row r="33" spans="2:10" ht="15.5" x14ac:dyDescent="0.35">
      <c r="B33" s="2" t="s">
        <v>43</v>
      </c>
      <c r="C33" s="3">
        <v>44564</v>
      </c>
      <c r="D33" s="17" t="str">
        <f t="shared" si="5"/>
        <v>Jack@gmail.com</v>
      </c>
      <c r="E33" s="2" t="s">
        <v>35</v>
      </c>
      <c r="F33" s="8">
        <f t="shared" ca="1" si="0"/>
        <v>409</v>
      </c>
      <c r="G33" s="16" t="str">
        <f t="shared" ca="1" si="1"/>
        <v>permanent</v>
      </c>
      <c r="H33" s="14">
        <f t="shared" ca="1" si="2"/>
        <v>91079</v>
      </c>
      <c r="I33" s="14" t="str">
        <f t="shared" ca="1" si="3"/>
        <v>Star Employee</v>
      </c>
      <c r="J33" s="14" t="str">
        <f t="shared" ca="1" si="4"/>
        <v>Super Star Employee</v>
      </c>
    </row>
    <row r="35" spans="2:10" x14ac:dyDescent="0.35">
      <c r="G35" s="10" t="s">
        <v>55</v>
      </c>
      <c r="H35" s="18">
        <f ca="1">AVERAGE(H13:H33)</f>
        <v>71629.952380952382</v>
      </c>
    </row>
    <row r="36" spans="2:10" x14ac:dyDescent="0.35">
      <c r="G36" s="10" t="s">
        <v>56</v>
      </c>
      <c r="H36" t="e">
        <f ca="1">MODE(H13:H33)</f>
        <v>#N/A</v>
      </c>
    </row>
    <row r="37" spans="2:10" x14ac:dyDescent="0.35">
      <c r="G37" s="10" t="s">
        <v>57</v>
      </c>
      <c r="H37">
        <f ca="1">MEDIAN(H13:H33)</f>
        <v>69808</v>
      </c>
    </row>
    <row r="38" spans="2:10" x14ac:dyDescent="0.35">
      <c r="G38" s="10" t="s">
        <v>58</v>
      </c>
      <c r="H38">
        <f ca="1">MIN(H13:H33)</f>
        <v>50539</v>
      </c>
    </row>
    <row r="39" spans="2:10" x14ac:dyDescent="0.35">
      <c r="G39" s="10" t="s">
        <v>59</v>
      </c>
      <c r="H39">
        <f ca="1">MAX(H13:H33)</f>
        <v>99230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4489-C86C-43AB-B359-20E5FE1513A5}">
  <dimension ref="B2:E11"/>
  <sheetViews>
    <sheetView workbookViewId="0">
      <selection activeCell="G4" sqref="G4"/>
    </sheetView>
  </sheetViews>
  <sheetFormatPr defaultRowHeight="14.5" x14ac:dyDescent="0.35"/>
  <cols>
    <col min="2" max="2" width="14.1796875" bestFit="1" customWidth="1"/>
    <col min="4" max="4" width="12.26953125" bestFit="1" customWidth="1"/>
    <col min="5" max="5" width="22.81640625" customWidth="1"/>
  </cols>
  <sheetData>
    <row r="2" spans="2:5" x14ac:dyDescent="0.35">
      <c r="B2" s="10" t="s">
        <v>44</v>
      </c>
    </row>
    <row r="4" spans="2:5" x14ac:dyDescent="0.35">
      <c r="B4" s="11" t="s">
        <v>45</v>
      </c>
      <c r="D4" s="12" t="s">
        <v>46</v>
      </c>
      <c r="E4" s="12" t="s">
        <v>47</v>
      </c>
    </row>
    <row r="5" spans="2:5" x14ac:dyDescent="0.35">
      <c r="B5" s="5" t="s">
        <v>48</v>
      </c>
      <c r="D5" s="13">
        <v>1</v>
      </c>
      <c r="E5" s="14"/>
    </row>
    <row r="6" spans="2:5" x14ac:dyDescent="0.35">
      <c r="B6" s="5" t="s">
        <v>49</v>
      </c>
      <c r="D6" s="13">
        <v>2</v>
      </c>
    </row>
    <row r="7" spans="2:5" x14ac:dyDescent="0.35">
      <c r="B7" s="5" t="s">
        <v>50</v>
      </c>
      <c r="D7" s="13">
        <v>3</v>
      </c>
    </row>
    <row r="8" spans="2:5" x14ac:dyDescent="0.35">
      <c r="B8" s="5" t="s">
        <v>51</v>
      </c>
      <c r="D8" s="13">
        <v>4</v>
      </c>
    </row>
    <row r="9" spans="2:5" x14ac:dyDescent="0.35">
      <c r="B9" s="5" t="s">
        <v>52</v>
      </c>
      <c r="D9" s="13">
        <v>5</v>
      </c>
    </row>
    <row r="10" spans="2:5" x14ac:dyDescent="0.35">
      <c r="B10" s="5" t="s">
        <v>53</v>
      </c>
      <c r="D10" s="13">
        <v>6</v>
      </c>
    </row>
    <row r="11" spans="2:5" x14ac:dyDescent="0.35">
      <c r="B11" s="5" t="s">
        <v>54</v>
      </c>
      <c r="D11" s="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Vyom</dc:creator>
  <cp:keywords/>
  <dc:description/>
  <cp:lastModifiedBy>Vyom</cp:lastModifiedBy>
  <cp:revision/>
  <dcterms:created xsi:type="dcterms:W3CDTF">2023-02-15T06:56:04Z</dcterms:created>
  <dcterms:modified xsi:type="dcterms:W3CDTF">2023-02-15T19:58:58Z</dcterms:modified>
  <cp:category/>
  <cp:contentStatus/>
</cp:coreProperties>
</file>