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itgnacin-my.sharepoint.com/personal/21110188_iitgn_ac_in/Documents/Desktop/Imbesideu/EDA/"/>
    </mc:Choice>
  </mc:AlternateContent>
  <xr:revisionPtr revIDLastSave="232" documentId="11_5C51ABE79E628B0D05DB081F1A7C50ABA3AFF3B7" xr6:coauthVersionLast="47" xr6:coauthVersionMax="47" xr10:uidLastSave="{D2A941C1-2D56-46CC-92F9-B56AEE5CFF99}"/>
  <bookViews>
    <workbookView xWindow="-96" yWindow="0" windowWidth="11712" windowHeight="12336" activeTab="10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Avg_value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7" i="11" l="1" a="1"/>
  <c r="H27" i="11" s="1"/>
  <c r="I26" i="11" a="1"/>
  <c r="I26" i="11" s="1"/>
  <c r="B14" i="11" a="1"/>
  <c r="B14" i="11" s="1"/>
  <c r="C14" i="11" a="1"/>
  <c r="C14" i="1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<sst xmlns="http://schemas.openxmlformats.org/spreadsheetml/2006/main" count="35" uniqueCount="7">
  <si>
    <t>gaze</t>
  </si>
  <si>
    <t>eye_offset</t>
  </si>
  <si>
    <t>Candidate</t>
  </si>
  <si>
    <t>Average Eye Offset</t>
  </si>
  <si>
    <t>Gaze</t>
  </si>
  <si>
    <t>Rank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</si>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</sst>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Avg_value!$C$1</c:f>
              <c:strCache>
                <c:ptCount val="1"/>
                <c:pt idx="0">
                  <c:v>Gaze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Avg_value!$C$2:$C$11</c:f>
              <c:numCache>
                <c:formatCode>General</c:formatCode>
                <c:ptCount val="10"/>
                <c:pt idx="0">
                  <c:v>0.625</c:v>
                </c:pt>
                <c:pt idx="1">
                  <c:v>0.60919540229885061</c:v>
                </c:pt>
                <c:pt idx="2">
                  <c:v>0.45</c:v>
                </c:pt>
                <c:pt idx="3">
                  <c:v>0.78787878787878785</c:v>
                </c:pt>
                <c:pt idx="4">
                  <c:v>1</c:v>
                </c:pt>
                <c:pt idx="5">
                  <c:v>1</c:v>
                </c:pt>
                <c:pt idx="6">
                  <c:v>0.7816091954022989</c:v>
                </c:pt>
                <c:pt idx="7">
                  <c:v>0.94623655913978499</c:v>
                </c:pt>
                <c:pt idx="8">
                  <c:v>0.96511627906976749</c:v>
                </c:pt>
                <c:pt idx="9">
                  <c:v>0.73333333333333328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AE-4700-BC97-64C052D0A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11070752"/>
        <c:axId val="32410188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Avg_value!$A$1</c15:sqref>
                        </c15:formulaRef>
                      </c:ext>
                    </c:extLst>
                    <c:strCache>
                      <c:ptCount val="1"/>
                      <c:pt idx="0">
                        <c:v>Candidate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Avg_value!$A$2:$A$11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DAE-4700-BC97-64C052D0A572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Avg_value!$B$1</c15:sqref>
                        </c15:formulaRef>
                      </c:ext>
                    </c:extLst>
                    <c:strCache>
                      <c:ptCount val="1"/>
                      <c:pt idx="0">
                        <c:v>Average Eye Offset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Avg_value!$B$2:$B$11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15.8013625</c:v>
                      </c:pt>
                      <c:pt idx="1">
                        <c:v>21.768545977045449</c:v>
                      </c:pt>
                      <c:pt idx="2">
                        <c:v>30.137212999999999</c:v>
                      </c:pt>
                      <c:pt idx="3">
                        <c:v>12.492481818181821</c:v>
                      </c:pt>
                      <c:pt idx="4">
                        <c:v>-15.802625000000001</c:v>
                      </c:pt>
                      <c:pt idx="5">
                        <c:v>-1.707192857133333</c:v>
                      </c:pt>
                      <c:pt idx="6">
                        <c:v>9.4565517241363626</c:v>
                      </c:pt>
                      <c:pt idx="7">
                        <c:v>6.5646397849468094</c:v>
                      </c:pt>
                      <c:pt idx="8">
                        <c:v>8.5862895348850561</c:v>
                      </c:pt>
                      <c:pt idx="9">
                        <c:v>11.49859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FDAE-4700-BC97-64C052D0A572}"/>
                  </c:ext>
                </c:extLst>
              </c15:ser>
            </c15:filteredBarSeries>
          </c:ext>
        </c:extLst>
      </c:barChart>
      <c:catAx>
        <c:axId val="18110707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101888"/>
        <c:crosses val="autoZero"/>
        <c:auto val="1"/>
        <c:lblAlgn val="ctr"/>
        <c:lblOffset val="100"/>
        <c:noMultiLvlLbl val="0"/>
      </c:catAx>
      <c:valAx>
        <c:axId val="32410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070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358140</xdr:colOff>
      <xdr:row>2</xdr:row>
      <xdr:rowOff>11430</xdr:rowOff>
    </xdr:from>
    <xdr:to>
      <xdr:col>16</xdr:col>
      <xdr:colOff>53340</xdr:colOff>
      <xdr:row>17</xdr:row>
      <xdr:rowOff>11430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242A6BC-7482-559F-6D0F-7B4653A29D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2" sqref="B2"/>
    </sheetView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 t="s">
        <v>0</v>
      </c>
      <c r="B2">
        <v>0.625</v>
      </c>
    </row>
    <row r="3" spans="1:2" x14ac:dyDescent="0.3">
      <c r="A3" s="1" t="s">
        <v>1</v>
      </c>
      <c r="B3">
        <v>15.8013625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G4" sqref="G4:G5"/>
    </sheetView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 t="s">
        <v>0</v>
      </c>
      <c r="B2">
        <v>0.60919540229885061</v>
      </c>
    </row>
    <row r="3" spans="1:2" x14ac:dyDescent="0.3">
      <c r="A3" s="1" t="s">
        <v>1</v>
      </c>
      <c r="B3">
        <v>21.768545977045449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>
      <selection activeCell="G3" sqref="G3:G5"/>
    </sheetView>
  </sheetViews>
  <sheetFormatPr defaultRowHeight="14.4" x14ac:dyDescent="0.3"/>
  <sheetData>
    <row r="1" spans="1:7" x14ac:dyDescent="0.3">
      <c r="B1" s="1">
        <v>0</v>
      </c>
    </row>
    <row r="2" spans="1:7" x14ac:dyDescent="0.3">
      <c r="A2" s="1" t="s">
        <v>0</v>
      </c>
      <c r="B2">
        <v>0.45</v>
      </c>
    </row>
    <row r="3" spans="1:7" x14ac:dyDescent="0.3">
      <c r="A3" s="1" t="s">
        <v>1</v>
      </c>
      <c r="B3">
        <v>30.137212999999999</v>
      </c>
      <c r="G3">
        <v>0.625</v>
      </c>
    </row>
    <row r="4" spans="1:7" x14ac:dyDescent="0.3">
      <c r="G4">
        <v>0.60919540229885061</v>
      </c>
    </row>
    <row r="5" spans="1:7" x14ac:dyDescent="0.3">
      <c r="G5">
        <v>0.45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G4" sqref="G4:G7"/>
    </sheetView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 t="s">
        <v>0</v>
      </c>
      <c r="B2">
        <v>0.78787878787878785</v>
      </c>
    </row>
    <row r="3" spans="1:2" x14ac:dyDescent="0.3">
      <c r="A3" s="1" t="s">
        <v>1</v>
      </c>
      <c r="B3">
        <v>12.492481818181821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G4" sqref="G4:G8"/>
    </sheetView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 t="s">
        <v>0</v>
      </c>
      <c r="B2">
        <v>1</v>
      </c>
    </row>
    <row r="3" spans="1:2" x14ac:dyDescent="0.3">
      <c r="A3" s="1" t="s">
        <v>1</v>
      </c>
      <c r="B3">
        <v>-15.802625000000001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9"/>
  <sheetViews>
    <sheetView workbookViewId="0">
      <selection activeCell="G4" sqref="G4:G9"/>
    </sheetView>
  </sheetViews>
  <sheetFormatPr defaultRowHeight="14.4" x14ac:dyDescent="0.3"/>
  <sheetData>
    <row r="1" spans="1:7" x14ac:dyDescent="0.3">
      <c r="B1" s="1">
        <v>0</v>
      </c>
    </row>
    <row r="2" spans="1:7" x14ac:dyDescent="0.3">
      <c r="A2" s="1" t="s">
        <v>0</v>
      </c>
      <c r="B2">
        <v>1</v>
      </c>
    </row>
    <row r="3" spans="1:7" x14ac:dyDescent="0.3">
      <c r="A3" s="1" t="s">
        <v>1</v>
      </c>
      <c r="B3">
        <v>-1.707192857133333</v>
      </c>
    </row>
    <row r="4" spans="1:7" x14ac:dyDescent="0.3">
      <c r="G4">
        <v>0.625</v>
      </c>
    </row>
    <row r="5" spans="1:7" x14ac:dyDescent="0.3">
      <c r="G5">
        <v>0.60919540229885061</v>
      </c>
    </row>
    <row r="6" spans="1:7" x14ac:dyDescent="0.3">
      <c r="G6">
        <v>0.45</v>
      </c>
    </row>
    <row r="7" spans="1:7" x14ac:dyDescent="0.3">
      <c r="G7">
        <v>0.78787878787878785</v>
      </c>
    </row>
    <row r="8" spans="1:7" x14ac:dyDescent="0.3">
      <c r="G8">
        <v>1</v>
      </c>
    </row>
    <row r="9" spans="1:7" x14ac:dyDescent="0.3">
      <c r="G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>
      <selection activeCell="G4" sqref="G4:G10"/>
    </sheetView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 t="s">
        <v>0</v>
      </c>
      <c r="B2">
        <v>0.7816091954022989</v>
      </c>
    </row>
    <row r="3" spans="1:2" x14ac:dyDescent="0.3">
      <c r="A3" s="1" t="s">
        <v>1</v>
      </c>
      <c r="B3">
        <v>9.4565517241363626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"/>
  <sheetViews>
    <sheetView workbookViewId="0">
      <selection activeCell="G5" sqref="G5:G12"/>
    </sheetView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 t="s">
        <v>0</v>
      </c>
      <c r="B2">
        <v>0.94623655913978499</v>
      </c>
    </row>
    <row r="3" spans="1:2" x14ac:dyDescent="0.3">
      <c r="A3" s="1" t="s">
        <v>1</v>
      </c>
      <c r="B3">
        <v>6.5646397849468094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3"/>
  <sheetViews>
    <sheetView workbookViewId="0">
      <selection activeCell="G5" sqref="G5:G13"/>
    </sheetView>
  </sheetViews>
  <sheetFormatPr defaultRowHeight="14.4" x14ac:dyDescent="0.3"/>
  <sheetData>
    <row r="1" spans="1:7" x14ac:dyDescent="0.3">
      <c r="B1" s="1">
        <v>0</v>
      </c>
    </row>
    <row r="2" spans="1:7" x14ac:dyDescent="0.3">
      <c r="A2" s="1" t="s">
        <v>0</v>
      </c>
      <c r="B2">
        <v>0.96511627906976749</v>
      </c>
    </row>
    <row r="3" spans="1:7" x14ac:dyDescent="0.3">
      <c r="A3" s="1" t="s">
        <v>1</v>
      </c>
      <c r="B3">
        <v>8.5862895348850561</v>
      </c>
    </row>
    <row r="5" spans="1:7" x14ac:dyDescent="0.3">
      <c r="G5">
        <v>0.625</v>
      </c>
    </row>
    <row r="6" spans="1:7" x14ac:dyDescent="0.3">
      <c r="G6">
        <v>0.60919540229885061</v>
      </c>
    </row>
    <row r="7" spans="1:7" x14ac:dyDescent="0.3">
      <c r="G7">
        <v>0.45</v>
      </c>
    </row>
    <row r="8" spans="1:7" x14ac:dyDescent="0.3">
      <c r="G8">
        <v>0.78787878787878785</v>
      </c>
    </row>
    <row r="9" spans="1:7" x14ac:dyDescent="0.3">
      <c r="G9">
        <v>1</v>
      </c>
    </row>
    <row r="10" spans="1:7" x14ac:dyDescent="0.3">
      <c r="G10">
        <v>1</v>
      </c>
    </row>
    <row r="11" spans="1:7" x14ac:dyDescent="0.3">
      <c r="G11">
        <v>0.7816091954022989</v>
      </c>
    </row>
    <row r="12" spans="1:7" x14ac:dyDescent="0.3">
      <c r="G12">
        <v>0.94623655913978499</v>
      </c>
    </row>
    <row r="13" spans="1:7" x14ac:dyDescent="0.3">
      <c r="G13">
        <v>0.96511627906976749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"/>
  <sheetViews>
    <sheetView workbookViewId="0">
      <selection activeCell="G5" sqref="G5:G14"/>
    </sheetView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 t="s">
        <v>0</v>
      </c>
      <c r="B2">
        <v>0.73333333333333328</v>
      </c>
    </row>
    <row r="3" spans="1:2" x14ac:dyDescent="0.3">
      <c r="A3" s="1" t="s">
        <v>1</v>
      </c>
      <c r="B3">
        <v>11.49859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E3DFF-076F-41D6-A468-AA445281CC14}">
  <dimension ref="A1:J35"/>
  <sheetViews>
    <sheetView tabSelected="1" workbookViewId="0">
      <selection activeCell="F43" sqref="F43"/>
    </sheetView>
  </sheetViews>
  <sheetFormatPr defaultRowHeight="14.4" x14ac:dyDescent="0.3"/>
  <cols>
    <col min="1" max="1" width="9.21875" bestFit="1" customWidth="1"/>
    <col min="2" max="3" width="16.5546875" bestFit="1" customWidth="1"/>
  </cols>
  <sheetData>
    <row r="1" spans="1:4" x14ac:dyDescent="0.3">
      <c r="A1" s="2" t="s">
        <v>2</v>
      </c>
      <c r="B1" s="2" t="s">
        <v>3</v>
      </c>
      <c r="C1" s="2" t="s">
        <v>4</v>
      </c>
    </row>
    <row r="2" spans="1:4" x14ac:dyDescent="0.3">
      <c r="A2" s="2">
        <v>1</v>
      </c>
      <c r="B2" s="2">
        <v>15.8013625</v>
      </c>
      <c r="C2" s="2">
        <v>0.625</v>
      </c>
    </row>
    <row r="3" spans="1:4" x14ac:dyDescent="0.3">
      <c r="A3" s="2">
        <v>2</v>
      </c>
      <c r="B3" s="2">
        <v>21.768545977045449</v>
      </c>
      <c r="C3" s="2">
        <v>0.60919540229885061</v>
      </c>
    </row>
    <row r="4" spans="1:4" x14ac:dyDescent="0.3">
      <c r="A4" s="2">
        <v>3</v>
      </c>
      <c r="B4" s="2">
        <v>30.137212999999999</v>
      </c>
      <c r="C4" s="2">
        <v>0.45</v>
      </c>
    </row>
    <row r="5" spans="1:4" x14ac:dyDescent="0.3">
      <c r="A5" s="2">
        <v>4</v>
      </c>
      <c r="B5" s="2">
        <v>12.492481818181821</v>
      </c>
      <c r="C5" s="2">
        <v>0.78787878787878785</v>
      </c>
    </row>
    <row r="6" spans="1:4" x14ac:dyDescent="0.3">
      <c r="A6" s="2">
        <v>5</v>
      </c>
      <c r="B6" s="2">
        <v>-15.802625000000001</v>
      </c>
      <c r="C6" s="2">
        <v>1</v>
      </c>
    </row>
    <row r="7" spans="1:4" x14ac:dyDescent="0.3">
      <c r="A7" s="2">
        <v>6</v>
      </c>
      <c r="B7" s="2">
        <v>-1.707192857133333</v>
      </c>
      <c r="C7" s="2">
        <v>1</v>
      </c>
    </row>
    <row r="8" spans="1:4" x14ac:dyDescent="0.3">
      <c r="A8" s="2">
        <v>7</v>
      </c>
      <c r="B8" s="2">
        <v>9.4565517241363626</v>
      </c>
      <c r="C8" s="2">
        <v>0.7816091954022989</v>
      </c>
    </row>
    <row r="9" spans="1:4" x14ac:dyDescent="0.3">
      <c r="A9" s="2">
        <v>8</v>
      </c>
      <c r="B9" s="2">
        <v>6.5646397849468094</v>
      </c>
      <c r="C9" s="2">
        <v>0.94623655913978499</v>
      </c>
    </row>
    <row r="10" spans="1:4" x14ac:dyDescent="0.3">
      <c r="A10" s="2">
        <v>9</v>
      </c>
      <c r="B10" s="2">
        <v>8.5862895348850561</v>
      </c>
      <c r="C10" s="2">
        <v>0.96511627906976749</v>
      </c>
    </row>
    <row r="11" spans="1:4" x14ac:dyDescent="0.3">
      <c r="A11" s="2">
        <v>10</v>
      </c>
      <c r="B11" s="2">
        <v>11.49859</v>
      </c>
      <c r="C11" s="2">
        <v>0.73333333333333328</v>
      </c>
    </row>
    <row r="13" spans="1:4" x14ac:dyDescent="0.3">
      <c r="A13" s="3" t="s">
        <v>5</v>
      </c>
      <c r="B13" s="3" t="s">
        <v>2</v>
      </c>
      <c r="C13" s="3" t="s">
        <v>4</v>
      </c>
      <c r="D13" s="4" t="s">
        <v>6</v>
      </c>
    </row>
    <row r="14" spans="1:4" x14ac:dyDescent="0.3">
      <c r="A14" s="5">
        <v>1</v>
      </c>
      <c r="B14" cm="1">
        <f t="array" ref="B14:B23">_xlfn.XLOOKUP(_xlfn.ANCHORARRAY(C14),C2:C11,A2:A11)</f>
        <v>5</v>
      </c>
      <c r="C14" cm="1">
        <f t="array" ref="C14:C23">_xlfn._xlws.SORT(C2:C11,1,-1)</f>
        <v>1</v>
      </c>
    </row>
    <row r="15" spans="1:4" x14ac:dyDescent="0.3">
      <c r="A15" s="5">
        <v>2</v>
      </c>
      <c r="B15">
        <v>5</v>
      </c>
      <c r="C15">
        <v>1</v>
      </c>
    </row>
    <row r="16" spans="1:4" x14ac:dyDescent="0.3">
      <c r="A16" s="5">
        <v>3</v>
      </c>
      <c r="B16">
        <v>9</v>
      </c>
      <c r="C16">
        <v>0.96511627906976749</v>
      </c>
    </row>
    <row r="17" spans="1:10" x14ac:dyDescent="0.3">
      <c r="A17" s="5">
        <v>4</v>
      </c>
      <c r="B17">
        <v>8</v>
      </c>
      <c r="C17">
        <v>0.94623655913978499</v>
      </c>
    </row>
    <row r="18" spans="1:10" x14ac:dyDescent="0.3">
      <c r="A18" s="5">
        <v>5</v>
      </c>
      <c r="B18">
        <v>4</v>
      </c>
      <c r="C18">
        <v>0.78787878787878785</v>
      </c>
    </row>
    <row r="19" spans="1:10" x14ac:dyDescent="0.3">
      <c r="A19" s="5">
        <v>6</v>
      </c>
      <c r="B19">
        <v>7</v>
      </c>
      <c r="C19">
        <v>0.7816091954022989</v>
      </c>
    </row>
    <row r="20" spans="1:10" x14ac:dyDescent="0.3">
      <c r="A20" s="2">
        <v>7</v>
      </c>
      <c r="B20" s="2">
        <v>10</v>
      </c>
      <c r="C20">
        <v>0.73333333333333328</v>
      </c>
    </row>
    <row r="21" spans="1:10" x14ac:dyDescent="0.3">
      <c r="A21" s="2">
        <v>8</v>
      </c>
      <c r="B21" s="2">
        <v>1</v>
      </c>
      <c r="C21">
        <v>0.625</v>
      </c>
    </row>
    <row r="22" spans="1:10" x14ac:dyDescent="0.3">
      <c r="A22" s="2">
        <v>9</v>
      </c>
      <c r="B22">
        <v>2</v>
      </c>
      <c r="C22">
        <v>0.60919540229885061</v>
      </c>
    </row>
    <row r="23" spans="1:10" x14ac:dyDescent="0.3">
      <c r="A23" s="2">
        <v>10</v>
      </c>
      <c r="B23">
        <v>3</v>
      </c>
      <c r="C23">
        <v>0.45</v>
      </c>
    </row>
    <row r="24" spans="1:10" x14ac:dyDescent="0.3">
      <c r="A24" s="2"/>
    </row>
    <row r="25" spans="1:10" x14ac:dyDescent="0.3">
      <c r="A25" s="3" t="s">
        <v>5</v>
      </c>
      <c r="B25" s="3" t="s">
        <v>2</v>
      </c>
      <c r="C25" s="3" t="s">
        <v>3</v>
      </c>
      <c r="D25" s="4" t="s">
        <v>6</v>
      </c>
      <c r="G25" s="3" t="s">
        <v>5</v>
      </c>
      <c r="H25" s="3" t="s">
        <v>2</v>
      </c>
      <c r="I25" s="3" t="s">
        <v>3</v>
      </c>
      <c r="J25" s="4" t="s">
        <v>6</v>
      </c>
    </row>
    <row r="26" spans="1:10" x14ac:dyDescent="0.3">
      <c r="A26" s="3">
        <v>1</v>
      </c>
      <c r="B26" s="3">
        <v>3</v>
      </c>
      <c r="C26" s="3">
        <v>30.137212999999999</v>
      </c>
      <c r="D26" s="4">
        <v>0</v>
      </c>
      <c r="G26" s="3">
        <v>1</v>
      </c>
      <c r="H26" s="5">
        <v>6</v>
      </c>
      <c r="I26" s="3" cm="1">
        <f t="array" ref="I26:I35">_xlfn._xlws.SORT(C26:C35,1,1)</f>
        <v>1.7071928571333299</v>
      </c>
      <c r="J26" s="4">
        <v>2</v>
      </c>
    </row>
    <row r="27" spans="1:10" x14ac:dyDescent="0.3">
      <c r="A27" s="3">
        <v>2</v>
      </c>
      <c r="B27" s="3">
        <v>2</v>
      </c>
      <c r="C27" s="3">
        <v>21.768545977045449</v>
      </c>
      <c r="D27" s="4">
        <v>0.4</v>
      </c>
      <c r="G27" s="3">
        <v>2</v>
      </c>
      <c r="H27" s="3" cm="1">
        <f t="array" ref="H27:H35">_xlfn.XLOOKUP(I27:I35,C26:C35,B26:B35)</f>
        <v>8</v>
      </c>
      <c r="I27" s="3">
        <v>6.5646397849468094</v>
      </c>
      <c r="J27" s="4">
        <v>1.6</v>
      </c>
    </row>
    <row r="28" spans="1:10" x14ac:dyDescent="0.3">
      <c r="A28" s="3">
        <v>3</v>
      </c>
      <c r="B28" s="3">
        <v>1</v>
      </c>
      <c r="C28" s="3">
        <v>15.802625000000001</v>
      </c>
      <c r="D28" s="4">
        <v>0.8</v>
      </c>
      <c r="G28" s="3">
        <v>3</v>
      </c>
      <c r="H28" s="3">
        <v>9</v>
      </c>
      <c r="I28" s="3">
        <v>8.5862895348850561</v>
      </c>
      <c r="J28" s="4">
        <v>1.6</v>
      </c>
    </row>
    <row r="29" spans="1:10" x14ac:dyDescent="0.3">
      <c r="A29" s="3">
        <v>4</v>
      </c>
      <c r="B29" s="3">
        <v>5</v>
      </c>
      <c r="C29" s="3">
        <v>15.8013625</v>
      </c>
      <c r="D29" s="4">
        <v>0.8</v>
      </c>
      <c r="G29" s="3">
        <v>4</v>
      </c>
      <c r="H29" s="3">
        <v>7</v>
      </c>
      <c r="I29" s="3">
        <v>9.4565517241363626</v>
      </c>
      <c r="J29" s="4">
        <v>1.6</v>
      </c>
    </row>
    <row r="30" spans="1:10" x14ac:dyDescent="0.3">
      <c r="A30" s="3">
        <v>5</v>
      </c>
      <c r="B30" s="3">
        <v>4</v>
      </c>
      <c r="C30" s="3">
        <v>12.492481818181821</v>
      </c>
      <c r="D30" s="4">
        <v>1.2</v>
      </c>
      <c r="G30" s="3">
        <v>5</v>
      </c>
      <c r="H30" s="3">
        <v>10</v>
      </c>
      <c r="I30" s="3">
        <v>11.49859</v>
      </c>
      <c r="J30" s="4">
        <v>1.2</v>
      </c>
    </row>
    <row r="31" spans="1:10" x14ac:dyDescent="0.3">
      <c r="A31" s="3">
        <v>6</v>
      </c>
      <c r="B31" s="3">
        <v>10</v>
      </c>
      <c r="C31" s="3">
        <v>11.49859</v>
      </c>
      <c r="D31" s="4">
        <v>1.2</v>
      </c>
      <c r="G31" s="3">
        <v>6</v>
      </c>
      <c r="H31" s="3">
        <v>4</v>
      </c>
      <c r="I31" s="3">
        <v>12.492481818181821</v>
      </c>
      <c r="J31" s="4">
        <v>1.2</v>
      </c>
    </row>
    <row r="32" spans="1:10" x14ac:dyDescent="0.3">
      <c r="A32" s="3">
        <v>7</v>
      </c>
      <c r="B32" s="3">
        <v>7</v>
      </c>
      <c r="C32" s="3">
        <v>9.4565517241363626</v>
      </c>
      <c r="D32" s="4">
        <v>1.6</v>
      </c>
      <c r="G32" s="3">
        <v>7</v>
      </c>
      <c r="H32" s="3">
        <v>5</v>
      </c>
      <c r="I32" s="3">
        <v>15.8013625</v>
      </c>
      <c r="J32" s="4">
        <v>0.8</v>
      </c>
    </row>
    <row r="33" spans="1:10" x14ac:dyDescent="0.3">
      <c r="A33" s="3">
        <v>8</v>
      </c>
      <c r="B33" s="3">
        <v>9</v>
      </c>
      <c r="C33" s="3">
        <v>8.5862895348850561</v>
      </c>
      <c r="D33" s="4">
        <v>1.6</v>
      </c>
      <c r="G33" s="3">
        <v>8</v>
      </c>
      <c r="H33" s="3">
        <v>1</v>
      </c>
      <c r="I33" s="3">
        <v>15.802625000000001</v>
      </c>
      <c r="J33" s="4">
        <v>0.8</v>
      </c>
    </row>
    <row r="34" spans="1:10" x14ac:dyDescent="0.3">
      <c r="A34" s="3">
        <v>9</v>
      </c>
      <c r="B34" s="3">
        <v>8</v>
      </c>
      <c r="C34" s="3">
        <v>6.5646397849468094</v>
      </c>
      <c r="D34" s="4">
        <v>1.6</v>
      </c>
      <c r="G34" s="3">
        <v>9</v>
      </c>
      <c r="H34" s="3">
        <v>2</v>
      </c>
      <c r="I34" s="3">
        <v>21.768545977045449</v>
      </c>
      <c r="J34" s="4">
        <v>0.4</v>
      </c>
    </row>
    <row r="35" spans="1:10" x14ac:dyDescent="0.3">
      <c r="A35" s="3">
        <v>10</v>
      </c>
      <c r="B35" s="3">
        <v>6</v>
      </c>
      <c r="C35" s="3">
        <v>1.7071928571333299</v>
      </c>
      <c r="D35" s="4">
        <v>2</v>
      </c>
      <c r="G35" s="3">
        <v>10</v>
      </c>
      <c r="H35" s="3">
        <v>3</v>
      </c>
      <c r="I35" s="3">
        <v>30.137212999999999</v>
      </c>
      <c r="J35" s="4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Avg_value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Saurabh Sah</cp:lastModifiedBy>
  <dcterms:created xsi:type="dcterms:W3CDTF">2023-09-26T19:06:33Z</dcterms:created>
  <dcterms:modified xsi:type="dcterms:W3CDTF">2023-09-27T06:45:14Z</dcterms:modified>
</cp:coreProperties>
</file>