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496" windowHeight="8940" activeTab="4"/>
  </bookViews>
  <sheets>
    <sheet name="Date Functions" sheetId="7" r:id="rId1"/>
    <sheet name="v,h Lookup" sheetId="2" r:id="rId2"/>
    <sheet name="Sales" sheetId="1" r:id="rId3"/>
    <sheet name="Marks" sheetId="5" r:id="rId4"/>
    <sheet name="Right person" sheetId="6" r:id="rId5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6"/>
  <c r="E2"/>
  <c r="E17" i="5"/>
  <c r="E16"/>
  <c r="E15"/>
  <c r="G11"/>
  <c r="G3"/>
  <c r="J3" s="1"/>
  <c r="I3"/>
  <c r="H3"/>
  <c r="E4" i="1"/>
  <c r="D4" i="2"/>
  <c r="B17"/>
  <c r="F5" i="7"/>
  <c r="F4"/>
  <c r="F3"/>
  <c r="F2"/>
  <c r="G5"/>
  <c r="G2"/>
  <c r="G4"/>
  <c r="G3"/>
  <c r="H5"/>
  <c r="H4"/>
  <c r="H2"/>
  <c r="H3"/>
  <c r="D5"/>
  <c r="D4"/>
  <c r="D3"/>
  <c r="D2"/>
  <c r="I5"/>
  <c r="I4"/>
  <c r="I3"/>
  <c r="I2"/>
  <c r="E5"/>
  <c r="E4"/>
  <c r="E3"/>
  <c r="E2"/>
  <c r="C5"/>
  <c r="C4"/>
  <c r="C3"/>
  <c r="C2"/>
</calcChain>
</file>

<file path=xl/comments1.xml><?xml version="1.0" encoding="utf-8"?>
<comments xmlns="http://schemas.openxmlformats.org/spreadsheetml/2006/main">
  <authors>
    <author>win</author>
  </authors>
  <commentList>
    <comment ref="E5" authorId="0">
      <text>
        <r>
          <rPr>
            <b/>
            <sz val="9"/>
            <color indexed="81"/>
            <rFont val="Tahoma"/>
            <charset val="1"/>
          </rPr>
          <t>win:</t>
        </r>
        <r>
          <rPr>
            <sz val="9"/>
            <color indexed="81"/>
            <rFont val="Tahoma"/>
            <charset val="1"/>
          </rPr>
          <t xml:space="preserve">
You may use both vlookup/hlookup and index-match combo for practice</t>
        </r>
      </text>
    </comment>
  </commentList>
</comments>
</file>

<file path=xl/comments2.xml><?xml version="1.0" encoding="utf-8"?>
<comments xmlns="http://schemas.openxmlformats.org/spreadsheetml/2006/main">
  <authors>
    <author>win</author>
  </authors>
  <commentList>
    <comment ref="E4" authorId="0">
      <text>
        <r>
          <rPr>
            <b/>
            <sz val="9"/>
            <color indexed="81"/>
            <rFont val="Tahoma"/>
            <charset val="1"/>
          </rPr>
          <t>hint:</t>
        </r>
        <r>
          <rPr>
            <sz val="9"/>
            <color indexed="81"/>
            <rFont val="Tahoma"/>
            <charset val="1"/>
          </rPr>
          <t xml:space="preserve">
Can't use vlookup here as lookup values are in left side
</t>
        </r>
      </text>
    </comment>
  </commentList>
</comments>
</file>

<file path=xl/comments3.xml><?xml version="1.0" encoding="utf-8"?>
<comments xmlns="http://schemas.openxmlformats.org/spreadsheetml/2006/main">
  <authors>
    <author>win</author>
  </authors>
  <commentList>
    <comment ref="F3" authorId="0">
      <text>
        <r>
          <rPr>
            <b/>
            <sz val="9"/>
            <color indexed="81"/>
            <rFont val="Tahoma"/>
            <charset val="1"/>
          </rPr>
          <t>win:</t>
        </r>
        <r>
          <rPr>
            <sz val="9"/>
            <color indexed="81"/>
            <rFont val="Tahoma"/>
            <charset val="1"/>
          </rPr>
          <t xml:space="preserve">
should be a drop down box
Also note that there are 2 jims(case sensitive)</t>
        </r>
      </text>
    </comment>
    <comment ref="G7" authorId="0">
      <text>
        <r>
          <rPr>
            <b/>
            <sz val="9"/>
            <color indexed="81"/>
            <rFont val="Tahoma"/>
            <charset val="1"/>
          </rPr>
          <t>win:</t>
        </r>
        <r>
          <rPr>
            <sz val="9"/>
            <color indexed="81"/>
            <rFont val="Tahoma"/>
            <charset val="1"/>
          </rPr>
          <t xml:space="preserve">
Also include chart here as given in solution pics</t>
        </r>
      </text>
    </comment>
    <comment ref="D15" authorId="0">
      <text>
        <r>
          <rPr>
            <b/>
            <sz val="9"/>
            <color indexed="81"/>
            <rFont val="Tahoma"/>
            <charset val="1"/>
          </rPr>
          <t>win:</t>
        </r>
        <r>
          <rPr>
            <sz val="9"/>
            <color indexed="81"/>
            <rFont val="Tahoma"/>
            <charset val="1"/>
          </rPr>
          <t xml:space="preserve">
Should lookup for anything starting with this cell's value
Eg: Anything starting with Apple - Apple Inc.
Hint: Wildcard Concept</t>
        </r>
      </text>
    </comment>
  </commentList>
</comments>
</file>

<file path=xl/comments4.xml><?xml version="1.0" encoding="utf-8"?>
<comments xmlns="http://schemas.openxmlformats.org/spreadsheetml/2006/main">
  <authors>
    <author>win</author>
  </authors>
  <commentList>
    <comment ref="C1" authorId="0">
      <text>
        <r>
          <rPr>
            <b/>
            <sz val="9"/>
            <color indexed="81"/>
            <rFont val="Tahoma"/>
            <charset val="1"/>
          </rPr>
          <t>win:</t>
        </r>
        <r>
          <rPr>
            <sz val="9"/>
            <color indexed="81"/>
            <rFont val="Tahoma"/>
            <charset val="1"/>
          </rPr>
          <t xml:space="preserve">
Insert a scroll bar here and link it with prefered Experience Number
you have scroll bar option in developer tab in the ribbon
It's a small concept learn it from google
</t>
        </r>
      </text>
    </comment>
    <comment ref="E2" authorId="0">
      <text>
        <r>
          <rPr>
            <b/>
            <sz val="9"/>
            <color indexed="81"/>
            <rFont val="Tahoma"/>
            <charset val="1"/>
          </rPr>
          <t>win:</t>
        </r>
        <r>
          <rPr>
            <sz val="9"/>
            <color indexed="81"/>
            <rFont val="Tahoma"/>
            <charset val="1"/>
          </rPr>
          <t xml:space="preserve">
person nearest to asked experience</t>
        </r>
      </text>
    </comment>
  </commentList>
</comments>
</file>

<file path=xl/sharedStrings.xml><?xml version="1.0" encoding="utf-8"?>
<sst xmlns="http://schemas.openxmlformats.org/spreadsheetml/2006/main" count="109" uniqueCount="64">
  <si>
    <t>Name</t>
  </si>
  <si>
    <t>Marks</t>
  </si>
  <si>
    <t>John</t>
  </si>
  <si>
    <t>Jim's Marks</t>
  </si>
  <si>
    <t>Jenny</t>
  </si>
  <si>
    <t>Mark</t>
  </si>
  <si>
    <t>Jim</t>
  </si>
  <si>
    <t>Michael</t>
  </si>
  <si>
    <t>Hannah</t>
  </si>
  <si>
    <t>Kane</t>
  </si>
  <si>
    <t>Alan</t>
  </si>
  <si>
    <t>Angela</t>
  </si>
  <si>
    <t>Chris</t>
  </si>
  <si>
    <t>Store</t>
  </si>
  <si>
    <t>Sales</t>
  </si>
  <si>
    <t>Manager</t>
  </si>
  <si>
    <t>SALES</t>
  </si>
  <si>
    <t>Math</t>
  </si>
  <si>
    <t>Physics</t>
  </si>
  <si>
    <t>Chemistry</t>
  </si>
  <si>
    <t>Total</t>
  </si>
  <si>
    <t>jim</t>
  </si>
  <si>
    <t>Mkt Cap</t>
  </si>
  <si>
    <t>Apple Inc.</t>
  </si>
  <si>
    <t>Apple</t>
  </si>
  <si>
    <t>Amazon.com, Inc.</t>
  </si>
  <si>
    <t>Microsoft</t>
  </si>
  <si>
    <t>Alphabet Alphabet Inc.</t>
  </si>
  <si>
    <t>Alibaba</t>
  </si>
  <si>
    <t>Microsoft Corporation</t>
  </si>
  <si>
    <t>Facebook Inc.</t>
  </si>
  <si>
    <t>Alibaba Group Holding Limited</t>
  </si>
  <si>
    <t>Berkshire Hathaway Inc</t>
  </si>
  <si>
    <t>Tencent Holdings Limited</t>
  </si>
  <si>
    <t>J.P. Morgan Chase &amp; Co.</t>
  </si>
  <si>
    <t>Experience (Years)</t>
  </si>
  <si>
    <t>Required Experience</t>
  </si>
  <si>
    <t>Right Person for the Job</t>
  </si>
  <si>
    <t>Tom</t>
  </si>
  <si>
    <t>Arjun</t>
  </si>
  <si>
    <t>Greg</t>
  </si>
  <si>
    <t>Martha</t>
  </si>
  <si>
    <t>Xi</t>
  </si>
  <si>
    <t>Bob</t>
  </si>
  <si>
    <t>Marie</t>
  </si>
  <si>
    <t>Amy</t>
  </si>
  <si>
    <t>Charlie</t>
  </si>
  <si>
    <t>Sam</t>
  </si>
  <si>
    <t>Bruce</t>
  </si>
  <si>
    <t>Jamie</t>
  </si>
  <si>
    <t>NAME</t>
  </si>
  <si>
    <t>DATE OF BIRTH</t>
  </si>
  <si>
    <t>MONTH</t>
  </si>
  <si>
    <t>DAY</t>
  </si>
  <si>
    <t>AGE</t>
  </si>
  <si>
    <t>EXTRA MONTHS</t>
  </si>
  <si>
    <t>EXTRA DAYS</t>
  </si>
  <si>
    <t>TOTAL MONTHS</t>
  </si>
  <si>
    <t>TOTAL DAYS</t>
  </si>
  <si>
    <t>SANDEEP KUMAR</t>
  </si>
  <si>
    <t>SUDHIR MOHAN</t>
  </si>
  <si>
    <t>ASHISH SHARMA</t>
  </si>
  <si>
    <t>ABHISHEK VERMA</t>
  </si>
  <si>
    <t xml:space="preserve"> 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</si>
</sst>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3" borderId="3" xfId="0" applyFill="1" applyBorder="1"/>
    <xf numFmtId="0" fontId="1" fillId="0" borderId="3" xfId="0" applyFont="1" applyBorder="1"/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7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3" xfId="0" applyFont="1" applyBorder="1"/>
    <xf numFmtId="0" fontId="3" fillId="0" borderId="8" xfId="0" applyFont="1" applyFill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6" fillId="4" borderId="0" xfId="0" applyFont="1" applyFill="1"/>
    <xf numFmtId="14" fontId="0" fillId="0" borderId="0" xfId="0" applyNumberFormat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border outline="0">
        <top style="thin">
          <color theme="0" tint="-0.14999847407452621"/>
        </top>
      </border>
    </dxf>
    <dxf>
      <border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border outline="0">
        <bottom style="thin">
          <color theme="0" tint="-0.149998474074526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1"/>
  <c:chart>
    <c:title>
      <c:tx>
        <c:rich>
          <a:bodyPr/>
          <a:lstStyle/>
          <a:p>
            <a:pPr>
              <a:defRPr/>
            </a:pPr>
            <a:r>
              <a:rPr lang="en-US"/>
              <a:t>STUDENT MARK CHART</a:t>
            </a:r>
          </a:p>
        </c:rich>
      </c:tx>
      <c:layout>
        <c:manualLayout>
          <c:xMode val="edge"/>
          <c:yMode val="edge"/>
          <c:x val="0.20084620162150454"/>
          <c:y val="3.524904001876248E-2"/>
        </c:manualLayout>
      </c:layout>
    </c:title>
    <c:plotArea>
      <c:layout/>
      <c:barChart>
        <c:barDir val="bar"/>
        <c:grouping val="stacked"/>
        <c:ser>
          <c:idx val="0"/>
          <c:order val="0"/>
          <c:tx>
            <c:strRef>
              <c:f>Marks!$B$1</c:f>
              <c:strCache>
                <c:ptCount val="1"/>
                <c:pt idx="0">
                  <c:v>Math</c:v>
                </c:pt>
              </c:strCache>
            </c:strRef>
          </c:tx>
          <c:cat>
            <c:strRef>
              <c:f>Marks!$A$2:$A$11</c:f>
              <c:strCache>
                <c:ptCount val="10"/>
                <c:pt idx="0">
                  <c:v>John</c:v>
                </c:pt>
                <c:pt idx="1">
                  <c:v>Jenny</c:v>
                </c:pt>
                <c:pt idx="2">
                  <c:v>Mark</c:v>
                </c:pt>
                <c:pt idx="3">
                  <c:v>Jim</c:v>
                </c:pt>
                <c:pt idx="4">
                  <c:v>Michael</c:v>
                </c:pt>
                <c:pt idx="5">
                  <c:v>Hannah</c:v>
                </c:pt>
                <c:pt idx="6">
                  <c:v>Kane</c:v>
                </c:pt>
                <c:pt idx="7">
                  <c:v>Alan</c:v>
                </c:pt>
                <c:pt idx="8">
                  <c:v>Angela</c:v>
                </c:pt>
                <c:pt idx="9">
                  <c:v>jim</c:v>
                </c:pt>
              </c:strCache>
            </c:strRef>
          </c:cat>
          <c:val>
            <c:numRef>
              <c:f>Marks!$B$2:$B$11</c:f>
              <c:numCache>
                <c:formatCode>General</c:formatCode>
                <c:ptCount val="10"/>
                <c:pt idx="0">
                  <c:v>71</c:v>
                </c:pt>
                <c:pt idx="1">
                  <c:v>88</c:v>
                </c:pt>
                <c:pt idx="2">
                  <c:v>44</c:v>
                </c:pt>
                <c:pt idx="3">
                  <c:v>97</c:v>
                </c:pt>
                <c:pt idx="4">
                  <c:v>47</c:v>
                </c:pt>
                <c:pt idx="5">
                  <c:v>88</c:v>
                </c:pt>
                <c:pt idx="6">
                  <c:v>87</c:v>
                </c:pt>
                <c:pt idx="7">
                  <c:v>27</c:v>
                </c:pt>
                <c:pt idx="8">
                  <c:v>35</c:v>
                </c:pt>
                <c:pt idx="9">
                  <c:v>67</c:v>
                </c:pt>
              </c:numCache>
            </c:numRef>
          </c:val>
        </c:ser>
        <c:ser>
          <c:idx val="1"/>
          <c:order val="1"/>
          <c:tx>
            <c:strRef>
              <c:f>Marks!$C$1</c:f>
              <c:strCache>
                <c:ptCount val="1"/>
                <c:pt idx="0">
                  <c:v>Physics</c:v>
                </c:pt>
              </c:strCache>
            </c:strRef>
          </c:tx>
          <c:cat>
            <c:strRef>
              <c:f>Marks!$A$2:$A$11</c:f>
              <c:strCache>
                <c:ptCount val="10"/>
                <c:pt idx="0">
                  <c:v>John</c:v>
                </c:pt>
                <c:pt idx="1">
                  <c:v>Jenny</c:v>
                </c:pt>
                <c:pt idx="2">
                  <c:v>Mark</c:v>
                </c:pt>
                <c:pt idx="3">
                  <c:v>Jim</c:v>
                </c:pt>
                <c:pt idx="4">
                  <c:v>Michael</c:v>
                </c:pt>
                <c:pt idx="5">
                  <c:v>Hannah</c:v>
                </c:pt>
                <c:pt idx="6">
                  <c:v>Kane</c:v>
                </c:pt>
                <c:pt idx="7">
                  <c:v>Alan</c:v>
                </c:pt>
                <c:pt idx="8">
                  <c:v>Angela</c:v>
                </c:pt>
                <c:pt idx="9">
                  <c:v>jim</c:v>
                </c:pt>
              </c:strCache>
            </c:strRef>
          </c:cat>
          <c:val>
            <c:numRef>
              <c:f>Marks!$C$2:$C$11</c:f>
              <c:numCache>
                <c:formatCode>General</c:formatCode>
                <c:ptCount val="10"/>
                <c:pt idx="0">
                  <c:v>53</c:v>
                </c:pt>
                <c:pt idx="1">
                  <c:v>45</c:v>
                </c:pt>
                <c:pt idx="2">
                  <c:v>28</c:v>
                </c:pt>
                <c:pt idx="3">
                  <c:v>70</c:v>
                </c:pt>
                <c:pt idx="4">
                  <c:v>34</c:v>
                </c:pt>
                <c:pt idx="5">
                  <c:v>75</c:v>
                </c:pt>
                <c:pt idx="6">
                  <c:v>42</c:v>
                </c:pt>
                <c:pt idx="7">
                  <c:v>37</c:v>
                </c:pt>
                <c:pt idx="8">
                  <c:v>89</c:v>
                </c:pt>
                <c:pt idx="9">
                  <c:v>54</c:v>
                </c:pt>
              </c:numCache>
            </c:numRef>
          </c:val>
        </c:ser>
        <c:ser>
          <c:idx val="2"/>
          <c:order val="2"/>
          <c:tx>
            <c:strRef>
              <c:f>Marks!$D$1</c:f>
              <c:strCache>
                <c:ptCount val="1"/>
                <c:pt idx="0">
                  <c:v>Chemistry</c:v>
                </c:pt>
              </c:strCache>
            </c:strRef>
          </c:tx>
          <c:cat>
            <c:strRef>
              <c:f>Marks!$A$2:$A$11</c:f>
              <c:strCache>
                <c:ptCount val="10"/>
                <c:pt idx="0">
                  <c:v>John</c:v>
                </c:pt>
                <c:pt idx="1">
                  <c:v>Jenny</c:v>
                </c:pt>
                <c:pt idx="2">
                  <c:v>Mark</c:v>
                </c:pt>
                <c:pt idx="3">
                  <c:v>Jim</c:v>
                </c:pt>
                <c:pt idx="4">
                  <c:v>Michael</c:v>
                </c:pt>
                <c:pt idx="5">
                  <c:v>Hannah</c:v>
                </c:pt>
                <c:pt idx="6">
                  <c:v>Kane</c:v>
                </c:pt>
                <c:pt idx="7">
                  <c:v>Alan</c:v>
                </c:pt>
                <c:pt idx="8">
                  <c:v>Angela</c:v>
                </c:pt>
                <c:pt idx="9">
                  <c:v>jim</c:v>
                </c:pt>
              </c:strCache>
            </c:strRef>
          </c:cat>
          <c:val>
            <c:numRef>
              <c:f>Marks!$D$2:$D$11</c:f>
              <c:numCache>
                <c:formatCode>General</c:formatCode>
                <c:ptCount val="10"/>
                <c:pt idx="0">
                  <c:v>89</c:v>
                </c:pt>
                <c:pt idx="1">
                  <c:v>55</c:v>
                </c:pt>
                <c:pt idx="2">
                  <c:v>54</c:v>
                </c:pt>
                <c:pt idx="3">
                  <c:v>73</c:v>
                </c:pt>
                <c:pt idx="4">
                  <c:v>38</c:v>
                </c:pt>
                <c:pt idx="5">
                  <c:v>90</c:v>
                </c:pt>
                <c:pt idx="6">
                  <c:v>54</c:v>
                </c:pt>
                <c:pt idx="7">
                  <c:v>56</c:v>
                </c:pt>
                <c:pt idx="8">
                  <c:v>57</c:v>
                </c:pt>
                <c:pt idx="9">
                  <c:v>82</c:v>
                </c:pt>
              </c:numCache>
            </c:numRef>
          </c:val>
        </c:ser>
        <c:dLbls>
          <c:showVal val="1"/>
        </c:dLbls>
        <c:gapWidth val="95"/>
        <c:overlap val="100"/>
        <c:axId val="112577536"/>
        <c:axId val="112722688"/>
      </c:barChart>
      <c:catAx>
        <c:axId val="112577536"/>
        <c:scaling>
          <c:orientation val="minMax"/>
        </c:scaling>
        <c:axPos val="l"/>
        <c:majorTickMark val="none"/>
        <c:tickLblPos val="nextTo"/>
        <c:crossAx val="112722688"/>
        <c:crosses val="autoZero"/>
        <c:auto val="1"/>
        <c:lblAlgn val="ctr"/>
        <c:lblOffset val="100"/>
      </c:catAx>
      <c:valAx>
        <c:axId val="112722688"/>
        <c:scaling>
          <c:orientation val="minMax"/>
        </c:scaling>
        <c:delete val="1"/>
        <c:axPos val="b"/>
        <c:numFmt formatCode="General" sourceLinked="1"/>
        <c:majorTickMark val="none"/>
        <c:tickLblPos val="none"/>
        <c:crossAx val="11257753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364435</xdr:colOff>
      <xdr:row>8</xdr:row>
      <xdr:rowOff>132522</xdr:rowOff>
    </xdr:from>
    <xdr:to>
      <xdr:col>16</xdr:col>
      <xdr:colOff>583098</xdr:colOff>
      <xdr:row>24</xdr:row>
      <xdr:rowOff>13252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11" totalsRowShown="0" headerRowDxfId="7" headerRowBorderDxfId="6" tableBorderDxfId="5" totalsRowBorderDxfId="4">
  <autoFilter ref="A1:D11"/>
  <tableColumns count="4">
    <tableColumn id="1" name="Name" dataDxfId="3"/>
    <tableColumn id="2" name="Math" dataDxfId="2"/>
    <tableColumn id="3" name="Physics" dataDxfId="1"/>
    <tableColumn id="4" name="Chemistry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E3" sqref="E3"/>
    </sheetView>
  </sheetViews>
  <sheetFormatPr defaultRowHeight="14.4"/>
  <cols>
    <col min="1" max="1" width="18.5546875" customWidth="1"/>
    <col min="2" max="2" width="17.88671875" customWidth="1"/>
    <col min="3" max="3" width="10" customWidth="1"/>
    <col min="4" max="4" width="10.109375" customWidth="1"/>
    <col min="6" max="6" width="15" customWidth="1"/>
    <col min="7" max="7" width="13.33203125" customWidth="1"/>
    <col min="8" max="8" width="15.5546875" customWidth="1"/>
    <col min="9" max="9" width="12.44140625" customWidth="1"/>
  </cols>
  <sheetData>
    <row r="1" spans="1:9">
      <c r="A1" s="29" t="s">
        <v>50</v>
      </c>
      <c r="B1" s="29" t="s">
        <v>51</v>
      </c>
      <c r="C1" s="29" t="s">
        <v>52</v>
      </c>
      <c r="D1" s="29" t="s">
        <v>53</v>
      </c>
      <c r="E1" s="29" t="s">
        <v>54</v>
      </c>
      <c r="F1" s="29" t="s">
        <v>55</v>
      </c>
      <c r="G1" s="29" t="s">
        <v>56</v>
      </c>
      <c r="H1" s="29" t="s">
        <v>57</v>
      </c>
      <c r="I1" s="29" t="s">
        <v>58</v>
      </c>
    </row>
    <row r="2" spans="1:9">
      <c r="A2" t="s">
        <v>59</v>
      </c>
      <c r="B2" s="30">
        <v>34933</v>
      </c>
      <c r="C2" t="str">
        <f>TEXT(B2,"mmmm")</f>
        <v>August</v>
      </c>
      <c r="D2" t="str">
        <f>TEXT(B2,"dddd")</f>
        <v>Tuesday</v>
      </c>
      <c r="E2">
        <f ca="1">DATEDIF(B2,TODAY(),"Y")</f>
        <v>25</v>
      </c>
      <c r="F2">
        <f ca="1">DATEDIF(B2,TODAY(),"ym")</f>
        <v>9</v>
      </c>
      <c r="G2">
        <f ca="1">DATEDIF(B2,TODAY(),"md")</f>
        <v>14</v>
      </c>
      <c r="H2">
        <f ca="1">DATEDIF(B2,TODAY(),"M")</f>
        <v>309</v>
      </c>
      <c r="I2">
        <f ca="1">DATEDIF(B2,TODAY(),"D")</f>
        <v>9419</v>
      </c>
    </row>
    <row r="3" spans="1:9">
      <c r="A3" t="s">
        <v>60</v>
      </c>
      <c r="B3" s="30">
        <v>36144</v>
      </c>
      <c r="C3" t="str">
        <f>TEXT(B3,"mmmm")</f>
        <v>December</v>
      </c>
      <c r="D3" t="str">
        <f>TEXT(B3,"dddd")</f>
        <v>Tuesday</v>
      </c>
      <c r="E3">
        <f ca="1">DATEDIF(B3,TODAY(),"Y")</f>
        <v>22</v>
      </c>
      <c r="F3">
        <f ca="1">-DATEDIF(B3,TODAY(),"ym")</f>
        <v>-5</v>
      </c>
      <c r="G3">
        <f ca="1">DATEDIF(B3,TODAY(),"md")</f>
        <v>21</v>
      </c>
      <c r="H3">
        <f ca="1">DATEDIF(B3,TODAY(),"m")</f>
        <v>269</v>
      </c>
      <c r="I3">
        <f ca="1">DATEDIF(B3,TODAY(),"D")</f>
        <v>8208</v>
      </c>
    </row>
    <row r="4" spans="1:9">
      <c r="A4" t="s">
        <v>61</v>
      </c>
      <c r="B4" s="30">
        <v>35571</v>
      </c>
      <c r="C4" t="str">
        <f>TEXT(B4,"mmmm")</f>
        <v>May</v>
      </c>
      <c r="D4" t="str">
        <f>TEXT(B4,"dddd")</f>
        <v>Wednesday</v>
      </c>
      <c r="E4">
        <f ca="1">DATEDIF(B4,TODAY(),"Y")</f>
        <v>24</v>
      </c>
      <c r="F4">
        <f ca="1">DATEDIF(B4,TODAY(),"ym")</f>
        <v>0</v>
      </c>
      <c r="G4">
        <f ca="1">DATEDIF(B4,TODAY(),"md")</f>
        <v>15</v>
      </c>
      <c r="H4">
        <f ca="1">DATEDIF(B4,TODAY(),"m")</f>
        <v>288</v>
      </c>
      <c r="I4">
        <f ca="1">DATEDIF(B4,TODAY(),"D")</f>
        <v>8781</v>
      </c>
    </row>
    <row r="5" spans="1:9">
      <c r="A5" t="s">
        <v>62</v>
      </c>
      <c r="B5" s="30">
        <v>36343</v>
      </c>
      <c r="C5" t="str">
        <f>TEXT(B5,"mmmm")</f>
        <v>July</v>
      </c>
      <c r="D5" t="str">
        <f>TEXT(B5,"dddd")</f>
        <v>Friday</v>
      </c>
      <c r="E5">
        <f ca="1">DATEDIF(B5,TODAY(),"Y")</f>
        <v>21</v>
      </c>
      <c r="F5">
        <f ca="1">DATEDIF(B5,TODAY(),"ym")</f>
        <v>11</v>
      </c>
      <c r="G5">
        <f ca="1">DATEDIF(B5,TODAY(),"md")</f>
        <v>3</v>
      </c>
      <c r="H5">
        <f ca="1">DATEDIF(B5,TODAY(),"m")</f>
        <v>263</v>
      </c>
      <c r="I5">
        <f ca="1">DATEDIF(B5,TODAY(),"D")</f>
        <v>8009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7"/>
  <sheetViews>
    <sheetView showGridLines="0" zoomScale="145" zoomScaleNormal="145" workbookViewId="0">
      <selection activeCell="D4" sqref="D4"/>
    </sheetView>
  </sheetViews>
  <sheetFormatPr defaultRowHeight="14.4"/>
  <cols>
    <col min="4" max="4" width="10.6640625" bestFit="1" customWidth="1"/>
  </cols>
  <sheetData>
    <row r="1" spans="1:11">
      <c r="A1" s="1" t="s">
        <v>0</v>
      </c>
      <c r="B1" s="1" t="s">
        <v>1</v>
      </c>
    </row>
    <row r="2" spans="1:11">
      <c r="A2" s="2" t="s">
        <v>2</v>
      </c>
      <c r="B2" s="2">
        <v>93</v>
      </c>
      <c r="D2" s="3" t="s">
        <v>3</v>
      </c>
    </row>
    <row r="3" spans="1:11">
      <c r="A3" s="2" t="s">
        <v>4</v>
      </c>
      <c r="B3" s="2">
        <v>88</v>
      </c>
    </row>
    <row r="4" spans="1:11">
      <c r="A4" s="2" t="s">
        <v>5</v>
      </c>
      <c r="B4" s="2">
        <v>47</v>
      </c>
      <c r="D4" s="2">
        <f>VLOOKUP(A5,A2:B11,2,0)</f>
        <v>65</v>
      </c>
    </row>
    <row r="5" spans="1:11">
      <c r="A5" s="2" t="s">
        <v>6</v>
      </c>
      <c r="B5" s="2">
        <v>65</v>
      </c>
    </row>
    <row r="6" spans="1:11">
      <c r="A6" s="2" t="s">
        <v>7</v>
      </c>
      <c r="B6" s="2">
        <v>41</v>
      </c>
    </row>
    <row r="7" spans="1:11">
      <c r="A7" s="2" t="s">
        <v>8</v>
      </c>
      <c r="B7" s="2">
        <v>47</v>
      </c>
    </row>
    <row r="8" spans="1:11">
      <c r="A8" s="2" t="s">
        <v>9</v>
      </c>
      <c r="B8" s="2">
        <v>32</v>
      </c>
    </row>
    <row r="9" spans="1:11">
      <c r="A9" s="2" t="s">
        <v>10</v>
      </c>
      <c r="B9" s="2">
        <v>57</v>
      </c>
    </row>
    <row r="10" spans="1:11">
      <c r="A10" s="2" t="s">
        <v>11</v>
      </c>
      <c r="B10" s="2">
        <v>89</v>
      </c>
    </row>
    <row r="11" spans="1:11">
      <c r="A11" s="5" t="s">
        <v>12</v>
      </c>
      <c r="B11" s="2">
        <v>25</v>
      </c>
    </row>
    <row r="13" spans="1:11">
      <c r="A13" s="1" t="s">
        <v>0</v>
      </c>
      <c r="B13" s="4" t="s">
        <v>2</v>
      </c>
      <c r="C13" s="4" t="s">
        <v>4</v>
      </c>
      <c r="D13" s="4" t="s">
        <v>5</v>
      </c>
      <c r="E13" s="4" t="s">
        <v>6</v>
      </c>
      <c r="F13" s="4" t="s">
        <v>7</v>
      </c>
      <c r="G13" s="4" t="s">
        <v>8</v>
      </c>
      <c r="H13" s="4" t="s">
        <v>9</v>
      </c>
      <c r="I13" s="4" t="s">
        <v>10</v>
      </c>
      <c r="J13" s="4" t="s">
        <v>11</v>
      </c>
      <c r="K13" s="4" t="s">
        <v>12</v>
      </c>
    </row>
    <row r="14" spans="1:11">
      <c r="A14" s="1" t="s">
        <v>1</v>
      </c>
      <c r="B14" s="4">
        <v>93</v>
      </c>
      <c r="C14" s="4">
        <v>88</v>
      </c>
      <c r="D14" s="4">
        <v>47</v>
      </c>
      <c r="E14" s="4">
        <v>65</v>
      </c>
      <c r="F14" s="4">
        <v>41</v>
      </c>
      <c r="G14" s="4">
        <v>47</v>
      </c>
      <c r="H14" s="4">
        <v>32</v>
      </c>
      <c r="I14" s="4">
        <v>57</v>
      </c>
      <c r="J14" s="4">
        <v>89</v>
      </c>
      <c r="K14" s="4">
        <v>25</v>
      </c>
    </row>
    <row r="16" spans="1:11">
      <c r="B16" s="3" t="s">
        <v>3</v>
      </c>
    </row>
    <row r="17" spans="2:2">
      <c r="B17" s="4">
        <f>HLOOKUP(E13,B13:K14,2,0)</f>
        <v>65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E4" sqref="E4"/>
    </sheetView>
  </sheetViews>
  <sheetFormatPr defaultRowHeight="14.4"/>
  <sheetData>
    <row r="1" spans="1:5">
      <c r="A1" s="1" t="s">
        <v>13</v>
      </c>
      <c r="B1" s="1" t="s">
        <v>14</v>
      </c>
      <c r="C1" s="1" t="s">
        <v>15</v>
      </c>
    </row>
    <row r="2" spans="1:5">
      <c r="A2" s="4">
        <v>1</v>
      </c>
      <c r="B2" s="4">
        <v>679</v>
      </c>
      <c r="C2" s="4" t="s">
        <v>2</v>
      </c>
    </row>
    <row r="3" spans="1:5">
      <c r="A3" s="4">
        <v>2</v>
      </c>
      <c r="B3" s="4">
        <v>568</v>
      </c>
      <c r="C3" s="6" t="s">
        <v>4</v>
      </c>
      <c r="D3" s="7"/>
      <c r="E3" s="8" t="s">
        <v>11</v>
      </c>
    </row>
    <row r="4" spans="1:5">
      <c r="A4" s="4">
        <v>3</v>
      </c>
      <c r="B4" s="4">
        <v>534</v>
      </c>
      <c r="C4" s="6" t="s">
        <v>5</v>
      </c>
      <c r="D4" s="9" t="s">
        <v>16</v>
      </c>
      <c r="E4" s="10">
        <f>INDEX(B2:C11,MATCH(E3,C2:C11,0),1)</f>
        <v>598</v>
      </c>
    </row>
    <row r="5" spans="1:5">
      <c r="A5" s="4">
        <v>4</v>
      </c>
      <c r="B5" s="4">
        <v>679</v>
      </c>
      <c r="C5" s="4" t="s">
        <v>6</v>
      </c>
      <c r="E5" t="s">
        <v>63</v>
      </c>
    </row>
    <row r="6" spans="1:5">
      <c r="A6" s="4">
        <v>5</v>
      </c>
      <c r="B6" s="4">
        <v>757</v>
      </c>
      <c r="C6" s="4" t="s">
        <v>7</v>
      </c>
    </row>
    <row r="7" spans="1:5">
      <c r="A7" s="4">
        <v>6</v>
      </c>
      <c r="B7" s="4">
        <v>798</v>
      </c>
      <c r="C7" s="4" t="s">
        <v>8</v>
      </c>
    </row>
    <row r="8" spans="1:5">
      <c r="A8" s="4">
        <v>7</v>
      </c>
      <c r="B8" s="4">
        <v>544</v>
      </c>
      <c r="C8" s="4" t="s">
        <v>9</v>
      </c>
    </row>
    <row r="9" spans="1:5">
      <c r="A9" s="4">
        <v>8</v>
      </c>
      <c r="B9" s="4">
        <v>751</v>
      </c>
      <c r="C9" s="4" t="s">
        <v>10</v>
      </c>
    </row>
    <row r="10" spans="1:5">
      <c r="A10" s="4">
        <v>9</v>
      </c>
      <c r="B10" s="4">
        <v>598</v>
      </c>
      <c r="C10" s="4" t="s">
        <v>11</v>
      </c>
    </row>
    <row r="11" spans="1:5">
      <c r="A11" s="4">
        <v>10</v>
      </c>
      <c r="B11" s="4">
        <v>571</v>
      </c>
      <c r="C11" s="11" t="s">
        <v>12</v>
      </c>
    </row>
  </sheetData>
  <dataValidations count="1">
    <dataValidation type="list" allowBlank="1" showInputMessage="1" showErrorMessage="1" sqref="E3">
      <formula1>OFFSET($C$2,0,0,10)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3"/>
  <sheetViews>
    <sheetView showGridLines="0" zoomScale="115" zoomScaleNormal="115" workbookViewId="0">
      <selection activeCell="G3" sqref="G3"/>
    </sheetView>
  </sheetViews>
  <sheetFormatPr defaultColWidth="8.88671875" defaultRowHeight="13.8"/>
  <cols>
    <col min="1" max="1" width="27.6640625" style="15" customWidth="1"/>
    <col min="2" max="3" width="9.6640625" style="15" customWidth="1"/>
    <col min="4" max="4" width="10.5546875" style="15" customWidth="1"/>
    <col min="5" max="5" width="17.44140625" style="15" customWidth="1"/>
    <col min="6" max="6" width="7.109375" style="16" customWidth="1"/>
    <col min="7" max="7" width="24.88671875" style="15" customWidth="1"/>
    <col min="8" max="8" width="25.77734375" style="15" customWidth="1"/>
    <col min="9" max="9" width="12.21875" style="15" customWidth="1"/>
    <col min="10" max="16384" width="8.88671875" style="15"/>
  </cols>
  <sheetData>
    <row r="1" spans="1:10">
      <c r="A1" s="12" t="s">
        <v>0</v>
      </c>
      <c r="B1" s="13" t="s">
        <v>17</v>
      </c>
      <c r="C1" s="13" t="s">
        <v>18</v>
      </c>
      <c r="D1" s="14" t="s">
        <v>19</v>
      </c>
    </row>
    <row r="2" spans="1:10">
      <c r="A2" s="17" t="s">
        <v>2</v>
      </c>
      <c r="B2" s="18">
        <v>71</v>
      </c>
      <c r="C2" s="18">
        <v>53</v>
      </c>
      <c r="D2" s="19">
        <v>89</v>
      </c>
      <c r="F2" s="20"/>
      <c r="G2" s="21" t="s">
        <v>17</v>
      </c>
      <c r="H2" s="21" t="s">
        <v>18</v>
      </c>
      <c r="I2" s="21" t="s">
        <v>19</v>
      </c>
      <c r="J2" s="21" t="s">
        <v>20</v>
      </c>
    </row>
    <row r="3" spans="1:10" ht="14.4">
      <c r="A3" s="17" t="s">
        <v>4</v>
      </c>
      <c r="B3" s="18">
        <v>88</v>
      </c>
      <c r="C3" s="18">
        <v>45</v>
      </c>
      <c r="D3" s="19">
        <v>55</v>
      </c>
      <c r="F3" s="7" t="s">
        <v>21</v>
      </c>
      <c r="G3" s="20">
        <f>INDEX(Table1[],MATCH(F3,Table1[Name],0),2)</f>
        <v>97</v>
      </c>
      <c r="H3" s="20">
        <f>INDEX(Table1[],MATCH(F3,Table1[Name],0),3)</f>
        <v>70</v>
      </c>
      <c r="I3" s="20">
        <f>INDEX(Table1[],MATCH(F3,Table1[Name],0),4)</f>
        <v>73</v>
      </c>
      <c r="J3" s="22">
        <f>SUM(G3:I3)</f>
        <v>240</v>
      </c>
    </row>
    <row r="4" spans="1:10">
      <c r="A4" s="17" t="s">
        <v>5</v>
      </c>
      <c r="B4" s="18">
        <v>44</v>
      </c>
      <c r="C4" s="18">
        <v>28</v>
      </c>
      <c r="D4" s="19">
        <v>54</v>
      </c>
    </row>
    <row r="5" spans="1:10">
      <c r="A5" s="17" t="s">
        <v>6</v>
      </c>
      <c r="B5" s="18">
        <v>97</v>
      </c>
      <c r="C5" s="18">
        <v>70</v>
      </c>
      <c r="D5" s="19">
        <v>73</v>
      </c>
    </row>
    <row r="6" spans="1:10">
      <c r="A6" s="17" t="s">
        <v>7</v>
      </c>
      <c r="B6" s="18">
        <v>47</v>
      </c>
      <c r="C6" s="18">
        <v>34</v>
      </c>
      <c r="D6" s="19">
        <v>38</v>
      </c>
    </row>
    <row r="7" spans="1:10">
      <c r="A7" s="17" t="s">
        <v>8</v>
      </c>
      <c r="B7" s="18">
        <v>88</v>
      </c>
      <c r="C7" s="18">
        <v>75</v>
      </c>
      <c r="D7" s="19">
        <v>90</v>
      </c>
      <c r="F7" s="16" t="s">
        <v>63</v>
      </c>
    </row>
    <row r="8" spans="1:10">
      <c r="A8" s="17" t="s">
        <v>9</v>
      </c>
      <c r="B8" s="18">
        <v>87</v>
      </c>
      <c r="C8" s="18">
        <v>42</v>
      </c>
      <c r="D8" s="19">
        <v>54</v>
      </c>
    </row>
    <row r="9" spans="1:10">
      <c r="A9" s="17" t="s">
        <v>10</v>
      </c>
      <c r="B9" s="18">
        <v>27</v>
      </c>
      <c r="C9" s="18">
        <v>37</v>
      </c>
      <c r="D9" s="19">
        <v>56</v>
      </c>
    </row>
    <row r="10" spans="1:10">
      <c r="A10" s="17" t="s">
        <v>11</v>
      </c>
      <c r="B10" s="18">
        <v>35</v>
      </c>
      <c r="C10" s="18">
        <v>89</v>
      </c>
      <c r="D10" s="19">
        <v>57</v>
      </c>
    </row>
    <row r="11" spans="1:10">
      <c r="A11" s="23" t="s">
        <v>21</v>
      </c>
      <c r="B11" s="24">
        <v>67</v>
      </c>
      <c r="C11" s="24">
        <v>54</v>
      </c>
      <c r="D11" s="25">
        <v>82</v>
      </c>
      <c r="G11" s="15">
        <f>INDEX(Table1[],MATCH(F3,Table1[Name],0),2)</f>
        <v>97</v>
      </c>
    </row>
    <row r="14" spans="1:10" ht="14.4">
      <c r="A14" s="26" t="s">
        <v>0</v>
      </c>
      <c r="B14" s="26" t="s">
        <v>22</v>
      </c>
      <c r="C14"/>
      <c r="D14" s="3" t="s">
        <v>0</v>
      </c>
      <c r="E14" s="3" t="s">
        <v>22</v>
      </c>
    </row>
    <row r="15" spans="1:10" ht="14.4">
      <c r="A15" s="2" t="s">
        <v>23</v>
      </c>
      <c r="B15" s="2">
        <v>926.9</v>
      </c>
      <c r="C15"/>
      <c r="D15" s="2" t="s">
        <v>24</v>
      </c>
      <c r="E15" s="4">
        <f>INDEX(A15:B23,MATCH(A15,A15:A23,0),2)</f>
        <v>926.9</v>
      </c>
    </row>
    <row r="16" spans="1:10" ht="14.4">
      <c r="A16" s="2" t="s">
        <v>25</v>
      </c>
      <c r="B16" s="2">
        <v>777.8</v>
      </c>
      <c r="C16"/>
      <c r="D16" s="2" t="s">
        <v>26</v>
      </c>
      <c r="E16" s="4">
        <f>INDEX(A15:B23,MATCH(A18,A15:A23,0),2)</f>
        <v>750.6</v>
      </c>
    </row>
    <row r="17" spans="1:5" ht="14.4">
      <c r="A17" s="2" t="s">
        <v>27</v>
      </c>
      <c r="B17" s="2">
        <v>766.4</v>
      </c>
      <c r="C17"/>
      <c r="D17" s="2" t="s">
        <v>28</v>
      </c>
      <c r="E17" s="4">
        <f>INDEX(A15:B23,MATCH(A20,A15:A23,0),2)</f>
        <v>499.4</v>
      </c>
    </row>
    <row r="18" spans="1:5" ht="14.4">
      <c r="A18" s="2" t="s">
        <v>29</v>
      </c>
      <c r="B18" s="2">
        <v>750.6</v>
      </c>
      <c r="C18"/>
      <c r="D18"/>
      <c r="E18"/>
    </row>
    <row r="19" spans="1:5" ht="14.4">
      <c r="A19" s="2" t="s">
        <v>30</v>
      </c>
      <c r="B19" s="2">
        <v>541.5</v>
      </c>
      <c r="C19"/>
      <c r="D19"/>
      <c r="E19"/>
    </row>
    <row r="20" spans="1:5" ht="14.4">
      <c r="A20" s="2" t="s">
        <v>31</v>
      </c>
      <c r="B20" s="2">
        <v>499.4</v>
      </c>
      <c r="C20"/>
      <c r="D20"/>
      <c r="E20"/>
    </row>
    <row r="21" spans="1:5" ht="14.4">
      <c r="A21" s="2" t="s">
        <v>32</v>
      </c>
      <c r="B21" s="2">
        <v>491.9</v>
      </c>
      <c r="C21"/>
      <c r="D21"/>
      <c r="E21"/>
    </row>
    <row r="22" spans="1:5" ht="14.4">
      <c r="A22" s="2" t="s">
        <v>33</v>
      </c>
      <c r="B22" s="2">
        <v>491.3</v>
      </c>
      <c r="C22"/>
      <c r="D22"/>
      <c r="E22"/>
    </row>
    <row r="23" spans="1:5" ht="14.4">
      <c r="A23" s="2" t="s">
        <v>34</v>
      </c>
      <c r="B23" s="2">
        <v>387.7</v>
      </c>
      <c r="C23"/>
      <c r="D23"/>
      <c r="E23"/>
    </row>
  </sheetData>
  <pageMargins left="0.7" right="0.7" top="0.75" bottom="0.75" header="0.3" footer="0.3"/>
  <drawing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17"/>
  <sheetViews>
    <sheetView showGridLines="0" tabSelected="1" workbookViewId="0">
      <selection activeCell="D17" sqref="D17"/>
    </sheetView>
  </sheetViews>
  <sheetFormatPr defaultRowHeight="14.4"/>
  <cols>
    <col min="1" max="1" width="12" customWidth="1"/>
    <col min="2" max="2" width="20.88671875" customWidth="1"/>
    <col min="3" max="3" width="3.5546875" customWidth="1"/>
    <col min="4" max="4" width="21.109375" customWidth="1"/>
    <col min="5" max="5" width="22.109375" customWidth="1"/>
  </cols>
  <sheetData>
    <row r="1" spans="1:5">
      <c r="A1" s="27" t="s">
        <v>0</v>
      </c>
      <c r="B1" s="27" t="s">
        <v>35</v>
      </c>
      <c r="D1" s="28" t="s">
        <v>36</v>
      </c>
      <c r="E1" s="28" t="s">
        <v>37</v>
      </c>
    </row>
    <row r="2" spans="1:5">
      <c r="A2" s="2" t="s">
        <v>2</v>
      </c>
      <c r="B2" s="4">
        <v>9.3000000000000007</v>
      </c>
      <c r="D2" s="4">
        <v>15</v>
      </c>
      <c r="E2" s="4" t="str">
        <f>INDEX(A2:B15,MATCH(D2,B2:B15,1),1)</f>
        <v>Amy</v>
      </c>
    </row>
    <row r="3" spans="1:5">
      <c r="A3" s="2" t="s">
        <v>38</v>
      </c>
      <c r="B3" s="4">
        <v>1.7</v>
      </c>
    </row>
    <row r="4" spans="1:5">
      <c r="A4" s="2" t="s">
        <v>39</v>
      </c>
      <c r="B4" s="4">
        <v>22</v>
      </c>
      <c r="E4">
        <v>10</v>
      </c>
    </row>
    <row r="5" spans="1:5">
      <c r="A5" s="2" t="s">
        <v>40</v>
      </c>
      <c r="B5" s="4">
        <v>24.3</v>
      </c>
    </row>
    <row r="6" spans="1:5">
      <c r="A6" s="2" t="s">
        <v>41</v>
      </c>
      <c r="B6" s="4">
        <v>17</v>
      </c>
    </row>
    <row r="7" spans="1:5">
      <c r="A7" s="2" t="s">
        <v>42</v>
      </c>
      <c r="B7" s="4">
        <v>13.7</v>
      </c>
    </row>
    <row r="8" spans="1:5">
      <c r="A8" s="2" t="s">
        <v>4</v>
      </c>
      <c r="B8" s="4">
        <v>2.2000000000000002</v>
      </c>
    </row>
    <row r="9" spans="1:5">
      <c r="A9" s="2" t="s">
        <v>43</v>
      </c>
      <c r="B9" s="4">
        <v>11.7</v>
      </c>
    </row>
    <row r="10" spans="1:5">
      <c r="A10" s="2" t="s">
        <v>44</v>
      </c>
      <c r="B10" s="4">
        <v>4.5</v>
      </c>
    </row>
    <row r="11" spans="1:5">
      <c r="A11" s="2" t="s">
        <v>45</v>
      </c>
      <c r="B11" s="4">
        <v>12.3</v>
      </c>
    </row>
    <row r="12" spans="1:5">
      <c r="A12" s="2" t="s">
        <v>46</v>
      </c>
      <c r="B12" s="4">
        <v>17.3</v>
      </c>
    </row>
    <row r="13" spans="1:5">
      <c r="A13" s="2" t="s">
        <v>47</v>
      </c>
      <c r="B13" s="4">
        <v>2.1</v>
      </c>
    </row>
    <row r="14" spans="1:5">
      <c r="A14" s="2" t="s">
        <v>48</v>
      </c>
      <c r="B14" s="4">
        <v>26.3</v>
      </c>
    </row>
    <row r="15" spans="1:5">
      <c r="A15" s="2" t="s">
        <v>49</v>
      </c>
      <c r="B15" s="4">
        <v>5.4</v>
      </c>
    </row>
    <row r="17" spans="4:4">
      <c r="D17" t="str">
        <f>INDEX($A$2:$B$15,MATCH($D$2,$B$2:$B$15,1),1)</f>
        <v>Amy</v>
      </c>
    </row>
  </sheetData>
  <dataValidations count="1">
    <dataValidation type="decimal" allowBlank="1" showInputMessage="1" showErrorMessage="1" sqref="D2">
      <formula1>0</formula1>
      <formula2>20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Date Functions</vt:lpstr>
      <vt:lpstr>v,h Lookup</vt:lpstr>
      <vt:lpstr>Sales</vt:lpstr>
      <vt:lpstr>Marks</vt:lpstr>
      <vt:lpstr>Right person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asus</cp:lastModifiedBy>
  <dcterms:created xsi:type="dcterms:W3CDTF">2021-02-15T18:16:03Z</dcterms:created>
  <dcterms:modified xsi:type="dcterms:W3CDTF">2021-06-05T08:30:49Z</dcterms:modified>
</cp:coreProperties>
</file>