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drive\Desktop\Day24th\"/>
    </mc:Choice>
  </mc:AlternateContent>
  <xr:revisionPtr revIDLastSave="0" documentId="13_ncr:1_{4DB4ECDF-98C0-43AD-B746-35915A58B513}" xr6:coauthVersionLast="47" xr6:coauthVersionMax="47" xr10:uidLastSave="{00000000-0000-0000-0000-000000000000}"/>
  <bookViews>
    <workbookView xWindow="-108" yWindow="-108" windowWidth="23256" windowHeight="12456" firstSheet="5" activeTab="9" xr2:uid="{1AF275D6-96FF-4D09-BEDE-68A1E09248B9}"/>
  </bookViews>
  <sheets>
    <sheet name="Sheet3" sheetId="3" r:id="rId1"/>
    <sheet name="Sheet4" sheetId="4" r:id="rId2"/>
    <sheet name="Stock Market data" sheetId="1" r:id="rId3"/>
    <sheet name="Regression" sheetId="2" r:id="rId4"/>
    <sheet name="Navie model" sheetId="5" r:id="rId5"/>
    <sheet name="3MV" sheetId="6" r:id="rId6"/>
    <sheet name="WMA3" sheetId="7" r:id="rId7"/>
    <sheet name="Exponential_Smoothning" sheetId="8" r:id="rId8"/>
    <sheet name="Holts Exponential" sheetId="9" r:id="rId9"/>
    <sheet name="Winter Exponential smooth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4" i="10" l="1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13" i="10"/>
  <c r="E14" i="10"/>
  <c r="E15" i="10"/>
  <c r="E16" i="10"/>
  <c r="E17" i="10"/>
  <c r="E18" i="10"/>
  <c r="E19" i="10"/>
  <c r="E20" i="10"/>
  <c r="E21" i="10"/>
  <c r="E22" i="10"/>
  <c r="E23" i="10"/>
  <c r="E24" i="10"/>
  <c r="D14" i="10"/>
  <c r="C14" i="10"/>
  <c r="C15" i="10"/>
  <c r="E13" i="10"/>
  <c r="C13" i="10"/>
  <c r="D13" i="10" s="1"/>
  <c r="E12" i="10"/>
  <c r="E3" i="10"/>
  <c r="E4" i="10"/>
  <c r="E5" i="10"/>
  <c r="E6" i="10"/>
  <c r="E7" i="10"/>
  <c r="E8" i="10"/>
  <c r="E9" i="10"/>
  <c r="E10" i="10"/>
  <c r="E11" i="10"/>
  <c r="E2" i="10"/>
  <c r="C12" i="10"/>
  <c r="D12" i="10"/>
  <c r="K12" i="10"/>
  <c r="K3" i="10"/>
  <c r="K4" i="10"/>
  <c r="K5" i="10"/>
  <c r="K6" i="10"/>
  <c r="K7" i="10"/>
  <c r="K8" i="10"/>
  <c r="K9" i="10"/>
  <c r="K10" i="10"/>
  <c r="K11" i="10"/>
  <c r="K2" i="10"/>
  <c r="E264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3" i="9"/>
  <c r="D4" i="9"/>
  <c r="D3" i="9"/>
  <c r="C4" i="9"/>
  <c r="C3" i="9"/>
  <c r="D2" i="9"/>
  <c r="C2" i="9"/>
  <c r="D15" i="10" l="1"/>
  <c r="C16" i="10" s="1"/>
  <c r="C17" i="10" l="1"/>
  <c r="D16" i="10"/>
  <c r="C5" i="9"/>
  <c r="D5" i="9" s="1"/>
  <c r="D17" i="10" l="1"/>
  <c r="C18" i="10" s="1"/>
  <c r="C6" i="9"/>
  <c r="D6" i="9" s="1"/>
  <c r="D18" i="10" l="1"/>
  <c r="C19" i="10" s="1"/>
  <c r="C7" i="9"/>
  <c r="D7" i="9" s="1"/>
  <c r="D19" i="10" l="1"/>
  <c r="C20" i="10" s="1"/>
  <c r="C8" i="9"/>
  <c r="D8" i="9" s="1"/>
  <c r="C21" i="10" l="1"/>
  <c r="D20" i="10"/>
  <c r="C9" i="9"/>
  <c r="D9" i="9" s="1"/>
  <c r="D21" i="10" l="1"/>
  <c r="C22" i="10" s="1"/>
  <c r="C10" i="9"/>
  <c r="D10" i="9" s="1"/>
  <c r="D22" i="10" l="1"/>
  <c r="C23" i="10" s="1"/>
  <c r="C11" i="9"/>
  <c r="D11" i="9" s="1"/>
  <c r="D23" i="10" l="1"/>
  <c r="C24" i="10" s="1"/>
  <c r="C12" i="9"/>
  <c r="D12" i="9" s="1"/>
  <c r="D24" i="10" l="1"/>
  <c r="C25" i="10" s="1"/>
  <c r="E25" i="10" s="1"/>
  <c r="C13" i="9"/>
  <c r="D13" i="9" s="1"/>
  <c r="D25" i="10" l="1"/>
  <c r="C26" i="10" s="1"/>
  <c r="E26" i="10" s="1"/>
  <c r="C14" i="9"/>
  <c r="D14" i="9" s="1"/>
  <c r="D26" i="10" l="1"/>
  <c r="C27" i="10" s="1"/>
  <c r="E27" i="10" s="1"/>
  <c r="C15" i="9"/>
  <c r="D15" i="9" s="1"/>
  <c r="D27" i="10" l="1"/>
  <c r="C28" i="10" s="1"/>
  <c r="E28" i="10" s="1"/>
  <c r="C16" i="9"/>
  <c r="D16" i="9" s="1"/>
  <c r="D28" i="10" l="1"/>
  <c r="C29" i="10" s="1"/>
  <c r="E29" i="10" s="1"/>
  <c r="C17" i="9"/>
  <c r="D17" i="9" s="1"/>
  <c r="D29" i="10" l="1"/>
  <c r="C30" i="10" s="1"/>
  <c r="E30" i="10" s="1"/>
  <c r="C18" i="9"/>
  <c r="D18" i="9" s="1"/>
  <c r="D30" i="10" l="1"/>
  <c r="C31" i="10" s="1"/>
  <c r="E31" i="10" s="1"/>
  <c r="C19" i="9"/>
  <c r="D19" i="9" s="1"/>
  <c r="D31" i="10" l="1"/>
  <c r="C32" i="10" s="1"/>
  <c r="E32" i="10" s="1"/>
  <c r="C20" i="9"/>
  <c r="D20" i="9" s="1"/>
  <c r="D32" i="10" l="1"/>
  <c r="C33" i="10" s="1"/>
  <c r="E33" i="10" s="1"/>
  <c r="C21" i="9"/>
  <c r="D21" i="9" s="1"/>
  <c r="D33" i="10" l="1"/>
  <c r="C34" i="10" s="1"/>
  <c r="E34" i="10" s="1"/>
  <c r="C22" i="9"/>
  <c r="D22" i="9" s="1"/>
  <c r="D34" i="10" l="1"/>
  <c r="C35" i="10" s="1"/>
  <c r="E35" i="10" s="1"/>
  <c r="C23" i="9"/>
  <c r="D23" i="9" s="1"/>
  <c r="D35" i="10" l="1"/>
  <c r="C36" i="10" s="1"/>
  <c r="E36" i="10" s="1"/>
  <c r="C24" i="9"/>
  <c r="D24" i="9" s="1"/>
  <c r="D36" i="10" l="1"/>
  <c r="C37" i="10" s="1"/>
  <c r="E37" i="10" s="1"/>
  <c r="C25" i="9"/>
  <c r="D25" i="9" s="1"/>
  <c r="D37" i="10" l="1"/>
  <c r="C38" i="10" s="1"/>
  <c r="E38" i="10" s="1"/>
  <c r="C26" i="9"/>
  <c r="D26" i="9" s="1"/>
  <c r="D38" i="10" l="1"/>
  <c r="C39" i="10" s="1"/>
  <c r="E39" i="10" s="1"/>
  <c r="C27" i="9"/>
  <c r="D27" i="9" s="1"/>
  <c r="D39" i="10" l="1"/>
  <c r="C40" i="10" s="1"/>
  <c r="E40" i="10" s="1"/>
  <c r="C28" i="9"/>
  <c r="D28" i="9" s="1"/>
  <c r="D40" i="10" l="1"/>
  <c r="C41" i="10" s="1"/>
  <c r="E41" i="10" s="1"/>
  <c r="C29" i="9"/>
  <c r="D29" i="9" s="1"/>
  <c r="D41" i="10" l="1"/>
  <c r="C42" i="10" s="1"/>
  <c r="E42" i="10" s="1"/>
  <c r="C30" i="9"/>
  <c r="D30" i="9" s="1"/>
  <c r="D42" i="10" l="1"/>
  <c r="C43" i="10" s="1"/>
  <c r="E43" i="10" s="1"/>
  <c r="C31" i="9"/>
  <c r="D31" i="9" s="1"/>
  <c r="D43" i="10" l="1"/>
  <c r="C44" i="10" s="1"/>
  <c r="E44" i="10" s="1"/>
  <c r="C32" i="9"/>
  <c r="D32" i="9" s="1"/>
  <c r="D44" i="10" l="1"/>
  <c r="C45" i="10" s="1"/>
  <c r="E45" i="10" s="1"/>
  <c r="C33" i="9"/>
  <c r="D33" i="9" s="1"/>
  <c r="D45" i="10" l="1"/>
  <c r="C46" i="10" s="1"/>
  <c r="E46" i="10" s="1"/>
  <c r="C34" i="9"/>
  <c r="D34" i="9" s="1"/>
  <c r="D46" i="10" l="1"/>
  <c r="C47" i="10" s="1"/>
  <c r="E47" i="10" s="1"/>
  <c r="C35" i="9"/>
  <c r="D35" i="9" s="1"/>
  <c r="D47" i="10" l="1"/>
  <c r="C48" i="10" s="1"/>
  <c r="E48" i="10" s="1"/>
  <c r="C36" i="9"/>
  <c r="D36" i="9" s="1"/>
  <c r="D48" i="10" l="1"/>
  <c r="C49" i="10" s="1"/>
  <c r="E49" i="10" s="1"/>
  <c r="C37" i="9"/>
  <c r="D37" i="9" s="1"/>
  <c r="D49" i="10" l="1"/>
  <c r="C50" i="10" s="1"/>
  <c r="E50" i="10" s="1"/>
  <c r="C38" i="9"/>
  <c r="D38" i="9" s="1"/>
  <c r="D50" i="10" l="1"/>
  <c r="C51" i="10" s="1"/>
  <c r="E51" i="10" s="1"/>
  <c r="C39" i="9"/>
  <c r="D39" i="9" s="1"/>
  <c r="D51" i="10" l="1"/>
  <c r="C52" i="10" s="1"/>
  <c r="E52" i="10" s="1"/>
  <c r="C40" i="9"/>
  <c r="D40" i="9" s="1"/>
  <c r="D52" i="10" l="1"/>
  <c r="C53" i="10" s="1"/>
  <c r="E53" i="10" s="1"/>
  <c r="C41" i="9"/>
  <c r="D41" i="9" s="1"/>
  <c r="D53" i="10" l="1"/>
  <c r="C54" i="10" s="1"/>
  <c r="E54" i="10" s="1"/>
  <c r="C42" i="9"/>
  <c r="D42" i="9" s="1"/>
  <c r="D54" i="10" l="1"/>
  <c r="C55" i="10" s="1"/>
  <c r="E55" i="10" s="1"/>
  <c r="C43" i="9"/>
  <c r="D43" i="9" s="1"/>
  <c r="D55" i="10" l="1"/>
  <c r="C56" i="10" s="1"/>
  <c r="E56" i="10" s="1"/>
  <c r="C44" i="9"/>
  <c r="D44" i="9" s="1"/>
  <c r="D56" i="10" l="1"/>
  <c r="C57" i="10" s="1"/>
  <c r="E57" i="10" s="1"/>
  <c r="C45" i="9"/>
  <c r="D45" i="9" s="1"/>
  <c r="D57" i="10" l="1"/>
  <c r="C58" i="10" s="1"/>
  <c r="E58" i="10" s="1"/>
  <c r="C46" i="9"/>
  <c r="D46" i="9" s="1"/>
  <c r="D58" i="10" l="1"/>
  <c r="C59" i="10" s="1"/>
  <c r="E59" i="10" s="1"/>
  <c r="C47" i="9"/>
  <c r="D47" i="9" s="1"/>
  <c r="D59" i="10" l="1"/>
  <c r="C60" i="10" s="1"/>
  <c r="E60" i="10" s="1"/>
  <c r="C48" i="9"/>
  <c r="D48" i="9" s="1"/>
  <c r="D60" i="10" l="1"/>
  <c r="C61" i="10" s="1"/>
  <c r="E61" i="10" s="1"/>
  <c r="C49" i="9"/>
  <c r="D49" i="9" s="1"/>
  <c r="D61" i="10" l="1"/>
  <c r="C62" i="10" s="1"/>
  <c r="E62" i="10" s="1"/>
  <c r="C50" i="9"/>
  <c r="D50" i="9" s="1"/>
  <c r="D62" i="10" l="1"/>
  <c r="C63" i="10" s="1"/>
  <c r="E63" i="10" s="1"/>
  <c r="C51" i="9"/>
  <c r="D51" i="9" s="1"/>
  <c r="D63" i="10" l="1"/>
  <c r="C64" i="10" s="1"/>
  <c r="E64" i="10" s="1"/>
  <c r="C52" i="9"/>
  <c r="D52" i="9" s="1"/>
  <c r="D64" i="10" l="1"/>
  <c r="C65" i="10" s="1"/>
  <c r="E65" i="10" s="1"/>
  <c r="C53" i="9"/>
  <c r="D53" i="9" s="1"/>
  <c r="D65" i="10" l="1"/>
  <c r="C66" i="10" s="1"/>
  <c r="E66" i="10" s="1"/>
  <c r="C54" i="9"/>
  <c r="D54" i="9" s="1"/>
  <c r="D66" i="10" l="1"/>
  <c r="C67" i="10" s="1"/>
  <c r="E67" i="10" s="1"/>
  <c r="C55" i="9"/>
  <c r="D55" i="9" s="1"/>
  <c r="D67" i="10" l="1"/>
  <c r="C68" i="10" s="1"/>
  <c r="E68" i="10" s="1"/>
  <c r="C56" i="9"/>
  <c r="D56" i="9" s="1"/>
  <c r="D68" i="10" l="1"/>
  <c r="C69" i="10" s="1"/>
  <c r="E69" i="10" s="1"/>
  <c r="C57" i="9"/>
  <c r="D57" i="9" s="1"/>
  <c r="D69" i="10" l="1"/>
  <c r="C70" i="10" s="1"/>
  <c r="E70" i="10" s="1"/>
  <c r="C58" i="9"/>
  <c r="D58" i="9" s="1"/>
  <c r="D70" i="10" l="1"/>
  <c r="C71" i="10" s="1"/>
  <c r="E71" i="10" s="1"/>
  <c r="C59" i="9"/>
  <c r="D59" i="9" s="1"/>
  <c r="D71" i="10" l="1"/>
  <c r="C72" i="10" s="1"/>
  <c r="E72" i="10" s="1"/>
  <c r="C60" i="9"/>
  <c r="D60" i="9" s="1"/>
  <c r="D72" i="10" l="1"/>
  <c r="C73" i="10" s="1"/>
  <c r="E73" i="10" s="1"/>
  <c r="C61" i="9"/>
  <c r="D61" i="9" s="1"/>
  <c r="D73" i="10" l="1"/>
  <c r="C74" i="10" s="1"/>
  <c r="E74" i="10" s="1"/>
  <c r="C62" i="9"/>
  <c r="D62" i="9" s="1"/>
  <c r="D74" i="10" l="1"/>
  <c r="C75" i="10" s="1"/>
  <c r="E75" i="10" s="1"/>
  <c r="C63" i="9"/>
  <c r="D63" i="9" s="1"/>
  <c r="D75" i="10" l="1"/>
  <c r="C76" i="10" s="1"/>
  <c r="E76" i="10" s="1"/>
  <c r="C64" i="9"/>
  <c r="D64" i="9" s="1"/>
  <c r="D76" i="10" l="1"/>
  <c r="C77" i="10" s="1"/>
  <c r="E77" i="10" s="1"/>
  <c r="C65" i="9"/>
  <c r="D65" i="9" s="1"/>
  <c r="D77" i="10" l="1"/>
  <c r="C78" i="10" s="1"/>
  <c r="E78" i="10" s="1"/>
  <c r="C66" i="9"/>
  <c r="D66" i="9" s="1"/>
  <c r="D78" i="10" l="1"/>
  <c r="C79" i="10" s="1"/>
  <c r="E79" i="10" s="1"/>
  <c r="C67" i="9"/>
  <c r="D67" i="9" s="1"/>
  <c r="D79" i="10" l="1"/>
  <c r="C80" i="10" s="1"/>
  <c r="E80" i="10" s="1"/>
  <c r="C68" i="9"/>
  <c r="D68" i="9" s="1"/>
  <c r="D80" i="10" l="1"/>
  <c r="C81" i="10" s="1"/>
  <c r="E81" i="10" s="1"/>
  <c r="C69" i="9"/>
  <c r="D69" i="9" s="1"/>
  <c r="D81" i="10" l="1"/>
  <c r="C82" i="10" s="1"/>
  <c r="E82" i="10" s="1"/>
  <c r="C70" i="9"/>
  <c r="D70" i="9" s="1"/>
  <c r="D82" i="10" l="1"/>
  <c r="C83" i="10" s="1"/>
  <c r="E83" i="10" s="1"/>
  <c r="C71" i="9"/>
  <c r="D71" i="9" s="1"/>
  <c r="D83" i="10" l="1"/>
  <c r="C84" i="10" s="1"/>
  <c r="E84" i="10" s="1"/>
  <c r="C72" i="9"/>
  <c r="D72" i="9" s="1"/>
  <c r="D84" i="10" l="1"/>
  <c r="C85" i="10" s="1"/>
  <c r="E85" i="10" s="1"/>
  <c r="C73" i="9"/>
  <c r="D73" i="9" s="1"/>
  <c r="D85" i="10" l="1"/>
  <c r="C86" i="10" s="1"/>
  <c r="E86" i="10" s="1"/>
  <c r="C74" i="9"/>
  <c r="D74" i="9" s="1"/>
  <c r="D86" i="10" l="1"/>
  <c r="C87" i="10" s="1"/>
  <c r="E87" i="10" s="1"/>
  <c r="C75" i="9"/>
  <c r="D75" i="9" s="1"/>
  <c r="D87" i="10" l="1"/>
  <c r="C88" i="10" s="1"/>
  <c r="E88" i="10" s="1"/>
  <c r="C76" i="9"/>
  <c r="D76" i="9" s="1"/>
  <c r="D88" i="10" l="1"/>
  <c r="C89" i="10" s="1"/>
  <c r="E89" i="10" s="1"/>
  <c r="C77" i="9"/>
  <c r="D77" i="9" s="1"/>
  <c r="D89" i="10" l="1"/>
  <c r="C90" i="10" s="1"/>
  <c r="E90" i="10" s="1"/>
  <c r="C78" i="9"/>
  <c r="D78" i="9" s="1"/>
  <c r="D90" i="10" l="1"/>
  <c r="C91" i="10" s="1"/>
  <c r="E91" i="10" s="1"/>
  <c r="C79" i="9"/>
  <c r="D79" i="9" s="1"/>
  <c r="D91" i="10" l="1"/>
  <c r="C92" i="10" s="1"/>
  <c r="E92" i="10" s="1"/>
  <c r="C80" i="9"/>
  <c r="D80" i="9" s="1"/>
  <c r="D92" i="10" l="1"/>
  <c r="C93" i="10" s="1"/>
  <c r="E93" i="10" s="1"/>
  <c r="C81" i="9"/>
  <c r="D81" i="9" s="1"/>
  <c r="D93" i="10" l="1"/>
  <c r="C94" i="10" s="1"/>
  <c r="E94" i="10" s="1"/>
  <c r="C82" i="9"/>
  <c r="D82" i="9" s="1"/>
  <c r="D94" i="10" l="1"/>
  <c r="C95" i="10" s="1"/>
  <c r="E95" i="10" s="1"/>
  <c r="C83" i="9"/>
  <c r="D83" i="9" s="1"/>
  <c r="D95" i="10" l="1"/>
  <c r="C96" i="10" s="1"/>
  <c r="E96" i="10" s="1"/>
  <c r="C84" i="9"/>
  <c r="D84" i="9" s="1"/>
  <c r="D96" i="10" l="1"/>
  <c r="C97" i="10" s="1"/>
  <c r="E97" i="10" s="1"/>
  <c r="C85" i="9"/>
  <c r="D85" i="9" s="1"/>
  <c r="D97" i="10" l="1"/>
  <c r="C98" i="10" s="1"/>
  <c r="E98" i="10" s="1"/>
  <c r="C86" i="9"/>
  <c r="D86" i="9" s="1"/>
  <c r="D98" i="10" l="1"/>
  <c r="C99" i="10" s="1"/>
  <c r="E99" i="10" s="1"/>
  <c r="C87" i="9"/>
  <c r="D87" i="9" s="1"/>
  <c r="D99" i="10" l="1"/>
  <c r="C100" i="10" s="1"/>
  <c r="E100" i="10" s="1"/>
  <c r="C88" i="9"/>
  <c r="D88" i="9" s="1"/>
  <c r="D100" i="10" l="1"/>
  <c r="C101" i="10" s="1"/>
  <c r="E101" i="10" s="1"/>
  <c r="C89" i="9"/>
  <c r="D89" i="9" s="1"/>
  <c r="D101" i="10" l="1"/>
  <c r="C102" i="10" s="1"/>
  <c r="E102" i="10" s="1"/>
  <c r="C90" i="9"/>
  <c r="D90" i="9" s="1"/>
  <c r="D102" i="10" l="1"/>
  <c r="C103" i="10" s="1"/>
  <c r="E103" i="10" s="1"/>
  <c r="C91" i="9"/>
  <c r="D91" i="9" s="1"/>
  <c r="D103" i="10" l="1"/>
  <c r="C104" i="10" s="1"/>
  <c r="E104" i="10" s="1"/>
  <c r="C92" i="9"/>
  <c r="D92" i="9" s="1"/>
  <c r="D104" i="10" l="1"/>
  <c r="C105" i="10" s="1"/>
  <c r="E105" i="10" s="1"/>
  <c r="C93" i="9"/>
  <c r="D93" i="9" s="1"/>
  <c r="D105" i="10" l="1"/>
  <c r="C106" i="10" s="1"/>
  <c r="E106" i="10" s="1"/>
  <c r="C94" i="9"/>
  <c r="D94" i="9" s="1"/>
  <c r="D106" i="10" l="1"/>
  <c r="C107" i="10" s="1"/>
  <c r="E107" i="10" s="1"/>
  <c r="C95" i="9"/>
  <c r="D95" i="9" s="1"/>
  <c r="D107" i="10" l="1"/>
  <c r="C108" i="10" s="1"/>
  <c r="E108" i="10" s="1"/>
  <c r="C96" i="9"/>
  <c r="D96" i="9" s="1"/>
  <c r="D108" i="10" l="1"/>
  <c r="C109" i="10" s="1"/>
  <c r="E109" i="10" s="1"/>
  <c r="C97" i="9"/>
  <c r="D97" i="9" s="1"/>
  <c r="D109" i="10" l="1"/>
  <c r="C110" i="10" s="1"/>
  <c r="E110" i="10" s="1"/>
  <c r="C98" i="9"/>
  <c r="D98" i="9" s="1"/>
  <c r="D110" i="10" l="1"/>
  <c r="C111" i="10" s="1"/>
  <c r="E111" i="10" s="1"/>
  <c r="C99" i="9"/>
  <c r="D99" i="9" s="1"/>
  <c r="D111" i="10" l="1"/>
  <c r="C112" i="10" s="1"/>
  <c r="E112" i="10" s="1"/>
  <c r="C100" i="9"/>
  <c r="D100" i="9" s="1"/>
  <c r="D112" i="10" l="1"/>
  <c r="C113" i="10" s="1"/>
  <c r="E113" i="10" s="1"/>
  <c r="C101" i="9"/>
  <c r="D101" i="9" s="1"/>
  <c r="D113" i="10" l="1"/>
  <c r="C114" i="10" s="1"/>
  <c r="E114" i="10" s="1"/>
  <c r="C102" i="9"/>
  <c r="D102" i="9" s="1"/>
  <c r="D114" i="10" l="1"/>
  <c r="C115" i="10" s="1"/>
  <c r="E115" i="10" s="1"/>
  <c r="C103" i="9"/>
  <c r="D103" i="9" s="1"/>
  <c r="D115" i="10" l="1"/>
  <c r="C116" i="10" s="1"/>
  <c r="E116" i="10" s="1"/>
  <c r="C104" i="9"/>
  <c r="D104" i="9" s="1"/>
  <c r="D116" i="10" l="1"/>
  <c r="C117" i="10" s="1"/>
  <c r="E117" i="10" s="1"/>
  <c r="C105" i="9"/>
  <c r="D105" i="9" s="1"/>
  <c r="D117" i="10" l="1"/>
  <c r="C118" i="10" s="1"/>
  <c r="E118" i="10" s="1"/>
  <c r="C106" i="9"/>
  <c r="D106" i="9" s="1"/>
  <c r="D118" i="10" l="1"/>
  <c r="C119" i="10" s="1"/>
  <c r="E119" i="10" s="1"/>
  <c r="C107" i="9"/>
  <c r="D107" i="9" s="1"/>
  <c r="D119" i="10" l="1"/>
  <c r="C120" i="10" s="1"/>
  <c r="E120" i="10" s="1"/>
  <c r="C108" i="9"/>
  <c r="D108" i="9" s="1"/>
  <c r="D120" i="10" l="1"/>
  <c r="C121" i="10" s="1"/>
  <c r="E121" i="10" s="1"/>
  <c r="C109" i="9"/>
  <c r="D109" i="9" s="1"/>
  <c r="D121" i="10" l="1"/>
  <c r="C122" i="10" s="1"/>
  <c r="E122" i="10" s="1"/>
  <c r="C110" i="9"/>
  <c r="D110" i="9" s="1"/>
  <c r="D122" i="10" l="1"/>
  <c r="C123" i="10" s="1"/>
  <c r="E123" i="10" s="1"/>
  <c r="C111" i="9"/>
  <c r="D111" i="9" s="1"/>
  <c r="D123" i="10" l="1"/>
  <c r="C124" i="10" s="1"/>
  <c r="E124" i="10" s="1"/>
  <c r="C112" i="9"/>
  <c r="D112" i="9" s="1"/>
  <c r="D124" i="10" l="1"/>
  <c r="C125" i="10" s="1"/>
  <c r="E125" i="10" s="1"/>
  <c r="C113" i="9"/>
  <c r="D113" i="9" s="1"/>
  <c r="D125" i="10" l="1"/>
  <c r="C126" i="10" s="1"/>
  <c r="E126" i="10" s="1"/>
  <c r="C114" i="9"/>
  <c r="D114" i="9" s="1"/>
  <c r="D126" i="10" l="1"/>
  <c r="C127" i="10" s="1"/>
  <c r="E127" i="10" s="1"/>
  <c r="C115" i="9"/>
  <c r="D115" i="9" s="1"/>
  <c r="D127" i="10" l="1"/>
  <c r="C128" i="10" s="1"/>
  <c r="E128" i="10" s="1"/>
  <c r="C116" i="9"/>
  <c r="D116" i="9" s="1"/>
  <c r="D128" i="10" l="1"/>
  <c r="C129" i="10" s="1"/>
  <c r="E129" i="10" s="1"/>
  <c r="C117" i="9"/>
  <c r="D117" i="9" s="1"/>
  <c r="D129" i="10" l="1"/>
  <c r="C130" i="10" s="1"/>
  <c r="E130" i="10" s="1"/>
  <c r="C118" i="9"/>
  <c r="D118" i="9" s="1"/>
  <c r="D130" i="10" l="1"/>
  <c r="C131" i="10" s="1"/>
  <c r="E131" i="10" s="1"/>
  <c r="C119" i="9"/>
  <c r="D119" i="9" s="1"/>
  <c r="D131" i="10" l="1"/>
  <c r="C132" i="10" s="1"/>
  <c r="E132" i="10" s="1"/>
  <c r="C120" i="9"/>
  <c r="D120" i="9" s="1"/>
  <c r="D132" i="10" l="1"/>
  <c r="C133" i="10" s="1"/>
  <c r="E133" i="10" s="1"/>
  <c r="C121" i="9"/>
  <c r="D121" i="9" s="1"/>
  <c r="D133" i="10" l="1"/>
  <c r="C134" i="10" s="1"/>
  <c r="E134" i="10" s="1"/>
  <c r="C122" i="9"/>
  <c r="D122" i="9" s="1"/>
  <c r="D134" i="10" l="1"/>
  <c r="C135" i="10" s="1"/>
  <c r="E135" i="10" s="1"/>
  <c r="C123" i="9"/>
  <c r="D123" i="9" s="1"/>
  <c r="D135" i="10" l="1"/>
  <c r="C136" i="10" s="1"/>
  <c r="E136" i="10" s="1"/>
  <c r="C124" i="9"/>
  <c r="D124" i="9" s="1"/>
  <c r="D136" i="10" l="1"/>
  <c r="C137" i="10" s="1"/>
  <c r="E137" i="10" s="1"/>
  <c r="C125" i="9"/>
  <c r="D125" i="9" s="1"/>
  <c r="D137" i="10" l="1"/>
  <c r="C138" i="10" s="1"/>
  <c r="E138" i="10" s="1"/>
  <c r="C126" i="9"/>
  <c r="D126" i="9" s="1"/>
  <c r="D138" i="10" l="1"/>
  <c r="C139" i="10" s="1"/>
  <c r="E139" i="10" s="1"/>
  <c r="C127" i="9"/>
  <c r="D127" i="9" s="1"/>
  <c r="D139" i="10" l="1"/>
  <c r="C140" i="10" s="1"/>
  <c r="E140" i="10" s="1"/>
  <c r="C128" i="9"/>
  <c r="D128" i="9" s="1"/>
  <c r="D140" i="10" l="1"/>
  <c r="C141" i="10" s="1"/>
  <c r="E141" i="10" s="1"/>
  <c r="C129" i="9"/>
  <c r="D129" i="9" s="1"/>
  <c r="D141" i="10" l="1"/>
  <c r="C142" i="10" s="1"/>
  <c r="E142" i="10" s="1"/>
  <c r="C130" i="9"/>
  <c r="D130" i="9" s="1"/>
  <c r="D142" i="10" l="1"/>
  <c r="C143" i="10" s="1"/>
  <c r="E143" i="10" s="1"/>
  <c r="C131" i="9"/>
  <c r="D131" i="9" s="1"/>
  <c r="D143" i="10" l="1"/>
  <c r="C144" i="10" s="1"/>
  <c r="E144" i="10" s="1"/>
  <c r="C132" i="9"/>
  <c r="D132" i="9" s="1"/>
  <c r="D144" i="10" l="1"/>
  <c r="C145" i="10" s="1"/>
  <c r="E145" i="10" s="1"/>
  <c r="C133" i="9"/>
  <c r="D133" i="9" s="1"/>
  <c r="D145" i="10" l="1"/>
  <c r="C146" i="10" s="1"/>
  <c r="E146" i="10" s="1"/>
  <c r="C134" i="9"/>
  <c r="D134" i="9" s="1"/>
  <c r="D146" i="10" l="1"/>
  <c r="C147" i="10" s="1"/>
  <c r="E147" i="10" s="1"/>
  <c r="C135" i="9"/>
  <c r="D135" i="9" s="1"/>
  <c r="D147" i="10" l="1"/>
  <c r="C148" i="10" s="1"/>
  <c r="E148" i="10" s="1"/>
  <c r="C136" i="9"/>
  <c r="D136" i="9" s="1"/>
  <c r="D148" i="10" l="1"/>
  <c r="C149" i="10" s="1"/>
  <c r="E149" i="10" s="1"/>
  <c r="C137" i="9"/>
  <c r="D137" i="9" s="1"/>
  <c r="D149" i="10" l="1"/>
  <c r="C150" i="10" s="1"/>
  <c r="E150" i="10" s="1"/>
  <c r="C138" i="9"/>
  <c r="D138" i="9" s="1"/>
  <c r="D150" i="10" l="1"/>
  <c r="C151" i="10" s="1"/>
  <c r="E151" i="10" s="1"/>
  <c r="C139" i="9"/>
  <c r="D139" i="9" s="1"/>
  <c r="D151" i="10" l="1"/>
  <c r="C152" i="10" s="1"/>
  <c r="E152" i="10" s="1"/>
  <c r="C140" i="9"/>
  <c r="D140" i="9" s="1"/>
  <c r="D152" i="10" l="1"/>
  <c r="C153" i="10" s="1"/>
  <c r="E153" i="10" s="1"/>
  <c r="C141" i="9"/>
  <c r="D141" i="9" s="1"/>
  <c r="D153" i="10" l="1"/>
  <c r="C154" i="10" s="1"/>
  <c r="E154" i="10" s="1"/>
  <c r="C142" i="9"/>
  <c r="D142" i="9" s="1"/>
  <c r="D154" i="10" l="1"/>
  <c r="C155" i="10" s="1"/>
  <c r="E155" i="10" s="1"/>
  <c r="C143" i="9"/>
  <c r="D143" i="9" s="1"/>
  <c r="D155" i="10" l="1"/>
  <c r="C156" i="10" s="1"/>
  <c r="E156" i="10" s="1"/>
  <c r="C144" i="9"/>
  <c r="D144" i="9" s="1"/>
  <c r="D156" i="10" l="1"/>
  <c r="C157" i="10" s="1"/>
  <c r="E157" i="10" s="1"/>
  <c r="C145" i="9"/>
  <c r="D145" i="9" s="1"/>
  <c r="D157" i="10" l="1"/>
  <c r="C158" i="10" s="1"/>
  <c r="E158" i="10" s="1"/>
  <c r="C146" i="9"/>
  <c r="D146" i="9" s="1"/>
  <c r="D158" i="10" l="1"/>
  <c r="C159" i="10" s="1"/>
  <c r="E159" i="10" s="1"/>
  <c r="C147" i="9"/>
  <c r="D147" i="9" s="1"/>
  <c r="D159" i="10" l="1"/>
  <c r="C160" i="10" s="1"/>
  <c r="E160" i="10" s="1"/>
  <c r="C148" i="9"/>
  <c r="D148" i="9" s="1"/>
  <c r="D160" i="10" l="1"/>
  <c r="C161" i="10" s="1"/>
  <c r="E161" i="10" s="1"/>
  <c r="C149" i="9"/>
  <c r="D149" i="9" s="1"/>
  <c r="D161" i="10" l="1"/>
  <c r="C162" i="10" s="1"/>
  <c r="E162" i="10" s="1"/>
  <c r="C150" i="9"/>
  <c r="D150" i="9" s="1"/>
  <c r="D162" i="10" l="1"/>
  <c r="C163" i="10" s="1"/>
  <c r="E163" i="10" s="1"/>
  <c r="C151" i="9"/>
  <c r="D151" i="9" s="1"/>
  <c r="D163" i="10" l="1"/>
  <c r="C164" i="10" s="1"/>
  <c r="E164" i="10" s="1"/>
  <c r="C152" i="9"/>
  <c r="D152" i="9" s="1"/>
  <c r="D164" i="10" l="1"/>
  <c r="C165" i="10" s="1"/>
  <c r="E165" i="10" s="1"/>
  <c r="C153" i="9"/>
  <c r="D153" i="9" s="1"/>
  <c r="D165" i="10" l="1"/>
  <c r="C166" i="10" s="1"/>
  <c r="E166" i="10" s="1"/>
  <c r="C154" i="9"/>
  <c r="D154" i="9" s="1"/>
  <c r="D166" i="10" l="1"/>
  <c r="C167" i="10" s="1"/>
  <c r="E167" i="10" s="1"/>
  <c r="C155" i="9"/>
  <c r="D155" i="9" s="1"/>
  <c r="D167" i="10" l="1"/>
  <c r="C168" i="10" s="1"/>
  <c r="E168" i="10" s="1"/>
  <c r="C156" i="9"/>
  <c r="D156" i="9" s="1"/>
  <c r="D168" i="10" l="1"/>
  <c r="C169" i="10" s="1"/>
  <c r="E169" i="10" s="1"/>
  <c r="C157" i="9"/>
  <c r="D157" i="9" s="1"/>
  <c r="D169" i="10" l="1"/>
  <c r="C170" i="10" s="1"/>
  <c r="E170" i="10" s="1"/>
  <c r="C158" i="9"/>
  <c r="D158" i="9" s="1"/>
  <c r="D170" i="10" l="1"/>
  <c r="C171" i="10" s="1"/>
  <c r="E171" i="10" s="1"/>
  <c r="C159" i="9"/>
  <c r="D159" i="9" s="1"/>
  <c r="D171" i="10" l="1"/>
  <c r="C172" i="10" s="1"/>
  <c r="E172" i="10" s="1"/>
  <c r="C160" i="9"/>
  <c r="D160" i="9" s="1"/>
  <c r="D172" i="10" l="1"/>
  <c r="C173" i="10" s="1"/>
  <c r="E173" i="10" s="1"/>
  <c r="C161" i="9"/>
  <c r="D161" i="9" s="1"/>
  <c r="D173" i="10" l="1"/>
  <c r="C174" i="10" s="1"/>
  <c r="E174" i="10" s="1"/>
  <c r="C162" i="9"/>
  <c r="D162" i="9" s="1"/>
  <c r="D174" i="10" l="1"/>
  <c r="C175" i="10" s="1"/>
  <c r="E175" i="10" s="1"/>
  <c r="C163" i="9"/>
  <c r="D163" i="9" s="1"/>
  <c r="D175" i="10" l="1"/>
  <c r="C176" i="10" s="1"/>
  <c r="E176" i="10" s="1"/>
  <c r="C164" i="9"/>
  <c r="D164" i="9" s="1"/>
  <c r="D176" i="10" l="1"/>
  <c r="C177" i="10" s="1"/>
  <c r="E177" i="10" s="1"/>
  <c r="C165" i="9"/>
  <c r="D165" i="9" s="1"/>
  <c r="D177" i="10" l="1"/>
  <c r="C178" i="10" s="1"/>
  <c r="E178" i="10" s="1"/>
  <c r="C166" i="9"/>
  <c r="D166" i="9" s="1"/>
  <c r="D178" i="10" l="1"/>
  <c r="C179" i="10" s="1"/>
  <c r="E179" i="10" s="1"/>
  <c r="C167" i="9"/>
  <c r="D167" i="9" s="1"/>
  <c r="D179" i="10" l="1"/>
  <c r="C180" i="10" s="1"/>
  <c r="E180" i="10" s="1"/>
  <c r="C168" i="9"/>
  <c r="D168" i="9" s="1"/>
  <c r="D180" i="10" l="1"/>
  <c r="C181" i="10" s="1"/>
  <c r="E181" i="10" s="1"/>
  <c r="C169" i="9"/>
  <c r="D169" i="9" s="1"/>
  <c r="D181" i="10" l="1"/>
  <c r="C182" i="10" s="1"/>
  <c r="E182" i="10" s="1"/>
  <c r="C170" i="9"/>
  <c r="D170" i="9" s="1"/>
  <c r="D182" i="10" l="1"/>
  <c r="C183" i="10" s="1"/>
  <c r="E183" i="10" s="1"/>
  <c r="C171" i="9"/>
  <c r="D171" i="9" s="1"/>
  <c r="D183" i="10" l="1"/>
  <c r="C184" i="10" s="1"/>
  <c r="E184" i="10" s="1"/>
  <c r="C172" i="9"/>
  <c r="D172" i="9" s="1"/>
  <c r="D184" i="10" l="1"/>
  <c r="C185" i="10" s="1"/>
  <c r="E185" i="10" s="1"/>
  <c r="C173" i="9"/>
  <c r="D173" i="9" s="1"/>
  <c r="D185" i="10" l="1"/>
  <c r="C186" i="10" s="1"/>
  <c r="E186" i="10" s="1"/>
  <c r="C174" i="9"/>
  <c r="D174" i="9" s="1"/>
  <c r="D186" i="10" l="1"/>
  <c r="C187" i="10" s="1"/>
  <c r="E187" i="10" s="1"/>
  <c r="C175" i="9"/>
  <c r="D175" i="9" s="1"/>
  <c r="D187" i="10" l="1"/>
  <c r="C188" i="10" s="1"/>
  <c r="E188" i="10" s="1"/>
  <c r="C176" i="9"/>
  <c r="D176" i="9" s="1"/>
  <c r="D188" i="10" l="1"/>
  <c r="C189" i="10" s="1"/>
  <c r="E189" i="10" s="1"/>
  <c r="C177" i="9"/>
  <c r="D177" i="9" s="1"/>
  <c r="D189" i="10" l="1"/>
  <c r="C190" i="10" s="1"/>
  <c r="E190" i="10" s="1"/>
  <c r="C178" i="9"/>
  <c r="D178" i="9" s="1"/>
  <c r="D190" i="10" l="1"/>
  <c r="C191" i="10" s="1"/>
  <c r="E191" i="10" s="1"/>
  <c r="C179" i="9"/>
  <c r="D179" i="9" s="1"/>
  <c r="D191" i="10" l="1"/>
  <c r="C192" i="10" s="1"/>
  <c r="E192" i="10" s="1"/>
  <c r="C180" i="9"/>
  <c r="D180" i="9" s="1"/>
  <c r="D192" i="10" l="1"/>
  <c r="C193" i="10" s="1"/>
  <c r="E193" i="10" s="1"/>
  <c r="C181" i="9"/>
  <c r="D181" i="9" s="1"/>
  <c r="D193" i="10" l="1"/>
  <c r="C194" i="10" s="1"/>
  <c r="E194" i="10" s="1"/>
  <c r="C182" i="9"/>
  <c r="D182" i="9" s="1"/>
  <c r="D194" i="10" l="1"/>
  <c r="C195" i="10" s="1"/>
  <c r="E195" i="10" s="1"/>
  <c r="C183" i="9"/>
  <c r="D183" i="9" s="1"/>
  <c r="D195" i="10" l="1"/>
  <c r="C196" i="10" s="1"/>
  <c r="E196" i="10" s="1"/>
  <c r="C184" i="9"/>
  <c r="D184" i="9" s="1"/>
  <c r="D196" i="10" l="1"/>
  <c r="C197" i="10" s="1"/>
  <c r="E197" i="10" s="1"/>
  <c r="C185" i="9"/>
  <c r="D185" i="9" s="1"/>
  <c r="D197" i="10" l="1"/>
  <c r="C198" i="10" s="1"/>
  <c r="E198" i="10" s="1"/>
  <c r="C186" i="9"/>
  <c r="D186" i="9" s="1"/>
  <c r="D198" i="10" l="1"/>
  <c r="C199" i="10" s="1"/>
  <c r="E199" i="10" s="1"/>
  <c r="C187" i="9"/>
  <c r="D187" i="9" s="1"/>
  <c r="D199" i="10" l="1"/>
  <c r="C200" i="10" s="1"/>
  <c r="E200" i="10" s="1"/>
  <c r="C188" i="9"/>
  <c r="D188" i="9" s="1"/>
  <c r="D200" i="10" l="1"/>
  <c r="C201" i="10" s="1"/>
  <c r="E201" i="10" s="1"/>
  <c r="C189" i="9"/>
  <c r="D189" i="9" s="1"/>
  <c r="D201" i="10" l="1"/>
  <c r="C202" i="10" s="1"/>
  <c r="E202" i="10" s="1"/>
  <c r="C190" i="9"/>
  <c r="D190" i="9" s="1"/>
  <c r="D202" i="10" l="1"/>
  <c r="C203" i="10" s="1"/>
  <c r="E203" i="10" s="1"/>
  <c r="C191" i="9"/>
  <c r="D191" i="9" s="1"/>
  <c r="D203" i="10" l="1"/>
  <c r="C204" i="10" s="1"/>
  <c r="E204" i="10" s="1"/>
  <c r="C192" i="9"/>
  <c r="D192" i="9" s="1"/>
  <c r="D204" i="10" l="1"/>
  <c r="C205" i="10" s="1"/>
  <c r="E205" i="10" s="1"/>
  <c r="C193" i="9"/>
  <c r="D193" i="9" s="1"/>
  <c r="D205" i="10" l="1"/>
  <c r="C206" i="10" s="1"/>
  <c r="E206" i="10" s="1"/>
  <c r="C194" i="9"/>
  <c r="D194" i="9" s="1"/>
  <c r="D206" i="10" l="1"/>
  <c r="C207" i="10" s="1"/>
  <c r="E207" i="10" s="1"/>
  <c r="C195" i="9"/>
  <c r="D195" i="9" s="1"/>
  <c r="D207" i="10" l="1"/>
  <c r="C208" i="10" s="1"/>
  <c r="E208" i="10" s="1"/>
  <c r="C196" i="9"/>
  <c r="D196" i="9" s="1"/>
  <c r="D208" i="10" l="1"/>
  <c r="C209" i="10" s="1"/>
  <c r="E209" i="10" s="1"/>
  <c r="C197" i="9"/>
  <c r="D197" i="9" s="1"/>
  <c r="D209" i="10" l="1"/>
  <c r="C210" i="10" s="1"/>
  <c r="E210" i="10" s="1"/>
  <c r="C198" i="9"/>
  <c r="D198" i="9" s="1"/>
  <c r="D210" i="10" l="1"/>
  <c r="C211" i="10" s="1"/>
  <c r="E211" i="10" s="1"/>
  <c r="C199" i="9"/>
  <c r="D199" i="9" s="1"/>
  <c r="D211" i="10" l="1"/>
  <c r="C212" i="10" s="1"/>
  <c r="E212" i="10" s="1"/>
  <c r="C200" i="9"/>
  <c r="D200" i="9" s="1"/>
  <c r="D212" i="10" l="1"/>
  <c r="C213" i="10" s="1"/>
  <c r="E213" i="10" s="1"/>
  <c r="C201" i="9"/>
  <c r="D201" i="9" s="1"/>
  <c r="D213" i="10" l="1"/>
  <c r="C214" i="10" s="1"/>
  <c r="E214" i="10" s="1"/>
  <c r="C202" i="9"/>
  <c r="D202" i="9" s="1"/>
  <c r="D214" i="10" l="1"/>
  <c r="C215" i="10" s="1"/>
  <c r="E215" i="10" s="1"/>
  <c r="C203" i="9"/>
  <c r="D203" i="9" s="1"/>
  <c r="D215" i="10" l="1"/>
  <c r="C216" i="10" s="1"/>
  <c r="E216" i="10" s="1"/>
  <c r="C204" i="9"/>
  <c r="D204" i="9" s="1"/>
  <c r="D216" i="10" l="1"/>
  <c r="C217" i="10" s="1"/>
  <c r="E217" i="10" s="1"/>
  <c r="C205" i="9"/>
  <c r="D205" i="9" s="1"/>
  <c r="D217" i="10" l="1"/>
  <c r="C218" i="10" s="1"/>
  <c r="E218" i="10" s="1"/>
  <c r="C206" i="9"/>
  <c r="D206" i="9" s="1"/>
  <c r="D218" i="10" l="1"/>
  <c r="C219" i="10" s="1"/>
  <c r="E219" i="10" s="1"/>
  <c r="C207" i="9"/>
  <c r="D207" i="9" s="1"/>
  <c r="D219" i="10" l="1"/>
  <c r="C220" i="10" s="1"/>
  <c r="E220" i="10" s="1"/>
  <c r="C208" i="9"/>
  <c r="D208" i="9" s="1"/>
  <c r="D220" i="10" l="1"/>
  <c r="C221" i="10" s="1"/>
  <c r="E221" i="10" s="1"/>
  <c r="C209" i="9"/>
  <c r="D209" i="9" s="1"/>
  <c r="D221" i="10" l="1"/>
  <c r="C222" i="10" s="1"/>
  <c r="E222" i="10" s="1"/>
  <c r="C210" i="9"/>
  <c r="D210" i="9" s="1"/>
  <c r="D222" i="10" l="1"/>
  <c r="C223" i="10" s="1"/>
  <c r="E223" i="10" s="1"/>
  <c r="C211" i="9"/>
  <c r="D211" i="9" s="1"/>
  <c r="D223" i="10" l="1"/>
  <c r="C224" i="10" s="1"/>
  <c r="E224" i="10" s="1"/>
  <c r="C212" i="9"/>
  <c r="D212" i="9" s="1"/>
  <c r="D224" i="10" l="1"/>
  <c r="C225" i="10" s="1"/>
  <c r="E225" i="10" s="1"/>
  <c r="C213" i="9"/>
  <c r="D213" i="9" s="1"/>
  <c r="D225" i="10" l="1"/>
  <c r="C226" i="10" s="1"/>
  <c r="E226" i="10" s="1"/>
  <c r="C214" i="9"/>
  <c r="D214" i="9" s="1"/>
  <c r="D226" i="10" l="1"/>
  <c r="C227" i="10" s="1"/>
  <c r="E227" i="10" s="1"/>
  <c r="C215" i="9"/>
  <c r="D215" i="9" s="1"/>
  <c r="D227" i="10" l="1"/>
  <c r="C228" i="10" s="1"/>
  <c r="E228" i="10" s="1"/>
  <c r="C216" i="9"/>
  <c r="D216" i="9" s="1"/>
  <c r="D228" i="10" l="1"/>
  <c r="C229" i="10" s="1"/>
  <c r="E229" i="10" s="1"/>
  <c r="C217" i="9"/>
  <c r="D217" i="9" s="1"/>
  <c r="D229" i="10" l="1"/>
  <c r="C230" i="10" s="1"/>
  <c r="E230" i="10" s="1"/>
  <c r="C218" i="9"/>
  <c r="D218" i="9" s="1"/>
  <c r="D230" i="10" l="1"/>
  <c r="C231" i="10" s="1"/>
  <c r="E231" i="10" s="1"/>
  <c r="C219" i="9"/>
  <c r="D219" i="9" s="1"/>
  <c r="D231" i="10" l="1"/>
  <c r="C232" i="10" s="1"/>
  <c r="E232" i="10" s="1"/>
  <c r="C220" i="9"/>
  <c r="D220" i="9" s="1"/>
  <c r="D232" i="10" l="1"/>
  <c r="C233" i="10" s="1"/>
  <c r="E233" i="10" s="1"/>
  <c r="C221" i="9"/>
  <c r="D221" i="9" s="1"/>
  <c r="D233" i="10" l="1"/>
  <c r="C234" i="10" s="1"/>
  <c r="E234" i="10" s="1"/>
  <c r="C222" i="9"/>
  <c r="D222" i="9" s="1"/>
  <c r="D234" i="10" l="1"/>
  <c r="C235" i="10" s="1"/>
  <c r="E235" i="10" s="1"/>
  <c r="C223" i="9"/>
  <c r="D223" i="9" s="1"/>
  <c r="D235" i="10" l="1"/>
  <c r="C236" i="10" s="1"/>
  <c r="E236" i="10" s="1"/>
  <c r="C224" i="9"/>
  <c r="D224" i="9" s="1"/>
  <c r="D236" i="10" l="1"/>
  <c r="C237" i="10" s="1"/>
  <c r="E237" i="10" s="1"/>
  <c r="C225" i="9"/>
  <c r="D225" i="9" s="1"/>
  <c r="D237" i="10" l="1"/>
  <c r="C238" i="10" s="1"/>
  <c r="E238" i="10" s="1"/>
  <c r="C226" i="9"/>
  <c r="D226" i="9" s="1"/>
  <c r="D238" i="10" l="1"/>
  <c r="C239" i="10" s="1"/>
  <c r="E239" i="10" s="1"/>
  <c r="C227" i="9"/>
  <c r="D227" i="9" s="1"/>
  <c r="D239" i="10" l="1"/>
  <c r="C240" i="10" s="1"/>
  <c r="E240" i="10" s="1"/>
  <c r="C228" i="9"/>
  <c r="D228" i="9" s="1"/>
  <c r="D240" i="10" l="1"/>
  <c r="C241" i="10" s="1"/>
  <c r="E241" i="10" s="1"/>
  <c r="C229" i="9"/>
  <c r="D229" i="9" s="1"/>
  <c r="D241" i="10" l="1"/>
  <c r="C242" i="10" s="1"/>
  <c r="E242" i="10" s="1"/>
  <c r="C230" i="9"/>
  <c r="D230" i="9" s="1"/>
  <c r="D242" i="10" l="1"/>
  <c r="C243" i="10" s="1"/>
  <c r="E243" i="10" s="1"/>
  <c r="C231" i="9"/>
  <c r="D231" i="9" s="1"/>
  <c r="D243" i="10" l="1"/>
  <c r="C244" i="10" s="1"/>
  <c r="E244" i="10" s="1"/>
  <c r="C232" i="9"/>
  <c r="D232" i="9" s="1"/>
  <c r="D244" i="10" l="1"/>
  <c r="C245" i="10" s="1"/>
  <c r="E245" i="10" s="1"/>
  <c r="C233" i="9"/>
  <c r="D233" i="9" s="1"/>
  <c r="D245" i="10" l="1"/>
  <c r="C246" i="10" s="1"/>
  <c r="E246" i="10" s="1"/>
  <c r="C234" i="9"/>
  <c r="D234" i="9" s="1"/>
  <c r="D246" i="10" l="1"/>
  <c r="C247" i="10" s="1"/>
  <c r="E247" i="10" s="1"/>
  <c r="C235" i="9"/>
  <c r="D235" i="9" s="1"/>
  <c r="D247" i="10" l="1"/>
  <c r="C248" i="10" s="1"/>
  <c r="E248" i="10" s="1"/>
  <c r="C236" i="9"/>
  <c r="D236" i="9" s="1"/>
  <c r="D248" i="10" l="1"/>
  <c r="C249" i="10" s="1"/>
  <c r="E249" i="10" s="1"/>
  <c r="C237" i="9"/>
  <c r="D237" i="9" s="1"/>
  <c r="D249" i="10" l="1"/>
  <c r="C250" i="10" s="1"/>
  <c r="E250" i="10" s="1"/>
  <c r="C238" i="9"/>
  <c r="D238" i="9" s="1"/>
  <c r="D250" i="10" l="1"/>
  <c r="C251" i="10" s="1"/>
  <c r="E251" i="10" s="1"/>
  <c r="C239" i="9"/>
  <c r="D239" i="9" s="1"/>
  <c r="D251" i="10" l="1"/>
  <c r="C252" i="10" s="1"/>
  <c r="E252" i="10" s="1"/>
  <c r="C240" i="9"/>
  <c r="D240" i="9" s="1"/>
  <c r="D252" i="10" l="1"/>
  <c r="C253" i="10" s="1"/>
  <c r="E253" i="10" s="1"/>
  <c r="C241" i="9"/>
  <c r="D241" i="9" s="1"/>
  <c r="D253" i="10" l="1"/>
  <c r="C254" i="10" s="1"/>
  <c r="E254" i="10" s="1"/>
  <c r="C242" i="9"/>
  <c r="D242" i="9" s="1"/>
  <c r="D254" i="10" l="1"/>
  <c r="C255" i="10" s="1"/>
  <c r="E255" i="10" s="1"/>
  <c r="C243" i="9"/>
  <c r="D243" i="9" s="1"/>
  <c r="D255" i="10" l="1"/>
  <c r="C256" i="10" s="1"/>
  <c r="E256" i="10" s="1"/>
  <c r="C244" i="9"/>
  <c r="D244" i="9" s="1"/>
  <c r="D256" i="10" l="1"/>
  <c r="C257" i="10" s="1"/>
  <c r="E257" i="10" s="1"/>
  <c r="C245" i="9"/>
  <c r="D245" i="9" s="1"/>
  <c r="D257" i="10" l="1"/>
  <c r="C258" i="10" s="1"/>
  <c r="E258" i="10" s="1"/>
  <c r="C246" i="9"/>
  <c r="D246" i="9" s="1"/>
  <c r="D258" i="10" l="1"/>
  <c r="C259" i="10" s="1"/>
  <c r="E259" i="10" s="1"/>
  <c r="C247" i="9"/>
  <c r="D247" i="9" s="1"/>
  <c r="D259" i="10" l="1"/>
  <c r="C260" i="10" s="1"/>
  <c r="E260" i="10" s="1"/>
  <c r="C248" i="9"/>
  <c r="D248" i="9" s="1"/>
  <c r="D260" i="10" l="1"/>
  <c r="C261" i="10" s="1"/>
  <c r="E261" i="10" s="1"/>
  <c r="C249" i="9"/>
  <c r="D249" i="9" s="1"/>
  <c r="D261" i="10" l="1"/>
  <c r="C262" i="10" s="1"/>
  <c r="E262" i="10" s="1"/>
  <c r="C250" i="9"/>
  <c r="D250" i="9" s="1"/>
  <c r="D262" i="10" l="1"/>
  <c r="C263" i="10" s="1"/>
  <c r="C251" i="9"/>
  <c r="D251" i="9" s="1"/>
  <c r="D263" i="10" l="1"/>
  <c r="E263" i="10"/>
  <c r="C252" i="9"/>
  <c r="D252" i="9" s="1"/>
  <c r="C253" i="9" l="1"/>
  <c r="D253" i="9" s="1"/>
  <c r="C254" i="9" l="1"/>
  <c r="D254" i="9" s="1"/>
  <c r="C255" i="9" l="1"/>
  <c r="D255" i="9" s="1"/>
  <c r="C256" i="9" l="1"/>
  <c r="D256" i="9" s="1"/>
  <c r="C257" i="9" l="1"/>
  <c r="D257" i="9" s="1"/>
  <c r="C258" i="9" l="1"/>
  <c r="D258" i="9" s="1"/>
  <c r="C259" i="9" l="1"/>
  <c r="D259" i="9" s="1"/>
  <c r="C260" i="9" l="1"/>
  <c r="D260" i="9" s="1"/>
  <c r="C261" i="9" l="1"/>
  <c r="D261" i="9" s="1"/>
  <c r="C262" i="9" l="1"/>
  <c r="D262" i="9" s="1"/>
  <c r="C263" i="9" l="1"/>
  <c r="D263" i="9" s="1"/>
  <c r="C264" i="8" l="1"/>
  <c r="C5" i="8"/>
  <c r="C6" i="8"/>
  <c r="C7" i="8" s="1"/>
  <c r="C8" i="8" s="1"/>
  <c r="C9" i="8" s="1"/>
  <c r="C10" i="8" s="1"/>
  <c r="C11" i="8"/>
  <c r="C12" i="8"/>
  <c r="C13" i="8"/>
  <c r="C14" i="8"/>
  <c r="C15" i="8"/>
  <c r="C16" i="8"/>
  <c r="C17" i="8"/>
  <c r="C18" i="8"/>
  <c r="C19" i="8" s="1"/>
  <c r="C20" i="8" s="1"/>
  <c r="C21" i="8" s="1"/>
  <c r="C22" i="8" s="1"/>
  <c r="C23" i="8"/>
  <c r="C24" i="8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4" i="8"/>
  <c r="C3" i="8"/>
  <c r="C26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5" i="7"/>
  <c r="C264" i="6"/>
  <c r="C265" i="6"/>
  <c r="C266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5" i="6"/>
</calcChain>
</file>

<file path=xl/sharedStrings.xml><?xml version="1.0" encoding="utf-8"?>
<sst xmlns="http://schemas.openxmlformats.org/spreadsheetml/2006/main" count="103" uniqueCount="59">
  <si>
    <t>Date</t>
  </si>
  <si>
    <t>Close Price of currency/Dollar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</si>
  <si>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</si>
  <si>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</si>
  <si>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</si>
  <si>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</si>
  <si>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</si>
  <si>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</si>
  <si>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</si>
  <si>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</si>
  <si>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</si>
  <si>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</si>
  <si>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</si>
  <si>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</si>
  <si>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</si>
  <si>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</si>
  <si>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</si>
  <si>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</si>
  <si>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</si>
  <si>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</si>
  <si>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</si>
  <si>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</si>
  <si>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</si>
  <si>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</si>
  <si>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</si>
  <si>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</si>
  <si>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</si>
  <si>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</si>
  <si>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</si>
  <si>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</si>
  <si>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</si>
  <si>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</si>
  <si>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</si>
  <si>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</si>
  <si>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</si>
  <si>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predictions</t>
  </si>
  <si>
    <t>Navie model/forecast</t>
  </si>
  <si>
    <t>Yt(forecast) =  Yt-1(Previous day)</t>
  </si>
  <si>
    <t>WMA/forecast</t>
  </si>
  <si>
    <t>3-Moving Averages/forecast</t>
  </si>
  <si>
    <t>W1</t>
  </si>
  <si>
    <t>W2</t>
  </si>
  <si>
    <t>W3</t>
  </si>
  <si>
    <t>forecast/ES</t>
  </si>
  <si>
    <t>alpha</t>
  </si>
  <si>
    <t>beta</t>
  </si>
  <si>
    <t>Lt</t>
  </si>
  <si>
    <t>Lt(level)</t>
  </si>
  <si>
    <t>T(trend)</t>
  </si>
  <si>
    <t>forecast</t>
  </si>
  <si>
    <t>Tt</t>
  </si>
  <si>
    <t>St(Seasonal)</t>
  </si>
  <si>
    <t>first 10</t>
  </si>
  <si>
    <t>next 10</t>
  </si>
  <si>
    <t>INITIAL TREND</t>
  </si>
  <si>
    <t>ALPHA</t>
  </si>
  <si>
    <t>BETA</t>
  </si>
  <si>
    <t>GAMMA</t>
  </si>
  <si>
    <t>FORCASTING PROBLEM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</si>
</sst>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Sheet4!$C$25:$C$286</c:f>
              <c:numCache>
                <c:formatCode>General</c:formatCode>
                <c:ptCount val="262"/>
                <c:pt idx="0">
                  <c:v>-3.3715317761699737</c:v>
                </c:pt>
                <c:pt idx="1">
                  <c:v>-3.2546684384508211</c:v>
                </c:pt>
                <c:pt idx="2">
                  <c:v>-3.462412100731683</c:v>
                </c:pt>
                <c:pt idx="3">
                  <c:v>-3.3909507630125404</c:v>
                </c:pt>
                <c:pt idx="4">
                  <c:v>-3.0490964252933992</c:v>
                </c:pt>
                <c:pt idx="5">
                  <c:v>-3.187022412135974</c:v>
                </c:pt>
                <c:pt idx="6">
                  <c:v>-3.3675600744168293</c:v>
                </c:pt>
                <c:pt idx="7">
                  <c:v>-3.5798057366976934</c:v>
                </c:pt>
                <c:pt idx="8">
                  <c:v>-3.4979453989785441</c:v>
                </c:pt>
                <c:pt idx="9">
                  <c:v>-3.2060860612594126</c:v>
                </c:pt>
                <c:pt idx="10">
                  <c:v>-3.1550090481020021</c:v>
                </c:pt>
                <c:pt idx="11">
                  <c:v>-3.3886547103828519</c:v>
                </c:pt>
                <c:pt idx="12">
                  <c:v>-3.3914963726637097</c:v>
                </c:pt>
                <c:pt idx="13">
                  <c:v>-3.3687330349445688</c:v>
                </c:pt>
                <c:pt idx="14">
                  <c:v>-3.3945776972254293</c:v>
                </c:pt>
                <c:pt idx="15">
                  <c:v>-3.1427026840679986</c:v>
                </c:pt>
                <c:pt idx="16">
                  <c:v>-3.3064483463488585</c:v>
                </c:pt>
                <c:pt idx="17">
                  <c:v>-3.0787900086297242</c:v>
                </c:pt>
                <c:pt idx="18">
                  <c:v>-2.8244296709105754</c:v>
                </c:pt>
                <c:pt idx="19">
                  <c:v>-2.5400693331914397</c:v>
                </c:pt>
                <c:pt idx="20">
                  <c:v>-2.7576923200340104</c:v>
                </c:pt>
                <c:pt idx="21">
                  <c:v>-2.5959369823148819</c:v>
                </c:pt>
                <c:pt idx="22">
                  <c:v>-2.7707756445957443</c:v>
                </c:pt>
                <c:pt idx="23">
                  <c:v>-2.9755213068766011</c:v>
                </c:pt>
                <c:pt idx="24">
                  <c:v>-2.7070619691574507</c:v>
                </c:pt>
                <c:pt idx="25">
                  <c:v>-2.4814849560000312</c:v>
                </c:pt>
                <c:pt idx="26">
                  <c:v>-1.8046316182808937</c:v>
                </c:pt>
                <c:pt idx="27">
                  <c:v>-1.2857672805617426</c:v>
                </c:pt>
                <c:pt idx="28">
                  <c:v>-0.58340894284260969</c:v>
                </c:pt>
                <c:pt idx="29">
                  <c:v>-0.76895060512346447</c:v>
                </c:pt>
                <c:pt idx="30">
                  <c:v>-0.6231785919660382</c:v>
                </c:pt>
                <c:pt idx="31">
                  <c:v>-0.21062225424689984</c:v>
                </c:pt>
                <c:pt idx="32">
                  <c:v>-0.40975991652776145</c:v>
                </c:pt>
                <c:pt idx="33">
                  <c:v>0.14709842119137306</c:v>
                </c:pt>
                <c:pt idx="34">
                  <c:v>0.68895775891051869</c:v>
                </c:pt>
                <c:pt idx="35">
                  <c:v>-0.70147122793206051</c:v>
                </c:pt>
                <c:pt idx="36">
                  <c:v>0.55138710978708616</c:v>
                </c:pt>
                <c:pt idx="37">
                  <c:v>-0.58935555249377103</c:v>
                </c:pt>
                <c:pt idx="38">
                  <c:v>0.38210678522536057</c:v>
                </c:pt>
                <c:pt idx="39">
                  <c:v>0.56166112294451409</c:v>
                </c:pt>
                <c:pt idx="40">
                  <c:v>1.0296391361019346</c:v>
                </c:pt>
                <c:pt idx="41">
                  <c:v>1.9153934738210694</c:v>
                </c:pt>
                <c:pt idx="42">
                  <c:v>2.6712568115402178</c:v>
                </c:pt>
                <c:pt idx="43">
                  <c:v>1.2586101492593542</c:v>
                </c:pt>
                <c:pt idx="44">
                  <c:v>0.14057248697848479</c:v>
                </c:pt>
                <c:pt idx="45">
                  <c:v>0.88554250013591229</c:v>
                </c:pt>
                <c:pt idx="46">
                  <c:v>0.82240683785505553</c:v>
                </c:pt>
                <c:pt idx="47">
                  <c:v>0.749260175574193</c:v>
                </c:pt>
                <c:pt idx="48">
                  <c:v>2.9961215132933319</c:v>
                </c:pt>
                <c:pt idx="49">
                  <c:v>2.5679788510124837</c:v>
                </c:pt>
                <c:pt idx="50">
                  <c:v>1.6635578641699027</c:v>
                </c:pt>
                <c:pt idx="51">
                  <c:v>1.4003102018890417</c:v>
                </c:pt>
                <c:pt idx="52">
                  <c:v>2.0972755396081908</c:v>
                </c:pt>
                <c:pt idx="53">
                  <c:v>1.3981298773273352</c:v>
                </c:pt>
                <c:pt idx="54">
                  <c:v>2.0909902150464745</c:v>
                </c:pt>
                <c:pt idx="55">
                  <c:v>1.6130592282038805</c:v>
                </c:pt>
                <c:pt idx="56">
                  <c:v>2.358425565923028</c:v>
                </c:pt>
                <c:pt idx="57">
                  <c:v>1.3812799036421666</c:v>
                </c:pt>
                <c:pt idx="58">
                  <c:v>2.6646402413613117</c:v>
                </c:pt>
                <c:pt idx="59">
                  <c:v>3.0239965790804462</c:v>
                </c:pt>
                <c:pt idx="60">
                  <c:v>2.0195695922378718</c:v>
                </c:pt>
                <c:pt idx="61">
                  <c:v>2.6714289299570169</c:v>
                </c:pt>
                <c:pt idx="62">
                  <c:v>2.4326862676761607</c:v>
                </c:pt>
                <c:pt idx="63">
                  <c:v>1.865148605395305</c:v>
                </c:pt>
                <c:pt idx="64">
                  <c:v>1.8895059431144432</c:v>
                </c:pt>
                <c:pt idx="65">
                  <c:v>1.744079956271861</c:v>
                </c:pt>
                <c:pt idx="66">
                  <c:v>1.6607402939909974</c:v>
                </c:pt>
                <c:pt idx="67">
                  <c:v>1.9412926317101409</c:v>
                </c:pt>
                <c:pt idx="68">
                  <c:v>0.73665396942928396</c:v>
                </c:pt>
                <c:pt idx="69">
                  <c:v>1.2000143071484217</c:v>
                </c:pt>
                <c:pt idx="70">
                  <c:v>1.0860903203058569</c:v>
                </c:pt>
                <c:pt idx="71">
                  <c:v>1.3374446580249923</c:v>
                </c:pt>
                <c:pt idx="72">
                  <c:v>1.6593029957441416</c:v>
                </c:pt>
                <c:pt idx="73">
                  <c:v>1.6424623334632713</c:v>
                </c:pt>
                <c:pt idx="74">
                  <c:v>1.5730236711824119</c:v>
                </c:pt>
                <c:pt idx="75">
                  <c:v>1.023598684339845</c:v>
                </c:pt>
                <c:pt idx="76">
                  <c:v>1.8104530220589652</c:v>
                </c:pt>
                <c:pt idx="77">
                  <c:v>1.1823133597781208</c:v>
                </c:pt>
                <c:pt idx="78">
                  <c:v>0.93037269749726192</c:v>
                </c:pt>
                <c:pt idx="79">
                  <c:v>0.99103103521639468</c:v>
                </c:pt>
                <c:pt idx="80">
                  <c:v>1.3316050483738167</c:v>
                </c:pt>
                <c:pt idx="81">
                  <c:v>1.1135613860929681</c:v>
                </c:pt>
                <c:pt idx="82">
                  <c:v>1.5153217238121073</c:v>
                </c:pt>
                <c:pt idx="83">
                  <c:v>1.2971790615312528</c:v>
                </c:pt>
                <c:pt idx="84">
                  <c:v>1.1440383992503911</c:v>
                </c:pt>
                <c:pt idx="85">
                  <c:v>1.5096144124078137</c:v>
                </c:pt>
                <c:pt idx="86">
                  <c:v>1.6364727501269556</c:v>
                </c:pt>
                <c:pt idx="87">
                  <c:v>1.3483300878460796</c:v>
                </c:pt>
                <c:pt idx="88">
                  <c:v>1.6601854255652313</c:v>
                </c:pt>
                <c:pt idx="89">
                  <c:v>1.4920457632843664</c:v>
                </c:pt>
                <c:pt idx="90">
                  <c:v>1.0508207764417961</c:v>
                </c:pt>
                <c:pt idx="91">
                  <c:v>1.2694831141609342</c:v>
                </c:pt>
                <c:pt idx="92">
                  <c:v>0.60714245188007965</c:v>
                </c:pt>
                <c:pt idx="93">
                  <c:v>1.0881947895992283</c:v>
                </c:pt>
                <c:pt idx="94">
                  <c:v>1.0359531273183649</c:v>
                </c:pt>
                <c:pt idx="95">
                  <c:v>1.0683301404757941</c:v>
                </c:pt>
                <c:pt idx="96">
                  <c:v>1.1774884781949311</c:v>
                </c:pt>
                <c:pt idx="97">
                  <c:v>1.0641508159140756</c:v>
                </c:pt>
                <c:pt idx="98">
                  <c:v>1.4312051536332007</c:v>
                </c:pt>
                <c:pt idx="99">
                  <c:v>1.9480624913523457</c:v>
                </c:pt>
                <c:pt idx="100">
                  <c:v>1.5204405045097644</c:v>
                </c:pt>
                <c:pt idx="101">
                  <c:v>1.5434938422289122</c:v>
                </c:pt>
                <c:pt idx="102">
                  <c:v>2.2223541799480557</c:v>
                </c:pt>
                <c:pt idx="103">
                  <c:v>2.1192165176671978</c:v>
                </c:pt>
                <c:pt idx="104">
                  <c:v>1.9714698553863315</c:v>
                </c:pt>
                <c:pt idx="105">
                  <c:v>1.8287448685437653</c:v>
                </c:pt>
                <c:pt idx="106">
                  <c:v>1.3683082062629097</c:v>
                </c:pt>
                <c:pt idx="107">
                  <c:v>1.1881665439820495</c:v>
                </c:pt>
                <c:pt idx="108">
                  <c:v>1.5522228817011836</c:v>
                </c:pt>
                <c:pt idx="109">
                  <c:v>1.1238832194203212</c:v>
                </c:pt>
                <c:pt idx="110">
                  <c:v>1.2094522325777461</c:v>
                </c:pt>
                <c:pt idx="111">
                  <c:v>1.2915105702968788</c:v>
                </c:pt>
                <c:pt idx="112">
                  <c:v>1.3433719080160245</c:v>
                </c:pt>
                <c:pt idx="113">
                  <c:v>1.050133245735168</c:v>
                </c:pt>
                <c:pt idx="114">
                  <c:v>0.31808958345430938</c:v>
                </c:pt>
                <c:pt idx="115">
                  <c:v>0.28196159661173681</c:v>
                </c:pt>
                <c:pt idx="116">
                  <c:v>0.21211893433087425</c:v>
                </c:pt>
                <c:pt idx="117">
                  <c:v>0.73138027205001777</c:v>
                </c:pt>
                <c:pt idx="118">
                  <c:v>0.54814160976916071</c:v>
                </c:pt>
                <c:pt idx="119">
                  <c:v>0.95009294748830087</c:v>
                </c:pt>
                <c:pt idx="120">
                  <c:v>0.77417296064571417</c:v>
                </c:pt>
                <c:pt idx="121">
                  <c:v>1.0675272983648512</c:v>
                </c:pt>
                <c:pt idx="122">
                  <c:v>1.1943856360839931</c:v>
                </c:pt>
                <c:pt idx="123">
                  <c:v>0.74614797380313291</c:v>
                </c:pt>
                <c:pt idx="124">
                  <c:v>0.79760531152227543</c:v>
                </c:pt>
                <c:pt idx="125">
                  <c:v>0.52598132467970515</c:v>
                </c:pt>
                <c:pt idx="126">
                  <c:v>0.62053666239884819</c:v>
                </c:pt>
                <c:pt idx="127">
                  <c:v>0.40239400011799376</c:v>
                </c:pt>
                <c:pt idx="128">
                  <c:v>0.45425533783712524</c:v>
                </c:pt>
                <c:pt idx="129">
                  <c:v>0.44341067555627944</c:v>
                </c:pt>
                <c:pt idx="130">
                  <c:v>0.40149268871368804</c:v>
                </c:pt>
                <c:pt idx="131">
                  <c:v>0.64354702643282735</c:v>
                </c:pt>
                <c:pt idx="132">
                  <c:v>0.73540136415196855</c:v>
                </c:pt>
                <c:pt idx="133">
                  <c:v>0.47846370187110665</c:v>
                </c:pt>
                <c:pt idx="134">
                  <c:v>0.63912003959025299</c:v>
                </c:pt>
                <c:pt idx="135">
                  <c:v>0.57249805274767596</c:v>
                </c:pt>
                <c:pt idx="136">
                  <c:v>0.9865573904668139</c:v>
                </c:pt>
                <c:pt idx="137">
                  <c:v>0.90841372818596255</c:v>
                </c:pt>
                <c:pt idx="138">
                  <c:v>0.54247406590511105</c:v>
                </c:pt>
                <c:pt idx="139">
                  <c:v>0.56193340362425204</c:v>
                </c:pt>
                <c:pt idx="140">
                  <c:v>0.69250841678167774</c:v>
                </c:pt>
                <c:pt idx="141">
                  <c:v>0.76956175450079911</c:v>
                </c:pt>
                <c:pt idx="142">
                  <c:v>0.57142409221994228</c:v>
                </c:pt>
                <c:pt idx="143">
                  <c:v>0.44538242993908739</c:v>
                </c:pt>
                <c:pt idx="144">
                  <c:v>0.70513776765822911</c:v>
                </c:pt>
                <c:pt idx="145">
                  <c:v>0.58351578081564526</c:v>
                </c:pt>
                <c:pt idx="146">
                  <c:v>0.68257211853479305</c:v>
                </c:pt>
                <c:pt idx="147">
                  <c:v>0.4794284562539417</c:v>
                </c:pt>
                <c:pt idx="148">
                  <c:v>0.65308579397307653</c:v>
                </c:pt>
                <c:pt idx="149">
                  <c:v>0.68804813169221291</c:v>
                </c:pt>
                <c:pt idx="150">
                  <c:v>0.61552114484963738</c:v>
                </c:pt>
                <c:pt idx="151">
                  <c:v>9.5582482568786986E-2</c:v>
                </c:pt>
                <c:pt idx="152">
                  <c:v>0.14993782028791713</c:v>
                </c:pt>
                <c:pt idx="153">
                  <c:v>-6.0605841992938281E-2</c:v>
                </c:pt>
                <c:pt idx="154">
                  <c:v>-0.52434650427380802</c:v>
                </c:pt>
                <c:pt idx="155">
                  <c:v>-1.1649654911163765</c:v>
                </c:pt>
                <c:pt idx="156">
                  <c:v>-0.6214131533972278</c:v>
                </c:pt>
                <c:pt idx="157">
                  <c:v>-1.0195558156780891</c:v>
                </c:pt>
                <c:pt idx="158">
                  <c:v>-1.0391974779589503</c:v>
                </c:pt>
                <c:pt idx="159">
                  <c:v>-0.83793714023980215</c:v>
                </c:pt>
                <c:pt idx="160">
                  <c:v>-0.9899631270823761</c:v>
                </c:pt>
                <c:pt idx="161">
                  <c:v>-0.62840078936324062</c:v>
                </c:pt>
                <c:pt idx="162">
                  <c:v>-0.48974745164409228</c:v>
                </c:pt>
                <c:pt idx="163">
                  <c:v>-0.72468311392496787</c:v>
                </c:pt>
                <c:pt idx="164">
                  <c:v>-0.74552977620582794</c:v>
                </c:pt>
                <c:pt idx="165">
                  <c:v>-0.78865276304840393</c:v>
                </c:pt>
                <c:pt idx="166">
                  <c:v>-0.65039642532926223</c:v>
                </c:pt>
                <c:pt idx="167">
                  <c:v>-0.46353308761011647</c:v>
                </c:pt>
                <c:pt idx="168">
                  <c:v>-0.71098074989097881</c:v>
                </c:pt>
                <c:pt idx="169">
                  <c:v>-0.67621641217183992</c:v>
                </c:pt>
                <c:pt idx="170">
                  <c:v>-0.71944639901441576</c:v>
                </c:pt>
                <c:pt idx="171">
                  <c:v>-0.67258306129527057</c:v>
                </c:pt>
                <c:pt idx="172">
                  <c:v>-0.7475297235761218</c:v>
                </c:pt>
                <c:pt idx="173">
                  <c:v>-0.47027238585698683</c:v>
                </c:pt>
                <c:pt idx="174">
                  <c:v>-0.56440704813783782</c:v>
                </c:pt>
                <c:pt idx="175">
                  <c:v>-0.54193303498043122</c:v>
                </c:pt>
                <c:pt idx="176">
                  <c:v>-0.2643796972612904</c:v>
                </c:pt>
                <c:pt idx="177">
                  <c:v>-0.39251835954215153</c:v>
                </c:pt>
                <c:pt idx="178">
                  <c:v>-0.53065902182301272</c:v>
                </c:pt>
                <c:pt idx="179">
                  <c:v>-1.0167996841038587</c:v>
                </c:pt>
                <c:pt idx="180">
                  <c:v>-0.90582467094644414</c:v>
                </c:pt>
                <c:pt idx="181">
                  <c:v>-1.1180703332272941</c:v>
                </c:pt>
                <c:pt idx="182">
                  <c:v>-0.40950899550814768</c:v>
                </c:pt>
                <c:pt idx="183">
                  <c:v>-0.68014965778901626</c:v>
                </c:pt>
                <c:pt idx="184">
                  <c:v>-0.94029232006987229</c:v>
                </c:pt>
                <c:pt idx="185">
                  <c:v>-1.2004183069124537</c:v>
                </c:pt>
                <c:pt idx="186">
                  <c:v>-0.86256096919331071</c:v>
                </c:pt>
                <c:pt idx="187">
                  <c:v>-0.5914996314741785</c:v>
                </c:pt>
                <c:pt idx="188">
                  <c:v>-0.91344029375503055</c:v>
                </c:pt>
                <c:pt idx="189">
                  <c:v>-0.8367839560358874</c:v>
                </c:pt>
                <c:pt idx="190">
                  <c:v>-0.75840894287846083</c:v>
                </c:pt>
                <c:pt idx="191">
                  <c:v>-0.62535560515932787</c:v>
                </c:pt>
                <c:pt idx="192">
                  <c:v>-0.5509952674401859</c:v>
                </c:pt>
                <c:pt idx="193">
                  <c:v>-0.51533892972103956</c:v>
                </c:pt>
                <c:pt idx="194">
                  <c:v>-0.47477659200190203</c:v>
                </c:pt>
                <c:pt idx="195">
                  <c:v>-0.36630357884448017</c:v>
                </c:pt>
                <c:pt idx="196">
                  <c:v>-0.23884224112534014</c:v>
                </c:pt>
                <c:pt idx="197">
                  <c:v>-0.38048590340619626</c:v>
                </c:pt>
                <c:pt idx="198">
                  <c:v>0.25637443431294571</c:v>
                </c:pt>
                <c:pt idx="199">
                  <c:v>8.2230772032076516E-2</c:v>
                </c:pt>
                <c:pt idx="200">
                  <c:v>0.37430478518950849</c:v>
                </c:pt>
                <c:pt idx="201">
                  <c:v>0.28246612290864448</c:v>
                </c:pt>
                <c:pt idx="202">
                  <c:v>0.48312446062779202</c:v>
                </c:pt>
                <c:pt idx="203">
                  <c:v>0.20937779834693515</c:v>
                </c:pt>
                <c:pt idx="204">
                  <c:v>-4.8757863933929002E-2</c:v>
                </c:pt>
                <c:pt idx="205">
                  <c:v>-0.18338885077649536</c:v>
                </c:pt>
                <c:pt idx="206">
                  <c:v>-0.20812651305736551</c:v>
                </c:pt>
                <c:pt idx="207">
                  <c:v>0.1221318246617642</c:v>
                </c:pt>
                <c:pt idx="208">
                  <c:v>0.41238916238090439</c:v>
                </c:pt>
                <c:pt idx="209">
                  <c:v>0.70924550010005305</c:v>
                </c:pt>
                <c:pt idx="210">
                  <c:v>0.33752351325748009</c:v>
                </c:pt>
                <c:pt idx="211">
                  <c:v>0.26977885097662124</c:v>
                </c:pt>
                <c:pt idx="212">
                  <c:v>0.33323718869576169</c:v>
                </c:pt>
                <c:pt idx="213">
                  <c:v>0.27539552641491127</c:v>
                </c:pt>
                <c:pt idx="214">
                  <c:v>-4.3142135865949172E-2</c:v>
                </c:pt>
                <c:pt idx="215">
                  <c:v>2.5229877291465641E-2</c:v>
                </c:pt>
                <c:pt idx="216">
                  <c:v>0.10959321501061936</c:v>
                </c:pt>
                <c:pt idx="217">
                  <c:v>-0.1726524472702522</c:v>
                </c:pt>
                <c:pt idx="218">
                  <c:v>-0.35169410955111857</c:v>
                </c:pt>
                <c:pt idx="219">
                  <c:v>-8.0937771831969485E-2</c:v>
                </c:pt>
                <c:pt idx="220">
                  <c:v>-0.18325775867454297</c:v>
                </c:pt>
                <c:pt idx="221">
                  <c:v>-9.7102420955408775E-2</c:v>
                </c:pt>
                <c:pt idx="222">
                  <c:v>-0.46544508323626133</c:v>
                </c:pt>
                <c:pt idx="223">
                  <c:v>-0.4559877455171204</c:v>
                </c:pt>
                <c:pt idx="224">
                  <c:v>-0.2518284077979871</c:v>
                </c:pt>
                <c:pt idx="225">
                  <c:v>-0.32085439464054843</c:v>
                </c:pt>
                <c:pt idx="226">
                  <c:v>-8.929705692140999E-2</c:v>
                </c:pt>
                <c:pt idx="227">
                  <c:v>-0.38103371920227858</c:v>
                </c:pt>
                <c:pt idx="228">
                  <c:v>-0.17057938148313667</c:v>
                </c:pt>
                <c:pt idx="229">
                  <c:v>-0.37701904376400819</c:v>
                </c:pt>
                <c:pt idx="230">
                  <c:v>-0.36014503060657432</c:v>
                </c:pt>
                <c:pt idx="231">
                  <c:v>-0.23628469288743759</c:v>
                </c:pt>
                <c:pt idx="232">
                  <c:v>-0.33462335516829</c:v>
                </c:pt>
                <c:pt idx="233">
                  <c:v>-0.47596901744914533</c:v>
                </c:pt>
                <c:pt idx="234">
                  <c:v>-0.56091067973001429</c:v>
                </c:pt>
                <c:pt idx="235">
                  <c:v>-0.48153566657258295</c:v>
                </c:pt>
                <c:pt idx="236">
                  <c:v>-0.14797432885343653</c:v>
                </c:pt>
                <c:pt idx="237">
                  <c:v>0.18857800886570431</c:v>
                </c:pt>
                <c:pt idx="238">
                  <c:v>-0.23976265341515557</c:v>
                </c:pt>
                <c:pt idx="239">
                  <c:v>-0.51990231569601519</c:v>
                </c:pt>
                <c:pt idx="240">
                  <c:v>-0.38312430253860441</c:v>
                </c:pt>
                <c:pt idx="241">
                  <c:v>-0.52536996481946119</c:v>
                </c:pt>
                <c:pt idx="242">
                  <c:v>-0.6148126271003207</c:v>
                </c:pt>
                <c:pt idx="243">
                  <c:v>-0.93254928938117132</c:v>
                </c:pt>
                <c:pt idx="244">
                  <c:v>-0.9754909516620387</c:v>
                </c:pt>
                <c:pt idx="245">
                  <c:v>-0.96711593850460531</c:v>
                </c:pt>
                <c:pt idx="246">
                  <c:v>-0.73726060078547562</c:v>
                </c:pt>
                <c:pt idx="247">
                  <c:v>-0.68060026306632437</c:v>
                </c:pt>
                <c:pt idx="248">
                  <c:v>-0.69354292534718809</c:v>
                </c:pt>
                <c:pt idx="249">
                  <c:v>-0.60568658762804262</c:v>
                </c:pt>
                <c:pt idx="250">
                  <c:v>-0.67271257447063704</c:v>
                </c:pt>
                <c:pt idx="251">
                  <c:v>-0.5307562367514862</c:v>
                </c:pt>
                <c:pt idx="252">
                  <c:v>-0.87739289903234408</c:v>
                </c:pt>
                <c:pt idx="253">
                  <c:v>-0.87063656131320499</c:v>
                </c:pt>
                <c:pt idx="254">
                  <c:v>-0.95107622359405752</c:v>
                </c:pt>
                <c:pt idx="255">
                  <c:v>-0.87410521043663891</c:v>
                </c:pt>
                <c:pt idx="256">
                  <c:v>-0.84254587271749415</c:v>
                </c:pt>
                <c:pt idx="257">
                  <c:v>-0.83748353499835559</c:v>
                </c:pt>
                <c:pt idx="258">
                  <c:v>-1.1166311972792187</c:v>
                </c:pt>
                <c:pt idx="259">
                  <c:v>-1.0707658595600691</c:v>
                </c:pt>
                <c:pt idx="260">
                  <c:v>-1.0241908464026608</c:v>
                </c:pt>
                <c:pt idx="261">
                  <c:v>-1.048234508683521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3C-4F41-9A3E-85AA89233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30255"/>
        <c:axId val="800858607"/>
      </c:scatterChart>
      <c:valAx>
        <c:axId val="83513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00858607"/>
        <c:crosses val="autoZero"/>
        <c:crossBetween val="midCat"/>
      </c:valAx>
      <c:valAx>
        <c:axId val="80085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3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'Stock Market data'!$B$2:$B$263</c:f>
              <c:numCache>
                <c:formatCode>General</c:formatCode>
                <c:ptCount val="262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3-43CD-AF78-85D7723F4D9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'Stock Market data'!$A$2:$A$263</c:f>
              <c:numCache>
                <c:formatCode>m/d/yyyy</c:formatCode>
                <c:ptCount val="262"/>
                <c:pt idx="0">
                  <c:v>43857</c:v>
                </c:pt>
                <c:pt idx="1">
                  <c:v>43858</c:v>
                </c:pt>
                <c:pt idx="2">
                  <c:v>43859</c:v>
                </c:pt>
                <c:pt idx="3">
                  <c:v>43860</c:v>
                </c:pt>
                <c:pt idx="4">
                  <c:v>43861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43892</c:v>
                </c:pt>
                <c:pt idx="26">
                  <c:v>43893</c:v>
                </c:pt>
                <c:pt idx="27">
                  <c:v>43894</c:v>
                </c:pt>
                <c:pt idx="28">
                  <c:v>43895</c:v>
                </c:pt>
                <c:pt idx="29">
                  <c:v>43896</c:v>
                </c:pt>
                <c:pt idx="30">
                  <c:v>43899</c:v>
                </c:pt>
                <c:pt idx="31">
                  <c:v>43900</c:v>
                </c:pt>
                <c:pt idx="32">
                  <c:v>43901</c:v>
                </c:pt>
                <c:pt idx="33">
                  <c:v>43902</c:v>
                </c:pt>
                <c:pt idx="34">
                  <c:v>43903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43920</c:v>
                </c:pt>
                <c:pt idx="46">
                  <c:v>43921</c:v>
                </c:pt>
                <c:pt idx="47">
                  <c:v>43922</c:v>
                </c:pt>
                <c:pt idx="48">
                  <c:v>43923</c:v>
                </c:pt>
                <c:pt idx="49">
                  <c:v>43924</c:v>
                </c:pt>
                <c:pt idx="50">
                  <c:v>43927</c:v>
                </c:pt>
                <c:pt idx="51">
                  <c:v>43928</c:v>
                </c:pt>
                <c:pt idx="52">
                  <c:v>43929</c:v>
                </c:pt>
                <c:pt idx="53">
                  <c:v>43930</c:v>
                </c:pt>
                <c:pt idx="54">
                  <c:v>43931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44004</c:v>
                </c:pt>
                <c:pt idx="106">
                  <c:v>44005</c:v>
                </c:pt>
                <c:pt idx="107">
                  <c:v>44006</c:v>
                </c:pt>
                <c:pt idx="108">
                  <c:v>44007</c:v>
                </c:pt>
                <c:pt idx="109">
                  <c:v>44008</c:v>
                </c:pt>
                <c:pt idx="110">
                  <c:v>44011</c:v>
                </c:pt>
                <c:pt idx="111">
                  <c:v>44012</c:v>
                </c:pt>
                <c:pt idx="112">
                  <c:v>44013</c:v>
                </c:pt>
                <c:pt idx="113">
                  <c:v>44014</c:v>
                </c:pt>
                <c:pt idx="114">
                  <c:v>44015</c:v>
                </c:pt>
                <c:pt idx="115">
                  <c:v>44018</c:v>
                </c:pt>
                <c:pt idx="116">
                  <c:v>44019</c:v>
                </c:pt>
                <c:pt idx="117">
                  <c:v>44020</c:v>
                </c:pt>
                <c:pt idx="118">
                  <c:v>44021</c:v>
                </c:pt>
                <c:pt idx="119">
                  <c:v>44022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44046</c:v>
                </c:pt>
                <c:pt idx="136">
                  <c:v>44047</c:v>
                </c:pt>
                <c:pt idx="137">
                  <c:v>44048</c:v>
                </c:pt>
                <c:pt idx="138">
                  <c:v>44049</c:v>
                </c:pt>
                <c:pt idx="139">
                  <c:v>44050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44060</c:v>
                </c:pt>
                <c:pt idx="146">
                  <c:v>44061</c:v>
                </c:pt>
                <c:pt idx="147">
                  <c:v>44062</c:v>
                </c:pt>
                <c:pt idx="148">
                  <c:v>44063</c:v>
                </c:pt>
                <c:pt idx="149">
                  <c:v>44064</c:v>
                </c:pt>
                <c:pt idx="150">
                  <c:v>44067</c:v>
                </c:pt>
                <c:pt idx="151">
                  <c:v>44068</c:v>
                </c:pt>
                <c:pt idx="152">
                  <c:v>44069</c:v>
                </c:pt>
                <c:pt idx="153">
                  <c:v>44070</c:v>
                </c:pt>
                <c:pt idx="154">
                  <c:v>44071</c:v>
                </c:pt>
                <c:pt idx="155">
                  <c:v>44074</c:v>
                </c:pt>
                <c:pt idx="156">
                  <c:v>44075</c:v>
                </c:pt>
                <c:pt idx="157">
                  <c:v>44076</c:v>
                </c:pt>
                <c:pt idx="158">
                  <c:v>44077</c:v>
                </c:pt>
                <c:pt idx="159">
                  <c:v>44078</c:v>
                </c:pt>
                <c:pt idx="160">
                  <c:v>44081</c:v>
                </c:pt>
                <c:pt idx="161">
                  <c:v>44082</c:v>
                </c:pt>
                <c:pt idx="162">
                  <c:v>44083</c:v>
                </c:pt>
                <c:pt idx="163">
                  <c:v>44084</c:v>
                </c:pt>
                <c:pt idx="164">
                  <c:v>44085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44095</c:v>
                </c:pt>
                <c:pt idx="171">
                  <c:v>44096</c:v>
                </c:pt>
                <c:pt idx="172">
                  <c:v>44097</c:v>
                </c:pt>
                <c:pt idx="173">
                  <c:v>44098</c:v>
                </c:pt>
                <c:pt idx="174">
                  <c:v>44099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44109</c:v>
                </c:pt>
                <c:pt idx="181">
                  <c:v>44110</c:v>
                </c:pt>
                <c:pt idx="182">
                  <c:v>44111</c:v>
                </c:pt>
                <c:pt idx="183">
                  <c:v>44112</c:v>
                </c:pt>
                <c:pt idx="184">
                  <c:v>44113</c:v>
                </c:pt>
                <c:pt idx="185">
                  <c:v>44116</c:v>
                </c:pt>
                <c:pt idx="186">
                  <c:v>44117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44130</c:v>
                </c:pt>
                <c:pt idx="196">
                  <c:v>44131</c:v>
                </c:pt>
                <c:pt idx="197">
                  <c:v>44132</c:v>
                </c:pt>
                <c:pt idx="198">
                  <c:v>44133</c:v>
                </c:pt>
                <c:pt idx="199">
                  <c:v>44134</c:v>
                </c:pt>
                <c:pt idx="200">
                  <c:v>44137</c:v>
                </c:pt>
                <c:pt idx="201">
                  <c:v>44138</c:v>
                </c:pt>
                <c:pt idx="202">
                  <c:v>44139</c:v>
                </c:pt>
                <c:pt idx="203">
                  <c:v>44140</c:v>
                </c:pt>
                <c:pt idx="204">
                  <c:v>44141</c:v>
                </c:pt>
                <c:pt idx="205">
                  <c:v>44144</c:v>
                </c:pt>
                <c:pt idx="206">
                  <c:v>44145</c:v>
                </c:pt>
                <c:pt idx="207">
                  <c:v>44146</c:v>
                </c:pt>
                <c:pt idx="208">
                  <c:v>44147</c:v>
                </c:pt>
                <c:pt idx="209">
                  <c:v>44148</c:v>
                </c:pt>
                <c:pt idx="210">
                  <c:v>44151</c:v>
                </c:pt>
                <c:pt idx="211">
                  <c:v>44152</c:v>
                </c:pt>
                <c:pt idx="212">
                  <c:v>44153</c:v>
                </c:pt>
                <c:pt idx="213">
                  <c:v>44154</c:v>
                </c:pt>
                <c:pt idx="214">
                  <c:v>44155</c:v>
                </c:pt>
                <c:pt idx="215">
                  <c:v>44158</c:v>
                </c:pt>
                <c:pt idx="216">
                  <c:v>44159</c:v>
                </c:pt>
                <c:pt idx="217">
                  <c:v>44160</c:v>
                </c:pt>
                <c:pt idx="218">
                  <c:v>44161</c:v>
                </c:pt>
                <c:pt idx="219">
                  <c:v>44162</c:v>
                </c:pt>
                <c:pt idx="220">
                  <c:v>44165</c:v>
                </c:pt>
                <c:pt idx="221">
                  <c:v>44166</c:v>
                </c:pt>
                <c:pt idx="222">
                  <c:v>44167</c:v>
                </c:pt>
                <c:pt idx="223">
                  <c:v>44168</c:v>
                </c:pt>
                <c:pt idx="224">
                  <c:v>44169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44179</c:v>
                </c:pt>
                <c:pt idx="231">
                  <c:v>44180</c:v>
                </c:pt>
                <c:pt idx="232">
                  <c:v>44181</c:v>
                </c:pt>
                <c:pt idx="233">
                  <c:v>44182</c:v>
                </c:pt>
                <c:pt idx="234">
                  <c:v>44183</c:v>
                </c:pt>
                <c:pt idx="235">
                  <c:v>44186</c:v>
                </c:pt>
                <c:pt idx="236">
                  <c:v>44187</c:v>
                </c:pt>
                <c:pt idx="237">
                  <c:v>44188</c:v>
                </c:pt>
                <c:pt idx="238">
                  <c:v>44189</c:v>
                </c:pt>
                <c:pt idx="239">
                  <c:v>44190</c:v>
                </c:pt>
                <c:pt idx="240">
                  <c:v>44193</c:v>
                </c:pt>
                <c:pt idx="241">
                  <c:v>44194</c:v>
                </c:pt>
                <c:pt idx="242">
                  <c:v>44195</c:v>
                </c:pt>
                <c:pt idx="243">
                  <c:v>44196</c:v>
                </c:pt>
                <c:pt idx="244">
                  <c:v>44197</c:v>
                </c:pt>
                <c:pt idx="245">
                  <c:v>44200</c:v>
                </c:pt>
                <c:pt idx="246">
                  <c:v>44201</c:v>
                </c:pt>
                <c:pt idx="247">
                  <c:v>44202</c:v>
                </c:pt>
                <c:pt idx="248">
                  <c:v>44203</c:v>
                </c:pt>
                <c:pt idx="249">
                  <c:v>44204</c:v>
                </c:pt>
                <c:pt idx="250">
                  <c:v>44207</c:v>
                </c:pt>
                <c:pt idx="251">
                  <c:v>44208</c:v>
                </c:pt>
                <c:pt idx="252">
                  <c:v>44209</c:v>
                </c:pt>
                <c:pt idx="253">
                  <c:v>44210</c:v>
                </c:pt>
                <c:pt idx="254">
                  <c:v>44211</c:v>
                </c:pt>
                <c:pt idx="255">
                  <c:v>44214</c:v>
                </c:pt>
                <c:pt idx="256">
                  <c:v>44215</c:v>
                </c:pt>
                <c:pt idx="257">
                  <c:v>44216</c:v>
                </c:pt>
                <c:pt idx="258">
                  <c:v>44217</c:v>
                </c:pt>
                <c:pt idx="259">
                  <c:v>44218</c:v>
                </c:pt>
                <c:pt idx="260">
                  <c:v>44221</c:v>
                </c:pt>
                <c:pt idx="261">
                  <c:v>44222</c:v>
                </c:pt>
              </c:numCache>
            </c:numRef>
          </c:xVal>
          <c:yVal>
            <c:numRef>
              <c:f>Sheet4!$B$25:$B$286</c:f>
              <c:numCache>
                <c:formatCode>General</c:formatCode>
                <c:ptCount val="262"/>
                <c:pt idx="0">
                  <c:v>74.69652877616997</c:v>
                </c:pt>
                <c:pt idx="1">
                  <c:v>74.694670438450828</c:v>
                </c:pt>
                <c:pt idx="2">
                  <c:v>74.692812100731686</c:v>
                </c:pt>
                <c:pt idx="3">
                  <c:v>74.690953763012544</c:v>
                </c:pt>
                <c:pt idx="4">
                  <c:v>74.689095425293402</c:v>
                </c:pt>
                <c:pt idx="5">
                  <c:v>74.683520412135977</c:v>
                </c:pt>
                <c:pt idx="6">
                  <c:v>74.681662074416835</c:v>
                </c:pt>
                <c:pt idx="7">
                  <c:v>74.679803736697693</c:v>
                </c:pt>
                <c:pt idx="8">
                  <c:v>74.677945398978551</c:v>
                </c:pt>
                <c:pt idx="9">
                  <c:v>74.676087061259409</c:v>
                </c:pt>
                <c:pt idx="10">
                  <c:v>74.670512048101997</c:v>
                </c:pt>
                <c:pt idx="11">
                  <c:v>74.668653710382856</c:v>
                </c:pt>
                <c:pt idx="12">
                  <c:v>74.666795372663714</c:v>
                </c:pt>
                <c:pt idx="13">
                  <c:v>74.664937034944572</c:v>
                </c:pt>
                <c:pt idx="14">
                  <c:v>74.66307869722543</c:v>
                </c:pt>
                <c:pt idx="15">
                  <c:v>74.657503684068004</c:v>
                </c:pt>
                <c:pt idx="16">
                  <c:v>74.655645346348862</c:v>
                </c:pt>
                <c:pt idx="17">
                  <c:v>74.65378700862972</c:v>
                </c:pt>
                <c:pt idx="18">
                  <c:v>74.651928670910578</c:v>
                </c:pt>
                <c:pt idx="19">
                  <c:v>74.650070333191437</c:v>
                </c:pt>
                <c:pt idx="20">
                  <c:v>74.644495320034011</c:v>
                </c:pt>
                <c:pt idx="21">
                  <c:v>74.642636982314883</c:v>
                </c:pt>
                <c:pt idx="22">
                  <c:v>74.640778644595741</c:v>
                </c:pt>
                <c:pt idx="23">
                  <c:v>74.638920306876599</c:v>
                </c:pt>
                <c:pt idx="24">
                  <c:v>74.637061969157457</c:v>
                </c:pt>
                <c:pt idx="25">
                  <c:v>74.631486956000032</c:v>
                </c:pt>
                <c:pt idx="26">
                  <c:v>74.62962861828089</c:v>
                </c:pt>
                <c:pt idx="27">
                  <c:v>74.627770280561748</c:v>
                </c:pt>
                <c:pt idx="28">
                  <c:v>74.625911942842606</c:v>
                </c:pt>
                <c:pt idx="29">
                  <c:v>74.624053605123464</c:v>
                </c:pt>
                <c:pt idx="30">
                  <c:v>74.618478591966038</c:v>
                </c:pt>
                <c:pt idx="31">
                  <c:v>74.616620254246897</c:v>
                </c:pt>
                <c:pt idx="32">
                  <c:v>74.614761916527755</c:v>
                </c:pt>
                <c:pt idx="33">
                  <c:v>74.612903578808627</c:v>
                </c:pt>
                <c:pt idx="34">
                  <c:v>74.611045241089485</c:v>
                </c:pt>
                <c:pt idx="35">
                  <c:v>74.605470227932059</c:v>
                </c:pt>
                <c:pt idx="36">
                  <c:v>74.603611890212918</c:v>
                </c:pt>
                <c:pt idx="37">
                  <c:v>74.601753552493776</c:v>
                </c:pt>
                <c:pt idx="38">
                  <c:v>74.599895214774634</c:v>
                </c:pt>
                <c:pt idx="39">
                  <c:v>74.598036877055492</c:v>
                </c:pt>
                <c:pt idx="40">
                  <c:v>74.592461863898066</c:v>
                </c:pt>
                <c:pt idx="41">
                  <c:v>74.590603526178924</c:v>
                </c:pt>
                <c:pt idx="42">
                  <c:v>74.588745188459782</c:v>
                </c:pt>
                <c:pt idx="43">
                  <c:v>74.58688685074064</c:v>
                </c:pt>
                <c:pt idx="44">
                  <c:v>74.585028513021513</c:v>
                </c:pt>
                <c:pt idx="45">
                  <c:v>74.579453499864087</c:v>
                </c:pt>
                <c:pt idx="46">
                  <c:v>74.577595162144945</c:v>
                </c:pt>
                <c:pt idx="47">
                  <c:v>74.575736824425803</c:v>
                </c:pt>
                <c:pt idx="48">
                  <c:v>74.573878486706661</c:v>
                </c:pt>
                <c:pt idx="49">
                  <c:v>74.572020148987519</c:v>
                </c:pt>
                <c:pt idx="50">
                  <c:v>74.566445135830094</c:v>
                </c:pt>
                <c:pt idx="51">
                  <c:v>74.564586798110952</c:v>
                </c:pt>
                <c:pt idx="52">
                  <c:v>74.56272846039181</c:v>
                </c:pt>
                <c:pt idx="53">
                  <c:v>74.560870122672668</c:v>
                </c:pt>
                <c:pt idx="54">
                  <c:v>74.559011784953526</c:v>
                </c:pt>
                <c:pt idx="55">
                  <c:v>74.553436771796115</c:v>
                </c:pt>
                <c:pt idx="56">
                  <c:v>74.551578434076973</c:v>
                </c:pt>
                <c:pt idx="57">
                  <c:v>74.549720096357831</c:v>
                </c:pt>
                <c:pt idx="58">
                  <c:v>74.547861758638689</c:v>
                </c:pt>
                <c:pt idx="59">
                  <c:v>74.546003420919547</c:v>
                </c:pt>
                <c:pt idx="60">
                  <c:v>74.540428407762121</c:v>
                </c:pt>
                <c:pt idx="61">
                  <c:v>74.538570070042979</c:v>
                </c:pt>
                <c:pt idx="62">
                  <c:v>74.536711732323838</c:v>
                </c:pt>
                <c:pt idx="63">
                  <c:v>74.534853394604696</c:v>
                </c:pt>
                <c:pt idx="64">
                  <c:v>74.532995056885554</c:v>
                </c:pt>
                <c:pt idx="65">
                  <c:v>74.527420043728142</c:v>
                </c:pt>
                <c:pt idx="66">
                  <c:v>74.525561706009</c:v>
                </c:pt>
                <c:pt idx="67">
                  <c:v>74.523703368289858</c:v>
                </c:pt>
                <c:pt idx="68">
                  <c:v>74.521845030570717</c:v>
                </c:pt>
                <c:pt idx="69">
                  <c:v>74.519986692851575</c:v>
                </c:pt>
                <c:pt idx="70">
                  <c:v>74.514411679694149</c:v>
                </c:pt>
                <c:pt idx="71">
                  <c:v>74.512553341975007</c:v>
                </c:pt>
                <c:pt idx="72">
                  <c:v>74.510695004255865</c:v>
                </c:pt>
                <c:pt idx="73">
                  <c:v>74.508836666536723</c:v>
                </c:pt>
                <c:pt idx="74">
                  <c:v>74.506978328817581</c:v>
                </c:pt>
                <c:pt idx="75">
                  <c:v>74.501403315660156</c:v>
                </c:pt>
                <c:pt idx="76">
                  <c:v>74.499544977941028</c:v>
                </c:pt>
                <c:pt idx="77">
                  <c:v>74.497686640221886</c:v>
                </c:pt>
                <c:pt idx="78">
                  <c:v>74.495828302502744</c:v>
                </c:pt>
                <c:pt idx="79">
                  <c:v>74.493969964783602</c:v>
                </c:pt>
                <c:pt idx="80">
                  <c:v>74.488394951626177</c:v>
                </c:pt>
                <c:pt idx="81">
                  <c:v>74.486536613907035</c:v>
                </c:pt>
                <c:pt idx="82">
                  <c:v>74.484678276187893</c:v>
                </c:pt>
                <c:pt idx="83">
                  <c:v>74.482819938468751</c:v>
                </c:pt>
                <c:pt idx="84">
                  <c:v>74.480961600749609</c:v>
                </c:pt>
                <c:pt idx="85">
                  <c:v>74.475386587592183</c:v>
                </c:pt>
                <c:pt idx="86">
                  <c:v>74.473528249873041</c:v>
                </c:pt>
                <c:pt idx="87">
                  <c:v>74.471669912153914</c:v>
                </c:pt>
                <c:pt idx="88">
                  <c:v>74.469811574434772</c:v>
                </c:pt>
                <c:pt idx="89">
                  <c:v>74.46795323671563</c:v>
                </c:pt>
                <c:pt idx="90">
                  <c:v>74.462378223558204</c:v>
                </c:pt>
                <c:pt idx="91">
                  <c:v>74.460519885839062</c:v>
                </c:pt>
                <c:pt idx="92">
                  <c:v>74.45866154811992</c:v>
                </c:pt>
                <c:pt idx="93">
                  <c:v>74.456803210400778</c:v>
                </c:pt>
                <c:pt idx="94">
                  <c:v>74.454944872681637</c:v>
                </c:pt>
                <c:pt idx="95">
                  <c:v>74.449369859524211</c:v>
                </c:pt>
                <c:pt idx="96">
                  <c:v>74.447511521805069</c:v>
                </c:pt>
                <c:pt idx="97">
                  <c:v>74.445653184085927</c:v>
                </c:pt>
                <c:pt idx="98">
                  <c:v>74.443794846366799</c:v>
                </c:pt>
                <c:pt idx="99">
                  <c:v>74.441936508647657</c:v>
                </c:pt>
                <c:pt idx="100">
                  <c:v>74.436361495490232</c:v>
                </c:pt>
                <c:pt idx="101">
                  <c:v>74.43450315777109</c:v>
                </c:pt>
                <c:pt idx="102">
                  <c:v>74.432644820051948</c:v>
                </c:pt>
                <c:pt idx="103">
                  <c:v>74.430786482332806</c:v>
                </c:pt>
                <c:pt idx="104">
                  <c:v>74.428928144613664</c:v>
                </c:pt>
                <c:pt idx="105">
                  <c:v>74.423353131456238</c:v>
                </c:pt>
                <c:pt idx="106">
                  <c:v>74.421494793737097</c:v>
                </c:pt>
                <c:pt idx="107">
                  <c:v>74.419636456017955</c:v>
                </c:pt>
                <c:pt idx="108">
                  <c:v>74.417778118298813</c:v>
                </c:pt>
                <c:pt idx="109">
                  <c:v>74.415919780579685</c:v>
                </c:pt>
                <c:pt idx="110">
                  <c:v>74.410344767422259</c:v>
                </c:pt>
                <c:pt idx="111">
                  <c:v>74.408486429703117</c:v>
                </c:pt>
                <c:pt idx="112">
                  <c:v>74.406628091983976</c:v>
                </c:pt>
                <c:pt idx="113">
                  <c:v>74.404769754264834</c:v>
                </c:pt>
                <c:pt idx="114">
                  <c:v>74.402911416545692</c:v>
                </c:pt>
                <c:pt idx="115">
                  <c:v>74.397336403388266</c:v>
                </c:pt>
                <c:pt idx="116">
                  <c:v>74.395478065669124</c:v>
                </c:pt>
                <c:pt idx="117">
                  <c:v>74.393619727949982</c:v>
                </c:pt>
                <c:pt idx="118">
                  <c:v>74.39176139023084</c:v>
                </c:pt>
                <c:pt idx="119">
                  <c:v>74.389903052511698</c:v>
                </c:pt>
                <c:pt idx="120">
                  <c:v>74.384328039354287</c:v>
                </c:pt>
                <c:pt idx="121">
                  <c:v>74.382469701635145</c:v>
                </c:pt>
                <c:pt idx="122">
                  <c:v>74.380611363916003</c:v>
                </c:pt>
                <c:pt idx="123">
                  <c:v>74.378753026196861</c:v>
                </c:pt>
                <c:pt idx="124">
                  <c:v>74.376894688477719</c:v>
                </c:pt>
                <c:pt idx="125">
                  <c:v>74.371319675320294</c:v>
                </c:pt>
                <c:pt idx="126">
                  <c:v>74.369461337601152</c:v>
                </c:pt>
                <c:pt idx="127">
                  <c:v>74.36760299988201</c:v>
                </c:pt>
                <c:pt idx="128">
                  <c:v>74.365744662162868</c:v>
                </c:pt>
                <c:pt idx="129">
                  <c:v>74.363886324443726</c:v>
                </c:pt>
                <c:pt idx="130">
                  <c:v>74.358311311286315</c:v>
                </c:pt>
                <c:pt idx="131">
                  <c:v>74.356452973567173</c:v>
                </c:pt>
                <c:pt idx="132">
                  <c:v>74.354594635848031</c:v>
                </c:pt>
                <c:pt idx="133">
                  <c:v>74.352736298128889</c:v>
                </c:pt>
                <c:pt idx="134">
                  <c:v>74.350877960409747</c:v>
                </c:pt>
                <c:pt idx="135">
                  <c:v>74.345302947252321</c:v>
                </c:pt>
                <c:pt idx="136">
                  <c:v>74.343444609533179</c:v>
                </c:pt>
                <c:pt idx="137">
                  <c:v>74.341586271814037</c:v>
                </c:pt>
                <c:pt idx="138">
                  <c:v>74.339727934094896</c:v>
                </c:pt>
                <c:pt idx="139">
                  <c:v>74.337869596375754</c:v>
                </c:pt>
                <c:pt idx="140">
                  <c:v>74.332294583218328</c:v>
                </c:pt>
                <c:pt idx="141">
                  <c:v>74.3304362454992</c:v>
                </c:pt>
                <c:pt idx="142">
                  <c:v>74.328577907780058</c:v>
                </c:pt>
                <c:pt idx="143">
                  <c:v>74.326719570060916</c:v>
                </c:pt>
                <c:pt idx="144">
                  <c:v>74.324861232341775</c:v>
                </c:pt>
                <c:pt idx="145">
                  <c:v>74.319286219184349</c:v>
                </c:pt>
                <c:pt idx="146">
                  <c:v>74.317427881465207</c:v>
                </c:pt>
                <c:pt idx="147">
                  <c:v>74.315569543746065</c:v>
                </c:pt>
                <c:pt idx="148">
                  <c:v>74.313711206026923</c:v>
                </c:pt>
                <c:pt idx="149">
                  <c:v>74.311852868307781</c:v>
                </c:pt>
                <c:pt idx="150">
                  <c:v>74.306277855150356</c:v>
                </c:pt>
                <c:pt idx="151">
                  <c:v>74.304419517431214</c:v>
                </c:pt>
                <c:pt idx="152">
                  <c:v>74.302561179712086</c:v>
                </c:pt>
                <c:pt idx="153">
                  <c:v>74.300702841992944</c:v>
                </c:pt>
                <c:pt idx="154">
                  <c:v>74.298844504273802</c:v>
                </c:pt>
                <c:pt idx="155">
                  <c:v>74.293269491116376</c:v>
                </c:pt>
                <c:pt idx="156">
                  <c:v>74.291411153397235</c:v>
                </c:pt>
                <c:pt idx="157">
                  <c:v>74.289552815678093</c:v>
                </c:pt>
                <c:pt idx="158">
                  <c:v>74.287694477958951</c:v>
                </c:pt>
                <c:pt idx="159">
                  <c:v>74.285836140239809</c:v>
                </c:pt>
                <c:pt idx="160">
                  <c:v>74.280261127082383</c:v>
                </c:pt>
                <c:pt idx="161">
                  <c:v>74.278402789363241</c:v>
                </c:pt>
                <c:pt idx="162">
                  <c:v>74.276544451644099</c:v>
                </c:pt>
                <c:pt idx="163">
                  <c:v>74.274686113924972</c:v>
                </c:pt>
                <c:pt idx="164">
                  <c:v>74.27282777620583</c:v>
                </c:pt>
                <c:pt idx="165">
                  <c:v>74.267252763048404</c:v>
                </c:pt>
                <c:pt idx="166">
                  <c:v>74.265394425329262</c:v>
                </c:pt>
                <c:pt idx="167">
                  <c:v>74.26353608761012</c:v>
                </c:pt>
                <c:pt idx="168">
                  <c:v>74.261677749890978</c:v>
                </c:pt>
                <c:pt idx="169">
                  <c:v>74.259819412171836</c:v>
                </c:pt>
                <c:pt idx="170">
                  <c:v>74.254244399014411</c:v>
                </c:pt>
                <c:pt idx="171">
                  <c:v>74.252386061295269</c:v>
                </c:pt>
                <c:pt idx="172">
                  <c:v>74.250527723576127</c:v>
                </c:pt>
                <c:pt idx="173">
                  <c:v>74.248669385856985</c:v>
                </c:pt>
                <c:pt idx="174">
                  <c:v>74.246811048137843</c:v>
                </c:pt>
                <c:pt idx="175">
                  <c:v>74.241236034980432</c:v>
                </c:pt>
                <c:pt idx="176">
                  <c:v>74.23937769726129</c:v>
                </c:pt>
                <c:pt idx="177">
                  <c:v>74.237519359542148</c:v>
                </c:pt>
                <c:pt idx="178">
                  <c:v>74.235661021823006</c:v>
                </c:pt>
                <c:pt idx="179">
                  <c:v>74.233802684103864</c:v>
                </c:pt>
                <c:pt idx="180">
                  <c:v>74.228227670946438</c:v>
                </c:pt>
                <c:pt idx="181">
                  <c:v>74.226369333227296</c:v>
                </c:pt>
                <c:pt idx="182">
                  <c:v>74.224510995508155</c:v>
                </c:pt>
                <c:pt idx="183">
                  <c:v>74.222652657789013</c:v>
                </c:pt>
                <c:pt idx="184">
                  <c:v>74.220794320069871</c:v>
                </c:pt>
                <c:pt idx="185">
                  <c:v>74.215219306912459</c:v>
                </c:pt>
                <c:pt idx="186">
                  <c:v>74.213360969193317</c:v>
                </c:pt>
                <c:pt idx="187">
                  <c:v>74.211502631474175</c:v>
                </c:pt>
                <c:pt idx="188">
                  <c:v>74.209644293755034</c:v>
                </c:pt>
                <c:pt idx="189">
                  <c:v>74.207785956035892</c:v>
                </c:pt>
                <c:pt idx="190">
                  <c:v>74.202210942878466</c:v>
                </c:pt>
                <c:pt idx="191">
                  <c:v>74.200352605159324</c:v>
                </c:pt>
                <c:pt idx="192">
                  <c:v>74.198494267440182</c:v>
                </c:pt>
                <c:pt idx="193">
                  <c:v>74.19663592972104</c:v>
                </c:pt>
                <c:pt idx="194">
                  <c:v>74.194777592001898</c:v>
                </c:pt>
                <c:pt idx="195">
                  <c:v>74.189202578844487</c:v>
                </c:pt>
                <c:pt idx="196">
                  <c:v>74.187344241125345</c:v>
                </c:pt>
                <c:pt idx="197">
                  <c:v>74.185485903406203</c:v>
                </c:pt>
                <c:pt idx="198">
                  <c:v>74.183627565687061</c:v>
                </c:pt>
                <c:pt idx="199">
                  <c:v>74.181769227967919</c:v>
                </c:pt>
                <c:pt idx="200">
                  <c:v>74.176194214810494</c:v>
                </c:pt>
                <c:pt idx="201">
                  <c:v>74.174335877091352</c:v>
                </c:pt>
                <c:pt idx="202">
                  <c:v>74.17247753937221</c:v>
                </c:pt>
                <c:pt idx="203">
                  <c:v>74.170619201653068</c:v>
                </c:pt>
                <c:pt idx="204">
                  <c:v>74.168760863933926</c:v>
                </c:pt>
                <c:pt idx="205">
                  <c:v>74.1631858507765</c:v>
                </c:pt>
                <c:pt idx="206">
                  <c:v>74.161327513057373</c:v>
                </c:pt>
                <c:pt idx="207">
                  <c:v>74.159469175338231</c:v>
                </c:pt>
                <c:pt idx="208">
                  <c:v>74.157610837619089</c:v>
                </c:pt>
                <c:pt idx="209">
                  <c:v>74.155752499899947</c:v>
                </c:pt>
                <c:pt idx="210">
                  <c:v>74.150177486742521</c:v>
                </c:pt>
                <c:pt idx="211">
                  <c:v>74.148319149023379</c:v>
                </c:pt>
                <c:pt idx="212">
                  <c:v>74.146460811304237</c:v>
                </c:pt>
                <c:pt idx="213">
                  <c:v>74.144602473585095</c:v>
                </c:pt>
                <c:pt idx="214">
                  <c:v>74.142744135865954</c:v>
                </c:pt>
                <c:pt idx="215">
                  <c:v>74.137169122708528</c:v>
                </c:pt>
                <c:pt idx="216">
                  <c:v>74.135310784989386</c:v>
                </c:pt>
                <c:pt idx="217">
                  <c:v>74.133452447270258</c:v>
                </c:pt>
                <c:pt idx="218">
                  <c:v>74.131594109551116</c:v>
                </c:pt>
                <c:pt idx="219">
                  <c:v>74.129735771831974</c:v>
                </c:pt>
                <c:pt idx="220">
                  <c:v>74.124160758674549</c:v>
                </c:pt>
                <c:pt idx="221">
                  <c:v>74.122302420955407</c:v>
                </c:pt>
                <c:pt idx="222">
                  <c:v>74.120444083236265</c:v>
                </c:pt>
                <c:pt idx="223">
                  <c:v>74.118585745517123</c:v>
                </c:pt>
                <c:pt idx="224">
                  <c:v>74.116727407797981</c:v>
                </c:pt>
                <c:pt idx="225">
                  <c:v>74.111152394640555</c:v>
                </c:pt>
                <c:pt idx="226">
                  <c:v>74.109294056921414</c:v>
                </c:pt>
                <c:pt idx="227">
                  <c:v>74.107435719202272</c:v>
                </c:pt>
                <c:pt idx="228">
                  <c:v>74.10557738148313</c:v>
                </c:pt>
                <c:pt idx="229">
                  <c:v>74.103719043764002</c:v>
                </c:pt>
                <c:pt idx="230">
                  <c:v>74.098144030606576</c:v>
                </c:pt>
                <c:pt idx="231">
                  <c:v>74.096285692887434</c:v>
                </c:pt>
                <c:pt idx="232">
                  <c:v>74.094427355168293</c:v>
                </c:pt>
                <c:pt idx="233">
                  <c:v>74.092569017449151</c:v>
                </c:pt>
                <c:pt idx="234">
                  <c:v>74.090710679730009</c:v>
                </c:pt>
                <c:pt idx="235">
                  <c:v>74.085135666572583</c:v>
                </c:pt>
                <c:pt idx="236">
                  <c:v>74.083277328853441</c:v>
                </c:pt>
                <c:pt idx="237">
                  <c:v>74.081418991134299</c:v>
                </c:pt>
                <c:pt idx="238">
                  <c:v>74.079560653415157</c:v>
                </c:pt>
                <c:pt idx="239">
                  <c:v>74.077702315696015</c:v>
                </c:pt>
                <c:pt idx="240">
                  <c:v>74.072127302538604</c:v>
                </c:pt>
                <c:pt idx="241">
                  <c:v>74.070268964819462</c:v>
                </c:pt>
                <c:pt idx="242">
                  <c:v>74.06841062710032</c:v>
                </c:pt>
                <c:pt idx="243">
                  <c:v>74.066552289381178</c:v>
                </c:pt>
                <c:pt idx="244">
                  <c:v>74.064693951662036</c:v>
                </c:pt>
                <c:pt idx="245">
                  <c:v>74.059118938504611</c:v>
                </c:pt>
                <c:pt idx="246">
                  <c:v>74.057260600785469</c:v>
                </c:pt>
                <c:pt idx="247">
                  <c:v>74.055402263066327</c:v>
                </c:pt>
                <c:pt idx="248">
                  <c:v>74.053543925347185</c:v>
                </c:pt>
                <c:pt idx="249">
                  <c:v>74.051685587628043</c:v>
                </c:pt>
                <c:pt idx="250">
                  <c:v>74.046110574470632</c:v>
                </c:pt>
                <c:pt idx="251">
                  <c:v>74.04425223675149</c:v>
                </c:pt>
                <c:pt idx="252">
                  <c:v>74.042393899032348</c:v>
                </c:pt>
                <c:pt idx="253">
                  <c:v>74.040535561313206</c:v>
                </c:pt>
                <c:pt idx="254">
                  <c:v>74.038677223594064</c:v>
                </c:pt>
                <c:pt idx="255">
                  <c:v>74.033102210436638</c:v>
                </c:pt>
                <c:pt idx="256">
                  <c:v>74.031243872717496</c:v>
                </c:pt>
                <c:pt idx="257">
                  <c:v>74.029385534998355</c:v>
                </c:pt>
                <c:pt idx="258">
                  <c:v>74.027527197279213</c:v>
                </c:pt>
                <c:pt idx="259">
                  <c:v>74.025668859560071</c:v>
                </c:pt>
                <c:pt idx="260">
                  <c:v>74.020093846402659</c:v>
                </c:pt>
                <c:pt idx="261">
                  <c:v>74.018235508683517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3-43CD-AF78-85D7723F4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2991"/>
        <c:axId val="800861487"/>
      </c:scatterChart>
      <c:valAx>
        <c:axId val="83515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800861487"/>
        <c:crosses val="autoZero"/>
        <c:crossBetween val="midCat"/>
      </c:valAx>
      <c:valAx>
        <c:axId val="800861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52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Sheet4!$F$25:$F$286</c:f>
              <c:numCache>
                <c:formatCode>General</c:formatCode>
                <c:ptCount val="262"/>
                <c:pt idx="0">
                  <c:v>0.19083969465648856</c:v>
                </c:pt>
                <c:pt idx="1">
                  <c:v>0.57251908396946571</c:v>
                </c:pt>
                <c:pt idx="2">
                  <c:v>0.95419847328244278</c:v>
                </c:pt>
                <c:pt idx="3">
                  <c:v>1.33587786259542</c:v>
                </c:pt>
                <c:pt idx="4">
                  <c:v>1.717557251908397</c:v>
                </c:pt>
                <c:pt idx="5">
                  <c:v>2.0992366412213741</c:v>
                </c:pt>
                <c:pt idx="6">
                  <c:v>2.4809160305343516</c:v>
                </c:pt>
                <c:pt idx="7">
                  <c:v>2.8625954198473287</c:v>
                </c:pt>
                <c:pt idx="8">
                  <c:v>3.2442748091603058</c:v>
                </c:pt>
                <c:pt idx="9">
                  <c:v>3.6259541984732828</c:v>
                </c:pt>
                <c:pt idx="10">
                  <c:v>4.0076335877862599</c:v>
                </c:pt>
                <c:pt idx="11">
                  <c:v>4.3893129770992365</c:v>
                </c:pt>
                <c:pt idx="12">
                  <c:v>4.770992366412214</c:v>
                </c:pt>
                <c:pt idx="13">
                  <c:v>5.1526717557251906</c:v>
                </c:pt>
                <c:pt idx="14">
                  <c:v>5.5343511450381682</c:v>
                </c:pt>
                <c:pt idx="15">
                  <c:v>5.9160305343511448</c:v>
                </c:pt>
                <c:pt idx="16">
                  <c:v>6.2977099236641223</c:v>
                </c:pt>
                <c:pt idx="17">
                  <c:v>6.6793893129770998</c:v>
                </c:pt>
                <c:pt idx="18">
                  <c:v>7.0610687022900764</c:v>
                </c:pt>
                <c:pt idx="19">
                  <c:v>7.442748091603054</c:v>
                </c:pt>
                <c:pt idx="20">
                  <c:v>7.8244274809160306</c:v>
                </c:pt>
                <c:pt idx="21">
                  <c:v>8.206106870229009</c:v>
                </c:pt>
                <c:pt idx="22">
                  <c:v>8.5877862595419856</c:v>
                </c:pt>
                <c:pt idx="23">
                  <c:v>8.9694656488549622</c:v>
                </c:pt>
                <c:pt idx="24">
                  <c:v>9.3511450381679406</c:v>
                </c:pt>
                <c:pt idx="25">
                  <c:v>9.7328244274809173</c:v>
                </c:pt>
                <c:pt idx="26">
                  <c:v>10.114503816793894</c:v>
                </c:pt>
                <c:pt idx="27">
                  <c:v>10.496183206106872</c:v>
                </c:pt>
                <c:pt idx="28">
                  <c:v>10.877862595419849</c:v>
                </c:pt>
                <c:pt idx="29">
                  <c:v>11.259541984732826</c:v>
                </c:pt>
                <c:pt idx="30">
                  <c:v>11.641221374045802</c:v>
                </c:pt>
                <c:pt idx="31">
                  <c:v>12.022900763358781</c:v>
                </c:pt>
                <c:pt idx="32">
                  <c:v>12.404580152671757</c:v>
                </c:pt>
                <c:pt idx="33">
                  <c:v>12.786259541984734</c:v>
                </c:pt>
                <c:pt idx="34">
                  <c:v>13.167938931297712</c:v>
                </c:pt>
                <c:pt idx="35">
                  <c:v>13.549618320610689</c:v>
                </c:pt>
                <c:pt idx="36">
                  <c:v>13.931297709923665</c:v>
                </c:pt>
                <c:pt idx="37">
                  <c:v>14.312977099236642</c:v>
                </c:pt>
                <c:pt idx="38">
                  <c:v>14.69465648854962</c:v>
                </c:pt>
                <c:pt idx="39">
                  <c:v>15.076335877862597</c:v>
                </c:pt>
                <c:pt idx="40">
                  <c:v>15.458015267175574</c:v>
                </c:pt>
                <c:pt idx="41">
                  <c:v>15.839694656488552</c:v>
                </c:pt>
                <c:pt idx="42">
                  <c:v>16.221374045801529</c:v>
                </c:pt>
                <c:pt idx="43">
                  <c:v>16.603053435114507</c:v>
                </c:pt>
                <c:pt idx="44">
                  <c:v>16.984732824427482</c:v>
                </c:pt>
                <c:pt idx="45">
                  <c:v>17.36641221374046</c:v>
                </c:pt>
                <c:pt idx="46">
                  <c:v>17.748091603053435</c:v>
                </c:pt>
                <c:pt idx="47">
                  <c:v>18.129770992366414</c:v>
                </c:pt>
                <c:pt idx="48">
                  <c:v>18.511450381679392</c:v>
                </c:pt>
                <c:pt idx="49">
                  <c:v>18.893129770992367</c:v>
                </c:pt>
                <c:pt idx="50">
                  <c:v>19.274809160305345</c:v>
                </c:pt>
                <c:pt idx="51">
                  <c:v>19.656488549618324</c:v>
                </c:pt>
                <c:pt idx="52">
                  <c:v>20.038167938931299</c:v>
                </c:pt>
                <c:pt idx="53">
                  <c:v>20.419847328244277</c:v>
                </c:pt>
                <c:pt idx="54">
                  <c:v>20.801526717557255</c:v>
                </c:pt>
                <c:pt idx="55">
                  <c:v>21.18320610687023</c:v>
                </c:pt>
                <c:pt idx="56">
                  <c:v>21.564885496183209</c:v>
                </c:pt>
                <c:pt idx="57">
                  <c:v>21.946564885496187</c:v>
                </c:pt>
                <c:pt idx="58">
                  <c:v>22.328244274809162</c:v>
                </c:pt>
                <c:pt idx="59">
                  <c:v>22.70992366412214</c:v>
                </c:pt>
                <c:pt idx="60">
                  <c:v>23.091603053435115</c:v>
                </c:pt>
                <c:pt idx="61">
                  <c:v>23.473282442748094</c:v>
                </c:pt>
                <c:pt idx="62">
                  <c:v>23.854961832061072</c:v>
                </c:pt>
                <c:pt idx="63">
                  <c:v>24.236641221374047</c:v>
                </c:pt>
                <c:pt idx="64">
                  <c:v>24.618320610687025</c:v>
                </c:pt>
                <c:pt idx="65">
                  <c:v>25.000000000000004</c:v>
                </c:pt>
                <c:pt idx="66">
                  <c:v>25.381679389312978</c:v>
                </c:pt>
                <c:pt idx="67">
                  <c:v>25.763358778625957</c:v>
                </c:pt>
                <c:pt idx="68">
                  <c:v>26.145038167938935</c:v>
                </c:pt>
                <c:pt idx="69">
                  <c:v>26.52671755725191</c:v>
                </c:pt>
                <c:pt idx="70">
                  <c:v>26.908396946564888</c:v>
                </c:pt>
                <c:pt idx="71">
                  <c:v>27.290076335877863</c:v>
                </c:pt>
                <c:pt idx="72">
                  <c:v>27.671755725190842</c:v>
                </c:pt>
                <c:pt idx="73">
                  <c:v>28.05343511450382</c:v>
                </c:pt>
                <c:pt idx="74">
                  <c:v>28.435114503816795</c:v>
                </c:pt>
                <c:pt idx="75">
                  <c:v>28.816793893129773</c:v>
                </c:pt>
                <c:pt idx="76">
                  <c:v>29.198473282442752</c:v>
                </c:pt>
                <c:pt idx="77">
                  <c:v>29.580152671755727</c:v>
                </c:pt>
                <c:pt idx="78">
                  <c:v>29.961832061068705</c:v>
                </c:pt>
                <c:pt idx="79">
                  <c:v>30.343511450381683</c:v>
                </c:pt>
                <c:pt idx="80">
                  <c:v>30.725190839694658</c:v>
                </c:pt>
                <c:pt idx="81">
                  <c:v>31.106870229007637</c:v>
                </c:pt>
                <c:pt idx="82">
                  <c:v>31.488549618320615</c:v>
                </c:pt>
                <c:pt idx="83">
                  <c:v>31.87022900763359</c:v>
                </c:pt>
                <c:pt idx="84">
                  <c:v>32.251908396946568</c:v>
                </c:pt>
                <c:pt idx="85">
                  <c:v>32.633587786259547</c:v>
                </c:pt>
                <c:pt idx="86">
                  <c:v>33.015267175572525</c:v>
                </c:pt>
                <c:pt idx="87">
                  <c:v>33.396946564885496</c:v>
                </c:pt>
                <c:pt idx="88">
                  <c:v>33.778625954198475</c:v>
                </c:pt>
                <c:pt idx="89">
                  <c:v>34.160305343511453</c:v>
                </c:pt>
                <c:pt idx="90">
                  <c:v>34.541984732824432</c:v>
                </c:pt>
                <c:pt idx="91">
                  <c:v>34.92366412213741</c:v>
                </c:pt>
                <c:pt idx="92">
                  <c:v>35.305343511450381</c:v>
                </c:pt>
                <c:pt idx="93">
                  <c:v>35.68702290076336</c:v>
                </c:pt>
                <c:pt idx="94">
                  <c:v>36.068702290076338</c:v>
                </c:pt>
                <c:pt idx="95">
                  <c:v>36.450381679389317</c:v>
                </c:pt>
                <c:pt idx="96">
                  <c:v>36.832061068702295</c:v>
                </c:pt>
                <c:pt idx="97">
                  <c:v>37.213740458015273</c:v>
                </c:pt>
                <c:pt idx="98">
                  <c:v>37.595419847328245</c:v>
                </c:pt>
                <c:pt idx="99">
                  <c:v>37.977099236641223</c:v>
                </c:pt>
                <c:pt idx="100">
                  <c:v>38.358778625954201</c:v>
                </c:pt>
                <c:pt idx="101">
                  <c:v>38.74045801526718</c:v>
                </c:pt>
                <c:pt idx="102">
                  <c:v>39.122137404580158</c:v>
                </c:pt>
                <c:pt idx="103">
                  <c:v>39.503816793893129</c:v>
                </c:pt>
                <c:pt idx="104">
                  <c:v>39.885496183206108</c:v>
                </c:pt>
                <c:pt idx="105">
                  <c:v>40.267175572519086</c:v>
                </c:pt>
                <c:pt idx="106">
                  <c:v>40.648854961832065</c:v>
                </c:pt>
                <c:pt idx="107">
                  <c:v>41.030534351145043</c:v>
                </c:pt>
                <c:pt idx="108">
                  <c:v>41.412213740458022</c:v>
                </c:pt>
                <c:pt idx="109">
                  <c:v>41.793893129770993</c:v>
                </c:pt>
                <c:pt idx="110">
                  <c:v>42.175572519083971</c:v>
                </c:pt>
                <c:pt idx="111">
                  <c:v>42.55725190839695</c:v>
                </c:pt>
                <c:pt idx="112">
                  <c:v>42.938931297709928</c:v>
                </c:pt>
                <c:pt idx="113">
                  <c:v>43.320610687022906</c:v>
                </c:pt>
                <c:pt idx="114">
                  <c:v>43.702290076335885</c:v>
                </c:pt>
                <c:pt idx="115">
                  <c:v>44.083969465648856</c:v>
                </c:pt>
                <c:pt idx="116">
                  <c:v>44.465648854961835</c:v>
                </c:pt>
                <c:pt idx="117">
                  <c:v>44.847328244274813</c:v>
                </c:pt>
                <c:pt idx="118">
                  <c:v>45.229007633587791</c:v>
                </c:pt>
                <c:pt idx="119">
                  <c:v>45.61068702290077</c:v>
                </c:pt>
                <c:pt idx="120">
                  <c:v>45.992366412213741</c:v>
                </c:pt>
                <c:pt idx="121">
                  <c:v>46.374045801526719</c:v>
                </c:pt>
                <c:pt idx="122">
                  <c:v>46.755725190839698</c:v>
                </c:pt>
                <c:pt idx="123">
                  <c:v>47.137404580152676</c:v>
                </c:pt>
                <c:pt idx="124">
                  <c:v>47.519083969465655</c:v>
                </c:pt>
                <c:pt idx="125">
                  <c:v>47.900763358778633</c:v>
                </c:pt>
                <c:pt idx="126">
                  <c:v>48.282442748091604</c:v>
                </c:pt>
                <c:pt idx="127">
                  <c:v>48.664122137404583</c:v>
                </c:pt>
                <c:pt idx="128">
                  <c:v>49.045801526717561</c:v>
                </c:pt>
                <c:pt idx="129">
                  <c:v>49.42748091603054</c:v>
                </c:pt>
                <c:pt idx="130">
                  <c:v>49.809160305343518</c:v>
                </c:pt>
                <c:pt idx="131">
                  <c:v>50.190839694656489</c:v>
                </c:pt>
                <c:pt idx="132">
                  <c:v>50.572519083969468</c:v>
                </c:pt>
                <c:pt idx="133">
                  <c:v>50.954198473282446</c:v>
                </c:pt>
                <c:pt idx="134">
                  <c:v>51.335877862595424</c:v>
                </c:pt>
                <c:pt idx="135">
                  <c:v>51.717557251908403</c:v>
                </c:pt>
                <c:pt idx="136">
                  <c:v>52.099236641221381</c:v>
                </c:pt>
                <c:pt idx="137">
                  <c:v>52.480916030534353</c:v>
                </c:pt>
                <c:pt idx="138">
                  <c:v>52.862595419847331</c:v>
                </c:pt>
                <c:pt idx="139">
                  <c:v>53.244274809160309</c:v>
                </c:pt>
                <c:pt idx="140">
                  <c:v>53.625954198473288</c:v>
                </c:pt>
                <c:pt idx="141">
                  <c:v>54.007633587786266</c:v>
                </c:pt>
                <c:pt idx="142">
                  <c:v>54.389312977099237</c:v>
                </c:pt>
                <c:pt idx="143">
                  <c:v>54.770992366412216</c:v>
                </c:pt>
                <c:pt idx="144">
                  <c:v>55.152671755725194</c:v>
                </c:pt>
                <c:pt idx="145">
                  <c:v>55.534351145038173</c:v>
                </c:pt>
                <c:pt idx="146">
                  <c:v>55.916030534351151</c:v>
                </c:pt>
                <c:pt idx="147">
                  <c:v>56.297709923664129</c:v>
                </c:pt>
                <c:pt idx="148">
                  <c:v>56.679389312977101</c:v>
                </c:pt>
                <c:pt idx="149">
                  <c:v>57.061068702290079</c:v>
                </c:pt>
                <c:pt idx="150">
                  <c:v>57.442748091603058</c:v>
                </c:pt>
                <c:pt idx="151">
                  <c:v>57.824427480916036</c:v>
                </c:pt>
                <c:pt idx="152">
                  <c:v>58.206106870229014</c:v>
                </c:pt>
                <c:pt idx="153">
                  <c:v>58.587786259541993</c:v>
                </c:pt>
                <c:pt idx="154">
                  <c:v>58.969465648854964</c:v>
                </c:pt>
                <c:pt idx="155">
                  <c:v>59.351145038167942</c:v>
                </c:pt>
                <c:pt idx="156">
                  <c:v>59.732824427480921</c:v>
                </c:pt>
                <c:pt idx="157">
                  <c:v>60.114503816793899</c:v>
                </c:pt>
                <c:pt idx="158">
                  <c:v>60.496183206106878</c:v>
                </c:pt>
                <c:pt idx="159">
                  <c:v>60.877862595419849</c:v>
                </c:pt>
                <c:pt idx="160">
                  <c:v>61.259541984732827</c:v>
                </c:pt>
                <c:pt idx="161">
                  <c:v>61.641221374045806</c:v>
                </c:pt>
                <c:pt idx="162">
                  <c:v>62.022900763358784</c:v>
                </c:pt>
                <c:pt idx="163">
                  <c:v>62.404580152671763</c:v>
                </c:pt>
                <c:pt idx="164">
                  <c:v>62.786259541984741</c:v>
                </c:pt>
                <c:pt idx="165">
                  <c:v>63.167938931297712</c:v>
                </c:pt>
                <c:pt idx="166">
                  <c:v>63.549618320610691</c:v>
                </c:pt>
                <c:pt idx="167">
                  <c:v>63.931297709923669</c:v>
                </c:pt>
                <c:pt idx="168">
                  <c:v>64.312977099236647</c:v>
                </c:pt>
                <c:pt idx="169">
                  <c:v>64.694656488549626</c:v>
                </c:pt>
                <c:pt idx="170">
                  <c:v>65.076335877862604</c:v>
                </c:pt>
                <c:pt idx="171">
                  <c:v>65.458015267175583</c:v>
                </c:pt>
                <c:pt idx="172">
                  <c:v>65.839694656488561</c:v>
                </c:pt>
                <c:pt idx="173">
                  <c:v>66.221374045801525</c:v>
                </c:pt>
                <c:pt idx="174">
                  <c:v>66.603053435114504</c:v>
                </c:pt>
                <c:pt idx="175">
                  <c:v>66.984732824427482</c:v>
                </c:pt>
                <c:pt idx="176">
                  <c:v>67.36641221374046</c:v>
                </c:pt>
                <c:pt idx="177">
                  <c:v>67.748091603053439</c:v>
                </c:pt>
                <c:pt idx="178">
                  <c:v>68.129770992366417</c:v>
                </c:pt>
                <c:pt idx="179">
                  <c:v>68.511450381679396</c:v>
                </c:pt>
                <c:pt idx="180">
                  <c:v>68.893129770992374</c:v>
                </c:pt>
                <c:pt idx="181">
                  <c:v>69.274809160305352</c:v>
                </c:pt>
                <c:pt idx="182">
                  <c:v>69.656488549618331</c:v>
                </c:pt>
                <c:pt idx="183">
                  <c:v>70.038167938931309</c:v>
                </c:pt>
                <c:pt idx="184">
                  <c:v>70.419847328244273</c:v>
                </c:pt>
                <c:pt idx="185">
                  <c:v>70.801526717557252</c:v>
                </c:pt>
                <c:pt idx="186">
                  <c:v>71.18320610687023</c:v>
                </c:pt>
                <c:pt idx="187">
                  <c:v>71.564885496183209</c:v>
                </c:pt>
                <c:pt idx="188">
                  <c:v>71.946564885496187</c:v>
                </c:pt>
                <c:pt idx="189">
                  <c:v>72.328244274809165</c:v>
                </c:pt>
                <c:pt idx="190">
                  <c:v>72.709923664122144</c:v>
                </c:pt>
                <c:pt idx="191">
                  <c:v>73.091603053435122</c:v>
                </c:pt>
                <c:pt idx="192">
                  <c:v>73.473282442748101</c:v>
                </c:pt>
                <c:pt idx="193">
                  <c:v>73.854961832061079</c:v>
                </c:pt>
                <c:pt idx="194">
                  <c:v>74.236641221374057</c:v>
                </c:pt>
                <c:pt idx="195">
                  <c:v>74.618320610687022</c:v>
                </c:pt>
                <c:pt idx="196">
                  <c:v>75</c:v>
                </c:pt>
                <c:pt idx="197">
                  <c:v>75.381679389312978</c:v>
                </c:pt>
                <c:pt idx="198">
                  <c:v>75.763358778625957</c:v>
                </c:pt>
                <c:pt idx="199">
                  <c:v>76.145038167938935</c:v>
                </c:pt>
                <c:pt idx="200">
                  <c:v>76.526717557251914</c:v>
                </c:pt>
                <c:pt idx="201">
                  <c:v>76.908396946564892</c:v>
                </c:pt>
                <c:pt idx="202">
                  <c:v>77.29007633587787</c:v>
                </c:pt>
                <c:pt idx="203">
                  <c:v>77.671755725190849</c:v>
                </c:pt>
                <c:pt idx="204">
                  <c:v>78.053435114503827</c:v>
                </c:pt>
                <c:pt idx="205">
                  <c:v>78.435114503816806</c:v>
                </c:pt>
                <c:pt idx="206">
                  <c:v>78.81679389312977</c:v>
                </c:pt>
                <c:pt idx="207">
                  <c:v>79.198473282442748</c:v>
                </c:pt>
                <c:pt idx="208">
                  <c:v>79.580152671755727</c:v>
                </c:pt>
                <c:pt idx="209">
                  <c:v>79.961832061068705</c:v>
                </c:pt>
                <c:pt idx="210">
                  <c:v>80.343511450381683</c:v>
                </c:pt>
                <c:pt idx="211">
                  <c:v>80.725190839694662</c:v>
                </c:pt>
                <c:pt idx="212">
                  <c:v>81.10687022900764</c:v>
                </c:pt>
                <c:pt idx="213">
                  <c:v>81.488549618320619</c:v>
                </c:pt>
                <c:pt idx="214">
                  <c:v>81.870229007633597</c:v>
                </c:pt>
                <c:pt idx="215">
                  <c:v>82.251908396946575</c:v>
                </c:pt>
                <c:pt idx="216">
                  <c:v>82.633587786259554</c:v>
                </c:pt>
                <c:pt idx="217">
                  <c:v>83.015267175572532</c:v>
                </c:pt>
                <c:pt idx="218">
                  <c:v>83.396946564885496</c:v>
                </c:pt>
                <c:pt idx="219">
                  <c:v>83.778625954198475</c:v>
                </c:pt>
                <c:pt idx="220">
                  <c:v>84.160305343511453</c:v>
                </c:pt>
                <c:pt idx="221">
                  <c:v>84.541984732824432</c:v>
                </c:pt>
                <c:pt idx="222">
                  <c:v>84.92366412213741</c:v>
                </c:pt>
                <c:pt idx="223">
                  <c:v>85.305343511450388</c:v>
                </c:pt>
                <c:pt idx="224">
                  <c:v>85.687022900763367</c:v>
                </c:pt>
                <c:pt idx="225">
                  <c:v>86.068702290076345</c:v>
                </c:pt>
                <c:pt idx="226">
                  <c:v>86.450381679389324</c:v>
                </c:pt>
                <c:pt idx="227">
                  <c:v>86.832061068702302</c:v>
                </c:pt>
                <c:pt idx="228">
                  <c:v>87.21374045801528</c:v>
                </c:pt>
                <c:pt idx="229">
                  <c:v>87.595419847328245</c:v>
                </c:pt>
                <c:pt idx="230">
                  <c:v>87.977099236641223</c:v>
                </c:pt>
                <c:pt idx="231">
                  <c:v>88.358778625954201</c:v>
                </c:pt>
                <c:pt idx="232">
                  <c:v>88.74045801526718</c:v>
                </c:pt>
                <c:pt idx="233">
                  <c:v>89.122137404580158</c:v>
                </c:pt>
                <c:pt idx="234">
                  <c:v>89.503816793893137</c:v>
                </c:pt>
                <c:pt idx="235">
                  <c:v>89.885496183206115</c:v>
                </c:pt>
                <c:pt idx="236">
                  <c:v>90.267175572519093</c:v>
                </c:pt>
                <c:pt idx="237">
                  <c:v>90.648854961832072</c:v>
                </c:pt>
                <c:pt idx="238">
                  <c:v>91.03053435114505</c:v>
                </c:pt>
                <c:pt idx="239">
                  <c:v>91.412213740458029</c:v>
                </c:pt>
                <c:pt idx="240">
                  <c:v>91.793893129770993</c:v>
                </c:pt>
                <c:pt idx="241">
                  <c:v>92.175572519083971</c:v>
                </c:pt>
                <c:pt idx="242">
                  <c:v>92.55725190839695</c:v>
                </c:pt>
                <c:pt idx="243">
                  <c:v>92.938931297709928</c:v>
                </c:pt>
                <c:pt idx="244">
                  <c:v>93.320610687022906</c:v>
                </c:pt>
                <c:pt idx="245">
                  <c:v>93.702290076335885</c:v>
                </c:pt>
                <c:pt idx="246">
                  <c:v>94.083969465648863</c:v>
                </c:pt>
                <c:pt idx="247">
                  <c:v>94.465648854961842</c:v>
                </c:pt>
                <c:pt idx="248">
                  <c:v>94.84732824427482</c:v>
                </c:pt>
                <c:pt idx="249">
                  <c:v>95.229007633587798</c:v>
                </c:pt>
                <c:pt idx="250">
                  <c:v>95.610687022900777</c:v>
                </c:pt>
                <c:pt idx="251">
                  <c:v>95.992366412213741</c:v>
                </c:pt>
                <c:pt idx="252">
                  <c:v>96.374045801526719</c:v>
                </c:pt>
                <c:pt idx="253">
                  <c:v>96.755725190839698</c:v>
                </c:pt>
                <c:pt idx="254">
                  <c:v>97.137404580152676</c:v>
                </c:pt>
                <c:pt idx="255">
                  <c:v>97.519083969465655</c:v>
                </c:pt>
                <c:pt idx="256">
                  <c:v>97.900763358778633</c:v>
                </c:pt>
                <c:pt idx="257">
                  <c:v>98.282442748091611</c:v>
                </c:pt>
                <c:pt idx="258">
                  <c:v>98.66412213740459</c:v>
                </c:pt>
                <c:pt idx="259">
                  <c:v>99.045801526717568</c:v>
                </c:pt>
                <c:pt idx="260">
                  <c:v>99.427480916030547</c:v>
                </c:pt>
                <c:pt idx="261">
                  <c:v>99.809160305343525</c:v>
                </c:pt>
              </c:numCache>
            </c:numRef>
          </c:xVal>
          <c:yVal>
            <c:numRef>
              <c:f>Sheet4!$G$25:$G$286</c:f>
              <c:numCache>
                <c:formatCode>General</c:formatCode>
                <c:ptCount val="262"/>
                <c:pt idx="0">
                  <c:v>71.099997999999999</c:v>
                </c:pt>
                <c:pt idx="1">
                  <c:v>71.180000000000007</c:v>
                </c:pt>
                <c:pt idx="2">
                  <c:v>71.230400000000003</c:v>
                </c:pt>
                <c:pt idx="3">
                  <c:v>71.268501000000001</c:v>
                </c:pt>
                <c:pt idx="4">
                  <c:v>71.275299000000004</c:v>
                </c:pt>
                <c:pt idx="5">
                  <c:v>71.279999000000004</c:v>
                </c:pt>
                <c:pt idx="6">
                  <c:v>71.296204000000003</c:v>
                </c:pt>
                <c:pt idx="7">
                  <c:v>71.300003000000004</c:v>
                </c:pt>
                <c:pt idx="8">
                  <c:v>71.314102000000005</c:v>
                </c:pt>
                <c:pt idx="9">
                  <c:v>71.324996999999996</c:v>
                </c:pt>
                <c:pt idx="10">
                  <c:v>71.349197000000004</c:v>
                </c:pt>
                <c:pt idx="11">
                  <c:v>71.440002000000007</c:v>
                </c:pt>
                <c:pt idx="12">
                  <c:v>71.470000999999996</c:v>
                </c:pt>
                <c:pt idx="13">
                  <c:v>71.496498000000003</c:v>
                </c:pt>
                <c:pt idx="14">
                  <c:v>71.514801000000006</c:v>
                </c:pt>
                <c:pt idx="15">
                  <c:v>71.515502999999995</c:v>
                </c:pt>
                <c:pt idx="16">
                  <c:v>71.574996999999996</c:v>
                </c:pt>
                <c:pt idx="17">
                  <c:v>71.639999000000003</c:v>
                </c:pt>
                <c:pt idx="18">
                  <c:v>71.663398999999998</c:v>
                </c:pt>
                <c:pt idx="19">
                  <c:v>71.827499000000003</c:v>
                </c:pt>
                <c:pt idx="20">
                  <c:v>71.870002999999997</c:v>
                </c:pt>
                <c:pt idx="21">
                  <c:v>71.886803</c:v>
                </c:pt>
                <c:pt idx="22">
                  <c:v>71.930000000000007</c:v>
                </c:pt>
                <c:pt idx="23">
                  <c:v>72.046700000000001</c:v>
                </c:pt>
                <c:pt idx="24">
                  <c:v>72.110000999999997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72.910895999999994</c:v>
                </c:pt>
                <c:pt idx="28">
                  <c:v>72.954903000000002</c:v>
                </c:pt>
                <c:pt idx="29">
                  <c:v>72.970000999999996</c:v>
                </c:pt>
                <c:pt idx="30">
                  <c:v>72.995902999999998</c:v>
                </c:pt>
                <c:pt idx="31">
                  <c:v>73.014801000000006</c:v>
                </c:pt>
                <c:pt idx="32">
                  <c:v>73.087601000000006</c:v>
                </c:pt>
                <c:pt idx="33">
                  <c:v>73.089202999999998</c:v>
                </c:pt>
                <c:pt idx="34">
                  <c:v>73.092003000000005</c:v>
                </c:pt>
                <c:pt idx="35">
                  <c:v>73.108299000000002</c:v>
                </c:pt>
                <c:pt idx="36">
                  <c:v>73.128304</c:v>
                </c:pt>
                <c:pt idx="37">
                  <c:v>73.134003000000007</c:v>
                </c:pt>
                <c:pt idx="38">
                  <c:v>73.158996999999999</c:v>
                </c:pt>
                <c:pt idx="39">
                  <c:v>73.165001000000004</c:v>
                </c:pt>
                <c:pt idx="40">
                  <c:v>73.169899000000001</c:v>
                </c:pt>
                <c:pt idx="41">
                  <c:v>73.188698000000002</c:v>
                </c:pt>
                <c:pt idx="42">
                  <c:v>73.191901999999999</c:v>
                </c:pt>
                <c:pt idx="43">
                  <c:v>73.217003000000005</c:v>
                </c:pt>
                <c:pt idx="44">
                  <c:v>73.248497</c:v>
                </c:pt>
                <c:pt idx="45">
                  <c:v>73.269997000000004</c:v>
                </c:pt>
                <c:pt idx="46">
                  <c:v>73.280501999999998</c:v>
                </c:pt>
                <c:pt idx="47">
                  <c:v>73.290298000000007</c:v>
                </c:pt>
                <c:pt idx="48">
                  <c:v>73.296204000000003</c:v>
                </c:pt>
                <c:pt idx="49">
                  <c:v>73.319999999999993</c:v>
                </c:pt>
                <c:pt idx="50">
                  <c:v>73.322402999999994</c:v>
                </c:pt>
                <c:pt idx="51">
                  <c:v>73.342003000000005</c:v>
                </c:pt>
                <c:pt idx="52">
                  <c:v>73.350800000000007</c:v>
                </c:pt>
                <c:pt idx="53">
                  <c:v>73.360000999999997</c:v>
                </c:pt>
                <c:pt idx="54">
                  <c:v>73.371002000000004</c:v>
                </c:pt>
                <c:pt idx="55">
                  <c:v>73.373397999999995</c:v>
                </c:pt>
                <c:pt idx="56">
                  <c:v>73.374802000000003</c:v>
                </c:pt>
                <c:pt idx="57">
                  <c:v>73.443802000000005</c:v>
                </c:pt>
                <c:pt idx="58">
                  <c:v>73.445999</c:v>
                </c:pt>
                <c:pt idx="59">
                  <c:v>73.447899000000007</c:v>
                </c:pt>
                <c:pt idx="60">
                  <c:v>73.453598</c:v>
                </c:pt>
                <c:pt idx="61">
                  <c:v>73.4786</c:v>
                </c:pt>
                <c:pt idx="62">
                  <c:v>73.502998000000005</c:v>
                </c:pt>
                <c:pt idx="63">
                  <c:v>73.513496000000004</c:v>
                </c:pt>
                <c:pt idx="64">
                  <c:v>73.527298000000002</c:v>
                </c:pt>
                <c:pt idx="65">
                  <c:v>73.529799999999994</c:v>
                </c:pt>
                <c:pt idx="66">
                  <c:v>73.534797999999995</c:v>
                </c:pt>
                <c:pt idx="67">
                  <c:v>73.542502999999996</c:v>
                </c:pt>
                <c:pt idx="68">
                  <c:v>73.544899000000001</c:v>
                </c:pt>
                <c:pt idx="69">
                  <c:v>73.550003000000004</c:v>
                </c:pt>
                <c:pt idx="70">
                  <c:v>73.550697</c:v>
                </c:pt>
                <c:pt idx="71">
                  <c:v>73.5578</c:v>
                </c:pt>
                <c:pt idx="72">
                  <c:v>73.574996999999996</c:v>
                </c:pt>
                <c:pt idx="73">
                  <c:v>73.579802999999998</c:v>
                </c:pt>
                <c:pt idx="74">
                  <c:v>73.583602999999997</c:v>
                </c:pt>
                <c:pt idx="75">
                  <c:v>73.6036</c:v>
                </c:pt>
                <c:pt idx="76">
                  <c:v>73.614998</c:v>
                </c:pt>
                <c:pt idx="77">
                  <c:v>73.616600000000005</c:v>
                </c:pt>
                <c:pt idx="78">
                  <c:v>73.620002999999997</c:v>
                </c:pt>
                <c:pt idx="79">
                  <c:v>73.647498999999996</c:v>
                </c:pt>
                <c:pt idx="80">
                  <c:v>73.650002000000001</c:v>
                </c:pt>
                <c:pt idx="81">
                  <c:v>73.654999000000004</c:v>
                </c:pt>
                <c:pt idx="82">
                  <c:v>73.662598000000003</c:v>
                </c:pt>
                <c:pt idx="83">
                  <c:v>73.669998000000007</c:v>
                </c:pt>
                <c:pt idx="84">
                  <c:v>73.681297000000001</c:v>
                </c:pt>
                <c:pt idx="85">
                  <c:v>73.682404000000005</c:v>
                </c:pt>
                <c:pt idx="86">
                  <c:v>73.689003</c:v>
                </c:pt>
                <c:pt idx="87">
                  <c:v>73.699303</c:v>
                </c:pt>
                <c:pt idx="88">
                  <c:v>73.705001999999993</c:v>
                </c:pt>
                <c:pt idx="89">
                  <c:v>73.720000999999996</c:v>
                </c:pt>
                <c:pt idx="90">
                  <c:v>73.726401999999993</c:v>
                </c:pt>
                <c:pt idx="91">
                  <c:v>73.726699999999994</c:v>
                </c:pt>
                <c:pt idx="92">
                  <c:v>73.737999000000002</c:v>
                </c:pt>
                <c:pt idx="93">
                  <c:v>73.759804000000003</c:v>
                </c:pt>
                <c:pt idx="94">
                  <c:v>73.774497999999994</c:v>
                </c:pt>
                <c:pt idx="95">
                  <c:v>73.778396999999998</c:v>
                </c:pt>
                <c:pt idx="96">
                  <c:v>73.779899999999998</c:v>
                </c:pt>
                <c:pt idx="97">
                  <c:v>73.786797000000007</c:v>
                </c:pt>
                <c:pt idx="98">
                  <c:v>73.790298000000007</c:v>
                </c:pt>
                <c:pt idx="99">
                  <c:v>73.800003000000004</c:v>
                </c:pt>
                <c:pt idx="100">
                  <c:v>73.805000000000007</c:v>
                </c:pt>
                <c:pt idx="101">
                  <c:v>73.815002000000007</c:v>
                </c:pt>
                <c:pt idx="102">
                  <c:v>73.822899000000007</c:v>
                </c:pt>
                <c:pt idx="103">
                  <c:v>73.839798000000002</c:v>
                </c:pt>
                <c:pt idx="104">
                  <c:v>73.845000999999996</c:v>
                </c:pt>
                <c:pt idx="105">
                  <c:v>73.855103</c:v>
                </c:pt>
                <c:pt idx="106">
                  <c:v>73.860000999999997</c:v>
                </c:pt>
                <c:pt idx="107">
                  <c:v>73.864898999999994</c:v>
                </c:pt>
                <c:pt idx="108">
                  <c:v>73.903998999999999</c:v>
                </c:pt>
                <c:pt idx="109">
                  <c:v>73.934997999999993</c:v>
                </c:pt>
                <c:pt idx="110">
                  <c:v>73.935303000000005</c:v>
                </c:pt>
                <c:pt idx="111">
                  <c:v>73.940903000000006</c:v>
                </c:pt>
                <c:pt idx="112">
                  <c:v>73.948502000000005</c:v>
                </c:pt>
                <c:pt idx="113">
                  <c:v>73.953201000000007</c:v>
                </c:pt>
                <c:pt idx="114">
                  <c:v>73.960800000000006</c:v>
                </c:pt>
                <c:pt idx="115">
                  <c:v>73.974997999999999</c:v>
                </c:pt>
                <c:pt idx="116">
                  <c:v>73.979797000000005</c:v>
                </c:pt>
                <c:pt idx="117">
                  <c:v>73.9953</c:v>
                </c:pt>
                <c:pt idx="118">
                  <c:v>74.012398000000005</c:v>
                </c:pt>
                <c:pt idx="119">
                  <c:v>74.019997000000004</c:v>
                </c:pt>
                <c:pt idx="120">
                  <c:v>74.025199999999998</c:v>
                </c:pt>
                <c:pt idx="121">
                  <c:v>74.042502999999996</c:v>
                </c:pt>
                <c:pt idx="122">
                  <c:v>74.048798000000005</c:v>
                </c:pt>
                <c:pt idx="123">
                  <c:v>74.099602000000004</c:v>
                </c:pt>
                <c:pt idx="124">
                  <c:v>74.120002999999997</c:v>
                </c:pt>
                <c:pt idx="125">
                  <c:v>74.162398999999994</c:v>
                </c:pt>
                <c:pt idx="126">
                  <c:v>74.205001999999993</c:v>
                </c:pt>
                <c:pt idx="127">
                  <c:v>74.240097000000006</c:v>
                </c:pt>
                <c:pt idx="128">
                  <c:v>74.244904000000005</c:v>
                </c:pt>
                <c:pt idx="129">
                  <c:v>74.263999999999996</c:v>
                </c:pt>
                <c:pt idx="130">
                  <c:v>74.269997000000004</c:v>
                </c:pt>
                <c:pt idx="131">
                  <c:v>74.281600999999995</c:v>
                </c:pt>
                <c:pt idx="132">
                  <c:v>74.379997000000003</c:v>
                </c:pt>
                <c:pt idx="133">
                  <c:v>74.400002000000001</c:v>
                </c:pt>
                <c:pt idx="134">
                  <c:v>74.405997999999997</c:v>
                </c:pt>
                <c:pt idx="135">
                  <c:v>74.418098000000001</c:v>
                </c:pt>
                <c:pt idx="136">
                  <c:v>74.419998000000007</c:v>
                </c:pt>
                <c:pt idx="137">
                  <c:v>74.440002000000007</c:v>
                </c:pt>
                <c:pt idx="138">
                  <c:v>74.452499000000003</c:v>
                </c:pt>
                <c:pt idx="139">
                  <c:v>74.456801999999996</c:v>
                </c:pt>
                <c:pt idx="140">
                  <c:v>74.479697999999999</c:v>
                </c:pt>
                <c:pt idx="141">
                  <c:v>74.487701000000001</c:v>
                </c:pt>
                <c:pt idx="142">
                  <c:v>74.550499000000002</c:v>
                </c:pt>
                <c:pt idx="143">
                  <c:v>74.569999999999993</c:v>
                </c:pt>
                <c:pt idx="144">
                  <c:v>74.607596999999998</c:v>
                </c:pt>
                <c:pt idx="145">
                  <c:v>74.655602000000002</c:v>
                </c:pt>
                <c:pt idx="146">
                  <c:v>74.679298000000003</c:v>
                </c:pt>
                <c:pt idx="147">
                  <c:v>74.721001000000001</c:v>
                </c:pt>
                <c:pt idx="148">
                  <c:v>74.725600999999997</c:v>
                </c:pt>
                <c:pt idx="149">
                  <c:v>74.759804000000003</c:v>
                </c:pt>
                <c:pt idx="150">
                  <c:v>74.760002</c:v>
                </c:pt>
                <c:pt idx="151">
                  <c:v>74.769997000000004</c:v>
                </c:pt>
                <c:pt idx="152">
                  <c:v>74.772102000000004</c:v>
                </c:pt>
                <c:pt idx="153">
                  <c:v>74.794998000000007</c:v>
                </c:pt>
                <c:pt idx="154">
                  <c:v>74.807297000000005</c:v>
                </c:pt>
                <c:pt idx="155">
                  <c:v>74.819999999999993</c:v>
                </c:pt>
                <c:pt idx="156">
                  <c:v>74.831199999999995</c:v>
                </c:pt>
                <c:pt idx="157">
                  <c:v>74.864998</c:v>
                </c:pt>
                <c:pt idx="158">
                  <c:v>74.882202000000007</c:v>
                </c:pt>
                <c:pt idx="159">
                  <c:v>74.897300999999999</c:v>
                </c:pt>
                <c:pt idx="160">
                  <c:v>74.899803000000006</c:v>
                </c:pt>
                <c:pt idx="161">
                  <c:v>74.900002000000001</c:v>
                </c:pt>
                <c:pt idx="162">
                  <c:v>74.902801999999994</c:v>
                </c:pt>
                <c:pt idx="163">
                  <c:v>74.917800999999997</c:v>
                </c:pt>
                <c:pt idx="164">
                  <c:v>74.921798999999993</c:v>
                </c:pt>
                <c:pt idx="165">
                  <c:v>74.939903000000001</c:v>
                </c:pt>
                <c:pt idx="166">
                  <c:v>74.966797</c:v>
                </c:pt>
                <c:pt idx="167">
                  <c:v>74.982001999999994</c:v>
                </c:pt>
                <c:pt idx="168">
                  <c:v>74.989998</c:v>
                </c:pt>
                <c:pt idx="169">
                  <c:v>74.989998</c:v>
                </c:pt>
                <c:pt idx="170">
                  <c:v>74.999900999999994</c:v>
                </c:pt>
                <c:pt idx="171">
                  <c:v>75</c:v>
                </c:pt>
                <c:pt idx="172">
                  <c:v>75</c:v>
                </c:pt>
                <c:pt idx="173">
                  <c:v>75.024803000000006</c:v>
                </c:pt>
                <c:pt idx="174">
                  <c:v>75.029999000000004</c:v>
                </c:pt>
                <c:pt idx="175">
                  <c:v>75.065804</c:v>
                </c:pt>
                <c:pt idx="176">
                  <c:v>75.089995999999999</c:v>
                </c:pt>
                <c:pt idx="177">
                  <c:v>75.099997999999999</c:v>
                </c:pt>
                <c:pt idx="178">
                  <c:v>75.124900999999994</c:v>
                </c:pt>
                <c:pt idx="179">
                  <c:v>75.125</c:v>
                </c:pt>
                <c:pt idx="180">
                  <c:v>75.154999000000004</c:v>
                </c:pt>
                <c:pt idx="181">
                  <c:v>75.158501000000001</c:v>
                </c:pt>
                <c:pt idx="182">
                  <c:v>75.159698000000006</c:v>
                </c:pt>
                <c:pt idx="183">
                  <c:v>75.174499999999995</c:v>
                </c:pt>
                <c:pt idx="184">
                  <c:v>75.25</c:v>
                </c:pt>
                <c:pt idx="185">
                  <c:v>75.258499</c:v>
                </c:pt>
                <c:pt idx="186">
                  <c:v>75.300003000000004</c:v>
                </c:pt>
                <c:pt idx="187">
                  <c:v>75.324996999999996</c:v>
                </c:pt>
                <c:pt idx="188">
                  <c:v>75.330001999999993</c:v>
                </c:pt>
                <c:pt idx="189">
                  <c:v>75.339995999999999</c:v>
                </c:pt>
                <c:pt idx="190">
                  <c:v>75.400002000000001</c:v>
                </c:pt>
                <c:pt idx="191">
                  <c:v>75.426201000000006</c:v>
                </c:pt>
                <c:pt idx="192">
                  <c:v>75.449996999999996</c:v>
                </c:pt>
                <c:pt idx="193">
                  <c:v>75.454903000000002</c:v>
                </c:pt>
                <c:pt idx="194">
                  <c:v>75.464995999999999</c:v>
                </c:pt>
                <c:pt idx="195">
                  <c:v>75.485000999999997</c:v>
                </c:pt>
                <c:pt idx="196">
                  <c:v>75.490898000000001</c:v>
                </c:pt>
                <c:pt idx="197">
                  <c:v>75.509804000000003</c:v>
                </c:pt>
                <c:pt idx="198">
                  <c:v>75.513199</c:v>
                </c:pt>
                <c:pt idx="199">
                  <c:v>75.517700000000005</c:v>
                </c:pt>
                <c:pt idx="200">
                  <c:v>75.525002000000001</c:v>
                </c:pt>
                <c:pt idx="201">
                  <c:v>75.539803000000006</c:v>
                </c:pt>
                <c:pt idx="202">
                  <c:v>75.544998000000007</c:v>
                </c:pt>
                <c:pt idx="203">
                  <c:v>75.574996999999996</c:v>
                </c:pt>
                <c:pt idx="204">
                  <c:v>75.600098000000003</c:v>
                </c:pt>
                <c:pt idx="205">
                  <c:v>75.600502000000006</c:v>
                </c:pt>
                <c:pt idx="206">
                  <c:v>75.607803000000004</c:v>
                </c:pt>
                <c:pt idx="207">
                  <c:v>75.619797000000005</c:v>
                </c:pt>
                <c:pt idx="208">
                  <c:v>75.622101000000001</c:v>
                </c:pt>
                <c:pt idx="209">
                  <c:v>75.625</c:v>
                </c:pt>
                <c:pt idx="210">
                  <c:v>75.625</c:v>
                </c:pt>
                <c:pt idx="211">
                  <c:v>75.680000000000007</c:v>
                </c:pt>
                <c:pt idx="212">
                  <c:v>75.699996999999996</c:v>
                </c:pt>
                <c:pt idx="213">
                  <c:v>75.720000999999996</c:v>
                </c:pt>
                <c:pt idx="214">
                  <c:v>75.730002999999996</c:v>
                </c:pt>
                <c:pt idx="215">
                  <c:v>75.75</c:v>
                </c:pt>
                <c:pt idx="216">
                  <c:v>75.779999000000004</c:v>
                </c:pt>
                <c:pt idx="217">
                  <c:v>75.789803000000006</c:v>
                </c:pt>
                <c:pt idx="218">
                  <c:v>75.819999999999993</c:v>
                </c:pt>
                <c:pt idx="219">
                  <c:v>75.819999999999993</c:v>
                </c:pt>
                <c:pt idx="220">
                  <c:v>75.845496999999995</c:v>
                </c:pt>
                <c:pt idx="221">
                  <c:v>75.849997999999999</c:v>
                </c:pt>
                <c:pt idx="222">
                  <c:v>75.875</c:v>
                </c:pt>
                <c:pt idx="223">
                  <c:v>75.930999999999997</c:v>
                </c:pt>
                <c:pt idx="224">
                  <c:v>75.956801999999996</c:v>
                </c:pt>
                <c:pt idx="225">
                  <c:v>75.959000000000003</c:v>
                </c:pt>
                <c:pt idx="226">
                  <c:v>75.959998999999996</c:v>
                </c:pt>
                <c:pt idx="227">
                  <c:v>75.964896999999993</c:v>
                </c:pt>
                <c:pt idx="228">
                  <c:v>75.970000999999996</c:v>
                </c:pt>
                <c:pt idx="229">
                  <c:v>75.977997000000002</c:v>
                </c:pt>
                <c:pt idx="230">
                  <c:v>75.985000999999997</c:v>
                </c:pt>
                <c:pt idx="231">
                  <c:v>76</c:v>
                </c:pt>
                <c:pt idx="232">
                  <c:v>76.080001999999993</c:v>
                </c:pt>
                <c:pt idx="233">
                  <c:v>76.110000999999997</c:v>
                </c:pt>
                <c:pt idx="234">
                  <c:v>76.129997000000003</c:v>
                </c:pt>
                <c:pt idx="235">
                  <c:v>76.151298999999995</c:v>
                </c:pt>
                <c:pt idx="236">
                  <c:v>76.166495999999995</c:v>
                </c:pt>
                <c:pt idx="237">
                  <c:v>76.169998000000007</c:v>
                </c:pt>
                <c:pt idx="238">
                  <c:v>76.186301999999998</c:v>
                </c:pt>
                <c:pt idx="239">
                  <c:v>76.230002999999996</c:v>
                </c:pt>
                <c:pt idx="240">
                  <c:v>76.252098000000004</c:v>
                </c:pt>
                <c:pt idx="241">
                  <c:v>76.271500000000003</c:v>
                </c:pt>
                <c:pt idx="242">
                  <c:v>76.309997999999993</c:v>
                </c:pt>
                <c:pt idx="243">
                  <c:v>76.389999000000003</c:v>
                </c:pt>
                <c:pt idx="244">
                  <c:v>76.400002000000001</c:v>
                </c:pt>
                <c:pt idx="245">
                  <c:v>76.400397999999996</c:v>
                </c:pt>
                <c:pt idx="246">
                  <c:v>76.422500999999997</c:v>
                </c:pt>
                <c:pt idx="247">
                  <c:v>76.464995999999999</c:v>
                </c:pt>
                <c:pt idx="248">
                  <c:v>76.505996999999994</c:v>
                </c:pt>
                <c:pt idx="249">
                  <c:v>76.550003000000004</c:v>
                </c:pt>
                <c:pt idx="250">
                  <c:v>76.559997999999993</c:v>
                </c:pt>
                <c:pt idx="251">
                  <c:v>76.650002000000001</c:v>
                </c:pt>
                <c:pt idx="252">
                  <c:v>76.654999000000004</c:v>
                </c:pt>
                <c:pt idx="253">
                  <c:v>76.660004000000001</c:v>
                </c:pt>
                <c:pt idx="254">
                  <c:v>76.910004000000001</c:v>
                </c:pt>
                <c:pt idx="255">
                  <c:v>76.969397999999998</c:v>
                </c:pt>
                <c:pt idx="256">
                  <c:v>77.139999000000003</c:v>
                </c:pt>
                <c:pt idx="257">
                  <c:v>77.209998999999996</c:v>
                </c:pt>
                <c:pt idx="258">
                  <c:v>77.212502000000001</c:v>
                </c:pt>
                <c:pt idx="259">
                  <c:v>77.260002</c:v>
                </c:pt>
                <c:pt idx="260">
                  <c:v>77.569999999999993</c:v>
                </c:pt>
                <c:pt idx="261">
                  <c:v>77.569999999999993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7-4D48-AFFC-46BDEBCE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50207"/>
        <c:axId val="800860047"/>
      </c:scatterChart>
      <c:valAx>
        <c:axId val="83515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860047"/>
        <c:crosses val="autoZero"/>
        <c:crossBetween val="midCat"/>
      </c:valAx>
      <c:valAx>
        <c:axId val="80086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515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Regression!$B$2:$B$263</c:f>
              <c:numCache>
                <c:formatCode>General</c:formatCode>
                <c:ptCount val="262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A-4D4F-BD8E-BC65D448C0EB}"/>
            </c:ext>
          </c:extLst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predictions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Regression!$C$2:$C$263</c:f>
              <c:numCache>
                <c:formatCode>General</c:formatCode>
                <c:ptCount val="262"/>
                <c:pt idx="0">
                  <c:v>74.69652877616997</c:v>
                </c:pt>
                <c:pt idx="1">
                  <c:v>74.694670438450828</c:v>
                </c:pt>
                <c:pt idx="2">
                  <c:v>74.692812100731686</c:v>
                </c:pt>
                <c:pt idx="3">
                  <c:v>74.690953763012544</c:v>
                </c:pt>
                <c:pt idx="4">
                  <c:v>74.689095425293402</c:v>
                </c:pt>
                <c:pt idx="5">
                  <c:v>74.683520412135977</c:v>
                </c:pt>
                <c:pt idx="6">
                  <c:v>74.681662074416835</c:v>
                </c:pt>
                <c:pt idx="7">
                  <c:v>74.679803736697693</c:v>
                </c:pt>
                <c:pt idx="8">
                  <c:v>74.677945398978551</c:v>
                </c:pt>
                <c:pt idx="9">
                  <c:v>74.676087061259409</c:v>
                </c:pt>
                <c:pt idx="10">
                  <c:v>74.670512048101997</c:v>
                </c:pt>
                <c:pt idx="11">
                  <c:v>74.668653710382856</c:v>
                </c:pt>
                <c:pt idx="12">
                  <c:v>74.666795372663714</c:v>
                </c:pt>
                <c:pt idx="13">
                  <c:v>74.664937034944572</c:v>
                </c:pt>
                <c:pt idx="14">
                  <c:v>74.66307869722543</c:v>
                </c:pt>
                <c:pt idx="15">
                  <c:v>74.657503684068004</c:v>
                </c:pt>
                <c:pt idx="16">
                  <c:v>74.655645346348862</c:v>
                </c:pt>
                <c:pt idx="17">
                  <c:v>74.65378700862972</c:v>
                </c:pt>
                <c:pt idx="18">
                  <c:v>74.651928670910578</c:v>
                </c:pt>
                <c:pt idx="19">
                  <c:v>74.650070333191437</c:v>
                </c:pt>
                <c:pt idx="20">
                  <c:v>74.644495320034011</c:v>
                </c:pt>
                <c:pt idx="21">
                  <c:v>74.642636982314883</c:v>
                </c:pt>
                <c:pt idx="22">
                  <c:v>74.640778644595741</c:v>
                </c:pt>
                <c:pt idx="23">
                  <c:v>74.638920306876599</c:v>
                </c:pt>
                <c:pt idx="24">
                  <c:v>74.637061969157457</c:v>
                </c:pt>
                <c:pt idx="25">
                  <c:v>74.631486956000032</c:v>
                </c:pt>
                <c:pt idx="26">
                  <c:v>74.62962861828089</c:v>
                </c:pt>
                <c:pt idx="27">
                  <c:v>74.627770280561748</c:v>
                </c:pt>
                <c:pt idx="28">
                  <c:v>74.625911942842606</c:v>
                </c:pt>
                <c:pt idx="29">
                  <c:v>74.624053605123464</c:v>
                </c:pt>
                <c:pt idx="30">
                  <c:v>74.618478591966038</c:v>
                </c:pt>
                <c:pt idx="31">
                  <c:v>74.616620254246897</c:v>
                </c:pt>
                <c:pt idx="32">
                  <c:v>74.614761916527755</c:v>
                </c:pt>
                <c:pt idx="33">
                  <c:v>74.612903578808627</c:v>
                </c:pt>
                <c:pt idx="34">
                  <c:v>74.611045241089485</c:v>
                </c:pt>
                <c:pt idx="35">
                  <c:v>74.605470227932059</c:v>
                </c:pt>
                <c:pt idx="36">
                  <c:v>74.603611890212918</c:v>
                </c:pt>
                <c:pt idx="37">
                  <c:v>74.601753552493776</c:v>
                </c:pt>
                <c:pt idx="38">
                  <c:v>74.599895214774634</c:v>
                </c:pt>
                <c:pt idx="39">
                  <c:v>74.598036877055492</c:v>
                </c:pt>
                <c:pt idx="40">
                  <c:v>74.592461863898066</c:v>
                </c:pt>
                <c:pt idx="41">
                  <c:v>74.590603526178924</c:v>
                </c:pt>
                <c:pt idx="42">
                  <c:v>74.588745188459782</c:v>
                </c:pt>
                <c:pt idx="43">
                  <c:v>74.58688685074064</c:v>
                </c:pt>
                <c:pt idx="44">
                  <c:v>74.585028513021513</c:v>
                </c:pt>
                <c:pt idx="45">
                  <c:v>74.579453499864087</c:v>
                </c:pt>
                <c:pt idx="46">
                  <c:v>74.577595162144945</c:v>
                </c:pt>
                <c:pt idx="47">
                  <c:v>74.575736824425803</c:v>
                </c:pt>
                <c:pt idx="48">
                  <c:v>74.573878486706661</c:v>
                </c:pt>
                <c:pt idx="49">
                  <c:v>74.572020148987519</c:v>
                </c:pt>
                <c:pt idx="50">
                  <c:v>74.566445135830094</c:v>
                </c:pt>
                <c:pt idx="51">
                  <c:v>74.564586798110952</c:v>
                </c:pt>
                <c:pt idx="52">
                  <c:v>74.56272846039181</c:v>
                </c:pt>
                <c:pt idx="53">
                  <c:v>74.560870122672668</c:v>
                </c:pt>
                <c:pt idx="54">
                  <c:v>74.559011784953526</c:v>
                </c:pt>
                <c:pt idx="55">
                  <c:v>74.553436771796115</c:v>
                </c:pt>
                <c:pt idx="56">
                  <c:v>74.551578434076973</c:v>
                </c:pt>
                <c:pt idx="57">
                  <c:v>74.549720096357831</c:v>
                </c:pt>
                <c:pt idx="58">
                  <c:v>74.547861758638689</c:v>
                </c:pt>
                <c:pt idx="59">
                  <c:v>74.546003420919547</c:v>
                </c:pt>
                <c:pt idx="60">
                  <c:v>74.540428407762121</c:v>
                </c:pt>
                <c:pt idx="61">
                  <c:v>74.538570070042979</c:v>
                </c:pt>
                <c:pt idx="62">
                  <c:v>74.536711732323838</c:v>
                </c:pt>
                <c:pt idx="63">
                  <c:v>74.534853394604696</c:v>
                </c:pt>
                <c:pt idx="64">
                  <c:v>74.532995056885554</c:v>
                </c:pt>
                <c:pt idx="65">
                  <c:v>74.527420043728142</c:v>
                </c:pt>
                <c:pt idx="66">
                  <c:v>74.525561706009</c:v>
                </c:pt>
                <c:pt idx="67">
                  <c:v>74.523703368289858</c:v>
                </c:pt>
                <c:pt idx="68">
                  <c:v>74.521845030570717</c:v>
                </c:pt>
                <c:pt idx="69">
                  <c:v>74.519986692851575</c:v>
                </c:pt>
                <c:pt idx="70">
                  <c:v>74.514411679694149</c:v>
                </c:pt>
                <c:pt idx="71">
                  <c:v>74.512553341975007</c:v>
                </c:pt>
                <c:pt idx="72">
                  <c:v>74.510695004255865</c:v>
                </c:pt>
                <c:pt idx="73">
                  <c:v>74.508836666536723</c:v>
                </c:pt>
                <c:pt idx="74">
                  <c:v>74.506978328817581</c:v>
                </c:pt>
                <c:pt idx="75">
                  <c:v>74.501403315660156</c:v>
                </c:pt>
                <c:pt idx="76">
                  <c:v>74.499544977941028</c:v>
                </c:pt>
                <c:pt idx="77">
                  <c:v>74.497686640221886</c:v>
                </c:pt>
                <c:pt idx="78">
                  <c:v>74.495828302502744</c:v>
                </c:pt>
                <c:pt idx="79">
                  <c:v>74.493969964783602</c:v>
                </c:pt>
                <c:pt idx="80">
                  <c:v>74.488394951626177</c:v>
                </c:pt>
                <c:pt idx="81">
                  <c:v>74.486536613907035</c:v>
                </c:pt>
                <c:pt idx="82">
                  <c:v>74.484678276187893</c:v>
                </c:pt>
                <c:pt idx="83">
                  <c:v>74.482819938468751</c:v>
                </c:pt>
                <c:pt idx="84">
                  <c:v>74.480961600749609</c:v>
                </c:pt>
                <c:pt idx="85">
                  <c:v>74.475386587592183</c:v>
                </c:pt>
                <c:pt idx="86">
                  <c:v>74.473528249873041</c:v>
                </c:pt>
                <c:pt idx="87">
                  <c:v>74.471669912153914</c:v>
                </c:pt>
                <c:pt idx="88">
                  <c:v>74.469811574434772</c:v>
                </c:pt>
                <c:pt idx="89">
                  <c:v>74.46795323671563</c:v>
                </c:pt>
                <c:pt idx="90">
                  <c:v>74.462378223558204</c:v>
                </c:pt>
                <c:pt idx="91">
                  <c:v>74.460519885839062</c:v>
                </c:pt>
                <c:pt idx="92">
                  <c:v>74.45866154811992</c:v>
                </c:pt>
                <c:pt idx="93">
                  <c:v>74.456803210400778</c:v>
                </c:pt>
                <c:pt idx="94">
                  <c:v>74.454944872681637</c:v>
                </c:pt>
                <c:pt idx="95">
                  <c:v>74.449369859524211</c:v>
                </c:pt>
                <c:pt idx="96">
                  <c:v>74.447511521805069</c:v>
                </c:pt>
                <c:pt idx="97">
                  <c:v>74.445653184085927</c:v>
                </c:pt>
                <c:pt idx="98">
                  <c:v>74.443794846366799</c:v>
                </c:pt>
                <c:pt idx="99">
                  <c:v>74.441936508647657</c:v>
                </c:pt>
                <c:pt idx="100">
                  <c:v>74.436361495490232</c:v>
                </c:pt>
                <c:pt idx="101">
                  <c:v>74.43450315777109</c:v>
                </c:pt>
                <c:pt idx="102">
                  <c:v>74.432644820051948</c:v>
                </c:pt>
                <c:pt idx="103">
                  <c:v>74.430786482332806</c:v>
                </c:pt>
                <c:pt idx="104">
                  <c:v>74.428928144613664</c:v>
                </c:pt>
                <c:pt idx="105">
                  <c:v>74.423353131456238</c:v>
                </c:pt>
                <c:pt idx="106">
                  <c:v>74.421494793737097</c:v>
                </c:pt>
                <c:pt idx="107">
                  <c:v>74.419636456017955</c:v>
                </c:pt>
                <c:pt idx="108">
                  <c:v>74.417778118298813</c:v>
                </c:pt>
                <c:pt idx="109">
                  <c:v>74.415919780579685</c:v>
                </c:pt>
                <c:pt idx="110">
                  <c:v>74.410344767422259</c:v>
                </c:pt>
                <c:pt idx="111">
                  <c:v>74.408486429703117</c:v>
                </c:pt>
                <c:pt idx="112">
                  <c:v>74.406628091983976</c:v>
                </c:pt>
                <c:pt idx="113">
                  <c:v>74.404769754264834</c:v>
                </c:pt>
                <c:pt idx="114">
                  <c:v>74.402911416545692</c:v>
                </c:pt>
                <c:pt idx="115">
                  <c:v>74.397336403388266</c:v>
                </c:pt>
                <c:pt idx="116">
                  <c:v>74.395478065669124</c:v>
                </c:pt>
                <c:pt idx="117">
                  <c:v>74.393619727949982</c:v>
                </c:pt>
                <c:pt idx="118">
                  <c:v>74.39176139023084</c:v>
                </c:pt>
                <c:pt idx="119">
                  <c:v>74.389903052511698</c:v>
                </c:pt>
                <c:pt idx="120">
                  <c:v>74.384328039354287</c:v>
                </c:pt>
                <c:pt idx="121">
                  <c:v>74.382469701635145</c:v>
                </c:pt>
                <c:pt idx="122">
                  <c:v>74.380611363916003</c:v>
                </c:pt>
                <c:pt idx="123">
                  <c:v>74.378753026196861</c:v>
                </c:pt>
                <c:pt idx="124">
                  <c:v>74.376894688477719</c:v>
                </c:pt>
                <c:pt idx="125">
                  <c:v>74.371319675320294</c:v>
                </c:pt>
                <c:pt idx="126">
                  <c:v>74.369461337601152</c:v>
                </c:pt>
                <c:pt idx="127">
                  <c:v>74.36760299988201</c:v>
                </c:pt>
                <c:pt idx="128">
                  <c:v>74.365744662162868</c:v>
                </c:pt>
                <c:pt idx="129">
                  <c:v>74.363886324443726</c:v>
                </c:pt>
                <c:pt idx="130">
                  <c:v>74.358311311286315</c:v>
                </c:pt>
                <c:pt idx="131">
                  <c:v>74.356452973567173</c:v>
                </c:pt>
                <c:pt idx="132">
                  <c:v>74.354594635848031</c:v>
                </c:pt>
                <c:pt idx="133">
                  <c:v>74.352736298128889</c:v>
                </c:pt>
                <c:pt idx="134">
                  <c:v>74.350877960409747</c:v>
                </c:pt>
                <c:pt idx="135">
                  <c:v>74.345302947252321</c:v>
                </c:pt>
                <c:pt idx="136">
                  <c:v>74.343444609533179</c:v>
                </c:pt>
                <c:pt idx="137">
                  <c:v>74.341586271814037</c:v>
                </c:pt>
                <c:pt idx="138">
                  <c:v>74.339727934094896</c:v>
                </c:pt>
                <c:pt idx="139">
                  <c:v>74.337869596375754</c:v>
                </c:pt>
                <c:pt idx="140">
                  <c:v>74.332294583218328</c:v>
                </c:pt>
                <c:pt idx="141">
                  <c:v>74.3304362454992</c:v>
                </c:pt>
                <c:pt idx="142">
                  <c:v>74.328577907780058</c:v>
                </c:pt>
                <c:pt idx="143">
                  <c:v>74.326719570060916</c:v>
                </c:pt>
                <c:pt idx="144">
                  <c:v>74.324861232341775</c:v>
                </c:pt>
                <c:pt idx="145">
                  <c:v>74.319286219184349</c:v>
                </c:pt>
                <c:pt idx="146">
                  <c:v>74.317427881465207</c:v>
                </c:pt>
                <c:pt idx="147">
                  <c:v>74.315569543746065</c:v>
                </c:pt>
                <c:pt idx="148">
                  <c:v>74.313711206026923</c:v>
                </c:pt>
                <c:pt idx="149">
                  <c:v>74.311852868307781</c:v>
                </c:pt>
                <c:pt idx="150">
                  <c:v>74.306277855150356</c:v>
                </c:pt>
                <c:pt idx="151">
                  <c:v>74.304419517431214</c:v>
                </c:pt>
                <c:pt idx="152">
                  <c:v>74.302561179712086</c:v>
                </c:pt>
                <c:pt idx="153">
                  <c:v>74.300702841992944</c:v>
                </c:pt>
                <c:pt idx="154">
                  <c:v>74.298844504273802</c:v>
                </c:pt>
                <c:pt idx="155">
                  <c:v>74.293269491116376</c:v>
                </c:pt>
                <c:pt idx="156">
                  <c:v>74.291411153397235</c:v>
                </c:pt>
                <c:pt idx="157">
                  <c:v>74.289552815678093</c:v>
                </c:pt>
                <c:pt idx="158">
                  <c:v>74.287694477958951</c:v>
                </c:pt>
                <c:pt idx="159">
                  <c:v>74.285836140239809</c:v>
                </c:pt>
                <c:pt idx="160">
                  <c:v>74.280261127082383</c:v>
                </c:pt>
                <c:pt idx="161">
                  <c:v>74.278402789363241</c:v>
                </c:pt>
                <c:pt idx="162">
                  <c:v>74.276544451644099</c:v>
                </c:pt>
                <c:pt idx="163">
                  <c:v>74.274686113924972</c:v>
                </c:pt>
                <c:pt idx="164">
                  <c:v>74.27282777620583</c:v>
                </c:pt>
                <c:pt idx="165">
                  <c:v>74.267252763048404</c:v>
                </c:pt>
                <c:pt idx="166">
                  <c:v>74.265394425329262</c:v>
                </c:pt>
                <c:pt idx="167">
                  <c:v>74.26353608761012</c:v>
                </c:pt>
                <c:pt idx="168">
                  <c:v>74.261677749890978</c:v>
                </c:pt>
                <c:pt idx="169">
                  <c:v>74.259819412171836</c:v>
                </c:pt>
                <c:pt idx="170">
                  <c:v>74.254244399014411</c:v>
                </c:pt>
                <c:pt idx="171">
                  <c:v>74.252386061295269</c:v>
                </c:pt>
                <c:pt idx="172">
                  <c:v>74.250527723576127</c:v>
                </c:pt>
                <c:pt idx="173">
                  <c:v>74.248669385856985</c:v>
                </c:pt>
                <c:pt idx="174">
                  <c:v>74.246811048137843</c:v>
                </c:pt>
                <c:pt idx="175">
                  <c:v>74.241236034980432</c:v>
                </c:pt>
                <c:pt idx="176">
                  <c:v>74.23937769726129</c:v>
                </c:pt>
                <c:pt idx="177">
                  <c:v>74.237519359542148</c:v>
                </c:pt>
                <c:pt idx="178">
                  <c:v>74.235661021823006</c:v>
                </c:pt>
                <c:pt idx="179">
                  <c:v>74.233802684103864</c:v>
                </c:pt>
                <c:pt idx="180">
                  <c:v>74.228227670946438</c:v>
                </c:pt>
                <c:pt idx="181">
                  <c:v>74.226369333227296</c:v>
                </c:pt>
                <c:pt idx="182">
                  <c:v>74.224510995508155</c:v>
                </c:pt>
                <c:pt idx="183">
                  <c:v>74.222652657789013</c:v>
                </c:pt>
                <c:pt idx="184">
                  <c:v>74.220794320069871</c:v>
                </c:pt>
                <c:pt idx="185">
                  <c:v>74.215219306912459</c:v>
                </c:pt>
                <c:pt idx="186">
                  <c:v>74.213360969193317</c:v>
                </c:pt>
                <c:pt idx="187">
                  <c:v>74.211502631474175</c:v>
                </c:pt>
                <c:pt idx="188">
                  <c:v>74.209644293755034</c:v>
                </c:pt>
                <c:pt idx="189">
                  <c:v>74.207785956035892</c:v>
                </c:pt>
                <c:pt idx="190">
                  <c:v>74.202210942878466</c:v>
                </c:pt>
                <c:pt idx="191">
                  <c:v>74.200352605159324</c:v>
                </c:pt>
                <c:pt idx="192">
                  <c:v>74.198494267440182</c:v>
                </c:pt>
                <c:pt idx="193">
                  <c:v>74.19663592972104</c:v>
                </c:pt>
                <c:pt idx="194">
                  <c:v>74.194777592001898</c:v>
                </c:pt>
                <c:pt idx="195">
                  <c:v>74.189202578844487</c:v>
                </c:pt>
                <c:pt idx="196">
                  <c:v>74.187344241125345</c:v>
                </c:pt>
                <c:pt idx="197">
                  <c:v>74.185485903406203</c:v>
                </c:pt>
                <c:pt idx="198">
                  <c:v>74.183627565687061</c:v>
                </c:pt>
                <c:pt idx="199">
                  <c:v>74.181769227967919</c:v>
                </c:pt>
                <c:pt idx="200">
                  <c:v>74.176194214810494</c:v>
                </c:pt>
                <c:pt idx="201">
                  <c:v>74.174335877091352</c:v>
                </c:pt>
                <c:pt idx="202">
                  <c:v>74.17247753937221</c:v>
                </c:pt>
                <c:pt idx="203">
                  <c:v>74.170619201653068</c:v>
                </c:pt>
                <c:pt idx="204">
                  <c:v>74.168760863933926</c:v>
                </c:pt>
                <c:pt idx="205">
                  <c:v>74.1631858507765</c:v>
                </c:pt>
                <c:pt idx="206">
                  <c:v>74.161327513057373</c:v>
                </c:pt>
                <c:pt idx="207">
                  <c:v>74.159469175338231</c:v>
                </c:pt>
                <c:pt idx="208">
                  <c:v>74.157610837619089</c:v>
                </c:pt>
                <c:pt idx="209">
                  <c:v>74.155752499899947</c:v>
                </c:pt>
                <c:pt idx="210">
                  <c:v>74.150177486742521</c:v>
                </c:pt>
                <c:pt idx="211">
                  <c:v>74.148319149023379</c:v>
                </c:pt>
                <c:pt idx="212">
                  <c:v>74.146460811304237</c:v>
                </c:pt>
                <c:pt idx="213">
                  <c:v>74.144602473585095</c:v>
                </c:pt>
                <c:pt idx="214">
                  <c:v>74.142744135865954</c:v>
                </c:pt>
                <c:pt idx="215">
                  <c:v>74.137169122708528</c:v>
                </c:pt>
                <c:pt idx="216">
                  <c:v>74.135310784989386</c:v>
                </c:pt>
                <c:pt idx="217">
                  <c:v>74.133452447270258</c:v>
                </c:pt>
                <c:pt idx="218">
                  <c:v>74.131594109551116</c:v>
                </c:pt>
                <c:pt idx="219">
                  <c:v>74.129735771831974</c:v>
                </c:pt>
                <c:pt idx="220">
                  <c:v>74.124160758674549</c:v>
                </c:pt>
                <c:pt idx="221">
                  <c:v>74.122302420955407</c:v>
                </c:pt>
                <c:pt idx="222">
                  <c:v>74.120444083236265</c:v>
                </c:pt>
                <c:pt idx="223">
                  <c:v>74.118585745517123</c:v>
                </c:pt>
                <c:pt idx="224">
                  <c:v>74.116727407797981</c:v>
                </c:pt>
                <c:pt idx="225">
                  <c:v>74.111152394640555</c:v>
                </c:pt>
                <c:pt idx="226">
                  <c:v>74.109294056921414</c:v>
                </c:pt>
                <c:pt idx="227">
                  <c:v>74.107435719202272</c:v>
                </c:pt>
                <c:pt idx="228">
                  <c:v>74.10557738148313</c:v>
                </c:pt>
                <c:pt idx="229">
                  <c:v>74.103719043764002</c:v>
                </c:pt>
                <c:pt idx="230">
                  <c:v>74.098144030606576</c:v>
                </c:pt>
                <c:pt idx="231">
                  <c:v>74.096285692887434</c:v>
                </c:pt>
                <c:pt idx="232">
                  <c:v>74.094427355168293</c:v>
                </c:pt>
                <c:pt idx="233">
                  <c:v>74.092569017449151</c:v>
                </c:pt>
                <c:pt idx="234">
                  <c:v>74.090710679730009</c:v>
                </c:pt>
                <c:pt idx="235">
                  <c:v>74.085135666572583</c:v>
                </c:pt>
                <c:pt idx="236">
                  <c:v>74.083277328853441</c:v>
                </c:pt>
                <c:pt idx="237">
                  <c:v>74.081418991134299</c:v>
                </c:pt>
                <c:pt idx="238">
                  <c:v>74.079560653415157</c:v>
                </c:pt>
                <c:pt idx="239">
                  <c:v>74.077702315696015</c:v>
                </c:pt>
                <c:pt idx="240">
                  <c:v>74.072127302538604</c:v>
                </c:pt>
                <c:pt idx="241">
                  <c:v>74.070268964819462</c:v>
                </c:pt>
                <c:pt idx="242">
                  <c:v>74.06841062710032</c:v>
                </c:pt>
                <c:pt idx="243">
                  <c:v>74.066552289381178</c:v>
                </c:pt>
                <c:pt idx="244">
                  <c:v>74.064693951662036</c:v>
                </c:pt>
                <c:pt idx="245">
                  <c:v>74.059118938504611</c:v>
                </c:pt>
                <c:pt idx="246">
                  <c:v>74.057260600785469</c:v>
                </c:pt>
                <c:pt idx="247">
                  <c:v>74.055402263066327</c:v>
                </c:pt>
                <c:pt idx="248">
                  <c:v>74.053543925347185</c:v>
                </c:pt>
                <c:pt idx="249">
                  <c:v>74.051685587628043</c:v>
                </c:pt>
                <c:pt idx="250">
                  <c:v>74.046110574470632</c:v>
                </c:pt>
                <c:pt idx="251">
                  <c:v>74.04425223675149</c:v>
                </c:pt>
                <c:pt idx="252">
                  <c:v>74.042393899032348</c:v>
                </c:pt>
                <c:pt idx="253">
                  <c:v>74.040535561313206</c:v>
                </c:pt>
                <c:pt idx="254">
                  <c:v>74.038677223594064</c:v>
                </c:pt>
                <c:pt idx="255">
                  <c:v>74.033102210436638</c:v>
                </c:pt>
                <c:pt idx="256">
                  <c:v>74.031243872717496</c:v>
                </c:pt>
                <c:pt idx="257">
                  <c:v>74.029385534998355</c:v>
                </c:pt>
                <c:pt idx="258">
                  <c:v>74.027527197279213</c:v>
                </c:pt>
                <c:pt idx="259">
                  <c:v>74.025668859560071</c:v>
                </c:pt>
                <c:pt idx="260">
                  <c:v>74.020093846402659</c:v>
                </c:pt>
                <c:pt idx="261">
                  <c:v>74.018235508683517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A-4D4F-BD8E-BC65D448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29871"/>
        <c:axId val="857250671"/>
      </c:lineChart>
      <c:catAx>
        <c:axId val="86812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250671"/>
        <c:crosses val="autoZero"/>
        <c:auto val="1"/>
        <c:lblAlgn val="ctr"/>
        <c:lblOffset val="100"/>
        <c:noMultiLvlLbl val="0"/>
      </c:catAx>
      <c:valAx>
        <c:axId val="8572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3-MV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'3MV'!$B$1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'3MV'!$B$2:$B$266</c:f>
              <c:numCache>
                <c:formatCode>General</c:formatCode>
                <c:ptCount val="265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7-4C34-A46F-57F8859047F1}"/>
            </c:ext>
          </c:extLst>
        </c:ser>
        <c:ser>
          <c:idx val="1"/>
          <c:order val="1"/>
          <c:tx>
            <c:strRef>
              <c:f>'3MV'!$C$1</c:f>
              <c:strCache>
                <c:ptCount val="1"/>
                <c:pt idx="0">
                  <c:v>3-Moving Averages/forecast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'3MV'!$C$2:$C$266</c:f>
              <c:numCache>
                <c:formatCode>General</c:formatCode>
                <c:ptCount val="265"/>
                <c:pt idx="3">
                  <c:v>71.331799666666669</c:v>
                </c:pt>
                <c:pt idx="4">
                  <c:v>71.323468333333338</c:v>
                </c:pt>
                <c:pt idx="5">
                  <c:v>71.390134000000003</c:v>
                </c:pt>
                <c:pt idx="6">
                  <c:v>71.478833333333327</c:v>
                </c:pt>
                <c:pt idx="7">
                  <c:v>71.483533000000008</c:v>
                </c:pt>
                <c:pt idx="8">
                  <c:v>71.303532666666669</c:v>
                </c:pt>
                <c:pt idx="9">
                  <c:v>71.198033333333342</c:v>
                </c:pt>
                <c:pt idx="10">
                  <c:v>71.249999666666668</c:v>
                </c:pt>
                <c:pt idx="11">
                  <c:v>71.388501333333338</c:v>
                </c:pt>
                <c:pt idx="12">
                  <c:v>71.421834333333337</c:v>
                </c:pt>
                <c:pt idx="13">
                  <c:v>71.356933666666677</c:v>
                </c:pt>
                <c:pt idx="14">
                  <c:v>71.283833999999999</c:v>
                </c:pt>
                <c:pt idx="15">
                  <c:v>71.280001333333345</c:v>
                </c:pt>
                <c:pt idx="16">
                  <c:v>71.359835333333336</c:v>
                </c:pt>
                <c:pt idx="17">
                  <c:v>71.377499666666665</c:v>
                </c:pt>
                <c:pt idx="18">
                  <c:v>71.479664999999997</c:v>
                </c:pt>
                <c:pt idx="19">
                  <c:v>71.583897666666658</c:v>
                </c:pt>
                <c:pt idx="20">
                  <c:v>71.837498999999994</c:v>
                </c:pt>
                <c:pt idx="21">
                  <c:v>71.941434333333333</c:v>
                </c:pt>
                <c:pt idx="22">
                  <c:v>72.014501333333328</c:v>
                </c:pt>
                <c:pt idx="23">
                  <c:v>71.934501999999995</c:v>
                </c:pt>
                <c:pt idx="24">
                  <c:v>71.860033999999999</c:v>
                </c:pt>
                <c:pt idx="25">
                  <c:v>71.821134000000001</c:v>
                </c:pt>
                <c:pt idx="26">
                  <c:v>71.914467000000002</c:v>
                </c:pt>
                <c:pt idx="27">
                  <c:v>72.30166633333333</c:v>
                </c:pt>
                <c:pt idx="28">
                  <c:v>72.772334000000001</c:v>
                </c:pt>
                <c:pt idx="29">
                  <c:v>73.403167666666661</c:v>
                </c:pt>
                <c:pt idx="30">
                  <c:v>73.746536333333324</c:v>
                </c:pt>
                <c:pt idx="31">
                  <c:v>73.964301999999989</c:v>
                </c:pt>
                <c:pt idx="32">
                  <c:v>74.085466999999994</c:v>
                </c:pt>
                <c:pt idx="33">
                  <c:v>74.202099999999987</c:v>
                </c:pt>
                <c:pt idx="34">
                  <c:v>74.457000666666659</c:v>
                </c:pt>
                <c:pt idx="35">
                  <c:v>74.755002333333337</c:v>
                </c:pt>
                <c:pt idx="36">
                  <c:v>74.654668000000001</c:v>
                </c:pt>
                <c:pt idx="37">
                  <c:v>74.786333666666664</c:v>
                </c:pt>
                <c:pt idx="38">
                  <c:v>74.357131999999993</c:v>
                </c:pt>
                <c:pt idx="39">
                  <c:v>74.716466333333329</c:v>
                </c:pt>
                <c:pt idx="40">
                  <c:v>74.718032666666659</c:v>
                </c:pt>
                <c:pt idx="41">
                  <c:v>75.254600333333329</c:v>
                </c:pt>
                <c:pt idx="42">
                  <c:v>75.762598666666676</c:v>
                </c:pt>
                <c:pt idx="43">
                  <c:v>76.462699999999998</c:v>
                </c:pt>
                <c:pt idx="44">
                  <c:v>76.537165333333334</c:v>
                </c:pt>
                <c:pt idx="45">
                  <c:v>75.943699999999993</c:v>
                </c:pt>
                <c:pt idx="46">
                  <c:v>75.345364666666669</c:v>
                </c:pt>
                <c:pt idx="47">
                  <c:v>75.196866333333332</c:v>
                </c:pt>
                <c:pt idx="48">
                  <c:v>75.396664999999999</c:v>
                </c:pt>
                <c:pt idx="49">
                  <c:v>76.098332999999997</c:v>
                </c:pt>
                <c:pt idx="50">
                  <c:v>76.678331999999997</c:v>
                </c:pt>
                <c:pt idx="51">
                  <c:v>76.980000666666669</c:v>
                </c:pt>
                <c:pt idx="52">
                  <c:v>76.44496633333334</c:v>
                </c:pt>
                <c:pt idx="53">
                  <c:v>76.284967999999992</c:v>
                </c:pt>
                <c:pt idx="54">
                  <c:v>76.194633666666661</c:v>
                </c:pt>
                <c:pt idx="55">
                  <c:v>76.423002000000011</c:v>
                </c:pt>
                <c:pt idx="56">
                  <c:v>76.258499333333333</c:v>
                </c:pt>
                <c:pt idx="57">
                  <c:v>76.575500666666656</c:v>
                </c:pt>
                <c:pt idx="58">
                  <c:v>76.335833333333326</c:v>
                </c:pt>
                <c:pt idx="59">
                  <c:v>76.684501999999995</c:v>
                </c:pt>
                <c:pt idx="60">
                  <c:v>76.904500666666664</c:v>
                </c:pt>
                <c:pt idx="61">
                  <c:v>77.114166666666662</c:v>
                </c:pt>
                <c:pt idx="62">
                  <c:v>77.113332333333332</c:v>
                </c:pt>
                <c:pt idx="63">
                  <c:v>76.913131666666672</c:v>
                </c:pt>
                <c:pt idx="64">
                  <c:v>76.85979966666666</c:v>
                </c:pt>
                <c:pt idx="65">
                  <c:v>76.597300333333337</c:v>
                </c:pt>
                <c:pt idx="66">
                  <c:v>76.364667666666662</c:v>
                </c:pt>
                <c:pt idx="67">
                  <c:v>76.293434333333337</c:v>
                </c:pt>
                <c:pt idx="68">
                  <c:v>76.307599333333329</c:v>
                </c:pt>
                <c:pt idx="69">
                  <c:v>75.969932333333333</c:v>
                </c:pt>
                <c:pt idx="70">
                  <c:v>75.814498666666665</c:v>
                </c:pt>
                <c:pt idx="71">
                  <c:v>75.526334000000006</c:v>
                </c:pt>
                <c:pt idx="72">
                  <c:v>75.723500333333334</c:v>
                </c:pt>
                <c:pt idx="73">
                  <c:v>75.873499333333328</c:v>
                </c:pt>
                <c:pt idx="74">
                  <c:v>76.057098333333329</c:v>
                </c:pt>
                <c:pt idx="75">
                  <c:v>76.133766333333327</c:v>
                </c:pt>
                <c:pt idx="76">
                  <c:v>75.918767666666653</c:v>
                </c:pt>
                <c:pt idx="77">
                  <c:v>75.971667333333343</c:v>
                </c:pt>
                <c:pt idx="78">
                  <c:v>75.838333333333324</c:v>
                </c:pt>
                <c:pt idx="79">
                  <c:v>75.805399666666673</c:v>
                </c:pt>
                <c:pt idx="80">
                  <c:v>75.530400666666665</c:v>
                </c:pt>
                <c:pt idx="81">
                  <c:v>75.577067333333332</c:v>
                </c:pt>
                <c:pt idx="82">
                  <c:v>75.635033000000007</c:v>
                </c:pt>
                <c:pt idx="83">
                  <c:v>75.806699333333327</c:v>
                </c:pt>
                <c:pt idx="84">
                  <c:v>75.793365666666674</c:v>
                </c:pt>
                <c:pt idx="85">
                  <c:v>75.80166633333333</c:v>
                </c:pt>
                <c:pt idx="86">
                  <c:v>75.796666666666667</c:v>
                </c:pt>
                <c:pt idx="87">
                  <c:v>75.906667333333345</c:v>
                </c:pt>
                <c:pt idx="88">
                  <c:v>75.971667333333329</c:v>
                </c:pt>
                <c:pt idx="89">
                  <c:v>76.019999333333331</c:v>
                </c:pt>
                <c:pt idx="90">
                  <c:v>75.969998666666655</c:v>
                </c:pt>
                <c:pt idx="91">
                  <c:v>75.867731666666657</c:v>
                </c:pt>
                <c:pt idx="92">
                  <c:v>75.734400333333326</c:v>
                </c:pt>
                <c:pt idx="93">
                  <c:v>75.436335333333332</c:v>
                </c:pt>
                <c:pt idx="94">
                  <c:v>75.446934999999996</c:v>
                </c:pt>
                <c:pt idx="95">
                  <c:v>75.367233333333331</c:v>
                </c:pt>
                <c:pt idx="96">
                  <c:v>75.517865333333347</c:v>
                </c:pt>
                <c:pt idx="97">
                  <c:v>75.544532666666669</c:v>
                </c:pt>
                <c:pt idx="98">
                  <c:v>75.55083466666666</c:v>
                </c:pt>
                <c:pt idx="99">
                  <c:v>75.669934666666663</c:v>
                </c:pt>
                <c:pt idx="100">
                  <c:v>75.92493433333334</c:v>
                </c:pt>
                <c:pt idx="101">
                  <c:v>76.073933666666662</c:v>
                </c:pt>
                <c:pt idx="102">
                  <c:v>76.108266</c:v>
                </c:pt>
                <c:pt idx="103">
                  <c:v>76.196599333333339</c:v>
                </c:pt>
                <c:pt idx="104">
                  <c:v>76.394333000000003</c:v>
                </c:pt>
                <c:pt idx="105">
                  <c:v>76.535133333333334</c:v>
                </c:pt>
                <c:pt idx="106">
                  <c:v>76.400832999999992</c:v>
                </c:pt>
                <c:pt idx="107">
                  <c:v>76.147432999999992</c:v>
                </c:pt>
                <c:pt idx="108">
                  <c:v>75.883234666666667</c:v>
                </c:pt>
                <c:pt idx="109">
                  <c:v>75.789202333333336</c:v>
                </c:pt>
                <c:pt idx="110">
                  <c:v>75.705869000000007</c:v>
                </c:pt>
                <c:pt idx="111">
                  <c:v>75.709867000000003</c:v>
                </c:pt>
                <c:pt idx="112">
                  <c:v>75.619865666666669</c:v>
                </c:pt>
                <c:pt idx="113">
                  <c:v>75.689931333333334</c:v>
                </c:pt>
                <c:pt idx="114">
                  <c:v>75.634966666666671</c:v>
                </c:pt>
                <c:pt idx="115">
                  <c:v>75.308634666666663</c:v>
                </c:pt>
                <c:pt idx="116">
                  <c:v>74.951734000000002</c:v>
                </c:pt>
                <c:pt idx="117">
                  <c:v>74.669298666666677</c:v>
                </c:pt>
                <c:pt idx="118">
                  <c:v>74.803965000000005</c:v>
                </c:pt>
                <c:pt idx="119">
                  <c:v>74.890833333333333</c:v>
                </c:pt>
                <c:pt idx="120">
                  <c:v>75.134966333333338</c:v>
                </c:pt>
                <c:pt idx="121">
                  <c:v>75.146133333333339</c:v>
                </c:pt>
                <c:pt idx="122">
                  <c:v>75.316164666666666</c:v>
                </c:pt>
                <c:pt idx="123">
                  <c:v>75.394498333333331</c:v>
                </c:pt>
                <c:pt idx="124">
                  <c:v>75.383298333333329</c:v>
                </c:pt>
                <c:pt idx="125">
                  <c:v>75.291466</c:v>
                </c:pt>
                <c:pt idx="126">
                  <c:v>75.065567333333334</c:v>
                </c:pt>
                <c:pt idx="127">
                  <c:v>75.020599666666669</c:v>
                </c:pt>
                <c:pt idx="128">
                  <c:v>74.885765333333325</c:v>
                </c:pt>
                <c:pt idx="129">
                  <c:v>74.859998333333337</c:v>
                </c:pt>
                <c:pt idx="130">
                  <c:v>74.799098000000001</c:v>
                </c:pt>
                <c:pt idx="131">
                  <c:v>74.795700333333329</c:v>
                </c:pt>
                <c:pt idx="132">
                  <c:v>74.855700333333331</c:v>
                </c:pt>
                <c:pt idx="133">
                  <c:v>74.949933333333334</c:v>
                </c:pt>
                <c:pt idx="134">
                  <c:v>74.973731999999998</c:v>
                </c:pt>
                <c:pt idx="135">
                  <c:v>74.970398000000003</c:v>
                </c:pt>
                <c:pt idx="136">
                  <c:v>74.912999666666664</c:v>
                </c:pt>
                <c:pt idx="137">
                  <c:v>75.079267000000002</c:v>
                </c:pt>
                <c:pt idx="138">
                  <c:v>75.165934333333325</c:v>
                </c:pt>
                <c:pt idx="139">
                  <c:v>75.154067999999995</c:v>
                </c:pt>
                <c:pt idx="140">
                  <c:v>75.010668333333342</c:v>
                </c:pt>
                <c:pt idx="141">
                  <c:v>74.935602666666682</c:v>
                </c:pt>
                <c:pt idx="142">
                  <c:v>75.008201333333332</c:v>
                </c:pt>
                <c:pt idx="143">
                  <c:v>75.008267666666669</c:v>
                </c:pt>
                <c:pt idx="144">
                  <c:v>74.924034000000006</c:v>
                </c:pt>
                <c:pt idx="145">
                  <c:v>74.900700999999998</c:v>
                </c:pt>
                <c:pt idx="146">
                  <c:v>74.901634333333334</c:v>
                </c:pt>
                <c:pt idx="147">
                  <c:v>74.977600333333328</c:v>
                </c:pt>
                <c:pt idx="148">
                  <c:v>74.899266666666676</c:v>
                </c:pt>
                <c:pt idx="149">
                  <c:v>74.920598333333331</c:v>
                </c:pt>
                <c:pt idx="150">
                  <c:v>74.920565333333329</c:v>
                </c:pt>
                <c:pt idx="151">
                  <c:v>74.962832333333338</c:v>
                </c:pt>
                <c:pt idx="152">
                  <c:v>74.773900666666663</c:v>
                </c:pt>
                <c:pt idx="153">
                  <c:v>74.591433333333327</c:v>
                </c:pt>
                <c:pt idx="154">
                  <c:v>74.364199333333332</c:v>
                </c:pt>
                <c:pt idx="155">
                  <c:v>74.155698000000001</c:v>
                </c:pt>
                <c:pt idx="156">
                  <c:v>73.714299666666662</c:v>
                </c:pt>
                <c:pt idx="157">
                  <c:v>73.524266666666676</c:v>
                </c:pt>
                <c:pt idx="158">
                  <c:v>73.35609966666668</c:v>
                </c:pt>
                <c:pt idx="159">
                  <c:v>73.396163999999999</c:v>
                </c:pt>
                <c:pt idx="160">
                  <c:v>73.322130999999999</c:v>
                </c:pt>
                <c:pt idx="161">
                  <c:v>73.328897999999995</c:v>
                </c:pt>
                <c:pt idx="162">
                  <c:v>73.462733</c:v>
                </c:pt>
                <c:pt idx="163">
                  <c:v>73.575699</c:v>
                </c:pt>
                <c:pt idx="164">
                  <c:v>73.662267333333332</c:v>
                </c:pt>
                <c:pt idx="165">
                  <c:v>73.621366000000009</c:v>
                </c:pt>
                <c:pt idx="166">
                  <c:v>73.518633666666673</c:v>
                </c:pt>
                <c:pt idx="167">
                  <c:v>73.540298666666672</c:v>
                </c:pt>
                <c:pt idx="168">
                  <c:v>73.631200333333325</c:v>
                </c:pt>
                <c:pt idx="169">
                  <c:v>73.655232666666677</c:v>
                </c:pt>
                <c:pt idx="170">
                  <c:v>73.644767666666667</c:v>
                </c:pt>
                <c:pt idx="171">
                  <c:v>73.556365999999997</c:v>
                </c:pt>
                <c:pt idx="172">
                  <c:v>73.566068000000001</c:v>
                </c:pt>
                <c:pt idx="173">
                  <c:v>73.539199666666661</c:v>
                </c:pt>
                <c:pt idx="174">
                  <c:v>73.620399333333339</c:v>
                </c:pt>
                <c:pt idx="175">
                  <c:v>73.65459966666667</c:v>
                </c:pt>
                <c:pt idx="176">
                  <c:v>73.720034666666663</c:v>
                </c:pt>
                <c:pt idx="177">
                  <c:v>73.78556833333333</c:v>
                </c:pt>
                <c:pt idx="178">
                  <c:v>73.839767333333342</c:v>
                </c:pt>
                <c:pt idx="179">
                  <c:v>73.841666999999987</c:v>
                </c:pt>
                <c:pt idx="180">
                  <c:v>73.589002000000008</c:v>
                </c:pt>
                <c:pt idx="181">
                  <c:v>73.414802666666674</c:v>
                </c:pt>
                <c:pt idx="182">
                  <c:v>73.215901666666653</c:v>
                </c:pt>
                <c:pt idx="183">
                  <c:v>73.415234666666663</c:v>
                </c:pt>
                <c:pt idx="184">
                  <c:v>73.488601333333335</c:v>
                </c:pt>
                <c:pt idx="185">
                  <c:v>73.546002333333334</c:v>
                </c:pt>
                <c:pt idx="186">
                  <c:v>73.279268666666667</c:v>
                </c:pt>
                <c:pt idx="187">
                  <c:v>73.215367666666666</c:v>
                </c:pt>
                <c:pt idx="188">
                  <c:v>73.32853466666667</c:v>
                </c:pt>
                <c:pt idx="189">
                  <c:v>73.422335666666655</c:v>
                </c:pt>
                <c:pt idx="190">
                  <c:v>73.429069666666663</c:v>
                </c:pt>
                <c:pt idx="191">
                  <c:v>73.370336000000009</c:v>
                </c:pt>
                <c:pt idx="192">
                  <c:v>73.463267000000002</c:v>
                </c:pt>
                <c:pt idx="193">
                  <c:v>73.555432666666661</c:v>
                </c:pt>
                <c:pt idx="194">
                  <c:v>73.634597666666664</c:v>
                </c:pt>
                <c:pt idx="195">
                  <c:v>73.682932333333341</c:v>
                </c:pt>
                <c:pt idx="196">
                  <c:v>73.741399000000001</c:v>
                </c:pt>
                <c:pt idx="197">
                  <c:v>73.830467333333331</c:v>
                </c:pt>
                <c:pt idx="198">
                  <c:v>73.858800333333349</c:v>
                </c:pt>
                <c:pt idx="199">
                  <c:v>74.06450133333334</c:v>
                </c:pt>
                <c:pt idx="200">
                  <c:v>74.169667333333337</c:v>
                </c:pt>
                <c:pt idx="201">
                  <c:v>74.418166999999997</c:v>
                </c:pt>
                <c:pt idx="202">
                  <c:v>74.423766999999998</c:v>
                </c:pt>
                <c:pt idx="203">
                  <c:v>74.554300999999995</c:v>
                </c:pt>
                <c:pt idx="204">
                  <c:v>74.497467</c:v>
                </c:pt>
                <c:pt idx="205">
                  <c:v>74.385200666666663</c:v>
                </c:pt>
                <c:pt idx="206">
                  <c:v>74.159932333333344</c:v>
                </c:pt>
                <c:pt idx="207">
                  <c:v>74.017667000000003</c:v>
                </c:pt>
                <c:pt idx="208">
                  <c:v>74.071533000000002</c:v>
                </c:pt>
                <c:pt idx="209">
                  <c:v>74.268267333333327</c:v>
                </c:pt>
                <c:pt idx="210">
                  <c:v>74.572199666666663</c:v>
                </c:pt>
                <c:pt idx="211">
                  <c:v>74.64089966666667</c:v>
                </c:pt>
                <c:pt idx="212">
                  <c:v>74.590265666666667</c:v>
                </c:pt>
                <c:pt idx="213">
                  <c:v>74.461832333333334</c:v>
                </c:pt>
                <c:pt idx="214">
                  <c:v>74.439264666666659</c:v>
                </c:pt>
                <c:pt idx="215">
                  <c:v>74.333099333333337</c:v>
                </c:pt>
                <c:pt idx="216">
                  <c:v>74.227333000000002</c:v>
                </c:pt>
                <c:pt idx="217">
                  <c:v>74.168968333333339</c:v>
                </c:pt>
                <c:pt idx="218">
                  <c:v>74.122701000000006</c:v>
                </c:pt>
                <c:pt idx="219">
                  <c:v>73.995201333333341</c:v>
                </c:pt>
                <c:pt idx="220">
                  <c:v>73.92983266666667</c:v>
                </c:pt>
                <c:pt idx="221">
                  <c:v>73.923200333333341</c:v>
                </c:pt>
                <c:pt idx="222">
                  <c:v>74.004967000000008</c:v>
                </c:pt>
                <c:pt idx="223">
                  <c:v>73.873700666666664</c:v>
                </c:pt>
                <c:pt idx="224">
                  <c:v>73.78093233333334</c:v>
                </c:pt>
                <c:pt idx="225">
                  <c:v>73.727498666666676</c:v>
                </c:pt>
                <c:pt idx="226">
                  <c:v>73.772598333333335</c:v>
                </c:pt>
                <c:pt idx="227">
                  <c:v>73.891731333333325</c:v>
                </c:pt>
                <c:pt idx="228">
                  <c:v>73.845565666666673</c:v>
                </c:pt>
                <c:pt idx="229">
                  <c:v>73.893799000000001</c:v>
                </c:pt>
                <c:pt idx="230">
                  <c:v>73.796033333333327</c:v>
                </c:pt>
                <c:pt idx="231">
                  <c:v>73.799898999999996</c:v>
                </c:pt>
                <c:pt idx="232">
                  <c:v>73.774900000000002</c:v>
                </c:pt>
                <c:pt idx="233">
                  <c:v>73.785934666666677</c:v>
                </c:pt>
                <c:pt idx="234">
                  <c:v>73.745468333333335</c:v>
                </c:pt>
                <c:pt idx="235">
                  <c:v>73.635401333333334</c:v>
                </c:pt>
                <c:pt idx="236">
                  <c:v>73.583333333333329</c:v>
                </c:pt>
                <c:pt idx="237">
                  <c:v>73.689567666666662</c:v>
                </c:pt>
                <c:pt idx="238">
                  <c:v>73.936300000000003</c:v>
                </c:pt>
                <c:pt idx="239">
                  <c:v>74.01503266666667</c:v>
                </c:pt>
                <c:pt idx="240">
                  <c:v>73.88919833333334</c:v>
                </c:pt>
                <c:pt idx="241">
                  <c:v>73.695533666666677</c:v>
                </c:pt>
                <c:pt idx="242">
                  <c:v>73.597234</c:v>
                </c:pt>
                <c:pt idx="243">
                  <c:v>73.5625</c:v>
                </c:pt>
                <c:pt idx="244">
                  <c:v>73.377499999999998</c:v>
                </c:pt>
                <c:pt idx="245">
                  <c:v>73.22560133333333</c:v>
                </c:pt>
                <c:pt idx="246">
                  <c:v>73.105069666666665</c:v>
                </c:pt>
                <c:pt idx="247">
                  <c:v>73.167068666666665</c:v>
                </c:pt>
                <c:pt idx="248">
                  <c:v>73.262268333333338</c:v>
                </c:pt>
                <c:pt idx="249">
                  <c:v>73.351601000000002</c:v>
                </c:pt>
                <c:pt idx="250">
                  <c:v>73.393600666666671</c:v>
                </c:pt>
                <c:pt idx="251">
                  <c:v>73.393132666666659</c:v>
                </c:pt>
                <c:pt idx="252">
                  <c:v>73.444297666666657</c:v>
                </c:pt>
                <c:pt idx="253">
                  <c:v>73.350631666666672</c:v>
                </c:pt>
                <c:pt idx="254">
                  <c:v>73.282798666666665</c:v>
                </c:pt>
                <c:pt idx="255">
                  <c:v>73.140833666666666</c:v>
                </c:pt>
                <c:pt idx="256">
                  <c:v>73.138832333333326</c:v>
                </c:pt>
                <c:pt idx="257">
                  <c:v>73.145098666666669</c:v>
                </c:pt>
                <c:pt idx="258">
                  <c:v>73.179865666666657</c:v>
                </c:pt>
                <c:pt idx="259">
                  <c:v>73.097165333333336</c:v>
                </c:pt>
                <c:pt idx="260">
                  <c:v>73.019233666666665</c:v>
                </c:pt>
                <c:pt idx="261">
                  <c:v>72.953900666666655</c:v>
                </c:pt>
                <c:pt idx="262">
                  <c:v>72.973602333333332</c:v>
                </c:pt>
                <c:pt idx="263">
                  <c:v>72.982951999999997</c:v>
                </c:pt>
                <c:pt idx="264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7-4C34-A46F-57F885904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311327"/>
        <c:axId val="931282927"/>
      </c:lineChart>
      <c:catAx>
        <c:axId val="93931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82927"/>
        <c:crosses val="autoZero"/>
        <c:auto val="1"/>
        <c:lblAlgn val="ctr"/>
        <c:lblOffset val="100"/>
        <c:noMultiLvlLbl val="0"/>
      </c:catAx>
      <c:valAx>
        <c:axId val="931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Weighted</a:t>
            </a:r>
            <a:r>
              <a:rPr lang="en-IN" baseline="0"/>
              <a:t> Moving Average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'WMA3'!$B$1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'WMA3'!$B$2:$B$265</c:f>
              <c:numCache>
                <c:formatCode>General</c:formatCode>
                <c:ptCount val="264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C-4E29-A6E0-EA744617908A}"/>
            </c:ext>
          </c:extLst>
        </c:ser>
        <c:ser>
          <c:idx val="1"/>
          <c:order val="1"/>
          <c:tx>
            <c:strRef>
              <c:f>'WMA3'!$C$1</c:f>
              <c:strCache>
                <c:ptCount val="1"/>
                <c:pt idx="0">
                  <c:v>WMA/forecast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'WMA3'!$C$2:$C$265</c:f>
              <c:numCache>
                <c:formatCode>General</c:formatCode>
                <c:ptCount val="264"/>
                <c:pt idx="3">
                  <c:v>71.312200000000004</c:v>
                </c:pt>
                <c:pt idx="4">
                  <c:v>71.307121899999999</c:v>
                </c:pt>
                <c:pt idx="5">
                  <c:v>71.456080400000005</c:v>
                </c:pt>
                <c:pt idx="6">
                  <c:v>71.500249300000007</c:v>
                </c:pt>
                <c:pt idx="7">
                  <c:v>71.4340002</c:v>
                </c:pt>
                <c:pt idx="8">
                  <c:v>71.243529199999998</c:v>
                </c:pt>
                <c:pt idx="9">
                  <c:v>71.182819800000004</c:v>
                </c:pt>
                <c:pt idx="10">
                  <c:v>71.309000099999992</c:v>
                </c:pt>
                <c:pt idx="11">
                  <c:v>71.434751800000001</c:v>
                </c:pt>
                <c:pt idx="12">
                  <c:v>71.388650600000005</c:v>
                </c:pt>
                <c:pt idx="13">
                  <c:v>71.324749800000006</c:v>
                </c:pt>
                <c:pt idx="14">
                  <c:v>71.286691500000003</c:v>
                </c:pt>
                <c:pt idx="15">
                  <c:v>71.278171499999999</c:v>
                </c:pt>
                <c:pt idx="16">
                  <c:v>71.397191599999999</c:v>
                </c:pt>
                <c:pt idx="17">
                  <c:v>71.382739000000001</c:v>
                </c:pt>
                <c:pt idx="18">
                  <c:v>71.495217800000006</c:v>
                </c:pt>
                <c:pt idx="19">
                  <c:v>71.656088000000011</c:v>
                </c:pt>
                <c:pt idx="20">
                  <c:v>71.918249599999996</c:v>
                </c:pt>
                <c:pt idx="21">
                  <c:v>71.941901599999994</c:v>
                </c:pt>
                <c:pt idx="22">
                  <c:v>72.011391099999997</c:v>
                </c:pt>
                <c:pt idx="23">
                  <c:v>71.926372099999995</c:v>
                </c:pt>
                <c:pt idx="24">
                  <c:v>71.802040399999996</c:v>
                </c:pt>
                <c:pt idx="25">
                  <c:v>71.838020299999997</c:v>
                </c:pt>
                <c:pt idx="26">
                  <c:v>71.986680800000002</c:v>
                </c:pt>
                <c:pt idx="27">
                  <c:v>72.443499099999997</c:v>
                </c:pt>
                <c:pt idx="28">
                  <c:v>72.948500999999993</c:v>
                </c:pt>
                <c:pt idx="29">
                  <c:v>73.5888518</c:v>
                </c:pt>
                <c:pt idx="30">
                  <c:v>73.808702999999994</c:v>
                </c:pt>
                <c:pt idx="31">
                  <c:v>73.962681500000002</c:v>
                </c:pt>
                <c:pt idx="32">
                  <c:v>74.172609600000001</c:v>
                </c:pt>
                <c:pt idx="33">
                  <c:v>74.22336039999999</c:v>
                </c:pt>
                <c:pt idx="34">
                  <c:v>74.5227012</c:v>
                </c:pt>
                <c:pt idx="35">
                  <c:v>74.919002500000005</c:v>
                </c:pt>
                <c:pt idx="36">
                  <c:v>74.494000799999995</c:v>
                </c:pt>
                <c:pt idx="37">
                  <c:v>74.808699799999999</c:v>
                </c:pt>
                <c:pt idx="38">
                  <c:v>74.333498500000005</c:v>
                </c:pt>
                <c:pt idx="39">
                  <c:v>74.725720199999998</c:v>
                </c:pt>
                <c:pt idx="40">
                  <c:v>74.876929200000006</c:v>
                </c:pt>
                <c:pt idx="41">
                  <c:v>75.355360300000001</c:v>
                </c:pt>
                <c:pt idx="42">
                  <c:v>75.971568399999995</c:v>
                </c:pt>
                <c:pt idx="43">
                  <c:v>76.706220299999998</c:v>
                </c:pt>
                <c:pt idx="44">
                  <c:v>76.401948500000003</c:v>
                </c:pt>
                <c:pt idx="45">
                  <c:v>75.568449999999999</c:v>
                </c:pt>
                <c:pt idx="46">
                  <c:v>75.319277699999986</c:v>
                </c:pt>
                <c:pt idx="47">
                  <c:v>75.284620000000004</c:v>
                </c:pt>
                <c:pt idx="48">
                  <c:v>75.375498300000004</c:v>
                </c:pt>
                <c:pt idx="49">
                  <c:v>76.462499499999993</c:v>
                </c:pt>
                <c:pt idx="50">
                  <c:v>76.9059989</c:v>
                </c:pt>
                <c:pt idx="51">
                  <c:v>76.771001200000001</c:v>
                </c:pt>
                <c:pt idx="52">
                  <c:v>76.279449199999988</c:v>
                </c:pt>
                <c:pt idx="53">
                  <c:v>76.365471700000001</c:v>
                </c:pt>
                <c:pt idx="54">
                  <c:v>76.170480600000005</c:v>
                </c:pt>
                <c:pt idx="55">
                  <c:v>76.444701800000004</c:v>
                </c:pt>
                <c:pt idx="56">
                  <c:v>76.270048599999996</c:v>
                </c:pt>
                <c:pt idx="57">
                  <c:v>76.634951200000003</c:v>
                </c:pt>
                <c:pt idx="58">
                  <c:v>76.271800400000004</c:v>
                </c:pt>
                <c:pt idx="59">
                  <c:v>76.767551800000007</c:v>
                </c:pt>
                <c:pt idx="60">
                  <c:v>77.134950599999996</c:v>
                </c:pt>
                <c:pt idx="61">
                  <c:v>76.99349939999999</c:v>
                </c:pt>
                <c:pt idx="62">
                  <c:v>77.086998899999998</c:v>
                </c:pt>
                <c:pt idx="63">
                  <c:v>76.959698299999985</c:v>
                </c:pt>
                <c:pt idx="64">
                  <c:v>76.732820200000006</c:v>
                </c:pt>
                <c:pt idx="65">
                  <c:v>76.525130700000005</c:v>
                </c:pt>
                <c:pt idx="66">
                  <c:v>76.342500700000002</c:v>
                </c:pt>
                <c:pt idx="67">
                  <c:v>76.259101200000003</c:v>
                </c:pt>
                <c:pt idx="68">
                  <c:v>76.342688600000002</c:v>
                </c:pt>
                <c:pt idx="69">
                  <c:v>75.806008699999992</c:v>
                </c:pt>
                <c:pt idx="70">
                  <c:v>75.730549400000001</c:v>
                </c:pt>
                <c:pt idx="71">
                  <c:v>75.567951100000002</c:v>
                </c:pt>
                <c:pt idx="72">
                  <c:v>75.749149799999998</c:v>
                </c:pt>
                <c:pt idx="73">
                  <c:v>75.960098799999997</c:v>
                </c:pt>
                <c:pt idx="74">
                  <c:v>76.096648500000001</c:v>
                </c:pt>
                <c:pt idx="75">
                  <c:v>76.119390299999992</c:v>
                </c:pt>
                <c:pt idx="76">
                  <c:v>75.81676139999999</c:v>
                </c:pt>
                <c:pt idx="77">
                  <c:v>76.028499999999994</c:v>
                </c:pt>
                <c:pt idx="78">
                  <c:v>75.837999800000006</c:v>
                </c:pt>
                <c:pt idx="79">
                  <c:v>75.679100099999999</c:v>
                </c:pt>
                <c:pt idx="80">
                  <c:v>75.50636080000001</c:v>
                </c:pt>
                <c:pt idx="81">
                  <c:v>75.640740499999993</c:v>
                </c:pt>
                <c:pt idx="82">
                  <c:v>75.643049199999993</c:v>
                </c:pt>
                <c:pt idx="83">
                  <c:v>75.844029399999997</c:v>
                </c:pt>
                <c:pt idx="84">
                  <c:v>75.810019100000005</c:v>
                </c:pt>
                <c:pt idx="85">
                  <c:v>75.746499700000001</c:v>
                </c:pt>
                <c:pt idx="86">
                  <c:v>75.836000299999995</c:v>
                </c:pt>
                <c:pt idx="87">
                  <c:v>75.975500799999992</c:v>
                </c:pt>
                <c:pt idx="88">
                  <c:v>75.940000499999996</c:v>
                </c:pt>
                <c:pt idx="89">
                  <c:v>76.032998699999993</c:v>
                </c:pt>
                <c:pt idx="90">
                  <c:v>75.982998600000002</c:v>
                </c:pt>
                <c:pt idx="91">
                  <c:v>75.7705986</c:v>
                </c:pt>
                <c:pt idx="92">
                  <c:v>75.710960999999998</c:v>
                </c:pt>
                <c:pt idx="93">
                  <c:v>75.354542699999996</c:v>
                </c:pt>
                <c:pt idx="94">
                  <c:v>75.438240800000003</c:v>
                </c:pt>
                <c:pt idx="95">
                  <c:v>75.422109199999994</c:v>
                </c:pt>
                <c:pt idx="96">
                  <c:v>75.515118999999999</c:v>
                </c:pt>
                <c:pt idx="97">
                  <c:v>75.565989599999995</c:v>
                </c:pt>
                <c:pt idx="98">
                  <c:v>75.545941999999997</c:v>
                </c:pt>
                <c:pt idx="99">
                  <c:v>75.715441200000001</c:v>
                </c:pt>
                <c:pt idx="100">
                  <c:v>76.059460299999998</c:v>
                </c:pt>
                <c:pt idx="101">
                  <c:v>76.070400699999993</c:v>
                </c:pt>
                <c:pt idx="102">
                  <c:v>76.054038899999995</c:v>
                </c:pt>
                <c:pt idx="103">
                  <c:v>76.312259000000012</c:v>
                </c:pt>
                <c:pt idx="104">
                  <c:v>76.467100600000009</c:v>
                </c:pt>
                <c:pt idx="105">
                  <c:v>76.496199700000005</c:v>
                </c:pt>
                <c:pt idx="106">
                  <c:v>76.356168999999994</c:v>
                </c:pt>
                <c:pt idx="107">
                  <c:v>76.050610500000005</c:v>
                </c:pt>
                <c:pt idx="108">
                  <c:v>75.791262000000003</c:v>
                </c:pt>
                <c:pt idx="109">
                  <c:v>75.825301999999994</c:v>
                </c:pt>
                <c:pt idx="110">
                  <c:v>75.682462399999991</c:v>
                </c:pt>
                <c:pt idx="111">
                  <c:v>75.665839600000012</c:v>
                </c:pt>
                <c:pt idx="112">
                  <c:v>75.643898199999995</c:v>
                </c:pt>
                <c:pt idx="113">
                  <c:v>75.708958499999994</c:v>
                </c:pt>
                <c:pt idx="114">
                  <c:v>75.592450899999989</c:v>
                </c:pt>
                <c:pt idx="115">
                  <c:v>75.146971399999998</c:v>
                </c:pt>
                <c:pt idx="116">
                  <c:v>74.846929899999992</c:v>
                </c:pt>
                <c:pt idx="117">
                  <c:v>74.651788100000005</c:v>
                </c:pt>
                <c:pt idx="118">
                  <c:v>74.880638699999992</c:v>
                </c:pt>
                <c:pt idx="119">
                  <c:v>74.928970899999996</c:v>
                </c:pt>
                <c:pt idx="120">
                  <c:v>75.176968900000006</c:v>
                </c:pt>
                <c:pt idx="121">
                  <c:v>75.169229900000005</c:v>
                </c:pt>
                <c:pt idx="122">
                  <c:v>75.340547999999998</c:v>
                </c:pt>
                <c:pt idx="123">
                  <c:v>75.454197800000003</c:v>
                </c:pt>
                <c:pt idx="124">
                  <c:v>75.324948999999989</c:v>
                </c:pt>
                <c:pt idx="125">
                  <c:v>75.239719699999995</c:v>
                </c:pt>
                <c:pt idx="126">
                  <c:v>75.025980699999991</c:v>
                </c:pt>
                <c:pt idx="127">
                  <c:v>74.999089300000009</c:v>
                </c:pt>
                <c:pt idx="128">
                  <c:v>74.861458100000007</c:v>
                </c:pt>
                <c:pt idx="129">
                  <c:v>74.838998699999991</c:v>
                </c:pt>
                <c:pt idx="130">
                  <c:v>74.803647900000001</c:v>
                </c:pt>
                <c:pt idx="131">
                  <c:v>74.786091099999993</c:v>
                </c:pt>
                <c:pt idx="132">
                  <c:v>74.889400600000002</c:v>
                </c:pt>
                <c:pt idx="133">
                  <c:v>74.996958800000002</c:v>
                </c:pt>
                <c:pt idx="134">
                  <c:v>74.942598799999999</c:v>
                </c:pt>
                <c:pt idx="135">
                  <c:v>74.962358199999997</c:v>
                </c:pt>
                <c:pt idx="136">
                  <c:v>74.922139899999991</c:v>
                </c:pt>
                <c:pt idx="137">
                  <c:v>75.138340900000003</c:v>
                </c:pt>
                <c:pt idx="138">
                  <c:v>75.207560799999996</c:v>
                </c:pt>
                <c:pt idx="139">
                  <c:v>75.082101399999999</c:v>
                </c:pt>
                <c:pt idx="140">
                  <c:v>74.964562100000009</c:v>
                </c:pt>
                <c:pt idx="141">
                  <c:v>74.958782800000009</c:v>
                </c:pt>
                <c:pt idx="142">
                  <c:v>75.037400500000004</c:v>
                </c:pt>
                <c:pt idx="143">
                  <c:v>74.984960999999998</c:v>
                </c:pt>
                <c:pt idx="144">
                  <c:v>74.876051200000006</c:v>
                </c:pt>
                <c:pt idx="145">
                  <c:v>74.926630500000016</c:v>
                </c:pt>
                <c:pt idx="146">
                  <c:v>74.914821099999998</c:v>
                </c:pt>
                <c:pt idx="147">
                  <c:v>74.9768404</c:v>
                </c:pt>
                <c:pt idx="148">
                  <c:v>74.878059399999998</c:v>
                </c:pt>
                <c:pt idx="149">
                  <c:v>74.921897900000005</c:v>
                </c:pt>
                <c:pt idx="150">
                  <c:v>74.9489892</c:v>
                </c:pt>
                <c:pt idx="151">
                  <c:v>74.9542292</c:v>
                </c:pt>
                <c:pt idx="152">
                  <c:v>74.6765209</c:v>
                </c:pt>
                <c:pt idx="153">
                  <c:v>74.530609900000002</c:v>
                </c:pt>
                <c:pt idx="154">
                  <c:v>74.335798600000004</c:v>
                </c:pt>
                <c:pt idx="155">
                  <c:v>74.049777899999995</c:v>
                </c:pt>
                <c:pt idx="156">
                  <c:v>73.544520800000001</c:v>
                </c:pt>
                <c:pt idx="157">
                  <c:v>73.528389799999999</c:v>
                </c:pt>
                <c:pt idx="158">
                  <c:v>73.361658700000007</c:v>
                </c:pt>
                <c:pt idx="159">
                  <c:v>73.339247200000003</c:v>
                </c:pt>
                <c:pt idx="160">
                  <c:v>73.352498000000011</c:v>
                </c:pt>
                <c:pt idx="161">
                  <c:v>73.329218100000006</c:v>
                </c:pt>
                <c:pt idx="162">
                  <c:v>73.501670200000007</c:v>
                </c:pt>
                <c:pt idx="163">
                  <c:v>73.646458700000011</c:v>
                </c:pt>
                <c:pt idx="164">
                  <c:v>73.641041000000001</c:v>
                </c:pt>
                <c:pt idx="165">
                  <c:v>73.586009300000001</c:v>
                </c:pt>
                <c:pt idx="166">
                  <c:v>73.507490000000004</c:v>
                </c:pt>
                <c:pt idx="167">
                  <c:v>73.556538599999996</c:v>
                </c:pt>
                <c:pt idx="168">
                  <c:v>73.680220899999995</c:v>
                </c:pt>
                <c:pt idx="169">
                  <c:v>73.638349000000005</c:v>
                </c:pt>
                <c:pt idx="170">
                  <c:v>73.617011199999993</c:v>
                </c:pt>
                <c:pt idx="171">
                  <c:v>73.552619300000003</c:v>
                </c:pt>
                <c:pt idx="172">
                  <c:v>73.567061499999994</c:v>
                </c:pt>
                <c:pt idx="173">
                  <c:v>73.532399500000011</c:v>
                </c:pt>
                <c:pt idx="174">
                  <c:v>73.6560585</c:v>
                </c:pt>
                <c:pt idx="175">
                  <c:v>73.6753207</c:v>
                </c:pt>
                <c:pt idx="176">
                  <c:v>73.710052099999999</c:v>
                </c:pt>
                <c:pt idx="177">
                  <c:v>73.833770700000002</c:v>
                </c:pt>
                <c:pt idx="178">
                  <c:v>73.854860500000001</c:v>
                </c:pt>
                <c:pt idx="179">
                  <c:v>73.801000899999991</c:v>
                </c:pt>
                <c:pt idx="180">
                  <c:v>73.48900230000001</c:v>
                </c:pt>
                <c:pt idx="181">
                  <c:v>73.367302800000004</c:v>
                </c:pt>
                <c:pt idx="182">
                  <c:v>73.194271000000001</c:v>
                </c:pt>
                <c:pt idx="183">
                  <c:v>73.504471300000006</c:v>
                </c:pt>
                <c:pt idx="184">
                  <c:v>73.537411899999995</c:v>
                </c:pt>
                <c:pt idx="185">
                  <c:v>73.4660023</c:v>
                </c:pt>
                <c:pt idx="186">
                  <c:v>73.200051700000003</c:v>
                </c:pt>
                <c:pt idx="187">
                  <c:v>73.2359407</c:v>
                </c:pt>
                <c:pt idx="188">
                  <c:v>73.418201699999997</c:v>
                </c:pt>
                <c:pt idx="189">
                  <c:v>73.404262899999992</c:v>
                </c:pt>
                <c:pt idx="190">
                  <c:v>73.398362800000001</c:v>
                </c:pt>
                <c:pt idx="191">
                  <c:v>73.392442400000007</c:v>
                </c:pt>
                <c:pt idx="192">
                  <c:v>73.494839499999998</c:v>
                </c:pt>
                <c:pt idx="193">
                  <c:v>73.585008999999999</c:v>
                </c:pt>
                <c:pt idx="194">
                  <c:v>73.649897600000003</c:v>
                </c:pt>
                <c:pt idx="195">
                  <c:v>73.693889399999989</c:v>
                </c:pt>
                <c:pt idx="196">
                  <c:v>73.763709199999994</c:v>
                </c:pt>
                <c:pt idx="197">
                  <c:v>73.865120900000008</c:v>
                </c:pt>
                <c:pt idx="198">
                  <c:v>73.851630400000005</c:v>
                </c:pt>
                <c:pt idx="199">
                  <c:v>74.151201400000005</c:v>
                </c:pt>
                <c:pt idx="200">
                  <c:v>74.225000600000001</c:v>
                </c:pt>
                <c:pt idx="201">
                  <c:v>74.442449900000014</c:v>
                </c:pt>
                <c:pt idx="202">
                  <c:v>74.446350699999996</c:v>
                </c:pt>
                <c:pt idx="203">
                  <c:v>74.5749414</c:v>
                </c:pt>
                <c:pt idx="204">
                  <c:v>74.478039499999994</c:v>
                </c:pt>
                <c:pt idx="205">
                  <c:v>74.305121</c:v>
                </c:pt>
                <c:pt idx="206">
                  <c:v>74.101898800000001</c:v>
                </c:pt>
                <c:pt idx="207">
                  <c:v>73.994540200000003</c:v>
                </c:pt>
                <c:pt idx="208">
                  <c:v>74.122720200000003</c:v>
                </c:pt>
                <c:pt idx="209">
                  <c:v>74.360120499999994</c:v>
                </c:pt>
                <c:pt idx="210">
                  <c:v>74.659819200000001</c:v>
                </c:pt>
                <c:pt idx="211">
                  <c:v>74.617349899999994</c:v>
                </c:pt>
                <c:pt idx="212">
                  <c:v>74.528358900000001</c:v>
                </c:pt>
                <c:pt idx="213">
                  <c:v>74.462818599999991</c:v>
                </c:pt>
                <c:pt idx="214">
                  <c:v>74.437528</c:v>
                </c:pt>
                <c:pt idx="215">
                  <c:v>74.271740000000008</c:v>
                </c:pt>
                <c:pt idx="216">
                  <c:v>74.195079700000008</c:v>
                </c:pt>
                <c:pt idx="217">
                  <c:v>74.191092100000006</c:v>
                </c:pt>
                <c:pt idx="218">
                  <c:v>74.086351000000008</c:v>
                </c:pt>
                <c:pt idx="219">
                  <c:v>73.927170799999999</c:v>
                </c:pt>
                <c:pt idx="220">
                  <c:v>73.950529000000003</c:v>
                </c:pt>
                <c:pt idx="221">
                  <c:v>73.9410709</c:v>
                </c:pt>
                <c:pt idx="222">
                  <c:v>74.004630500000005</c:v>
                </c:pt>
                <c:pt idx="223">
                  <c:v>73.823240100000007</c:v>
                </c:pt>
                <c:pt idx="224">
                  <c:v>73.732838700000002</c:v>
                </c:pt>
                <c:pt idx="225">
                  <c:v>73.762228700000009</c:v>
                </c:pt>
                <c:pt idx="226">
                  <c:v>73.787138300000009</c:v>
                </c:pt>
                <c:pt idx="227">
                  <c:v>73.920067700000004</c:v>
                </c:pt>
                <c:pt idx="228">
                  <c:v>73.827259699999999</c:v>
                </c:pt>
                <c:pt idx="229">
                  <c:v>73.889419000000004</c:v>
                </c:pt>
                <c:pt idx="230">
                  <c:v>73.789129799999998</c:v>
                </c:pt>
                <c:pt idx="231">
                  <c:v>73.774009100000001</c:v>
                </c:pt>
                <c:pt idx="232">
                  <c:v>73.796740200000002</c:v>
                </c:pt>
                <c:pt idx="233">
                  <c:v>73.785502100000002</c:v>
                </c:pt>
                <c:pt idx="234">
                  <c:v>73.708241399999991</c:v>
                </c:pt>
                <c:pt idx="235">
                  <c:v>73.601840800000005</c:v>
                </c:pt>
                <c:pt idx="236">
                  <c:v>73.584059999999994</c:v>
                </c:pt>
                <c:pt idx="237">
                  <c:v>73.754691500000007</c:v>
                </c:pt>
                <c:pt idx="238">
                  <c:v>74.036309400000007</c:v>
                </c:pt>
                <c:pt idx="239">
                  <c:v>73.987958700000007</c:v>
                </c:pt>
                <c:pt idx="240">
                  <c:v>73.784838800000003</c:v>
                </c:pt>
                <c:pt idx="241">
                  <c:v>73.679801099999992</c:v>
                </c:pt>
                <c:pt idx="242">
                  <c:v>73.590710400000006</c:v>
                </c:pt>
                <c:pt idx="243">
                  <c:v>73.528069299999999</c:v>
                </c:pt>
                <c:pt idx="244">
                  <c:v>73.312060700000004</c:v>
                </c:pt>
                <c:pt idx="245">
                  <c:v>73.175522000000001</c:v>
                </c:pt>
                <c:pt idx="246">
                  <c:v>73.099563000000003</c:v>
                </c:pt>
                <c:pt idx="247">
                  <c:v>73.205441500000006</c:v>
                </c:pt>
                <c:pt idx="248">
                  <c:v>73.301801600000005</c:v>
                </c:pt>
                <c:pt idx="249">
                  <c:v>73.356441099999998</c:v>
                </c:pt>
                <c:pt idx="250">
                  <c:v>73.405960199999996</c:v>
                </c:pt>
                <c:pt idx="251">
                  <c:v>73.392498899999993</c:v>
                </c:pt>
                <c:pt idx="252">
                  <c:v>73.457967199999999</c:v>
                </c:pt>
                <c:pt idx="253">
                  <c:v>73.311228900000003</c:v>
                </c:pt>
                <c:pt idx="254">
                  <c:v>73.237149000000002</c:v>
                </c:pt>
                <c:pt idx="255">
                  <c:v>73.127770400000003</c:v>
                </c:pt>
                <c:pt idx="256">
                  <c:v>73.139758600000008</c:v>
                </c:pt>
                <c:pt idx="257">
                  <c:v>73.159568300000004</c:v>
                </c:pt>
                <c:pt idx="258">
                  <c:v>73.18435980000001</c:v>
                </c:pt>
                <c:pt idx="259">
                  <c:v>73.050758200000004</c:v>
                </c:pt>
                <c:pt idx="260">
                  <c:v>72.989100699999995</c:v>
                </c:pt>
                <c:pt idx="261">
                  <c:v>72.96660159999999</c:v>
                </c:pt>
                <c:pt idx="262">
                  <c:v>72.974751999999995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C-4E29-A6E0-EA7446179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40175"/>
        <c:axId val="800845647"/>
      </c:lineChart>
      <c:catAx>
        <c:axId val="120274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5647"/>
        <c:crosses val="autoZero"/>
        <c:auto val="1"/>
        <c:lblAlgn val="ctr"/>
        <c:lblOffset val="100"/>
        <c:noMultiLvlLbl val="0"/>
      </c:catAx>
      <c:valAx>
        <c:axId val="8008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Exponential</a:t>
            </a:r>
            <a:r>
              <a:rPr lang="en-IN" baseline="0"/>
              <a:t>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Exponential_Smoothning!$B$1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Exponential_Smoothning!$B$2:$B$264</c:f>
              <c:numCache>
                <c:formatCode>General</c:formatCode>
                <c:ptCount val="263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D-44E4-9EEB-3FB11C3834C8}"/>
            </c:ext>
          </c:extLst>
        </c:ser>
        <c:ser>
          <c:idx val="1"/>
          <c:order val="1"/>
          <c:tx>
            <c:strRef>
              <c:f>Exponential_Smoothning!$C$1</c:f>
              <c:strCache>
                <c:ptCount val="1"/>
                <c:pt idx="0">
                  <c:v>forecast/ES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Exponential_Smoothning!$C$2:$C$264</c:f>
              <c:numCache>
                <c:formatCode>General</c:formatCode>
                <c:ptCount val="263"/>
                <c:pt idx="1">
                  <c:v>71.324996999999996</c:v>
                </c:pt>
                <c:pt idx="2">
                  <c:v>71.336497500000007</c:v>
                </c:pt>
                <c:pt idx="3">
                  <c:v>71.325887750000007</c:v>
                </c:pt>
                <c:pt idx="4">
                  <c:v>71.323299275000011</c:v>
                </c:pt>
                <c:pt idx="5">
                  <c:v>71.354969247500009</c:v>
                </c:pt>
                <c:pt idx="6">
                  <c:v>71.369122122750014</c:v>
                </c:pt>
                <c:pt idx="7">
                  <c:v>71.363620110475026</c:v>
                </c:pt>
                <c:pt idx="8">
                  <c:v>71.337257899427527</c:v>
                </c:pt>
                <c:pt idx="9">
                  <c:v>71.321532109484778</c:v>
                </c:pt>
                <c:pt idx="10">
                  <c:v>71.336378998536304</c:v>
                </c:pt>
                <c:pt idx="11">
                  <c:v>71.354291398682676</c:v>
                </c:pt>
                <c:pt idx="12">
                  <c:v>71.346862158814417</c:v>
                </c:pt>
                <c:pt idx="13">
                  <c:v>71.339705842932972</c:v>
                </c:pt>
                <c:pt idx="14">
                  <c:v>71.335355658639685</c:v>
                </c:pt>
                <c:pt idx="15">
                  <c:v>71.328670192775718</c:v>
                </c:pt>
                <c:pt idx="16">
                  <c:v>71.347283273498149</c:v>
                </c:pt>
                <c:pt idx="17">
                  <c:v>71.347474646148328</c:v>
                </c:pt>
                <c:pt idx="18">
                  <c:v>71.370226881533497</c:v>
                </c:pt>
                <c:pt idx="19">
                  <c:v>71.415954093380151</c:v>
                </c:pt>
                <c:pt idx="20">
                  <c:v>71.485358784042148</c:v>
                </c:pt>
                <c:pt idx="21">
                  <c:v>71.525503205637932</c:v>
                </c:pt>
                <c:pt idx="22">
                  <c:v>71.577622885074135</c:v>
                </c:pt>
                <c:pt idx="23">
                  <c:v>71.606860896566715</c:v>
                </c:pt>
                <c:pt idx="24">
                  <c:v>71.612514706910048</c:v>
                </c:pt>
                <c:pt idx="25">
                  <c:v>71.644263236219047</c:v>
                </c:pt>
                <c:pt idx="26">
                  <c:v>71.694837112597156</c:v>
                </c:pt>
                <c:pt idx="27">
                  <c:v>71.807853101337443</c:v>
                </c:pt>
                <c:pt idx="28">
                  <c:v>71.961268091203706</c:v>
                </c:pt>
                <c:pt idx="29">
                  <c:v>72.169391582083335</c:v>
                </c:pt>
                <c:pt idx="30">
                  <c:v>72.337962723874995</c:v>
                </c:pt>
                <c:pt idx="31">
                  <c:v>72.5036964514875</c:v>
                </c:pt>
                <c:pt idx="32">
                  <c:v>72.693926606338749</c:v>
                </c:pt>
                <c:pt idx="33">
                  <c:v>72.845034145704886</c:v>
                </c:pt>
                <c:pt idx="34">
                  <c:v>73.036530931134408</c:v>
                </c:pt>
                <c:pt idx="35">
                  <c:v>73.262878138020966</c:v>
                </c:pt>
                <c:pt idx="36">
                  <c:v>73.326990224218875</c:v>
                </c:pt>
                <c:pt idx="37">
                  <c:v>73.509791101796978</c:v>
                </c:pt>
                <c:pt idx="38">
                  <c:v>73.560051791617283</c:v>
                </c:pt>
                <c:pt idx="39">
                  <c:v>73.702246812455556</c:v>
                </c:pt>
                <c:pt idx="40">
                  <c:v>73.847991931210004</c:v>
                </c:pt>
                <c:pt idx="41">
                  <c:v>74.025402838089008</c:v>
                </c:pt>
                <c:pt idx="42">
                  <c:v>74.273462254280105</c:v>
                </c:pt>
                <c:pt idx="43">
                  <c:v>74.572116228852096</c:v>
                </c:pt>
                <c:pt idx="44">
                  <c:v>74.699454305966881</c:v>
                </c:pt>
                <c:pt idx="45">
                  <c:v>74.702068975370196</c:v>
                </c:pt>
                <c:pt idx="46">
                  <c:v>74.778361677833189</c:v>
                </c:pt>
                <c:pt idx="47">
                  <c:v>74.84052571004986</c:v>
                </c:pt>
                <c:pt idx="48">
                  <c:v>74.888972839044882</c:v>
                </c:pt>
                <c:pt idx="49">
                  <c:v>75.157075555140395</c:v>
                </c:pt>
                <c:pt idx="50">
                  <c:v>75.355367899626359</c:v>
                </c:pt>
                <c:pt idx="51">
                  <c:v>75.442831409663725</c:v>
                </c:pt>
                <c:pt idx="52">
                  <c:v>75.495037968697346</c:v>
                </c:pt>
                <c:pt idx="53">
                  <c:v>75.611534571827619</c:v>
                </c:pt>
                <c:pt idx="54">
                  <c:v>75.646281114644864</c:v>
                </c:pt>
                <c:pt idx="55">
                  <c:v>75.746653203180372</c:v>
                </c:pt>
                <c:pt idx="56">
                  <c:v>75.788637482862342</c:v>
                </c:pt>
                <c:pt idx="57">
                  <c:v>75.900774134576096</c:v>
                </c:pt>
                <c:pt idx="58">
                  <c:v>75.903796721118482</c:v>
                </c:pt>
                <c:pt idx="59">
                  <c:v>76.034667249006631</c:v>
                </c:pt>
                <c:pt idx="60">
                  <c:v>76.18820052410598</c:v>
                </c:pt>
                <c:pt idx="61">
                  <c:v>76.225380271695386</c:v>
                </c:pt>
                <c:pt idx="62">
                  <c:v>76.323842144525841</c:v>
                </c:pt>
                <c:pt idx="63">
                  <c:v>76.388397730073251</c:v>
                </c:pt>
                <c:pt idx="64">
                  <c:v>76.389558157065935</c:v>
                </c:pt>
                <c:pt idx="65">
                  <c:v>76.392852441359338</c:v>
                </c:pt>
                <c:pt idx="66">
                  <c:v>76.380717197223404</c:v>
                </c:pt>
                <c:pt idx="67">
                  <c:v>76.361275677501069</c:v>
                </c:pt>
                <c:pt idx="68">
                  <c:v>76.37164770975096</c:v>
                </c:pt>
                <c:pt idx="69">
                  <c:v>76.260332838775867</c:v>
                </c:pt>
                <c:pt idx="70">
                  <c:v>76.206299654898274</c:v>
                </c:pt>
                <c:pt idx="71">
                  <c:v>76.145719889408454</c:v>
                </c:pt>
                <c:pt idx="72">
                  <c:v>76.116147700467621</c:v>
                </c:pt>
                <c:pt idx="73">
                  <c:v>76.121532730420867</c:v>
                </c:pt>
                <c:pt idx="74">
                  <c:v>76.124509357378784</c:v>
                </c:pt>
                <c:pt idx="75">
                  <c:v>76.120058621640908</c:v>
                </c:pt>
                <c:pt idx="76">
                  <c:v>76.060552959476823</c:v>
                </c:pt>
                <c:pt idx="77">
                  <c:v>76.085497463529137</c:v>
                </c:pt>
                <c:pt idx="78">
                  <c:v>76.044947717176228</c:v>
                </c:pt>
                <c:pt idx="79">
                  <c:v>75.98307304545861</c:v>
                </c:pt>
                <c:pt idx="80">
                  <c:v>75.933265840912753</c:v>
                </c:pt>
                <c:pt idx="81">
                  <c:v>75.921939256821474</c:v>
                </c:pt>
                <c:pt idx="82">
                  <c:v>75.889755131139339</c:v>
                </c:pt>
                <c:pt idx="83">
                  <c:v>75.900779618025396</c:v>
                </c:pt>
                <c:pt idx="84">
                  <c:v>75.888701556222856</c:v>
                </c:pt>
                <c:pt idx="85">
                  <c:v>75.862331400600567</c:v>
                </c:pt>
                <c:pt idx="86">
                  <c:v>75.874598360540503</c:v>
                </c:pt>
                <c:pt idx="87">
                  <c:v>75.89813862448645</c:v>
                </c:pt>
                <c:pt idx="88">
                  <c:v>75.890324762037807</c:v>
                </c:pt>
                <c:pt idx="89">
                  <c:v>75.914291985834026</c:v>
                </c:pt>
                <c:pt idx="90">
                  <c:v>75.918862687250623</c:v>
                </c:pt>
                <c:pt idx="91">
                  <c:v>75.878296318525557</c:v>
                </c:pt>
                <c:pt idx="92">
                  <c:v>75.863466986673004</c:v>
                </c:pt>
                <c:pt idx="93">
                  <c:v>75.783700688005709</c:v>
                </c:pt>
                <c:pt idx="94">
                  <c:v>75.759830419205144</c:v>
                </c:pt>
                <c:pt idx="95">
                  <c:v>75.73293717728464</c:v>
                </c:pt>
                <c:pt idx="96">
                  <c:v>75.711413459556184</c:v>
                </c:pt>
                <c:pt idx="97">
                  <c:v>75.702772113600574</c:v>
                </c:pt>
                <c:pt idx="98">
                  <c:v>75.683475302240524</c:v>
                </c:pt>
                <c:pt idx="99">
                  <c:v>75.702627772016484</c:v>
                </c:pt>
                <c:pt idx="100">
                  <c:v>75.771364894814837</c:v>
                </c:pt>
                <c:pt idx="101">
                  <c:v>75.789908605333366</c:v>
                </c:pt>
                <c:pt idx="102">
                  <c:v>75.808717444800024</c:v>
                </c:pt>
                <c:pt idx="103">
                  <c:v>75.893345600320018</c:v>
                </c:pt>
                <c:pt idx="104">
                  <c:v>75.959011340288015</c:v>
                </c:pt>
                <c:pt idx="105">
                  <c:v>76.003150006259219</c:v>
                </c:pt>
                <c:pt idx="106">
                  <c:v>76.0280448056333</c:v>
                </c:pt>
                <c:pt idx="107">
                  <c:v>76.004220625069976</c:v>
                </c:pt>
                <c:pt idx="108">
                  <c:v>75.964578862562988</c:v>
                </c:pt>
                <c:pt idx="109">
                  <c:v>75.965121076306687</c:v>
                </c:pt>
                <c:pt idx="110">
                  <c:v>75.92258926867602</c:v>
                </c:pt>
                <c:pt idx="111">
                  <c:v>75.892310041808415</c:v>
                </c:pt>
                <c:pt idx="112">
                  <c:v>75.873078737627566</c:v>
                </c:pt>
                <c:pt idx="113">
                  <c:v>75.860770863864815</c:v>
                </c:pt>
                <c:pt idx="114">
                  <c:v>75.820184077478331</c:v>
                </c:pt>
                <c:pt idx="115">
                  <c:v>75.710265769730512</c:v>
                </c:pt>
                <c:pt idx="116">
                  <c:v>75.607168992757465</c:v>
                </c:pt>
                <c:pt idx="117">
                  <c:v>75.507211793481716</c:v>
                </c:pt>
                <c:pt idx="118">
                  <c:v>75.468990614133546</c:v>
                </c:pt>
                <c:pt idx="119">
                  <c:v>75.416081852720197</c:v>
                </c:pt>
                <c:pt idx="120">
                  <c:v>75.408473267448187</c:v>
                </c:pt>
                <c:pt idx="121">
                  <c:v>75.383476040703371</c:v>
                </c:pt>
                <c:pt idx="122">
                  <c:v>75.390128136633038</c:v>
                </c:pt>
                <c:pt idx="123">
                  <c:v>75.408615022969727</c:v>
                </c:pt>
                <c:pt idx="124">
                  <c:v>75.380243620672744</c:v>
                </c:pt>
                <c:pt idx="125">
                  <c:v>75.359669258605464</c:v>
                </c:pt>
                <c:pt idx="126">
                  <c:v>75.313432432744918</c:v>
                </c:pt>
                <c:pt idx="127">
                  <c:v>75.281088989470419</c:v>
                </c:pt>
                <c:pt idx="128">
                  <c:v>75.229979790523373</c:v>
                </c:pt>
                <c:pt idx="129">
                  <c:v>75.188981811471038</c:v>
                </c:pt>
                <c:pt idx="130">
                  <c:v>75.150813330323928</c:v>
                </c:pt>
                <c:pt idx="131">
                  <c:v>75.111712397291541</c:v>
                </c:pt>
                <c:pt idx="132">
                  <c:v>75.10054115756239</c:v>
                </c:pt>
                <c:pt idx="133">
                  <c:v>75.099486641806152</c:v>
                </c:pt>
                <c:pt idx="134">
                  <c:v>75.072657977625539</c:v>
                </c:pt>
                <c:pt idx="135">
                  <c:v>75.06439197986299</c:v>
                </c:pt>
                <c:pt idx="136">
                  <c:v>75.049732881876693</c:v>
                </c:pt>
                <c:pt idx="137">
                  <c:v>75.077759793689026</c:v>
                </c:pt>
                <c:pt idx="138">
                  <c:v>75.09498381432013</c:v>
                </c:pt>
                <c:pt idx="139">
                  <c:v>75.073705632888121</c:v>
                </c:pt>
                <c:pt idx="140">
                  <c:v>75.056315369599304</c:v>
                </c:pt>
                <c:pt idx="141">
                  <c:v>75.053164132639381</c:v>
                </c:pt>
                <c:pt idx="142">
                  <c:v>75.057847519375443</c:v>
                </c:pt>
                <c:pt idx="143">
                  <c:v>75.0420629674379</c:v>
                </c:pt>
                <c:pt idx="144">
                  <c:v>75.015066870694113</c:v>
                </c:pt>
                <c:pt idx="145">
                  <c:v>75.016560083624711</c:v>
                </c:pt>
                <c:pt idx="146">
                  <c:v>75.005184275262238</c:v>
                </c:pt>
                <c:pt idx="147">
                  <c:v>75.004665847736021</c:v>
                </c:pt>
                <c:pt idx="148">
                  <c:v>74.983699062962415</c:v>
                </c:pt>
                <c:pt idx="149">
                  <c:v>74.982008856666184</c:v>
                </c:pt>
                <c:pt idx="150">
                  <c:v>74.983798070999569</c:v>
                </c:pt>
                <c:pt idx="151">
                  <c:v>74.977598163899614</c:v>
                </c:pt>
                <c:pt idx="152">
                  <c:v>74.919838547509656</c:v>
                </c:pt>
                <c:pt idx="153">
                  <c:v>74.873104592758693</c:v>
                </c:pt>
                <c:pt idx="154">
                  <c:v>74.809803833482832</c:v>
                </c:pt>
                <c:pt idx="155">
                  <c:v>74.706273250134544</c:v>
                </c:pt>
                <c:pt idx="156">
                  <c:v>74.548476325121086</c:v>
                </c:pt>
                <c:pt idx="157">
                  <c:v>74.460628492608976</c:v>
                </c:pt>
                <c:pt idx="158">
                  <c:v>74.34156534334808</c:v>
                </c:pt>
                <c:pt idx="159">
                  <c:v>74.232258509013278</c:v>
                </c:pt>
                <c:pt idx="160">
                  <c:v>74.153822558111941</c:v>
                </c:pt>
                <c:pt idx="161">
                  <c:v>74.067470102300746</c:v>
                </c:pt>
                <c:pt idx="162">
                  <c:v>74.025723292070666</c:v>
                </c:pt>
                <c:pt idx="163">
                  <c:v>74.001830662863611</c:v>
                </c:pt>
                <c:pt idx="164">
                  <c:v>73.956647896577252</c:v>
                </c:pt>
                <c:pt idx="165">
                  <c:v>73.913712906919528</c:v>
                </c:pt>
                <c:pt idx="166">
                  <c:v>73.870201616227575</c:v>
                </c:pt>
                <c:pt idx="167">
                  <c:v>73.844681254604822</c:v>
                </c:pt>
                <c:pt idx="168">
                  <c:v>73.840213429144342</c:v>
                </c:pt>
                <c:pt idx="169">
                  <c:v>73.811261786229906</c:v>
                </c:pt>
                <c:pt idx="170">
                  <c:v>73.788495907606915</c:v>
                </c:pt>
                <c:pt idx="171">
                  <c:v>73.763126116846223</c:v>
                </c:pt>
                <c:pt idx="172">
                  <c:v>73.744793805161592</c:v>
                </c:pt>
                <c:pt idx="173">
                  <c:v>73.720614224645431</c:v>
                </c:pt>
                <c:pt idx="174">
                  <c:v>73.726392502180886</c:v>
                </c:pt>
                <c:pt idx="175">
                  <c:v>73.721993651962805</c:v>
                </c:pt>
                <c:pt idx="176">
                  <c:v>73.719724586766517</c:v>
                </c:pt>
                <c:pt idx="177">
                  <c:v>73.745251928089871</c:v>
                </c:pt>
                <c:pt idx="178">
                  <c:v>73.75522683528088</c:v>
                </c:pt>
                <c:pt idx="179">
                  <c:v>73.750204351752785</c:v>
                </c:pt>
                <c:pt idx="180">
                  <c:v>73.696884216577516</c:v>
                </c:pt>
                <c:pt idx="181">
                  <c:v>73.659436094919755</c:v>
                </c:pt>
                <c:pt idx="182">
                  <c:v>73.604322385427778</c:v>
                </c:pt>
                <c:pt idx="183">
                  <c:v>73.625390346885013</c:v>
                </c:pt>
                <c:pt idx="184">
                  <c:v>73.617101612196521</c:v>
                </c:pt>
                <c:pt idx="185">
                  <c:v>73.58344165097688</c:v>
                </c:pt>
                <c:pt idx="186">
                  <c:v>73.526577585879195</c:v>
                </c:pt>
                <c:pt idx="187">
                  <c:v>73.508999827291277</c:v>
                </c:pt>
                <c:pt idx="188">
                  <c:v>73.52010014456215</c:v>
                </c:pt>
                <c:pt idx="189">
                  <c:v>73.497710530105934</c:v>
                </c:pt>
                <c:pt idx="190">
                  <c:v>73.485039677095344</c:v>
                </c:pt>
                <c:pt idx="191">
                  <c:v>73.480915909385814</c:v>
                </c:pt>
                <c:pt idx="192">
                  <c:v>73.490324018447239</c:v>
                </c:pt>
                <c:pt idx="193">
                  <c:v>73.506041516602522</c:v>
                </c:pt>
                <c:pt idx="194">
                  <c:v>73.52356706494227</c:v>
                </c:pt>
                <c:pt idx="195">
                  <c:v>73.543210458448044</c:v>
                </c:pt>
                <c:pt idx="196">
                  <c:v>73.571179312603249</c:v>
                </c:pt>
                <c:pt idx="197">
                  <c:v>73.608911581342937</c:v>
                </c:pt>
                <c:pt idx="198">
                  <c:v>73.628520423208641</c:v>
                </c:pt>
                <c:pt idx="199">
                  <c:v>73.709668580887779</c:v>
                </c:pt>
                <c:pt idx="200">
                  <c:v>73.765101722799002</c:v>
                </c:pt>
                <c:pt idx="201">
                  <c:v>73.843641450519115</c:v>
                </c:pt>
                <c:pt idx="202">
                  <c:v>73.904957505467209</c:v>
                </c:pt>
                <c:pt idx="203">
                  <c:v>73.980021954920488</c:v>
                </c:pt>
                <c:pt idx="204">
                  <c:v>74.020019459428454</c:v>
                </c:pt>
                <c:pt idx="205">
                  <c:v>74.030017813485614</c:v>
                </c:pt>
                <c:pt idx="206">
                  <c:v>74.024995732137057</c:v>
                </c:pt>
                <c:pt idx="207">
                  <c:v>74.017816258923361</c:v>
                </c:pt>
                <c:pt idx="208">
                  <c:v>74.04419473303102</c:v>
                </c:pt>
                <c:pt idx="209">
                  <c:v>74.09677525972792</c:v>
                </c:pt>
                <c:pt idx="210">
                  <c:v>74.173597533755128</c:v>
                </c:pt>
                <c:pt idx="211">
                  <c:v>74.205007880379625</c:v>
                </c:pt>
                <c:pt idx="212">
                  <c:v>74.226316892341671</c:v>
                </c:pt>
                <c:pt idx="213">
                  <c:v>74.251655003107501</c:v>
                </c:pt>
                <c:pt idx="214">
                  <c:v>74.268489302796752</c:v>
                </c:pt>
                <c:pt idx="215">
                  <c:v>74.251600572517077</c:v>
                </c:pt>
                <c:pt idx="216">
                  <c:v>74.242680415265369</c:v>
                </c:pt>
                <c:pt idx="217">
                  <c:v>74.242902773738834</c:v>
                </c:pt>
                <c:pt idx="218">
                  <c:v>74.214692496364947</c:v>
                </c:pt>
                <c:pt idx="219">
                  <c:v>74.171213246728456</c:v>
                </c:pt>
                <c:pt idx="220">
                  <c:v>74.158971722055611</c:v>
                </c:pt>
                <c:pt idx="221">
                  <c:v>74.137164849850052</c:v>
                </c:pt>
                <c:pt idx="222">
                  <c:v>74.125968364865045</c:v>
                </c:pt>
                <c:pt idx="223">
                  <c:v>74.078871428378548</c:v>
                </c:pt>
                <c:pt idx="224">
                  <c:v>74.037244085540692</c:v>
                </c:pt>
                <c:pt idx="225">
                  <c:v>74.020009576986624</c:v>
                </c:pt>
                <c:pt idx="226">
                  <c:v>73.997038419287961</c:v>
                </c:pt>
                <c:pt idx="227">
                  <c:v>73.999334277359168</c:v>
                </c:pt>
                <c:pt idx="228">
                  <c:v>73.972041049623243</c:v>
                </c:pt>
                <c:pt idx="229">
                  <c:v>73.968336744660917</c:v>
                </c:pt>
                <c:pt idx="230">
                  <c:v>73.944173070194822</c:v>
                </c:pt>
                <c:pt idx="231">
                  <c:v>73.923555663175335</c:v>
                </c:pt>
                <c:pt idx="232">
                  <c:v>73.917200196857806</c:v>
                </c:pt>
                <c:pt idx="233">
                  <c:v>73.901460577172031</c:v>
                </c:pt>
                <c:pt idx="234">
                  <c:v>73.872974519454829</c:v>
                </c:pt>
                <c:pt idx="235">
                  <c:v>73.838657067509345</c:v>
                </c:pt>
                <c:pt idx="236">
                  <c:v>73.815151360758406</c:v>
                </c:pt>
                <c:pt idx="237">
                  <c:v>73.827166524682568</c:v>
                </c:pt>
                <c:pt idx="238">
                  <c:v>73.871449572214303</c:v>
                </c:pt>
                <c:pt idx="239">
                  <c:v>73.868284414992885</c:v>
                </c:pt>
                <c:pt idx="240">
                  <c:v>73.837235973493591</c:v>
                </c:pt>
                <c:pt idx="241">
                  <c:v>73.822412676144239</c:v>
                </c:pt>
                <c:pt idx="242">
                  <c:v>73.794661308529825</c:v>
                </c:pt>
                <c:pt idx="243">
                  <c:v>73.760554977676847</c:v>
                </c:pt>
                <c:pt idx="244">
                  <c:v>73.697899779909164</c:v>
                </c:pt>
                <c:pt idx="245">
                  <c:v>73.637030101918242</c:v>
                </c:pt>
                <c:pt idx="246">
                  <c:v>73.582527391726416</c:v>
                </c:pt>
                <c:pt idx="247">
                  <c:v>73.556274652553768</c:v>
                </c:pt>
                <c:pt idx="248">
                  <c:v>73.538127387298388</c:v>
                </c:pt>
                <c:pt idx="249">
                  <c:v>73.520314748568552</c:v>
                </c:pt>
                <c:pt idx="250">
                  <c:v>73.5128831737117</c:v>
                </c:pt>
                <c:pt idx="251">
                  <c:v>73.498934656340523</c:v>
                </c:pt>
                <c:pt idx="252">
                  <c:v>73.500390790706476</c:v>
                </c:pt>
                <c:pt idx="253">
                  <c:v>73.466851811635834</c:v>
                </c:pt>
                <c:pt idx="254">
                  <c:v>73.437156530472251</c:v>
                </c:pt>
                <c:pt idx="255">
                  <c:v>73.402200977425025</c:v>
                </c:pt>
                <c:pt idx="256">
                  <c:v>73.377880579682525</c:v>
                </c:pt>
                <c:pt idx="257">
                  <c:v>73.358962321714273</c:v>
                </c:pt>
                <c:pt idx="258">
                  <c:v>73.342256289542846</c:v>
                </c:pt>
                <c:pt idx="259">
                  <c:v>73.299120260588552</c:v>
                </c:pt>
                <c:pt idx="260">
                  <c:v>73.2646985345297</c:v>
                </c:pt>
                <c:pt idx="261">
                  <c:v>73.237818981076742</c:v>
                </c:pt>
                <c:pt idx="262">
                  <c:v>73.211037182969079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D-44E4-9EEB-3FB11C383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232463"/>
        <c:axId val="931274767"/>
      </c:lineChart>
      <c:catAx>
        <c:axId val="95523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74767"/>
        <c:crosses val="autoZero"/>
        <c:auto val="1"/>
        <c:lblAlgn val="ctr"/>
        <c:lblOffset val="100"/>
        <c:noMultiLvlLbl val="0"/>
      </c:catAx>
      <c:valAx>
        <c:axId val="931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324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HOLT</a:t>
            </a:r>
            <a:r>
              <a:rPr lang="en-IN" baseline="0"/>
              <a:t> EXPONENTIAL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79571303587051E-2"/>
          <c:y val="0.18300925925925926"/>
          <c:w val="0.90286351706036749"/>
          <c:h val="0.59121135899679211"/>
        </c:manualLayout>
      </c:layout>
      <c:lineChart>
        <c:grouping val="standard"/>
        <c:varyColors val="0"/>
        <c:ser>
          <c:idx val="0"/>
          <c:order val="0"/>
          <c:tx>
            <c:strRef>
              <c:f>'Holts Exponential'!$B$1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'Holts Exponential'!$B$2:$B$265</c:f>
              <c:numCache>
                <c:formatCode>General</c:formatCode>
                <c:ptCount val="264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077-BF2F-A35D4B1A226B}"/>
            </c:ext>
          </c:extLst>
        </c:ser>
        <c:ser>
          <c:idx val="1"/>
          <c:order val="1"/>
          <c:tx>
            <c:strRef>
              <c:f>'Holts Exponential'!$E$1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'Holts Exponential'!$E$2:$E$265</c:f>
              <c:numCache>
                <c:formatCode>General</c:formatCode>
                <c:ptCount val="264"/>
                <c:pt idx="1">
                  <c:v>71.440002000000007</c:v>
                </c:pt>
                <c:pt idx="2">
                  <c:v>71.555007000000018</c:v>
                </c:pt>
                <c:pt idx="3">
                  <c:v>71.568572312500024</c:v>
                </c:pt>
                <c:pt idx="4">
                  <c:v>71.579361464843785</c:v>
                </c:pt>
                <c:pt idx="5">
                  <c:v>71.67624217504887</c:v>
                </c:pt>
                <c:pt idx="6">
                  <c:v>71.701793446762139</c:v>
                </c:pt>
                <c:pt idx="7">
                  <c:v>71.651127185124452</c:v>
                </c:pt>
                <c:pt idx="8">
                  <c:v>71.525155914825902</c:v>
                </c:pt>
                <c:pt idx="9">
                  <c:v>71.429105717425372</c:v>
                </c:pt>
                <c:pt idx="10">
                  <c:v>71.43212427453588</c:v>
                </c:pt>
                <c:pt idx="11">
                  <c:v>71.450974862710268</c:v>
                </c:pt>
                <c:pt idx="12">
                  <c:v>71.395550812421661</c:v>
                </c:pt>
                <c:pt idx="13">
                  <c:v>71.345292036428859</c:v>
                </c:pt>
                <c:pt idx="14">
                  <c:v>71.309756202157445</c:v>
                </c:pt>
                <c:pt idx="15">
                  <c:v>71.273600126319053</c:v>
                </c:pt>
                <c:pt idx="16">
                  <c:v>71.323133124045313</c:v>
                </c:pt>
                <c:pt idx="17">
                  <c:v>71.320510864587192</c:v>
                </c:pt>
                <c:pt idx="18">
                  <c:v>71.390899553456876</c:v>
                </c:pt>
                <c:pt idx="19">
                  <c:v>71.534104035518098</c:v>
                </c:pt>
                <c:pt idx="20">
                  <c:v>71.748126457344128</c:v>
                </c:pt>
                <c:pt idx="21">
                  <c:v>71.861511057629642</c:v>
                </c:pt>
                <c:pt idx="22">
                  <c:v>71.998098066741932</c:v>
                </c:pt>
                <c:pt idx="23">
                  <c:v>72.048358131904777</c:v>
                </c:pt>
                <c:pt idx="24">
                  <c:v>72.01034223503288</c:v>
                </c:pt>
                <c:pt idx="25">
                  <c:v>72.043459172689396</c:v>
                </c:pt>
                <c:pt idx="26">
                  <c:v>72.129956302638703</c:v>
                </c:pt>
                <c:pt idx="27">
                  <c:v>72.407017943685744</c:v>
                </c:pt>
                <c:pt idx="28">
                  <c:v>72.802502240490668</c:v>
                </c:pt>
                <c:pt idx="29">
                  <c:v>73.351740510563687</c:v>
                </c:pt>
                <c:pt idx="30">
                  <c:v>73.748279368708225</c:v>
                </c:pt>
                <c:pt idx="31">
                  <c:v>74.096171551772372</c:v>
                </c:pt>
                <c:pt idx="32">
                  <c:v>74.479129342084704</c:v>
                </c:pt>
                <c:pt idx="33">
                  <c:v>74.698965725938649</c:v>
                </c:pt>
                <c:pt idx="34">
                  <c:v>75.006407780957943</c:v>
                </c:pt>
                <c:pt idx="35">
                  <c:v>75.39033927341255</c:v>
                </c:pt>
                <c:pt idx="36">
                  <c:v>75.236390625665209</c:v>
                </c:pt>
                <c:pt idx="37">
                  <c:v>75.428592163250656</c:v>
                </c:pt>
                <c:pt idx="38">
                  <c:v>75.198580931236563</c:v>
                </c:pt>
                <c:pt idx="39">
                  <c:v>75.254937324023714</c:v>
                </c:pt>
                <c:pt idx="40">
                  <c:v>75.335676160862576</c:v>
                </c:pt>
                <c:pt idx="41">
                  <c:v>75.529732590937812</c:v>
                </c:pt>
                <c:pt idx="42">
                  <c:v>75.957265439060635</c:v>
                </c:pt>
                <c:pt idx="43">
                  <c:v>76.54783736021146</c:v>
                </c:pt>
                <c:pt idx="44">
                  <c:v>76.593243778561344</c:v>
                </c:pt>
                <c:pt idx="45">
                  <c:v>76.230596918663693</c:v>
                </c:pt>
                <c:pt idx="46">
                  <c:v>76.095610466323961</c:v>
                </c:pt>
                <c:pt idx="47">
                  <c:v>75.934646597923916</c:v>
                </c:pt>
                <c:pt idx="48">
                  <c:v>75.757069346753639</c:v>
                </c:pt>
                <c:pt idx="49">
                  <c:v>76.298445324203826</c:v>
                </c:pt>
                <c:pt idx="50">
                  <c:v>76.649574162028728</c:v>
                </c:pt>
                <c:pt idx="51">
                  <c:v>76.659198592770622</c:v>
                </c:pt>
                <c:pt idx="52">
                  <c:v>76.556746566278875</c:v>
                </c:pt>
                <c:pt idx="53">
                  <c:v>76.660137886017637</c:v>
                </c:pt>
                <c:pt idx="54">
                  <c:v>76.518609257945599</c:v>
                </c:pt>
                <c:pt idx="55">
                  <c:v>76.593425333269977</c:v>
                </c:pt>
                <c:pt idx="56">
                  <c:v>76.501977806433885</c:v>
                </c:pt>
                <c:pt idx="57">
                  <c:v>76.644770798404693</c:v>
                </c:pt>
                <c:pt idx="58">
                  <c:v>76.462503867482511</c:v>
                </c:pt>
                <c:pt idx="59">
                  <c:v>76.693054052573231</c:v>
                </c:pt>
                <c:pt idx="60">
                  <c:v>77.010150313105427</c:v>
                </c:pt>
                <c:pt idx="61">
                  <c:v>76.967337488935485</c:v>
                </c:pt>
                <c:pt idx="62">
                  <c:v>77.112894465249568</c:v>
                </c:pt>
                <c:pt idx="63">
                  <c:v>77.152943418407034</c:v>
                </c:pt>
                <c:pt idx="64">
                  <c:v>76.993572294624684</c:v>
                </c:pt>
                <c:pt idx="65">
                  <c:v>76.843976745873888</c:v>
                </c:pt>
                <c:pt idx="66">
                  <c:v>76.658250037693676</c:v>
                </c:pt>
                <c:pt idx="67">
                  <c:v>76.468158754202662</c:v>
                </c:pt>
                <c:pt idx="68">
                  <c:v>76.395066119446724</c:v>
                </c:pt>
                <c:pt idx="69">
                  <c:v>75.96758694841435</c:v>
                </c:pt>
                <c:pt idx="70">
                  <c:v>75.746878948364184</c:v>
                </c:pt>
                <c:pt idx="71">
                  <c:v>75.542324639053803</c:v>
                </c:pt>
                <c:pt idx="72">
                  <c:v>75.470512492130155</c:v>
                </c:pt>
                <c:pt idx="73">
                  <c:v>75.540371226179275</c:v>
                </c:pt>
                <c:pt idx="74">
                  <c:v>75.626273512579914</c:v>
                </c:pt>
                <c:pt idx="75">
                  <c:v>75.701234007844135</c:v>
                </c:pt>
                <c:pt idx="76">
                  <c:v>75.607689878802049</c:v>
                </c:pt>
                <c:pt idx="77">
                  <c:v>75.777675039595366</c:v>
                </c:pt>
                <c:pt idx="78">
                  <c:v>75.741559720215648</c:v>
                </c:pt>
                <c:pt idx="79">
                  <c:v>75.631313560667365</c:v>
                </c:pt>
                <c:pt idx="80">
                  <c:v>75.554184405964449</c:v>
                </c:pt>
                <c:pt idx="81">
                  <c:v>75.596700764564474</c:v>
                </c:pt>
                <c:pt idx="82">
                  <c:v>75.573824860729218</c:v>
                </c:pt>
                <c:pt idx="83">
                  <c:v>75.683279379057197</c:v>
                </c:pt>
                <c:pt idx="84">
                  <c:v>75.716414994112114</c:v>
                </c:pt>
                <c:pt idx="85">
                  <c:v>75.696803518271281</c:v>
                </c:pt>
                <c:pt idx="86">
                  <c:v>75.790107503998712</c:v>
                </c:pt>
                <c:pt idx="87">
                  <c:v>75.911328836794354</c:v>
                </c:pt>
                <c:pt idx="88">
                  <c:v>75.924036534091456</c:v>
                </c:pt>
                <c:pt idx="89">
                  <c:v>76.02393908618356</c:v>
                </c:pt>
                <c:pt idx="90">
                  <c:v>76.052370244866168</c:v>
                </c:pt>
                <c:pt idx="91">
                  <c:v>75.928295411073989</c:v>
                </c:pt>
                <c:pt idx="92">
                  <c:v>75.877047010037742</c:v>
                </c:pt>
                <c:pt idx="93">
                  <c:v>75.621858271133192</c:v>
                </c:pt>
                <c:pt idx="94">
                  <c:v>75.545461450008958</c:v>
                </c:pt>
                <c:pt idx="95">
                  <c:v>75.471228618540209</c:v>
                </c:pt>
                <c:pt idx="96">
                  <c:v>75.425158956279901</c:v>
                </c:pt>
                <c:pt idx="97">
                  <c:v>75.42992177481716</c:v>
                </c:pt>
                <c:pt idx="98">
                  <c:v>75.409687527794034</c:v>
                </c:pt>
                <c:pt idx="99">
                  <c:v>75.514892872039553</c:v>
                </c:pt>
                <c:pt idx="100">
                  <c:v>75.777240763221229</c:v>
                </c:pt>
                <c:pt idx="101">
                  <c:v>75.876925008906156</c:v>
                </c:pt>
                <c:pt idx="102">
                  <c:v>75.963303942613223</c:v>
                </c:pt>
                <c:pt idx="103">
                  <c:v>76.240569583980189</c:v>
                </c:pt>
                <c:pt idx="104">
                  <c:v>76.441609403506661</c:v>
                </c:pt>
                <c:pt idx="105">
                  <c:v>76.552412305432341</c:v>
                </c:pt>
                <c:pt idx="106">
                  <c:v>76.579669837787094</c:v>
                </c:pt>
                <c:pt idx="107">
                  <c:v>76.435172559691452</c:v>
                </c:pt>
                <c:pt idx="108">
                  <c:v>76.229589003639006</c:v>
                </c:pt>
                <c:pt idx="109">
                  <c:v>76.149726586372239</c:v>
                </c:pt>
                <c:pt idx="110">
                  <c:v>75.94416004927389</c:v>
                </c:pt>
                <c:pt idx="111">
                  <c:v>75.789710955870518</c:v>
                </c:pt>
                <c:pt idx="112">
                  <c:v>75.688317013576068</c:v>
                </c:pt>
                <c:pt idx="113">
                  <c:v>75.628627493506741</c:v>
                </c:pt>
                <c:pt idx="114">
                  <c:v>75.499228322610577</c:v>
                </c:pt>
                <c:pt idx="115">
                  <c:v>75.170064236775289</c:v>
                </c:pt>
                <c:pt idx="116">
                  <c:v>74.882092532600367</c:v>
                </c:pt>
                <c:pt idx="117">
                  <c:v>74.631032533681648</c:v>
                </c:pt>
                <c:pt idx="118">
                  <c:v>74.602961251137501</c:v>
                </c:pt>
                <c:pt idx="119">
                  <c:v>74.556692398533301</c:v>
                </c:pt>
                <c:pt idx="120">
                  <c:v>74.670970484171818</c:v>
                </c:pt>
                <c:pt idx="121">
                  <c:v>74.74177595563998</c:v>
                </c:pt>
                <c:pt idx="122">
                  <c:v>74.912017874513595</c:v>
                </c:pt>
                <c:pt idx="123">
                  <c:v>75.112385509011702</c:v>
                </c:pt>
                <c:pt idx="124">
                  <c:v>75.150919453072049</c:v>
                </c:pt>
                <c:pt idx="125">
                  <c:v>75.193693445300312</c:v>
                </c:pt>
                <c:pt idx="126">
                  <c:v>75.137949661640249</c:v>
                </c:pt>
                <c:pt idx="127">
                  <c:v>75.110069095042675</c:v>
                </c:pt>
                <c:pt idx="128">
                  <c:v>75.012903914154336</c:v>
                </c:pt>
                <c:pt idx="129">
                  <c:v>74.940474283853433</c:v>
                </c:pt>
                <c:pt idx="130">
                  <c:v>74.874652730886908</c:v>
                </c:pt>
                <c:pt idx="131">
                  <c:v>74.806235270481579</c:v>
                </c:pt>
                <c:pt idx="132">
                  <c:v>74.827081470772484</c:v>
                </c:pt>
                <c:pt idx="133">
                  <c:v>74.88164727906738</c:v>
                </c:pt>
                <c:pt idx="134">
                  <c:v>74.854719680346847</c:v>
                </c:pt>
                <c:pt idx="135">
                  <c:v>74.882678376284758</c:v>
                </c:pt>
                <c:pt idx="136">
                  <c:v>74.887793312220396</c:v>
                </c:pt>
                <c:pt idx="137">
                  <c:v>75.022317807158359</c:v>
                </c:pt>
                <c:pt idx="138">
                  <c:v>75.11744081541444</c:v>
                </c:pt>
                <c:pt idx="139">
                  <c:v>75.082131145643089</c:v>
                </c:pt>
                <c:pt idx="140">
                  <c:v>75.048653634211888</c:v>
                </c:pt>
                <c:pt idx="141">
                  <c:v>75.053304836000237</c:v>
                </c:pt>
                <c:pt idx="142">
                  <c:v>75.078510310091502</c:v>
                </c:pt>
                <c:pt idx="143">
                  <c:v>75.036258646279222</c:v>
                </c:pt>
                <c:pt idx="144">
                  <c:v>74.956085108027565</c:v>
                </c:pt>
                <c:pt idx="145">
                  <c:v>74.965048822587093</c:v>
                </c:pt>
                <c:pt idx="146">
                  <c:v>74.93608193209505</c:v>
                </c:pt>
                <c:pt idx="147">
                  <c:v>74.942651143470087</c:v>
                </c:pt>
                <c:pt idx="148">
                  <c:v>74.887099230534488</c:v>
                </c:pt>
                <c:pt idx="149">
                  <c:v>74.893366156424364</c:v>
                </c:pt>
                <c:pt idx="150">
                  <c:v>74.913000778565248</c:v>
                </c:pt>
                <c:pt idx="151">
                  <c:v>74.908751134010586</c:v>
                </c:pt>
                <c:pt idx="152">
                  <c:v>74.743317829718947</c:v>
                </c:pt>
                <c:pt idx="153">
                  <c:v>74.61419092464277</c:v>
                </c:pt>
                <c:pt idx="154">
                  <c:v>74.440864375545473</c:v>
                </c:pt>
                <c:pt idx="155">
                  <c:v>74.152821815250903</c:v>
                </c:pt>
                <c:pt idx="156">
                  <c:v>73.7112090315768</c:v>
                </c:pt>
                <c:pt idx="157">
                  <c:v>73.512847254347676</c:v>
                </c:pt>
                <c:pt idx="158">
                  <c:v>73.248897530529092</c:v>
                </c:pt>
                <c:pt idx="159">
                  <c:v>73.04553520450709</c:v>
                </c:pt>
                <c:pt idx="160">
                  <c:v>72.968011697208894</c:v>
                </c:pt>
                <c:pt idx="161">
                  <c:v>72.890611710659684</c:v>
                </c:pt>
                <c:pt idx="162">
                  <c:v>72.969949613831545</c:v>
                </c:pt>
                <c:pt idx="163">
                  <c:v>73.114704752845967</c:v>
                </c:pt>
                <c:pt idx="164">
                  <c:v>73.191278747553923</c:v>
                </c:pt>
                <c:pt idx="165">
                  <c:v>73.264034196862767</c:v>
                </c:pt>
                <c:pt idx="166">
                  <c:v>73.319836646540466</c:v>
                </c:pt>
                <c:pt idx="167">
                  <c:v>73.414235568389969</c:v>
                </c:pt>
                <c:pt idx="168">
                  <c:v>73.555396474252717</c:v>
                </c:pt>
                <c:pt idx="169">
                  <c:v>73.598646936508985</c:v>
                </c:pt>
                <c:pt idx="170">
                  <c:v>73.638371037169364</c:v>
                </c:pt>
                <c:pt idx="171">
                  <c:v>73.649489547841569</c:v>
                </c:pt>
                <c:pt idx="172">
                  <c:v>73.664724271605621</c:v>
                </c:pt>
                <c:pt idx="173">
                  <c:v>73.646841172453307</c:v>
                </c:pt>
                <c:pt idx="174">
                  <c:v>73.710500837310732</c:v>
                </c:pt>
                <c:pt idx="175">
                  <c:v>73.732491283621897</c:v>
                </c:pt>
                <c:pt idx="176">
                  <c:v>73.751134600628902</c:v>
                </c:pt>
                <c:pt idx="177">
                  <c:v>73.848032300844835</c:v>
                </c:pt>
                <c:pt idx="178">
                  <c:v>73.888016869703989</c:v>
                </c:pt>
                <c:pt idx="179">
                  <c:v>73.871567116991855</c:v>
                </c:pt>
                <c:pt idx="180">
                  <c:v>73.696319795145754</c:v>
                </c:pt>
                <c:pt idx="181">
                  <c:v>73.567864504064573</c:v>
                </c:pt>
                <c:pt idx="182">
                  <c:v>73.389274191749649</c:v>
                </c:pt>
                <c:pt idx="183">
                  <c:v>73.45861519552912</c:v>
                </c:pt>
                <c:pt idx="184">
                  <c:v>73.447739186143139</c:v>
                </c:pt>
                <c:pt idx="185">
                  <c:v>73.363629604969702</c:v>
                </c:pt>
                <c:pt idx="186">
                  <c:v>73.212320381279028</c:v>
                </c:pt>
                <c:pt idx="187">
                  <c:v>73.191493189681083</c:v>
                </c:pt>
                <c:pt idx="188">
                  <c:v>73.269955409127562</c:v>
                </c:pt>
                <c:pt idx="189">
                  <c:v>73.249492860641951</c:v>
                </c:pt>
                <c:pt idx="190">
                  <c:v>73.260439770487608</c:v>
                </c:pt>
                <c:pt idx="191">
                  <c:v>73.298310092216383</c:v>
                </c:pt>
                <c:pt idx="192">
                  <c:v>73.376804515249447</c:v>
                </c:pt>
                <c:pt idx="193">
                  <c:v>73.470719237821143</c:v>
                </c:pt>
                <c:pt idx="194">
                  <c:v>73.562765889886094</c:v>
                </c:pt>
                <c:pt idx="195">
                  <c:v>73.651304073316922</c:v>
                </c:pt>
                <c:pt idx="196">
                  <c:v>73.754156893807746</c:v>
                </c:pt>
                <c:pt idx="197">
                  <c:v>73.874843828312876</c:v>
                </c:pt>
                <c:pt idx="198">
                  <c:v>73.925118289922182</c:v>
                </c:pt>
                <c:pt idx="199">
                  <c:v>74.153754868009017</c:v>
                </c:pt>
                <c:pt idx="200">
                  <c:v>74.288122122323585</c:v>
                </c:pt>
                <c:pt idx="201">
                  <c:v>74.476920867914274</c:v>
                </c:pt>
                <c:pt idx="202">
                  <c:v>74.593838247862649</c:v>
                </c:pt>
                <c:pt idx="203">
                  <c:v>74.735086517332505</c:v>
                </c:pt>
                <c:pt idx="204">
                  <c:v>74.749928374601637</c:v>
                </c:pt>
                <c:pt idx="205">
                  <c:v>74.656690931640881</c:v>
                </c:pt>
                <c:pt idx="206">
                  <c:v>74.50940547869277</c:v>
                </c:pt>
                <c:pt idx="207">
                  <c:v>74.357529609063391</c:v>
                </c:pt>
                <c:pt idx="208">
                  <c:v>74.320977168774888</c:v>
                </c:pt>
                <c:pt idx="209">
                  <c:v>74.381226515510065</c:v>
                </c:pt>
                <c:pt idx="210">
                  <c:v>74.530398743342076</c:v>
                </c:pt>
                <c:pt idx="211">
                  <c:v>74.54528505525721</c:v>
                </c:pt>
                <c:pt idx="212">
                  <c:v>74.53109984823999</c:v>
                </c:pt>
                <c:pt idx="213">
                  <c:v>74.53264832746207</c:v>
                </c:pt>
                <c:pt idx="214">
                  <c:v>74.511844041412246</c:v>
                </c:pt>
                <c:pt idx="215">
                  <c:v>74.39037669928662</c:v>
                </c:pt>
                <c:pt idx="216">
                  <c:v>74.300726836486987</c:v>
                </c:pt>
                <c:pt idx="217">
                  <c:v>74.250626762106819</c:v>
                </c:pt>
                <c:pt idx="218">
                  <c:v>74.12391153369002</c:v>
                </c:pt>
                <c:pt idx="219">
                  <c:v>73.962149391521791</c:v>
                </c:pt>
                <c:pt idx="220">
                  <c:v>73.913467822925497</c:v>
                </c:pt>
                <c:pt idx="221">
                  <c:v>73.851697595045437</c:v>
                </c:pt>
                <c:pt idx="222">
                  <c:v>73.837288074445055</c:v>
                </c:pt>
                <c:pt idx="223">
                  <c:v>73.722537616841976</c:v>
                </c:pt>
                <c:pt idx="224">
                  <c:v>73.634628297587028</c:v>
                </c:pt>
                <c:pt idx="225">
                  <c:v>73.633663477046625</c:v>
                </c:pt>
                <c:pt idx="226">
                  <c:v>73.624079269325904</c:v>
                </c:pt>
                <c:pt idx="227">
                  <c:v>73.699060721702509</c:v>
                </c:pt>
                <c:pt idx="228">
                  <c:v>73.683606890878551</c:v>
                </c:pt>
                <c:pt idx="229">
                  <c:v>73.739877462080671</c:v>
                </c:pt>
                <c:pt idx="230">
                  <c:v>73.72918229910222</c:v>
                </c:pt>
                <c:pt idx="231">
                  <c:v>73.724536720674493</c:v>
                </c:pt>
                <c:pt idx="232">
                  <c:v>73.76001955431154</c:v>
                </c:pt>
                <c:pt idx="233">
                  <c:v>73.761568957394857</c:v>
                </c:pt>
                <c:pt idx="234">
                  <c:v>73.717869449870165</c:v>
                </c:pt>
                <c:pt idx="235">
                  <c:v>73.651640478609764</c:v>
                </c:pt>
                <c:pt idx="236">
                  <c:v>73.617416220251357</c:v>
                </c:pt>
                <c:pt idx="237">
                  <c:v>73.694541700216831</c:v>
                </c:pt>
                <c:pt idx="238">
                  <c:v>73.8720252664274</c:v>
                </c:pt>
                <c:pt idx="239">
                  <c:v>73.895573986933613</c:v>
                </c:pt>
                <c:pt idx="240">
                  <c:v>73.821625153129915</c:v>
                </c:pt>
                <c:pt idx="241">
                  <c:v>73.790675393206527</c:v>
                </c:pt>
                <c:pt idx="242">
                  <c:v>73.716076048688564</c:v>
                </c:pt>
                <c:pt idx="243">
                  <c:v>73.620896412257068</c:v>
                </c:pt>
                <c:pt idx="244">
                  <c:v>73.439182096667366</c:v>
                </c:pt>
                <c:pt idx="245">
                  <c:v>73.269822666433384</c:v>
                </c:pt>
                <c:pt idx="246">
                  <c:v>73.132389364605814</c:v>
                </c:pt>
                <c:pt idx="247">
                  <c:v>73.098039302947285</c:v>
                </c:pt>
                <c:pt idx="248">
                  <c:v>73.103274925269176</c:v>
                </c:pt>
                <c:pt idx="249">
                  <c:v>73.119546771681257</c:v>
                </c:pt>
                <c:pt idx="250">
                  <c:v>73.17365342076026</c:v>
                </c:pt>
                <c:pt idx="251">
                  <c:v>73.208567193771984</c:v>
                </c:pt>
                <c:pt idx="252">
                  <c:v>73.288835073920026</c:v>
                </c:pt>
                <c:pt idx="253">
                  <c:v>73.254172604411053</c:v>
                </c:pt>
                <c:pt idx="254">
                  <c:v>73.224133152003631</c:v>
                </c:pt>
                <c:pt idx="255">
                  <c:v>73.172495803197847</c:v>
                </c:pt>
                <c:pt idx="256">
                  <c:v>73.150773116393637</c:v>
                </c:pt>
                <c:pt idx="257">
                  <c:v>73.144276656515885</c:v>
                </c:pt>
                <c:pt idx="258">
                  <c:v>73.14318189557531</c:v>
                </c:pt>
                <c:pt idx="259">
                  <c:v>73.057591456396423</c:v>
                </c:pt>
                <c:pt idx="260">
                  <c:v>72.997982348487483</c:v>
                </c:pt>
                <c:pt idx="261">
                  <c:v>72.963395558275309</c:v>
                </c:pt>
                <c:pt idx="262">
                  <c:v>72.931392805723988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077-BF2F-A35D4B1A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743743"/>
        <c:axId val="931238287"/>
      </c:lineChart>
      <c:catAx>
        <c:axId val="12027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38287"/>
        <c:crosses val="autoZero"/>
        <c:auto val="1"/>
        <c:lblAlgn val="ctr"/>
        <c:lblOffset val="100"/>
        <c:noMultiLvlLbl val="0"/>
      </c:catAx>
      <c:valAx>
        <c:axId val="9312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Winter</a:t>
            </a:r>
            <a:r>
              <a:rPr lang="en-IN" baseline="0"/>
              <a:t> Exponential Smoothning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 Exponential smooth'!$B$1</c:f>
              <c:strCache>
                <c:ptCount val="1"/>
                <c:pt idx="0">
                  <c:v>Close Price of currency/Dollar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'Winter Exponential smooth'!$B$2:$B$264</c:f>
              <c:numCache>
                <c:formatCode>General</c:formatCode>
                <c:ptCount val="263"/>
                <c:pt idx="0">
                  <c:v>71.324996999999996</c:v>
                </c:pt>
                <c:pt idx="1">
                  <c:v>71.440002000000007</c:v>
                </c:pt>
                <c:pt idx="2">
                  <c:v>71.230400000000003</c:v>
                </c:pt>
                <c:pt idx="3">
                  <c:v>71.300003000000004</c:v>
                </c:pt>
                <c:pt idx="4">
                  <c:v>71.639999000000003</c:v>
                </c:pt>
                <c:pt idx="5">
                  <c:v>71.496498000000003</c:v>
                </c:pt>
                <c:pt idx="6">
                  <c:v>71.314102000000005</c:v>
                </c:pt>
                <c:pt idx="7">
                  <c:v>71.099997999999999</c:v>
                </c:pt>
                <c:pt idx="8">
                  <c:v>71.180000000000007</c:v>
                </c:pt>
                <c:pt idx="9">
                  <c:v>71.470000999999996</c:v>
                </c:pt>
                <c:pt idx="10">
                  <c:v>71.515502999999995</c:v>
                </c:pt>
                <c:pt idx="11">
                  <c:v>71.279999000000004</c:v>
                </c:pt>
                <c:pt idx="12">
                  <c:v>71.275299000000004</c:v>
                </c:pt>
                <c:pt idx="13">
                  <c:v>71.296204000000003</c:v>
                </c:pt>
                <c:pt idx="14">
                  <c:v>71.268501000000001</c:v>
                </c:pt>
                <c:pt idx="15">
                  <c:v>71.514801000000006</c:v>
                </c:pt>
                <c:pt idx="16">
                  <c:v>71.349197000000004</c:v>
                </c:pt>
                <c:pt idx="17">
                  <c:v>71.574996999999996</c:v>
                </c:pt>
                <c:pt idx="18">
                  <c:v>71.827499000000003</c:v>
                </c:pt>
                <c:pt idx="19">
                  <c:v>72.110000999999997</c:v>
                </c:pt>
                <c:pt idx="20">
                  <c:v>71.886803</c:v>
                </c:pt>
                <c:pt idx="21">
                  <c:v>72.046700000000001</c:v>
                </c:pt>
                <c:pt idx="22">
                  <c:v>71.870002999999997</c:v>
                </c:pt>
                <c:pt idx="23">
                  <c:v>71.663398999999998</c:v>
                </c:pt>
                <c:pt idx="24">
                  <c:v>71.930000000000007</c:v>
                </c:pt>
                <c:pt idx="25">
                  <c:v>72.150002000000001</c:v>
                </c:pt>
                <c:pt idx="26">
                  <c:v>72.824996999999996</c:v>
                </c:pt>
                <c:pt idx="27">
                  <c:v>73.342003000000005</c:v>
                </c:pt>
                <c:pt idx="28">
                  <c:v>74.042502999999996</c:v>
                </c:pt>
                <c:pt idx="29">
                  <c:v>73.855103</c:v>
                </c:pt>
                <c:pt idx="30">
                  <c:v>73.9953</c:v>
                </c:pt>
                <c:pt idx="31">
                  <c:v>74.405997999999997</c:v>
                </c:pt>
                <c:pt idx="32">
                  <c:v>74.205001999999993</c:v>
                </c:pt>
                <c:pt idx="33">
                  <c:v>74.760002</c:v>
                </c:pt>
                <c:pt idx="34">
                  <c:v>75.300003000000004</c:v>
                </c:pt>
                <c:pt idx="35">
                  <c:v>73.903998999999999</c:v>
                </c:pt>
                <c:pt idx="36">
                  <c:v>75.154999000000004</c:v>
                </c:pt>
                <c:pt idx="37">
                  <c:v>74.012398000000005</c:v>
                </c:pt>
                <c:pt idx="38">
                  <c:v>74.982001999999994</c:v>
                </c:pt>
                <c:pt idx="39">
                  <c:v>75.159698000000006</c:v>
                </c:pt>
                <c:pt idx="40">
                  <c:v>75.622101000000001</c:v>
                </c:pt>
                <c:pt idx="41">
                  <c:v>76.505996999999994</c:v>
                </c:pt>
                <c:pt idx="42">
                  <c:v>77.260002</c:v>
                </c:pt>
                <c:pt idx="43">
                  <c:v>75.845496999999995</c:v>
                </c:pt>
                <c:pt idx="44">
                  <c:v>74.725600999999997</c:v>
                </c:pt>
                <c:pt idx="45">
                  <c:v>75.464995999999999</c:v>
                </c:pt>
                <c:pt idx="46">
                  <c:v>75.400002000000001</c:v>
                </c:pt>
                <c:pt idx="47">
                  <c:v>75.324996999999996</c:v>
                </c:pt>
                <c:pt idx="48">
                  <c:v>77.569999999999993</c:v>
                </c:pt>
                <c:pt idx="49">
                  <c:v>77.139999000000003</c:v>
                </c:pt>
                <c:pt idx="50">
                  <c:v>76.230002999999996</c:v>
                </c:pt>
                <c:pt idx="51">
                  <c:v>75.964896999999993</c:v>
                </c:pt>
                <c:pt idx="52">
                  <c:v>76.660004000000001</c:v>
                </c:pt>
                <c:pt idx="53">
                  <c:v>75.959000000000003</c:v>
                </c:pt>
                <c:pt idx="54">
                  <c:v>76.650002000000001</c:v>
                </c:pt>
                <c:pt idx="55">
                  <c:v>76.166495999999995</c:v>
                </c:pt>
                <c:pt idx="56">
                  <c:v>76.910004000000001</c:v>
                </c:pt>
                <c:pt idx="57">
                  <c:v>75.930999999999997</c:v>
                </c:pt>
                <c:pt idx="58">
                  <c:v>77.212502000000001</c:v>
                </c:pt>
                <c:pt idx="59">
                  <c:v>77.569999999999993</c:v>
                </c:pt>
                <c:pt idx="60">
                  <c:v>76.559997999999993</c:v>
                </c:pt>
                <c:pt idx="61">
                  <c:v>77.209998999999996</c:v>
                </c:pt>
                <c:pt idx="62">
                  <c:v>76.969397999999998</c:v>
                </c:pt>
                <c:pt idx="63">
                  <c:v>76.400002000000001</c:v>
                </c:pt>
                <c:pt idx="64">
                  <c:v>76.422500999999997</c:v>
                </c:pt>
                <c:pt idx="65">
                  <c:v>76.271500000000003</c:v>
                </c:pt>
                <c:pt idx="66">
                  <c:v>76.186301999999998</c:v>
                </c:pt>
                <c:pt idx="67">
                  <c:v>76.464995999999999</c:v>
                </c:pt>
                <c:pt idx="68">
                  <c:v>75.258499</c:v>
                </c:pt>
                <c:pt idx="69">
                  <c:v>75.720000999999996</c:v>
                </c:pt>
                <c:pt idx="70">
                  <c:v>75.600502000000006</c:v>
                </c:pt>
                <c:pt idx="71">
                  <c:v>75.849997999999999</c:v>
                </c:pt>
                <c:pt idx="72">
                  <c:v>76.169998000000007</c:v>
                </c:pt>
                <c:pt idx="73">
                  <c:v>76.151298999999995</c:v>
                </c:pt>
                <c:pt idx="74">
                  <c:v>76.080001999999993</c:v>
                </c:pt>
                <c:pt idx="75">
                  <c:v>75.525002000000001</c:v>
                </c:pt>
                <c:pt idx="76">
                  <c:v>76.309997999999993</c:v>
                </c:pt>
                <c:pt idx="77">
                  <c:v>75.680000000000007</c:v>
                </c:pt>
                <c:pt idx="78">
                  <c:v>75.426201000000006</c:v>
                </c:pt>
                <c:pt idx="79">
                  <c:v>75.485000999999997</c:v>
                </c:pt>
                <c:pt idx="80">
                  <c:v>75.819999999999993</c:v>
                </c:pt>
                <c:pt idx="81">
                  <c:v>75.600098000000003</c:v>
                </c:pt>
                <c:pt idx="82">
                  <c:v>76</c:v>
                </c:pt>
                <c:pt idx="83">
                  <c:v>75.779999000000004</c:v>
                </c:pt>
                <c:pt idx="84">
                  <c:v>75.625</c:v>
                </c:pt>
                <c:pt idx="85">
                  <c:v>75.985000999999997</c:v>
                </c:pt>
                <c:pt idx="86">
                  <c:v>76.110000999999997</c:v>
                </c:pt>
                <c:pt idx="87">
                  <c:v>75.819999999999993</c:v>
                </c:pt>
                <c:pt idx="88">
                  <c:v>76.129997000000003</c:v>
                </c:pt>
                <c:pt idx="89">
                  <c:v>75.959998999999996</c:v>
                </c:pt>
                <c:pt idx="90">
                  <c:v>75.513199</c:v>
                </c:pt>
                <c:pt idx="91">
                  <c:v>75.730002999999996</c:v>
                </c:pt>
                <c:pt idx="92">
                  <c:v>75.065804</c:v>
                </c:pt>
                <c:pt idx="93">
                  <c:v>75.544998000000007</c:v>
                </c:pt>
                <c:pt idx="94">
                  <c:v>75.490898000000001</c:v>
                </c:pt>
                <c:pt idx="95">
                  <c:v>75.517700000000005</c:v>
                </c:pt>
                <c:pt idx="96">
                  <c:v>75.625</c:v>
                </c:pt>
                <c:pt idx="97">
                  <c:v>75.509804000000003</c:v>
                </c:pt>
                <c:pt idx="98">
                  <c:v>75.875</c:v>
                </c:pt>
                <c:pt idx="99">
                  <c:v>76.389999000000003</c:v>
                </c:pt>
                <c:pt idx="100">
                  <c:v>75.956801999999996</c:v>
                </c:pt>
                <c:pt idx="101">
                  <c:v>75.977997000000002</c:v>
                </c:pt>
                <c:pt idx="102">
                  <c:v>76.654999000000004</c:v>
                </c:pt>
                <c:pt idx="103">
                  <c:v>76.550003000000004</c:v>
                </c:pt>
                <c:pt idx="104">
                  <c:v>76.400397999999996</c:v>
                </c:pt>
                <c:pt idx="105">
                  <c:v>76.252098000000004</c:v>
                </c:pt>
                <c:pt idx="106">
                  <c:v>75.789803000000006</c:v>
                </c:pt>
                <c:pt idx="107">
                  <c:v>75.607803000000004</c:v>
                </c:pt>
                <c:pt idx="108">
                  <c:v>75.970000999999996</c:v>
                </c:pt>
                <c:pt idx="109">
                  <c:v>75.539803000000006</c:v>
                </c:pt>
                <c:pt idx="110">
                  <c:v>75.619797000000005</c:v>
                </c:pt>
                <c:pt idx="111">
                  <c:v>75.699996999999996</c:v>
                </c:pt>
                <c:pt idx="112">
                  <c:v>75.75</c:v>
                </c:pt>
                <c:pt idx="113">
                  <c:v>75.454903000000002</c:v>
                </c:pt>
                <c:pt idx="114">
                  <c:v>74.721001000000001</c:v>
                </c:pt>
                <c:pt idx="115">
                  <c:v>74.679298000000003</c:v>
                </c:pt>
                <c:pt idx="116">
                  <c:v>74.607596999999998</c:v>
                </c:pt>
                <c:pt idx="117">
                  <c:v>75.125</c:v>
                </c:pt>
                <c:pt idx="118">
                  <c:v>74.939903000000001</c:v>
                </c:pt>
                <c:pt idx="119">
                  <c:v>75.339995999999999</c:v>
                </c:pt>
                <c:pt idx="120">
                  <c:v>75.158501000000001</c:v>
                </c:pt>
                <c:pt idx="121">
                  <c:v>75.449996999999996</c:v>
                </c:pt>
                <c:pt idx="122">
                  <c:v>75.574996999999996</c:v>
                </c:pt>
                <c:pt idx="123">
                  <c:v>75.124900999999994</c:v>
                </c:pt>
                <c:pt idx="124">
                  <c:v>75.174499999999995</c:v>
                </c:pt>
                <c:pt idx="125">
                  <c:v>74.897300999999999</c:v>
                </c:pt>
                <c:pt idx="126">
                  <c:v>74.989998</c:v>
                </c:pt>
                <c:pt idx="127">
                  <c:v>74.769997000000004</c:v>
                </c:pt>
                <c:pt idx="128">
                  <c:v>74.819999999999993</c:v>
                </c:pt>
                <c:pt idx="129">
                  <c:v>74.807297000000005</c:v>
                </c:pt>
                <c:pt idx="130">
                  <c:v>74.759804000000003</c:v>
                </c:pt>
                <c:pt idx="131">
                  <c:v>75</c:v>
                </c:pt>
                <c:pt idx="132">
                  <c:v>75.089995999999999</c:v>
                </c:pt>
                <c:pt idx="133">
                  <c:v>74.831199999999995</c:v>
                </c:pt>
                <c:pt idx="134">
                  <c:v>74.989998</c:v>
                </c:pt>
                <c:pt idx="135">
                  <c:v>74.917800999999997</c:v>
                </c:pt>
                <c:pt idx="136">
                  <c:v>75.330001999999993</c:v>
                </c:pt>
                <c:pt idx="137">
                  <c:v>75.25</c:v>
                </c:pt>
                <c:pt idx="138">
                  <c:v>74.882202000000007</c:v>
                </c:pt>
                <c:pt idx="139">
                  <c:v>74.899803000000006</c:v>
                </c:pt>
                <c:pt idx="140">
                  <c:v>75.024803000000006</c:v>
                </c:pt>
                <c:pt idx="141">
                  <c:v>75.099997999999999</c:v>
                </c:pt>
                <c:pt idx="142">
                  <c:v>74.900002000000001</c:v>
                </c:pt>
                <c:pt idx="143">
                  <c:v>74.772102000000004</c:v>
                </c:pt>
                <c:pt idx="144">
                  <c:v>75.029999000000004</c:v>
                </c:pt>
                <c:pt idx="145">
                  <c:v>74.902801999999994</c:v>
                </c:pt>
                <c:pt idx="146">
                  <c:v>75</c:v>
                </c:pt>
                <c:pt idx="147">
                  <c:v>74.794998000000007</c:v>
                </c:pt>
                <c:pt idx="148">
                  <c:v>74.966797</c:v>
                </c:pt>
                <c:pt idx="149">
                  <c:v>74.999900999999994</c:v>
                </c:pt>
                <c:pt idx="150">
                  <c:v>74.921798999999993</c:v>
                </c:pt>
                <c:pt idx="151">
                  <c:v>74.400002000000001</c:v>
                </c:pt>
                <c:pt idx="152">
                  <c:v>74.452499000000003</c:v>
                </c:pt>
                <c:pt idx="153">
                  <c:v>74.240097000000006</c:v>
                </c:pt>
                <c:pt idx="154">
                  <c:v>73.774497999999994</c:v>
                </c:pt>
                <c:pt idx="155">
                  <c:v>73.128304</c:v>
                </c:pt>
                <c:pt idx="156">
                  <c:v>73.669998000000007</c:v>
                </c:pt>
                <c:pt idx="157">
                  <c:v>73.269997000000004</c:v>
                </c:pt>
                <c:pt idx="158">
                  <c:v>73.248497</c:v>
                </c:pt>
                <c:pt idx="159">
                  <c:v>73.447899000000007</c:v>
                </c:pt>
                <c:pt idx="160">
                  <c:v>73.290298000000007</c:v>
                </c:pt>
                <c:pt idx="161">
                  <c:v>73.650002000000001</c:v>
                </c:pt>
                <c:pt idx="162">
                  <c:v>73.786797000000007</c:v>
                </c:pt>
                <c:pt idx="163">
                  <c:v>73.550003000000004</c:v>
                </c:pt>
                <c:pt idx="164">
                  <c:v>73.527298000000002</c:v>
                </c:pt>
                <c:pt idx="165">
                  <c:v>73.4786</c:v>
                </c:pt>
                <c:pt idx="166">
                  <c:v>73.614998</c:v>
                </c:pt>
                <c:pt idx="167">
                  <c:v>73.800003000000004</c:v>
                </c:pt>
                <c:pt idx="168">
                  <c:v>73.550697</c:v>
                </c:pt>
                <c:pt idx="169">
                  <c:v>73.583602999999997</c:v>
                </c:pt>
                <c:pt idx="170">
                  <c:v>73.534797999999995</c:v>
                </c:pt>
                <c:pt idx="171">
                  <c:v>73.579802999999998</c:v>
                </c:pt>
                <c:pt idx="172">
                  <c:v>73.502998000000005</c:v>
                </c:pt>
                <c:pt idx="173">
                  <c:v>73.778396999999998</c:v>
                </c:pt>
                <c:pt idx="174">
                  <c:v>73.682404000000005</c:v>
                </c:pt>
                <c:pt idx="175">
                  <c:v>73.699303</c:v>
                </c:pt>
                <c:pt idx="176">
                  <c:v>73.974997999999999</c:v>
                </c:pt>
                <c:pt idx="177">
                  <c:v>73.845000999999996</c:v>
                </c:pt>
                <c:pt idx="178">
                  <c:v>73.705001999999993</c:v>
                </c:pt>
                <c:pt idx="179">
                  <c:v>73.217003000000005</c:v>
                </c:pt>
                <c:pt idx="180">
                  <c:v>73.322402999999994</c:v>
                </c:pt>
                <c:pt idx="181">
                  <c:v>73.108299000000002</c:v>
                </c:pt>
                <c:pt idx="182">
                  <c:v>73.815002000000007</c:v>
                </c:pt>
                <c:pt idx="183">
                  <c:v>73.542502999999996</c:v>
                </c:pt>
                <c:pt idx="184">
                  <c:v>73.280501999999998</c:v>
                </c:pt>
                <c:pt idx="185">
                  <c:v>73.014801000000006</c:v>
                </c:pt>
                <c:pt idx="186">
                  <c:v>73.350800000000007</c:v>
                </c:pt>
                <c:pt idx="187">
                  <c:v>73.620002999999997</c:v>
                </c:pt>
                <c:pt idx="188">
                  <c:v>73.296204000000003</c:v>
                </c:pt>
                <c:pt idx="189">
                  <c:v>73.371002000000004</c:v>
                </c:pt>
                <c:pt idx="190">
                  <c:v>73.443802000000005</c:v>
                </c:pt>
                <c:pt idx="191">
                  <c:v>73.574996999999996</c:v>
                </c:pt>
                <c:pt idx="192">
                  <c:v>73.647498999999996</c:v>
                </c:pt>
                <c:pt idx="193">
                  <c:v>73.681297000000001</c:v>
                </c:pt>
                <c:pt idx="194">
                  <c:v>73.720000999999996</c:v>
                </c:pt>
                <c:pt idx="195">
                  <c:v>73.822899000000007</c:v>
                </c:pt>
                <c:pt idx="196">
                  <c:v>73.948502000000005</c:v>
                </c:pt>
                <c:pt idx="197">
                  <c:v>73.805000000000007</c:v>
                </c:pt>
                <c:pt idx="198">
                  <c:v>74.440002000000007</c:v>
                </c:pt>
                <c:pt idx="199">
                  <c:v>74.263999999999996</c:v>
                </c:pt>
                <c:pt idx="200">
                  <c:v>74.550499000000002</c:v>
                </c:pt>
                <c:pt idx="201">
                  <c:v>74.456801999999996</c:v>
                </c:pt>
                <c:pt idx="202">
                  <c:v>74.655602000000002</c:v>
                </c:pt>
                <c:pt idx="203">
                  <c:v>74.379997000000003</c:v>
                </c:pt>
                <c:pt idx="204">
                  <c:v>74.120002999999997</c:v>
                </c:pt>
                <c:pt idx="205">
                  <c:v>73.979797000000005</c:v>
                </c:pt>
                <c:pt idx="206">
                  <c:v>73.953201000000007</c:v>
                </c:pt>
                <c:pt idx="207">
                  <c:v>74.281600999999995</c:v>
                </c:pt>
                <c:pt idx="208">
                  <c:v>74.569999999999993</c:v>
                </c:pt>
                <c:pt idx="209">
                  <c:v>74.864998</c:v>
                </c:pt>
                <c:pt idx="210">
                  <c:v>74.487701000000001</c:v>
                </c:pt>
                <c:pt idx="211">
                  <c:v>74.418098000000001</c:v>
                </c:pt>
                <c:pt idx="212">
                  <c:v>74.479697999999999</c:v>
                </c:pt>
                <c:pt idx="213">
                  <c:v>74.419998000000007</c:v>
                </c:pt>
                <c:pt idx="214">
                  <c:v>74.099602000000004</c:v>
                </c:pt>
                <c:pt idx="215">
                  <c:v>74.162398999999994</c:v>
                </c:pt>
                <c:pt idx="216">
                  <c:v>74.244904000000005</c:v>
                </c:pt>
                <c:pt idx="217">
                  <c:v>73.960800000000006</c:v>
                </c:pt>
                <c:pt idx="218">
                  <c:v>73.779899999999998</c:v>
                </c:pt>
                <c:pt idx="219">
                  <c:v>74.048798000000005</c:v>
                </c:pt>
                <c:pt idx="220">
                  <c:v>73.940903000000006</c:v>
                </c:pt>
                <c:pt idx="221">
                  <c:v>74.025199999999998</c:v>
                </c:pt>
                <c:pt idx="222">
                  <c:v>73.654999000000004</c:v>
                </c:pt>
                <c:pt idx="223">
                  <c:v>73.662598000000003</c:v>
                </c:pt>
                <c:pt idx="224">
                  <c:v>73.864898999999994</c:v>
                </c:pt>
                <c:pt idx="225">
                  <c:v>73.790298000000007</c:v>
                </c:pt>
                <c:pt idx="226">
                  <c:v>74.019997000000004</c:v>
                </c:pt>
                <c:pt idx="227">
                  <c:v>73.726401999999993</c:v>
                </c:pt>
                <c:pt idx="228">
                  <c:v>73.934997999999993</c:v>
                </c:pt>
                <c:pt idx="229">
                  <c:v>73.726699999999994</c:v>
                </c:pt>
                <c:pt idx="230">
                  <c:v>73.737999000000002</c:v>
                </c:pt>
                <c:pt idx="231">
                  <c:v>73.860000999999997</c:v>
                </c:pt>
                <c:pt idx="232">
                  <c:v>73.759804000000003</c:v>
                </c:pt>
                <c:pt idx="233">
                  <c:v>73.616600000000005</c:v>
                </c:pt>
                <c:pt idx="234">
                  <c:v>73.529799999999994</c:v>
                </c:pt>
                <c:pt idx="235">
                  <c:v>73.6036</c:v>
                </c:pt>
                <c:pt idx="236">
                  <c:v>73.935303000000005</c:v>
                </c:pt>
                <c:pt idx="237">
                  <c:v>74.269997000000004</c:v>
                </c:pt>
                <c:pt idx="238">
                  <c:v>73.839798000000002</c:v>
                </c:pt>
                <c:pt idx="239">
                  <c:v>73.5578</c:v>
                </c:pt>
                <c:pt idx="240">
                  <c:v>73.689003</c:v>
                </c:pt>
                <c:pt idx="241">
                  <c:v>73.544899000000001</c:v>
                </c:pt>
                <c:pt idx="242">
                  <c:v>73.453598</c:v>
                </c:pt>
                <c:pt idx="243">
                  <c:v>73.134003000000007</c:v>
                </c:pt>
                <c:pt idx="244">
                  <c:v>73.089202999999998</c:v>
                </c:pt>
                <c:pt idx="245">
                  <c:v>73.092003000000005</c:v>
                </c:pt>
                <c:pt idx="246">
                  <c:v>73.319999999999993</c:v>
                </c:pt>
                <c:pt idx="247">
                  <c:v>73.374802000000003</c:v>
                </c:pt>
                <c:pt idx="248">
                  <c:v>73.360000999999997</c:v>
                </c:pt>
                <c:pt idx="249">
                  <c:v>73.445999</c:v>
                </c:pt>
                <c:pt idx="250">
                  <c:v>73.373397999999995</c:v>
                </c:pt>
                <c:pt idx="251">
                  <c:v>73.513496000000004</c:v>
                </c:pt>
                <c:pt idx="252">
                  <c:v>73.165001000000004</c:v>
                </c:pt>
                <c:pt idx="253">
                  <c:v>73.169899000000001</c:v>
                </c:pt>
                <c:pt idx="254">
                  <c:v>73.087601000000006</c:v>
                </c:pt>
                <c:pt idx="255">
                  <c:v>73.158996999999999</c:v>
                </c:pt>
                <c:pt idx="256">
                  <c:v>73.188698000000002</c:v>
                </c:pt>
                <c:pt idx="257">
                  <c:v>73.191901999999999</c:v>
                </c:pt>
                <c:pt idx="258">
                  <c:v>72.910895999999994</c:v>
                </c:pt>
                <c:pt idx="259">
                  <c:v>72.954903000000002</c:v>
                </c:pt>
                <c:pt idx="260">
                  <c:v>72.995902999999998</c:v>
                </c:pt>
                <c:pt idx="261">
                  <c:v>72.970000999999996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4E8-9A7C-24281FAC2434}"/>
            </c:ext>
          </c:extLst>
        </c:ser>
        <c:ser>
          <c:idx val="1"/>
          <c:order val="1"/>
          <c:tx>
            <c:strRef>
              <c:f>'Winter Exponential smooth'!$F$1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'Winter Exponential smooth'!$F$2:$F$264</c:f>
              <c:numCache>
                <c:formatCode>General</c:formatCode>
                <c:ptCount val="263"/>
                <c:pt idx="11">
                  <c:v>71.173481203097467</c:v>
                </c:pt>
                <c:pt idx="12">
                  <c:v>71.169822279066082</c:v>
                </c:pt>
                <c:pt idx="13">
                  <c:v>70.849211431259448</c:v>
                </c:pt>
                <c:pt idx="14">
                  <c:v>70.920035326839098</c:v>
                </c:pt>
                <c:pt idx="15">
                  <c:v>71.256844476016468</c:v>
                </c:pt>
                <c:pt idx="16">
                  <c:v>71.105832197210773</c:v>
                </c:pt>
                <c:pt idx="17">
                  <c:v>70.927836902592901</c:v>
                </c:pt>
                <c:pt idx="18">
                  <c:v>70.859412991836166</c:v>
                </c:pt>
                <c:pt idx="19">
                  <c:v>71.225208812057204</c:v>
                </c:pt>
                <c:pt idx="20">
                  <c:v>71.83696709645524</c:v>
                </c:pt>
                <c:pt idx="21">
                  <c:v>71.997823539185944</c:v>
                </c:pt>
                <c:pt idx="22">
                  <c:v>71.943821412348314</c:v>
                </c:pt>
                <c:pt idx="23">
                  <c:v>72.142148836072138</c:v>
                </c:pt>
                <c:pt idx="24">
                  <c:v>71.946938919969327</c:v>
                </c:pt>
                <c:pt idx="25">
                  <c:v>72.064164865486589</c:v>
                </c:pt>
                <c:pt idx="26">
                  <c:v>72.487490684646957</c:v>
                </c:pt>
                <c:pt idx="27">
                  <c:v>72.520356513458836</c:v>
                </c:pt>
                <c:pt idx="28">
                  <c:v>72.765158954673439</c:v>
                </c:pt>
                <c:pt idx="29">
                  <c:v>73.15362423833821</c:v>
                </c:pt>
                <c:pt idx="30">
                  <c:v>73.665687819249371</c:v>
                </c:pt>
                <c:pt idx="31">
                  <c:v>74.178861670126835</c:v>
                </c:pt>
                <c:pt idx="32">
                  <c:v>74.589333076516269</c:v>
                </c:pt>
                <c:pt idx="33">
                  <c:v>74.573743629724078</c:v>
                </c:pt>
                <c:pt idx="34">
                  <c:v>74.955288027465983</c:v>
                </c:pt>
                <c:pt idx="35">
                  <c:v>75.293943597895435</c:v>
                </c:pt>
                <c:pt idx="36">
                  <c:v>75.248482385591259</c:v>
                </c:pt>
                <c:pt idx="37">
                  <c:v>75.83815568870034</c:v>
                </c:pt>
                <c:pt idx="38">
                  <c:v>75.431017573802109</c:v>
                </c:pt>
                <c:pt idx="39">
                  <c:v>75.374893779199866</c:v>
                </c:pt>
                <c:pt idx="40">
                  <c:v>75.114869685891549</c:v>
                </c:pt>
                <c:pt idx="41">
                  <c:v>75.336456922319655</c:v>
                </c:pt>
                <c:pt idx="42">
                  <c:v>75.923573432325739</c:v>
                </c:pt>
                <c:pt idx="43">
                  <c:v>76.444469312052533</c:v>
                </c:pt>
                <c:pt idx="44">
                  <c:v>76.41608683244155</c:v>
                </c:pt>
                <c:pt idx="45">
                  <c:v>76.178158821817988</c:v>
                </c:pt>
                <c:pt idx="46">
                  <c:v>75.675223758725309</c:v>
                </c:pt>
                <c:pt idx="47">
                  <c:v>75.977999413336619</c:v>
                </c:pt>
                <c:pt idx="48">
                  <c:v>75.888850548334759</c:v>
                </c:pt>
                <c:pt idx="49">
                  <c:v>76.625901946627792</c:v>
                </c:pt>
                <c:pt idx="50">
                  <c:v>76.921023670496268</c:v>
                </c:pt>
                <c:pt idx="51">
                  <c:v>76.71109985918838</c:v>
                </c:pt>
                <c:pt idx="52">
                  <c:v>76.702550704527013</c:v>
                </c:pt>
                <c:pt idx="53">
                  <c:v>76.900341803040845</c:v>
                </c:pt>
                <c:pt idx="54">
                  <c:v>76.228454634324592</c:v>
                </c:pt>
                <c:pt idx="55">
                  <c:v>76.053335890262886</c:v>
                </c:pt>
                <c:pt idx="56">
                  <c:v>76.367784763151278</c:v>
                </c:pt>
                <c:pt idx="57">
                  <c:v>76.253722337574246</c:v>
                </c:pt>
                <c:pt idx="58">
                  <c:v>76.468130457089828</c:v>
                </c:pt>
                <c:pt idx="59">
                  <c:v>77.250955003011327</c:v>
                </c:pt>
                <c:pt idx="60">
                  <c:v>77.423127401693222</c:v>
                </c:pt>
                <c:pt idx="61">
                  <c:v>77.055654508648146</c:v>
                </c:pt>
                <c:pt idx="62">
                  <c:v>77.007203541775681</c:v>
                </c:pt>
                <c:pt idx="63">
                  <c:v>77.315684338825065</c:v>
                </c:pt>
                <c:pt idx="64">
                  <c:v>77.07745328076129</c:v>
                </c:pt>
                <c:pt idx="65">
                  <c:v>76.70085491152976</c:v>
                </c:pt>
                <c:pt idx="66">
                  <c:v>76.170759737174251</c:v>
                </c:pt>
                <c:pt idx="67">
                  <c:v>76.4513231131629</c:v>
                </c:pt>
                <c:pt idx="68">
                  <c:v>75.921432859504421</c:v>
                </c:pt>
                <c:pt idx="69">
                  <c:v>76.103898825689924</c:v>
                </c:pt>
                <c:pt idx="70">
                  <c:v>76.304171408874979</c:v>
                </c:pt>
                <c:pt idx="71">
                  <c:v>75.723089277328839</c:v>
                </c:pt>
                <c:pt idx="72">
                  <c:v>75.576611256695188</c:v>
                </c:pt>
                <c:pt idx="73">
                  <c:v>75.415652440103727</c:v>
                </c:pt>
                <c:pt idx="74">
                  <c:v>75.609283792046853</c:v>
                </c:pt>
                <c:pt idx="75">
                  <c:v>75.710782225124291</c:v>
                </c:pt>
                <c:pt idx="76">
                  <c:v>75.469978585368182</c:v>
                </c:pt>
                <c:pt idx="77">
                  <c:v>75.397104354678817</c:v>
                </c:pt>
                <c:pt idx="78">
                  <c:v>75.811467750321199</c:v>
                </c:pt>
                <c:pt idx="79">
                  <c:v>75.105701974064971</c:v>
                </c:pt>
                <c:pt idx="80">
                  <c:v>75.709057285761048</c:v>
                </c:pt>
                <c:pt idx="81">
                  <c:v>76.114369687281808</c:v>
                </c:pt>
                <c:pt idx="82">
                  <c:v>75.890510117806869</c:v>
                </c:pt>
                <c:pt idx="83">
                  <c:v>75.980243868456895</c:v>
                </c:pt>
                <c:pt idx="84">
                  <c:v>75.750335324792701</c:v>
                </c:pt>
                <c:pt idx="85">
                  <c:v>75.728347043381746</c:v>
                </c:pt>
                <c:pt idx="86">
                  <c:v>75.68923169198797</c:v>
                </c:pt>
                <c:pt idx="87">
                  <c:v>75.8660423483323</c:v>
                </c:pt>
                <c:pt idx="88">
                  <c:v>75.485426784284584</c:v>
                </c:pt>
                <c:pt idx="89">
                  <c:v>75.906257995919319</c:v>
                </c:pt>
                <c:pt idx="90">
                  <c:v>75.519936087797944</c:v>
                </c:pt>
                <c:pt idx="91">
                  <c:v>76.022119148949471</c:v>
                </c:pt>
                <c:pt idx="92">
                  <c:v>76.228951360242021</c:v>
                </c:pt>
                <c:pt idx="93">
                  <c:v>75.938298889657432</c:v>
                </c:pt>
                <c:pt idx="94">
                  <c:v>75.791237888904178</c:v>
                </c:pt>
                <c:pt idx="95">
                  <c:v>75.491548903515209</c:v>
                </c:pt>
                <c:pt idx="96">
                  <c:v>75.5289924467709</c:v>
                </c:pt>
                <c:pt idx="97">
                  <c:v>75.420865655362206</c:v>
                </c:pt>
                <c:pt idx="98">
                  <c:v>75.346882968723421</c:v>
                </c:pt>
                <c:pt idx="99">
                  <c:v>75.195809495317462</c:v>
                </c:pt>
                <c:pt idx="100">
                  <c:v>75.632741924725636</c:v>
                </c:pt>
                <c:pt idx="101">
                  <c:v>75.310668008231374</c:v>
                </c:pt>
                <c:pt idx="102">
                  <c:v>75.976668580663542</c:v>
                </c:pt>
                <c:pt idx="103">
                  <c:v>76.372048654959684</c:v>
                </c:pt>
                <c:pt idx="104">
                  <c:v>76.756485380061491</c:v>
                </c:pt>
                <c:pt idx="105">
                  <c:v>76.832735115783478</c:v>
                </c:pt>
                <c:pt idx="106">
                  <c:v>76.701602642839589</c:v>
                </c:pt>
                <c:pt idx="107">
                  <c:v>76.639344999613641</c:v>
                </c:pt>
                <c:pt idx="108">
                  <c:v>76.296952009184508</c:v>
                </c:pt>
                <c:pt idx="109">
                  <c:v>76.225327419257468</c:v>
                </c:pt>
                <c:pt idx="110">
                  <c:v>75.841876778484846</c:v>
                </c:pt>
                <c:pt idx="111">
                  <c:v>75.620672090357147</c:v>
                </c:pt>
                <c:pt idx="112">
                  <c:v>75.146923699172106</c:v>
                </c:pt>
                <c:pt idx="113">
                  <c:v>75.63682913813787</c:v>
                </c:pt>
                <c:pt idx="114">
                  <c:v>75.509422592040167</c:v>
                </c:pt>
                <c:pt idx="115">
                  <c:v>75.276118384028479</c:v>
                </c:pt>
                <c:pt idx="116">
                  <c:v>74.960376596281293</c:v>
                </c:pt>
                <c:pt idx="117">
                  <c:v>74.551871914765073</c:v>
                </c:pt>
                <c:pt idx="118">
                  <c:v>74.653043680563343</c:v>
                </c:pt>
                <c:pt idx="119">
                  <c:v>74.670520630903653</c:v>
                </c:pt>
                <c:pt idx="120">
                  <c:v>74.742568620968811</c:v>
                </c:pt>
                <c:pt idx="121">
                  <c:v>74.752501005822253</c:v>
                </c:pt>
                <c:pt idx="122">
                  <c:v>74.905851376319617</c:v>
                </c:pt>
                <c:pt idx="123">
                  <c:v>74.804268610349482</c:v>
                </c:pt>
                <c:pt idx="124">
                  <c:v>75.18167647260961</c:v>
                </c:pt>
                <c:pt idx="125">
                  <c:v>75.102266828584135</c:v>
                </c:pt>
                <c:pt idx="126">
                  <c:v>75.204737647755678</c:v>
                </c:pt>
                <c:pt idx="127">
                  <c:v>75.208547213094107</c:v>
                </c:pt>
                <c:pt idx="128">
                  <c:v>75.125097960174685</c:v>
                </c:pt>
                <c:pt idx="129">
                  <c:v>75.071245124829275</c:v>
                </c:pt>
                <c:pt idx="130">
                  <c:v>75.106735228450503</c:v>
                </c:pt>
                <c:pt idx="131">
                  <c:v>74.897204116179466</c:v>
                </c:pt>
                <c:pt idx="132">
                  <c:v>74.881959543165323</c:v>
                </c:pt>
                <c:pt idx="133">
                  <c:v>74.877331555127441</c:v>
                </c:pt>
                <c:pt idx="134">
                  <c:v>74.458676076770615</c:v>
                </c:pt>
                <c:pt idx="135">
                  <c:v>74.764962967734988</c:v>
                </c:pt>
                <c:pt idx="136">
                  <c:v>74.637924345708285</c:v>
                </c:pt>
                <c:pt idx="137">
                  <c:v>74.967210045083831</c:v>
                </c:pt>
                <c:pt idx="138">
                  <c:v>75.089134319428993</c:v>
                </c:pt>
                <c:pt idx="139">
                  <c:v>75.13886094637634</c:v>
                </c:pt>
                <c:pt idx="140">
                  <c:v>75.163695620445381</c:v>
                </c:pt>
                <c:pt idx="141">
                  <c:v>75.277457553322662</c:v>
                </c:pt>
                <c:pt idx="142">
                  <c:v>75.267644062884955</c:v>
                </c:pt>
                <c:pt idx="143">
                  <c:v>75.198163778031855</c:v>
                </c:pt>
                <c:pt idx="144">
                  <c:v>74.991176821477282</c:v>
                </c:pt>
                <c:pt idx="145">
                  <c:v>74.710566469619806</c:v>
                </c:pt>
                <c:pt idx="146">
                  <c:v>74.849148866216694</c:v>
                </c:pt>
                <c:pt idx="147">
                  <c:v>74.810201754326471</c:v>
                </c:pt>
                <c:pt idx="148">
                  <c:v>74.829326278284029</c:v>
                </c:pt>
                <c:pt idx="149">
                  <c:v>74.7578839195521</c:v>
                </c:pt>
                <c:pt idx="150">
                  <c:v>74.876209597739859</c:v>
                </c:pt>
                <c:pt idx="151">
                  <c:v>74.971135970345699</c:v>
                </c:pt>
                <c:pt idx="152">
                  <c:v>74.922363355762641</c:v>
                </c:pt>
                <c:pt idx="153">
                  <c:v>74.738713582189362</c:v>
                </c:pt>
                <c:pt idx="154">
                  <c:v>74.551985908706598</c:v>
                </c:pt>
                <c:pt idx="155">
                  <c:v>74.248781009741677</c:v>
                </c:pt>
                <c:pt idx="156">
                  <c:v>73.542960593736566</c:v>
                </c:pt>
                <c:pt idx="157">
                  <c:v>73.484152965364757</c:v>
                </c:pt>
                <c:pt idx="158">
                  <c:v>73.130520314722474</c:v>
                </c:pt>
                <c:pt idx="159">
                  <c:v>73.02409541128192</c:v>
                </c:pt>
                <c:pt idx="160">
                  <c:v>72.877753288418603</c:v>
                </c:pt>
                <c:pt idx="161">
                  <c:v>72.844270234062606</c:v>
                </c:pt>
                <c:pt idx="162">
                  <c:v>72.904748707233168</c:v>
                </c:pt>
                <c:pt idx="163">
                  <c:v>73.216205479930665</c:v>
                </c:pt>
                <c:pt idx="164">
                  <c:v>73.259467046905044</c:v>
                </c:pt>
                <c:pt idx="165">
                  <c:v>73.291193404301069</c:v>
                </c:pt>
                <c:pt idx="166">
                  <c:v>73.303748895510793</c:v>
                </c:pt>
                <c:pt idx="167">
                  <c:v>73.41817926067165</c:v>
                </c:pt>
                <c:pt idx="168">
                  <c:v>73.603550093518805</c:v>
                </c:pt>
                <c:pt idx="169">
                  <c:v>73.60693061250447</c:v>
                </c:pt>
                <c:pt idx="170">
                  <c:v>73.769187231307441</c:v>
                </c:pt>
                <c:pt idx="171">
                  <c:v>73.660217394431299</c:v>
                </c:pt>
                <c:pt idx="172">
                  <c:v>73.751536235463377</c:v>
                </c:pt>
                <c:pt idx="173">
                  <c:v>73.670079926162984</c:v>
                </c:pt>
                <c:pt idx="174">
                  <c:v>73.744967006245403</c:v>
                </c:pt>
                <c:pt idx="175">
                  <c:v>73.711325500863268</c:v>
                </c:pt>
                <c:pt idx="176">
                  <c:v>73.675024514822923</c:v>
                </c:pt>
                <c:pt idx="177">
                  <c:v>73.763055817881693</c:v>
                </c:pt>
                <c:pt idx="178">
                  <c:v>73.843333542641787</c:v>
                </c:pt>
                <c:pt idx="179">
                  <c:v>73.79443783608923</c:v>
                </c:pt>
                <c:pt idx="180">
                  <c:v>73.616818472510118</c:v>
                </c:pt>
                <c:pt idx="181">
                  <c:v>73.599241121141944</c:v>
                </c:pt>
                <c:pt idx="182">
                  <c:v>73.366759584523606</c:v>
                </c:pt>
                <c:pt idx="183">
                  <c:v>73.503197405027095</c:v>
                </c:pt>
                <c:pt idx="184">
                  <c:v>73.523125216028674</c:v>
                </c:pt>
                <c:pt idx="185">
                  <c:v>73.418889321893516</c:v>
                </c:pt>
                <c:pt idx="186">
                  <c:v>73.228786603887414</c:v>
                </c:pt>
                <c:pt idx="187">
                  <c:v>73.212049619104562</c:v>
                </c:pt>
                <c:pt idx="188">
                  <c:v>73.22106103415048</c:v>
                </c:pt>
                <c:pt idx="189">
                  <c:v>73.192523921598152</c:v>
                </c:pt>
                <c:pt idx="190">
                  <c:v>73.095146945962838</c:v>
                </c:pt>
                <c:pt idx="191">
                  <c:v>73.213696623460507</c:v>
                </c:pt>
                <c:pt idx="192">
                  <c:v>73.375707404242164</c:v>
                </c:pt>
                <c:pt idx="193">
                  <c:v>73.610558980918015</c:v>
                </c:pt>
                <c:pt idx="194">
                  <c:v>73.652855430961949</c:v>
                </c:pt>
                <c:pt idx="195">
                  <c:v>73.705467813862697</c:v>
                </c:pt>
                <c:pt idx="196">
                  <c:v>73.761836918696432</c:v>
                </c:pt>
                <c:pt idx="197">
                  <c:v>73.956805056536112</c:v>
                </c:pt>
                <c:pt idx="198">
                  <c:v>74.046842697290629</c:v>
                </c:pt>
                <c:pt idx="199">
                  <c:v>74.108504641525911</c:v>
                </c:pt>
                <c:pt idx="200">
                  <c:v>74.244456175268624</c:v>
                </c:pt>
                <c:pt idx="201">
                  <c:v>74.34231467673365</c:v>
                </c:pt>
                <c:pt idx="202">
                  <c:v>74.523298955572542</c:v>
                </c:pt>
                <c:pt idx="203">
                  <c:v>74.715629787284826</c:v>
                </c:pt>
                <c:pt idx="204">
                  <c:v>74.828292683800711</c:v>
                </c:pt>
                <c:pt idx="205">
                  <c:v>74.692171967540972</c:v>
                </c:pt>
                <c:pt idx="206">
                  <c:v>74.527870713095751</c:v>
                </c:pt>
                <c:pt idx="207">
                  <c:v>74.349389660817266</c:v>
                </c:pt>
                <c:pt idx="208">
                  <c:v>74.326809777814816</c:v>
                </c:pt>
                <c:pt idx="209">
                  <c:v>74.552796963888909</c:v>
                </c:pt>
                <c:pt idx="210">
                  <c:v>74.477771834549955</c:v>
                </c:pt>
                <c:pt idx="211">
                  <c:v>74.52554334099672</c:v>
                </c:pt>
                <c:pt idx="212">
                  <c:v>74.378140918872489</c:v>
                </c:pt>
                <c:pt idx="213">
                  <c:v>74.452611228353803</c:v>
                </c:pt>
                <c:pt idx="214">
                  <c:v>74.39917472257676</c:v>
                </c:pt>
                <c:pt idx="215">
                  <c:v>74.335977929369349</c:v>
                </c:pt>
                <c:pt idx="216">
                  <c:v>74.251262931747149</c:v>
                </c:pt>
                <c:pt idx="217">
                  <c:v>74.251818732681002</c:v>
                </c:pt>
                <c:pt idx="218">
                  <c:v>74.219619688677369</c:v>
                </c:pt>
                <c:pt idx="219">
                  <c:v>74.119265306065614</c:v>
                </c:pt>
                <c:pt idx="220">
                  <c:v>74.216276491269895</c:v>
                </c:pt>
                <c:pt idx="221">
                  <c:v>73.840242666563981</c:v>
                </c:pt>
                <c:pt idx="222">
                  <c:v>73.821553824884688</c:v>
                </c:pt>
                <c:pt idx="223">
                  <c:v>73.607673915191057</c:v>
                </c:pt>
                <c:pt idx="224">
                  <c:v>73.550577407994027</c:v>
                </c:pt>
                <c:pt idx="225">
                  <c:v>73.462074740050468</c:v>
                </c:pt>
                <c:pt idx="226">
                  <c:v>73.545370223241946</c:v>
                </c:pt>
                <c:pt idx="227">
                  <c:v>73.660855575514731</c:v>
                </c:pt>
                <c:pt idx="228">
                  <c:v>73.637561873421191</c:v>
                </c:pt>
                <c:pt idx="229">
                  <c:v>73.772342293087078</c:v>
                </c:pt>
                <c:pt idx="230">
                  <c:v>73.912104920466774</c:v>
                </c:pt>
                <c:pt idx="231">
                  <c:v>74.010839416711505</c:v>
                </c:pt>
                <c:pt idx="232">
                  <c:v>73.82661815403867</c:v>
                </c:pt>
                <c:pt idx="233">
                  <c:v>73.737523613011078</c:v>
                </c:pt>
                <c:pt idx="234">
                  <c:v>73.637788472921685</c:v>
                </c:pt>
                <c:pt idx="235">
                  <c:v>73.639564331009083</c:v>
                </c:pt>
                <c:pt idx="236">
                  <c:v>73.495202403144091</c:v>
                </c:pt>
                <c:pt idx="237">
                  <c:v>73.669876023219558</c:v>
                </c:pt>
                <c:pt idx="238">
                  <c:v>73.783834600424726</c:v>
                </c:pt>
                <c:pt idx="239">
                  <c:v>73.844857141878649</c:v>
                </c:pt>
                <c:pt idx="240">
                  <c:v>73.775912428536657</c:v>
                </c:pt>
                <c:pt idx="241">
                  <c:v>73.885409980557995</c:v>
                </c:pt>
                <c:pt idx="242">
                  <c:v>73.940557350000645</c:v>
                </c:pt>
                <c:pt idx="243">
                  <c:v>73.661032545687718</c:v>
                </c:pt>
                <c:pt idx="244">
                  <c:v>73.391032629806205</c:v>
                </c:pt>
                <c:pt idx="245">
                  <c:v>73.181501794435775</c:v>
                </c:pt>
                <c:pt idx="246">
                  <c:v>73.134863493854937</c:v>
                </c:pt>
                <c:pt idx="247">
                  <c:v>73.082712352622622</c:v>
                </c:pt>
                <c:pt idx="248">
                  <c:v>73.187792487921968</c:v>
                </c:pt>
                <c:pt idx="249">
                  <c:v>73.006118246428287</c:v>
                </c:pt>
                <c:pt idx="250">
                  <c:v>73.035050808845995</c:v>
                </c:pt>
                <c:pt idx="251">
                  <c:v>73.134664299353005</c:v>
                </c:pt>
                <c:pt idx="252">
                  <c:v>73.316459416751457</c:v>
                </c:pt>
                <c:pt idx="253">
                  <c:v>73.406305062782408</c:v>
                </c:pt>
                <c:pt idx="254">
                  <c:v>73.21374537754285</c:v>
                </c:pt>
                <c:pt idx="255">
                  <c:v>73.142569708366963</c:v>
                </c:pt>
                <c:pt idx="256">
                  <c:v>73.128639546531076</c:v>
                </c:pt>
                <c:pt idx="257">
                  <c:v>73.256576856166717</c:v>
                </c:pt>
                <c:pt idx="258">
                  <c:v>73.232072132789881</c:v>
                </c:pt>
                <c:pt idx="259">
                  <c:v>73.193067057642139</c:v>
                </c:pt>
                <c:pt idx="260">
                  <c:v>72.965201436476875</c:v>
                </c:pt>
                <c:pt idx="261">
                  <c:v>72.853492997785381</c:v>
                </c:pt>
                <c:pt idx="262">
                  <c:v>72.871671878922157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F-44E8-9A7C-24281FA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855695"/>
        <c:axId val="931284847"/>
      </c:lineChart>
      <c:catAx>
        <c:axId val="9508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84847"/>
        <c:crosses val="autoZero"/>
        <c:auto val="1"/>
        <c:lblAlgn val="ctr"/>
        <c:lblOffset val="100"/>
        <c:noMultiLvlLbl val="0"/>
      </c:catAx>
      <c:valAx>
        <c:axId val="931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47239-6CC5-0853-5CE4-F885C0AB7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4</xdr:row>
      <xdr:rowOff>53340</xdr:rowOff>
    </xdr:from>
    <xdr:to>
      <xdr:col>20</xdr:col>
      <xdr:colOff>373380</xdr:colOff>
      <xdr:row>14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1BB09-1C5E-1AE1-C0CB-47C701A0C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17</xdr:row>
      <xdr:rowOff>53340</xdr:rowOff>
    </xdr:from>
    <xdr:to>
      <xdr:col>17</xdr:col>
      <xdr:colOff>426720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1523F5-1908-58FB-8C9B-964F50966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106680</xdr:rowOff>
    </xdr:from>
    <xdr:to>
      <xdr:col>14</xdr:col>
      <xdr:colOff>259080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9F2D4-7E3B-AF78-5FA6-F3C72D8C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414617</xdr:colOff>
      <xdr:row>247</xdr:row>
      <xdr:rowOff>134471</xdr:rowOff>
    </xdr:from>
    <xdr:to>
      <xdr:col>13</xdr:col>
      <xdr:colOff>803</xdr:colOff>
      <xdr:row>272</xdr:row>
      <xdr:rowOff>9152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90BCD9-49D5-1704-6C67-25A6ABF63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2441" y="44420118"/>
          <a:ext cx="7676833" cy="436824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330797</xdr:colOff>
      <xdr:row>2</xdr:row>
      <xdr:rowOff>18122</xdr:rowOff>
    </xdr:from>
    <xdr:to>
      <xdr:col>10</xdr:col>
      <xdr:colOff>535354</xdr:colOff>
      <xdr:row>17</xdr:row>
      <xdr:rowOff>56512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19115-A24B-C13A-9315-C5E5F45C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41910</xdr:rowOff>
    </xdr:from>
    <xdr:to>
      <xdr:col>15</xdr:col>
      <xdr:colOff>114300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823D9-8633-C255-CBB6-1898BD598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102870</xdr:rowOff>
    </xdr:from>
    <xdr:to>
      <xdr:col>15</xdr:col>
      <xdr:colOff>426720</xdr:colOff>
      <xdr:row>21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9B2C-5442-FE2A-B705-63061097C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548640</xdr:colOff>
      <xdr:row>14</xdr:row>
      <xdr:rowOff>91440</xdr:rowOff>
    </xdr:from>
    <xdr:to>
      <xdr:col>15</xdr:col>
      <xdr:colOff>42633</xdr:colOff>
      <xdr:row>25</xdr:row>
      <xdr:rowOff>117409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B1E86-84D6-4B10-896D-B91DED6BE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2651760"/>
          <a:ext cx="3761193" cy="2037649"/>
        </a:xfrm>
        <a:prstGeom prst="rect">
          <a:avLst/>
        </a:prstGeom>
      </xdr:spPr>
    </xdr:pic>
    <xdr:clientData/>
  </xdr:twoCellAnchor>
  <xdr:twoCellAnchor>
    <xdr:from>
      <xdr:col>5</xdr:col>
      <xdr:colOff>160020</xdr:colOff>
      <xdr:row>2</xdr:row>
      <xdr:rowOff>72390</xdr:rowOff>
    </xdr:from>
    <xdr:to>
      <xdr:col>17</xdr:col>
      <xdr:colOff>213360</xdr:colOff>
      <xdr:row>17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1C7DA-C14B-3C0D-6579-D76D3152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172084</xdr:colOff>
      <xdr:row>0</xdr:row>
      <xdr:rowOff>0</xdr:rowOff>
    </xdr:from>
    <xdr:to>
      <xdr:col>19</xdr:col>
      <xdr:colOff>80921</xdr:colOff>
      <xdr:row>14</xdr:row>
      <xdr:rowOff>103600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A77EF3-3D50-4BD0-A7D3-57906F094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397" y="0"/>
          <a:ext cx="3575962" cy="2659475"/>
        </a:xfrm>
        <a:prstGeom prst="rect">
          <a:avLst/>
        </a:prstGeom>
      </xdr:spPr>
    </xdr:pic>
    <xdr:clientData/>
  </xdr:twoCellAnchor>
  <xdr:twoCellAnchor>
    <xdr:from>
      <xdr:col>6</xdr:col>
      <xdr:colOff>214314</xdr:colOff>
      <xdr:row>12</xdr:row>
      <xdr:rowOff>37305</xdr:rowOff>
    </xdr:from>
    <xdr:to>
      <xdr:col>19</xdr:col>
      <xdr:colOff>7938</xdr:colOff>
      <xdr:row>27</xdr:row>
      <xdr:rowOff>42067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B76CA-64E8-7FE1-B8D3-80153F3B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0B39-4F94-4FF4-A709-B470EDDB4991}">
  <dimension ref="A1:I18"/>
  <sheetViews>
    <sheetView workbookViewId="0">
      <selection activeCell="F12" sqref="F12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t="s">
        <v>4</v>
      </c>
      <c r="B4">
        <v>0.13822665729102562</v>
      </c>
    </row>
    <row r="5" spans="1:9" x14ac:dyDescent="0.3">
      <c r="A5" t="s">
        <v>5</v>
      </c>
      <c r="B5">
        <v>1.9106608785850649E-2</v>
      </c>
    </row>
    <row r="6" spans="1:9" x14ac:dyDescent="0.3">
      <c r="A6" t="s">
        <v>6</v>
      </c>
      <c r="B6">
        <v>1.5333941896565461E-2</v>
      </c>
    </row>
    <row r="7" spans="1:9" x14ac:dyDescent="0.3">
      <c r="A7" t="s">
        <v>7</v>
      </c>
      <c r="B7">
        <v>1.415267902527275</v>
      </c>
    </row>
    <row r="8" spans="1:9" ht="15" thickBot="1" x14ac:dyDescent="0.35">
      <c r="A8" s="2" t="s">
        <v>8</v>
      </c>
      <c r="B8" s="2">
        <v>262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t="s">
        <v>10</v>
      </c>
      <c r="B12">
        <v>1</v>
      </c>
      <c r="C12">
        <v>10.144075322978551</v>
      </c>
      <c r="D12">
        <v>10.144075322978551</v>
      </c>
      <c r="E12">
        <v>5.064483387100946</v>
      </c>
      <c r="F12">
        <v>2.5257144189447869E-2</v>
      </c>
    </row>
    <row r="13" spans="1:9" x14ac:dyDescent="0.3">
      <c r="A13" t="s">
        <v>11</v>
      </c>
      <c r="B13">
        <v>260</v>
      </c>
      <c r="C13">
        <v>520.77564134022759</v>
      </c>
      <c r="D13">
        <v>2.0029832359239523</v>
      </c>
    </row>
    <row r="14" spans="1:9" ht="15" thickBot="1" x14ac:dyDescent="0.35">
      <c r="A14" s="2" t="s">
        <v>12</v>
      </c>
      <c r="B14" s="2">
        <v>261</v>
      </c>
      <c r="C14" s="2">
        <v>530.91971666320615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t="s">
        <v>13</v>
      </c>
      <c r="B17">
        <v>156.19764612453534</v>
      </c>
      <c r="C17">
        <v>36.36594098769973</v>
      </c>
      <c r="D17">
        <v>4.2951630531811897</v>
      </c>
      <c r="E17">
        <v>2.4677076769571078E-5</v>
      </c>
      <c r="F17">
        <v>84.588380625230087</v>
      </c>
      <c r="G17">
        <v>227.80691162384059</v>
      </c>
      <c r="H17">
        <v>84.588380625230087</v>
      </c>
      <c r="I17">
        <v>227.80691162384059</v>
      </c>
    </row>
    <row r="18" spans="1:9" ht="15" thickBot="1" x14ac:dyDescent="0.35">
      <c r="A18" s="2" t="s">
        <v>26</v>
      </c>
      <c r="B18" s="2">
        <v>-1.8583377191409667E-3</v>
      </c>
      <c r="C18" s="2">
        <v>8.2576613161726409E-4</v>
      </c>
      <c r="D18" s="2">
        <v>-2.2504407095280232</v>
      </c>
      <c r="E18" s="2">
        <v>2.5257144189447016E-2</v>
      </c>
      <c r="F18" s="2">
        <v>-3.484378584667192E-3</v>
      </c>
      <c r="G18" s="2">
        <v>-2.3229685361474107E-4</v>
      </c>
      <c r="H18" s="2">
        <v>-3.484378584667192E-3</v>
      </c>
      <c r="I18" s="2">
        <v>-2.3229685361474107E-4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BF28-DB12-4C7B-B060-34A2E66399AE}">
  <dimension ref="A1:M264"/>
  <sheetViews>
    <sheetView tabSelected="1" zoomScale="96" workbookViewId="0">
      <selection activeCell="F13" sqref="F13"/>
    </sheetView>
  </sheetViews>
  <sheetFormatPr defaultRowHeight="14.4" x14ac:dyDescent="0.3"/>
  <cols>
    <col min="1" max="1" width="25" customWidth="1"/>
    <col min="2" max="2" width="27.109375" customWidth="1"/>
    <col min="3" max="3" width="13" customWidth="1"/>
    <col min="5" max="5" width="11.5546875" customWidth="1"/>
    <col min="6" max="6" width="8.88671875" style="7"/>
  </cols>
  <sheetData>
    <row r="1" spans="1:13" x14ac:dyDescent="0.3">
      <c r="A1" t="s">
        <v>0</v>
      </c>
      <c r="B1" t="s">
        <v>1</v>
      </c>
      <c r="C1" t="s">
        <v>46</v>
      </c>
      <c r="D1" t="s">
        <v>50</v>
      </c>
      <c r="E1" t="s">
        <v>51</v>
      </c>
      <c r="F1" s="7" t="s">
        <v>49</v>
      </c>
      <c r="I1" t="s">
        <v>52</v>
      </c>
      <c r="J1" t="s">
        <v>53</v>
      </c>
      <c r="L1" t="s">
        <v>55</v>
      </c>
      <c r="M1">
        <v>0.25</v>
      </c>
    </row>
    <row r="2" spans="1:13" x14ac:dyDescent="0.3">
      <c r="A2" s="1">
        <v>43857</v>
      </c>
      <c r="B2">
        <v>71.324996999999996</v>
      </c>
      <c r="E2">
        <f>B2/$C$12</f>
        <v>0.99944391133336041</v>
      </c>
      <c r="I2">
        <v>71.324996999999996</v>
      </c>
      <c r="J2">
        <v>71.515502999999995</v>
      </c>
      <c r="K2">
        <f>I2-J2</f>
        <v>-0.19050599999999918</v>
      </c>
      <c r="L2" t="s">
        <v>56</v>
      </c>
      <c r="M2">
        <v>0.25</v>
      </c>
    </row>
    <row r="3" spans="1:13" x14ac:dyDescent="0.3">
      <c r="A3" s="1">
        <v>43858</v>
      </c>
      <c r="B3">
        <v>71.440002000000007</v>
      </c>
      <c r="E3">
        <f t="shared" ref="E3:E11" si="0">B3/$C$12</f>
        <v>1.0010554227509201</v>
      </c>
      <c r="I3">
        <v>71.440002000000007</v>
      </c>
      <c r="J3">
        <v>71.279999000000004</v>
      </c>
      <c r="K3">
        <f t="shared" ref="K3:K11" si="1">I3-J3</f>
        <v>0.16000300000000323</v>
      </c>
      <c r="L3" t="s">
        <v>57</v>
      </c>
      <c r="M3">
        <v>0.25</v>
      </c>
    </row>
    <row r="4" spans="1:13" x14ac:dyDescent="0.3">
      <c r="A4" s="1">
        <v>43859</v>
      </c>
      <c r="B4">
        <v>71.230400000000003</v>
      </c>
      <c r="E4">
        <f t="shared" si="0"/>
        <v>0.99811836769989359</v>
      </c>
      <c r="I4">
        <v>71.230400000000003</v>
      </c>
      <c r="J4">
        <v>71.275299000000004</v>
      </c>
      <c r="K4">
        <f t="shared" si="1"/>
        <v>-4.489900000000091E-2</v>
      </c>
    </row>
    <row r="5" spans="1:13" x14ac:dyDescent="0.3">
      <c r="A5" s="1">
        <v>43860</v>
      </c>
      <c r="B5">
        <v>71.300003000000004</v>
      </c>
      <c r="E5">
        <f t="shared" si="0"/>
        <v>0.99909368207054172</v>
      </c>
      <c r="I5">
        <v>71.300003000000004</v>
      </c>
      <c r="J5">
        <v>71.296204000000003</v>
      </c>
      <c r="K5">
        <f t="shared" si="1"/>
        <v>3.799000000000774E-3</v>
      </c>
    </row>
    <row r="6" spans="1:13" x14ac:dyDescent="0.3">
      <c r="A6" s="1">
        <v>43861</v>
      </c>
      <c r="B6">
        <v>71.639999000000003</v>
      </c>
      <c r="E6">
        <f t="shared" si="0"/>
        <v>1.0038578874174791</v>
      </c>
      <c r="I6">
        <v>71.639999000000003</v>
      </c>
      <c r="J6">
        <v>71.268501000000001</v>
      </c>
      <c r="K6">
        <f t="shared" si="1"/>
        <v>0.37149800000000255</v>
      </c>
    </row>
    <row r="7" spans="1:13" x14ac:dyDescent="0.3">
      <c r="A7" s="1">
        <v>43864</v>
      </c>
      <c r="B7">
        <v>71.496498000000003</v>
      </c>
      <c r="E7">
        <f t="shared" si="0"/>
        <v>1.001847074844711</v>
      </c>
      <c r="I7">
        <v>71.496498000000003</v>
      </c>
      <c r="J7">
        <v>71.514801000000006</v>
      </c>
      <c r="K7">
        <f t="shared" si="1"/>
        <v>-1.8303000000003067E-2</v>
      </c>
    </row>
    <row r="8" spans="1:13" x14ac:dyDescent="0.3">
      <c r="A8" s="1">
        <v>43865</v>
      </c>
      <c r="B8">
        <v>71.314102000000005</v>
      </c>
      <c r="E8">
        <f t="shared" si="0"/>
        <v>0.99929124478065146</v>
      </c>
      <c r="I8">
        <v>71.314102000000005</v>
      </c>
      <c r="J8">
        <v>71.349197000000004</v>
      </c>
      <c r="K8">
        <f t="shared" si="1"/>
        <v>-3.5094999999998322E-2</v>
      </c>
    </row>
    <row r="9" spans="1:13" x14ac:dyDescent="0.3">
      <c r="A9" s="1">
        <v>43866</v>
      </c>
      <c r="B9">
        <v>71.099997999999999</v>
      </c>
      <c r="E9">
        <f t="shared" si="0"/>
        <v>0.99629110530371434</v>
      </c>
      <c r="I9">
        <v>71.099997999999999</v>
      </c>
      <c r="J9">
        <v>71.574996999999996</v>
      </c>
      <c r="K9">
        <f t="shared" si="1"/>
        <v>-0.47499899999999684</v>
      </c>
    </row>
    <row r="10" spans="1:13" x14ac:dyDescent="0.3">
      <c r="A10" s="1">
        <v>43867</v>
      </c>
      <c r="B10">
        <v>71.180000000000007</v>
      </c>
      <c r="E10">
        <f t="shared" si="0"/>
        <v>0.99741213601044532</v>
      </c>
      <c r="I10">
        <v>71.180000000000007</v>
      </c>
      <c r="J10">
        <v>71.827499000000003</v>
      </c>
      <c r="K10">
        <f t="shared" si="1"/>
        <v>-0.64749899999999627</v>
      </c>
    </row>
    <row r="11" spans="1:13" x14ac:dyDescent="0.3">
      <c r="A11" s="1">
        <v>43868</v>
      </c>
      <c r="B11">
        <v>71.470000999999996</v>
      </c>
      <c r="E11">
        <f t="shared" si="0"/>
        <v>1.0014757847440103</v>
      </c>
      <c r="I11">
        <v>71.470000999999996</v>
      </c>
      <c r="J11">
        <v>72.110000999999997</v>
      </c>
      <c r="K11">
        <f t="shared" si="1"/>
        <v>-0.64000000000000057</v>
      </c>
    </row>
    <row r="12" spans="1:13" x14ac:dyDescent="0.3">
      <c r="A12" s="1">
        <v>43871</v>
      </c>
      <c r="B12">
        <v>71.515502999999995</v>
      </c>
      <c r="C12">
        <f>AVERAGE(B2:B12)</f>
        <v>71.364682090909085</v>
      </c>
      <c r="D12">
        <f>K12</f>
        <v>-0.15160009999999885</v>
      </c>
      <c r="E12">
        <f>B12/$C$12</f>
        <v>1.0021133830442737</v>
      </c>
      <c r="J12" s="9" t="s">
        <v>54</v>
      </c>
      <c r="K12" s="9">
        <f>AVERAGE(K2:K11)</f>
        <v>-0.15160009999999885</v>
      </c>
    </row>
    <row r="13" spans="1:13" x14ac:dyDescent="0.3">
      <c r="A13" s="1">
        <v>43872</v>
      </c>
      <c r="B13">
        <v>71.279999000000004</v>
      </c>
      <c r="C13">
        <f>$M$1*(B13/E2)+(1-$M$1)*(C12+D12)</f>
        <v>71.239726256708963</v>
      </c>
      <c r="D13">
        <f>$M$2*(C13-C12)+(1-$M$2)*D12</f>
        <v>-0.14493903355002968</v>
      </c>
      <c r="E13">
        <f>$M$3*(B13/C13)+(1-$M$3)*E2</f>
        <v>0.99972426174974549</v>
      </c>
      <c r="F13" s="7">
        <f>(C12+D12)*E2</f>
        <v>71.173481203097467</v>
      </c>
    </row>
    <row r="14" spans="1:13" x14ac:dyDescent="0.3">
      <c r="A14" s="1">
        <v>43873</v>
      </c>
      <c r="B14">
        <v>71.275299000000004</v>
      </c>
      <c r="C14">
        <f t="shared" ref="C14:C77" si="2">$M$1*(B14/E3)+(1-$M$1)*(C13+D13)</f>
        <v>71.121128602101791</v>
      </c>
      <c r="D14">
        <f t="shared" ref="D14:D77" si="3">$M$2*(C14-C13)+(1-$M$2)*D13</f>
        <v>-0.13835368881431512</v>
      </c>
      <c r="E14">
        <f t="shared" ref="E14:E77" si="4">$M$3*(B14/C14)+(1-$M$3)*E3</f>
        <v>1.0013334960262439</v>
      </c>
      <c r="F14" s="7">
        <f t="shared" ref="F14:F77" si="5">(C13+D13)*E3</f>
        <v>71.169822279066082</v>
      </c>
    </row>
    <row r="15" spans="1:13" x14ac:dyDescent="0.3">
      <c r="A15" s="1">
        <v>43874</v>
      </c>
      <c r="B15">
        <v>71.296204000000003</v>
      </c>
      <c r="C15">
        <f t="shared" si="2"/>
        <v>71.094733720781079</v>
      </c>
      <c r="D15">
        <f t="shared" si="3"/>
        <v>-0.1103639869409144</v>
      </c>
      <c r="E15">
        <f t="shared" si="4"/>
        <v>0.99929723288796812</v>
      </c>
      <c r="F15" s="7">
        <f t="shared" si="5"/>
        <v>70.849211431259448</v>
      </c>
    </row>
    <row r="16" spans="1:13" x14ac:dyDescent="0.3">
      <c r="A16" s="1">
        <v>43875</v>
      </c>
      <c r="B16">
        <v>71.268501000000001</v>
      </c>
      <c r="C16">
        <f t="shared" si="2"/>
        <v>71.071565178925638</v>
      </c>
      <c r="D16">
        <f t="shared" si="3"/>
        <v>-8.8565125669545941E-2</v>
      </c>
      <c r="E16">
        <f t="shared" si="4"/>
        <v>1.0000129992904903</v>
      </c>
      <c r="F16" s="7">
        <f t="shared" si="5"/>
        <v>70.920035326839098</v>
      </c>
    </row>
    <row r="17" spans="1:6" x14ac:dyDescent="0.3">
      <c r="A17" s="1">
        <v>43878</v>
      </c>
      <c r="B17">
        <v>71.514801000000006</v>
      </c>
      <c r="C17">
        <f t="shared" si="2"/>
        <v>71.047241348567113</v>
      </c>
      <c r="D17">
        <f t="shared" si="3"/>
        <v>-7.2504801841790908E-2</v>
      </c>
      <c r="E17">
        <f t="shared" si="4"/>
        <v>1.0045386576673698</v>
      </c>
      <c r="F17" s="7">
        <f t="shared" si="5"/>
        <v>71.256844476016468</v>
      </c>
    </row>
    <row r="18" spans="1:6" x14ac:dyDescent="0.3">
      <c r="A18" s="1">
        <v>43879</v>
      </c>
      <c r="B18">
        <v>71.349197000000004</v>
      </c>
      <c r="C18">
        <f t="shared" si="2"/>
        <v>71.035465576359655</v>
      </c>
      <c r="D18">
        <f t="shared" si="3"/>
        <v>-5.7322544433207473E-2</v>
      </c>
      <c r="E18">
        <f t="shared" si="4"/>
        <v>1.0024894427119833</v>
      </c>
      <c r="F18" s="7">
        <f t="shared" si="5"/>
        <v>71.105832197210773</v>
      </c>
    </row>
    <row r="19" spans="1:6" x14ac:dyDescent="0.3">
      <c r="A19" s="1">
        <v>43880</v>
      </c>
      <c r="B19">
        <v>71.574996999999996</v>
      </c>
      <c r="C19">
        <f t="shared" si="2"/>
        <v>71.140047807132689</v>
      </c>
      <c r="D19">
        <f t="shared" si="3"/>
        <v>-1.6846350631647279E-2</v>
      </c>
      <c r="E19">
        <f t="shared" si="4"/>
        <v>1.0009969298624608</v>
      </c>
      <c r="F19" s="7">
        <f t="shared" si="5"/>
        <v>70.927836902592901</v>
      </c>
    </row>
    <row r="20" spans="1:6" x14ac:dyDescent="0.3">
      <c r="A20" s="1">
        <v>43881</v>
      </c>
      <c r="B20">
        <v>71.827499000000003</v>
      </c>
      <c r="C20">
        <f t="shared" si="2"/>
        <v>71.366123932424557</v>
      </c>
      <c r="D20">
        <f t="shared" si="3"/>
        <v>4.3884268349231634E-2</v>
      </c>
      <c r="E20">
        <f t="shared" si="4"/>
        <v>0.99883455472381444</v>
      </c>
      <c r="F20" s="7">
        <f t="shared" si="5"/>
        <v>70.859412991836166</v>
      </c>
    </row>
    <row r="21" spans="1:6" x14ac:dyDescent="0.3">
      <c r="A21" s="1">
        <v>43882</v>
      </c>
      <c r="B21">
        <v>72.110000999999997</v>
      </c>
      <c r="C21">
        <f t="shared" si="2"/>
        <v>71.63178016343555</v>
      </c>
      <c r="D21">
        <f t="shared" si="3"/>
        <v>9.9327259014672056E-2</v>
      </c>
      <c r="E21">
        <f t="shared" si="4"/>
        <v>0.9997281266902911</v>
      </c>
      <c r="F21" s="7">
        <f t="shared" si="5"/>
        <v>71.225208812057204</v>
      </c>
    </row>
    <row r="22" spans="1:6" x14ac:dyDescent="0.3">
      <c r="A22" s="1">
        <v>43885</v>
      </c>
      <c r="B22">
        <v>71.886803</v>
      </c>
      <c r="C22">
        <f t="shared" si="2"/>
        <v>71.743548038664798</v>
      </c>
      <c r="D22">
        <f t="shared" si="3"/>
        <v>0.10243741306831597</v>
      </c>
      <c r="E22">
        <f t="shared" si="4"/>
        <v>1.0016060296534146</v>
      </c>
      <c r="F22" s="7">
        <f t="shared" si="5"/>
        <v>71.83696709645524</v>
      </c>
    </row>
    <row r="23" spans="1:6" x14ac:dyDescent="0.3">
      <c r="A23" s="1">
        <v>43886</v>
      </c>
      <c r="B23">
        <v>72.046700000000001</v>
      </c>
      <c r="C23">
        <f t="shared" si="2"/>
        <v>71.858178797725955</v>
      </c>
      <c r="D23">
        <f t="shared" si="3"/>
        <v>0.10548574956652623</v>
      </c>
      <c r="E23">
        <f t="shared" si="4"/>
        <v>1.0022409167023203</v>
      </c>
      <c r="F23" s="7">
        <f t="shared" si="5"/>
        <v>71.997823539185944</v>
      </c>
    </row>
    <row r="24" spans="1:6" x14ac:dyDescent="0.3">
      <c r="A24" s="1">
        <v>43887</v>
      </c>
      <c r="B24">
        <v>71.870002999999997</v>
      </c>
      <c r="C24">
        <f t="shared" si="2"/>
        <v>71.945204854161915</v>
      </c>
      <c r="D24">
        <f t="shared" si="3"/>
        <v>0.10087082628388461</v>
      </c>
      <c r="E24">
        <f t="shared" si="4"/>
        <v>0.99953187988992087</v>
      </c>
      <c r="F24" s="7">
        <f t="shared" si="5"/>
        <v>71.943821412348314</v>
      </c>
    </row>
    <row r="25" spans="1:6" x14ac:dyDescent="0.3">
      <c r="A25" s="1">
        <v>43888</v>
      </c>
      <c r="B25">
        <v>71.663398999999998</v>
      </c>
      <c r="C25">
        <f t="shared" si="2"/>
        <v>71.926547611632543</v>
      </c>
      <c r="D25">
        <f t="shared" si="3"/>
        <v>7.0988809080570495E-2</v>
      </c>
      <c r="E25">
        <f t="shared" si="4"/>
        <v>1.0000854784688293</v>
      </c>
      <c r="F25" s="7">
        <f t="shared" si="5"/>
        <v>72.142148836072138</v>
      </c>
    </row>
    <row r="26" spans="1:6" x14ac:dyDescent="0.3">
      <c r="A26" s="1">
        <v>43889</v>
      </c>
      <c r="B26">
        <v>71.930000000000007</v>
      </c>
      <c r="C26">
        <f t="shared" si="2"/>
        <v>71.9932987125989</v>
      </c>
      <c r="D26">
        <f t="shared" si="3"/>
        <v>6.9929382052017139E-2</v>
      </c>
      <c r="E26">
        <f t="shared" si="4"/>
        <v>0.99925311701119846</v>
      </c>
      <c r="F26" s="7">
        <f t="shared" si="5"/>
        <v>71.946938919969327</v>
      </c>
    </row>
    <row r="27" spans="1:6" x14ac:dyDescent="0.3">
      <c r="A27" s="1">
        <v>43892</v>
      </c>
      <c r="B27">
        <v>72.150002000000001</v>
      </c>
      <c r="C27">
        <f t="shared" si="2"/>
        <v>72.084687099327439</v>
      </c>
      <c r="D27">
        <f t="shared" si="3"/>
        <v>7.5294133221147655E-2</v>
      </c>
      <c r="E27">
        <f t="shared" si="4"/>
        <v>1.0002362708807393</v>
      </c>
      <c r="F27" s="7">
        <f t="shared" si="5"/>
        <v>72.064164865486589</v>
      </c>
    </row>
    <row r="28" spans="1:6" x14ac:dyDescent="0.3">
      <c r="A28" s="1">
        <v>43893</v>
      </c>
      <c r="B28">
        <v>72.824996999999996</v>
      </c>
      <c r="C28">
        <f t="shared" si="2"/>
        <v>72.243976585235345</v>
      </c>
      <c r="D28">
        <f t="shared" si="3"/>
        <v>9.629297139283706E-2</v>
      </c>
      <c r="E28">
        <f t="shared" si="4"/>
        <v>1.0054146121361003</v>
      </c>
      <c r="F28" s="7">
        <f t="shared" si="5"/>
        <v>72.487490684646957</v>
      </c>
    </row>
    <row r="29" spans="1:6" x14ac:dyDescent="0.3">
      <c r="A29" s="1">
        <v>43894</v>
      </c>
      <c r="B29">
        <v>73.342003000000005</v>
      </c>
      <c r="C29">
        <f t="shared" si="2"/>
        <v>72.545171087640426</v>
      </c>
      <c r="D29">
        <f t="shared" si="3"/>
        <v>0.14751835414589823</v>
      </c>
      <c r="E29">
        <f t="shared" si="4"/>
        <v>1.0046130673987368</v>
      </c>
      <c r="F29" s="7">
        <f t="shared" si="5"/>
        <v>72.520356513458836</v>
      </c>
    </row>
    <row r="30" spans="1:6" x14ac:dyDescent="0.3">
      <c r="A30" s="1">
        <v>43895</v>
      </c>
      <c r="B30">
        <v>74.042502999999996</v>
      </c>
      <c r="C30">
        <f t="shared" si="2"/>
        <v>73.011707414574232</v>
      </c>
      <c r="D30">
        <f t="shared" si="3"/>
        <v>0.22727284734287515</v>
      </c>
      <c r="E30">
        <f t="shared" si="4"/>
        <v>1.004277253210315</v>
      </c>
      <c r="F30" s="7">
        <f t="shared" si="5"/>
        <v>72.765158954673439</v>
      </c>
    </row>
    <row r="31" spans="1:6" x14ac:dyDescent="0.3">
      <c r="A31" s="1">
        <v>43896</v>
      </c>
      <c r="B31">
        <v>73.855103</v>
      </c>
      <c r="C31">
        <f t="shared" si="2"/>
        <v>73.414554574585878</v>
      </c>
      <c r="D31">
        <f t="shared" si="3"/>
        <v>0.27116642551006787</v>
      </c>
      <c r="E31">
        <f t="shared" si="4"/>
        <v>1.000626124100946</v>
      </c>
      <c r="F31" s="7">
        <f t="shared" si="5"/>
        <v>73.15362423833821</v>
      </c>
    </row>
    <row r="32" spans="1:6" x14ac:dyDescent="0.3">
      <c r="A32" s="1">
        <v>43899</v>
      </c>
      <c r="B32">
        <v>73.9953</v>
      </c>
      <c r="C32">
        <f t="shared" si="2"/>
        <v>73.768146454564715</v>
      </c>
      <c r="D32">
        <f t="shared" si="3"/>
        <v>0.29177278912725996</v>
      </c>
      <c r="E32">
        <f t="shared" si="4"/>
        <v>1.0005659176185042</v>
      </c>
      <c r="F32" s="7">
        <f t="shared" si="5"/>
        <v>73.665687819249371</v>
      </c>
    </row>
    <row r="33" spans="1:6" x14ac:dyDescent="0.3">
      <c r="A33" s="1">
        <v>43900</v>
      </c>
      <c r="B33">
        <v>74.405997999999997</v>
      </c>
      <c r="C33">
        <f t="shared" si="2"/>
        <v>74.116612275470089</v>
      </c>
      <c r="D33">
        <f t="shared" si="3"/>
        <v>0.30594604707178868</v>
      </c>
      <c r="E33">
        <f t="shared" si="4"/>
        <v>1.0021806385102379</v>
      </c>
      <c r="F33" s="7">
        <f t="shared" si="5"/>
        <v>74.178861670126835</v>
      </c>
    </row>
    <row r="34" spans="1:6" x14ac:dyDescent="0.3">
      <c r="A34" s="1">
        <v>43901</v>
      </c>
      <c r="B34">
        <v>74.205001999999993</v>
      </c>
      <c r="C34">
        <f t="shared" si="2"/>
        <v>74.326690385474194</v>
      </c>
      <c r="D34">
        <f t="shared" si="3"/>
        <v>0.28197906280486768</v>
      </c>
      <c r="E34">
        <f t="shared" si="4"/>
        <v>1.0012713850781747</v>
      </c>
      <c r="F34" s="7">
        <f t="shared" si="5"/>
        <v>74.589333076516269</v>
      </c>
    </row>
    <row r="35" spans="1:6" x14ac:dyDescent="0.3">
      <c r="A35" s="1">
        <v>43902</v>
      </c>
      <c r="B35">
        <v>74.760002</v>
      </c>
      <c r="C35">
        <f t="shared" si="2"/>
        <v>74.655255848879023</v>
      </c>
      <c r="D35">
        <f t="shared" si="3"/>
        <v>0.29362566295485787</v>
      </c>
      <c r="E35">
        <f t="shared" si="4"/>
        <v>0.99999967608229379</v>
      </c>
      <c r="F35" s="7">
        <f t="shared" si="5"/>
        <v>74.573743629724078</v>
      </c>
    </row>
    <row r="36" spans="1:6" x14ac:dyDescent="0.3">
      <c r="A36" s="1">
        <v>43903</v>
      </c>
      <c r="B36">
        <v>75.300003000000004</v>
      </c>
      <c r="C36">
        <f t="shared" si="2"/>
        <v>75.035052889169989</v>
      </c>
      <c r="D36">
        <f t="shared" si="3"/>
        <v>0.31516850728888512</v>
      </c>
      <c r="E36">
        <f t="shared" si="4"/>
        <v>1.0009468633131313</v>
      </c>
      <c r="F36" s="7">
        <f t="shared" si="5"/>
        <v>74.955288027465983</v>
      </c>
    </row>
    <row r="37" spans="1:6" x14ac:dyDescent="0.3">
      <c r="A37" s="1">
        <v>43906</v>
      </c>
      <c r="B37">
        <v>73.903998999999999</v>
      </c>
      <c r="C37">
        <f t="shared" si="2"/>
        <v>75.002475521506597</v>
      </c>
      <c r="D37">
        <f t="shared" si="3"/>
        <v>0.22823203855081561</v>
      </c>
      <c r="E37">
        <f t="shared" si="4"/>
        <v>0.99577837020726578</v>
      </c>
      <c r="F37" s="7">
        <f t="shared" si="5"/>
        <v>75.293943597895435</v>
      </c>
    </row>
    <row r="38" spans="1:6" x14ac:dyDescent="0.3">
      <c r="A38" s="1">
        <v>43907</v>
      </c>
      <c r="B38">
        <v>75.154999000000004</v>
      </c>
      <c r="C38">
        <f t="shared" si="2"/>
        <v>75.207342234205711</v>
      </c>
      <c r="D38">
        <f t="shared" si="3"/>
        <v>0.22239070708789041</v>
      </c>
      <c r="E38">
        <f t="shared" si="4"/>
        <v>1.0000032067372973</v>
      </c>
      <c r="F38" s="7">
        <f t="shared" si="5"/>
        <v>75.248482385591259</v>
      </c>
    </row>
    <row r="39" spans="1:6" x14ac:dyDescent="0.3">
      <c r="A39" s="1">
        <v>43908</v>
      </c>
      <c r="B39">
        <v>74.012398000000005</v>
      </c>
      <c r="C39">
        <f t="shared" si="2"/>
        <v>74.975751651718625</v>
      </c>
      <c r="D39">
        <f t="shared" si="3"/>
        <v>0.10889538469414611</v>
      </c>
      <c r="E39">
        <f t="shared" si="4"/>
        <v>1.000848741716801</v>
      </c>
      <c r="F39" s="7">
        <f t="shared" si="5"/>
        <v>75.83815568870034</v>
      </c>
    </row>
    <row r="40" spans="1:6" x14ac:dyDescent="0.3">
      <c r="A40" s="1">
        <v>43909</v>
      </c>
      <c r="B40">
        <v>74.982001999999994</v>
      </c>
      <c r="C40">
        <f t="shared" si="2"/>
        <v>74.972908599900904</v>
      </c>
      <c r="D40">
        <f t="shared" si="3"/>
        <v>8.0960775566179519E-2</v>
      </c>
      <c r="E40">
        <f t="shared" si="4"/>
        <v>1.0034901228356923</v>
      </c>
      <c r="F40" s="7">
        <f t="shared" si="5"/>
        <v>75.431017573802109</v>
      </c>
    </row>
    <row r="41" spans="1:6" x14ac:dyDescent="0.3">
      <c r="A41" s="1">
        <v>43910</v>
      </c>
      <c r="B41">
        <v>75.159698000000006</v>
      </c>
      <c r="C41">
        <f t="shared" si="2"/>
        <v>75.000299562322368</v>
      </c>
      <c r="D41">
        <f t="shared" si="3"/>
        <v>6.7568322280000606E-2</v>
      </c>
      <c r="E41">
        <f t="shared" si="4"/>
        <v>1.0037392659111251</v>
      </c>
      <c r="F41" s="7">
        <f t="shared" si="5"/>
        <v>75.374893779199866</v>
      </c>
    </row>
    <row r="42" spans="1:6" x14ac:dyDescent="0.3">
      <c r="A42" s="1">
        <v>43913</v>
      </c>
      <c r="B42">
        <v>75.622101000000001</v>
      </c>
      <c r="C42">
        <f t="shared" si="2"/>
        <v>75.194596365373386</v>
      </c>
      <c r="D42">
        <f t="shared" si="3"/>
        <v>9.9250442472754774E-2</v>
      </c>
      <c r="E42">
        <f t="shared" si="4"/>
        <v>1.0018909207218789</v>
      </c>
      <c r="F42" s="7">
        <f t="shared" si="5"/>
        <v>75.114869685891549</v>
      </c>
    </row>
    <row r="43" spans="1:6" x14ac:dyDescent="0.3">
      <c r="A43" s="1">
        <v>43914</v>
      </c>
      <c r="B43">
        <v>76.505996999999994</v>
      </c>
      <c r="C43">
        <f t="shared" si="2"/>
        <v>75.58606645501942</v>
      </c>
      <c r="D43">
        <f t="shared" si="3"/>
        <v>0.17230535426607474</v>
      </c>
      <c r="E43">
        <f t="shared" si="4"/>
        <v>1.0034670973577033</v>
      </c>
      <c r="F43" s="7">
        <f t="shared" si="5"/>
        <v>75.336456922319655</v>
      </c>
    </row>
    <row r="44" spans="1:6" x14ac:dyDescent="0.3">
      <c r="A44" s="1">
        <v>43915</v>
      </c>
      <c r="B44">
        <v>77.260002</v>
      </c>
      <c r="C44">
        <f t="shared" si="2"/>
        <v>76.091751969587946</v>
      </c>
      <c r="D44">
        <f t="shared" si="3"/>
        <v>0.25565039434168757</v>
      </c>
      <c r="E44">
        <f t="shared" si="4"/>
        <v>1.0054737727850156</v>
      </c>
      <c r="F44" s="7">
        <f t="shared" si="5"/>
        <v>75.923573432325739</v>
      </c>
    </row>
    <row r="45" spans="1:6" x14ac:dyDescent="0.3">
      <c r="A45" s="1">
        <v>43916</v>
      </c>
      <c r="B45">
        <v>75.845496999999995</v>
      </c>
      <c r="C45">
        <f t="shared" si="2"/>
        <v>76.197849425291082</v>
      </c>
      <c r="D45">
        <f t="shared" si="3"/>
        <v>0.21826215968204962</v>
      </c>
      <c r="E45">
        <f t="shared" si="4"/>
        <v>0.99979749428785836</v>
      </c>
      <c r="F45" s="7">
        <f t="shared" si="5"/>
        <v>76.444469312052533</v>
      </c>
    </row>
    <row r="46" spans="1:6" x14ac:dyDescent="0.3">
      <c r="A46" s="1">
        <v>43917</v>
      </c>
      <c r="B46">
        <v>74.725600999999997</v>
      </c>
      <c r="C46">
        <f t="shared" si="2"/>
        <v>75.99348998996814</v>
      </c>
      <c r="D46">
        <f t="shared" si="3"/>
        <v>0.11260676093080163</v>
      </c>
      <c r="E46">
        <f t="shared" si="4"/>
        <v>0.99582871231125702</v>
      </c>
      <c r="F46" s="7">
        <f t="shared" si="5"/>
        <v>76.41608683244155</v>
      </c>
    </row>
    <row r="47" spans="1:6" x14ac:dyDescent="0.3">
      <c r="A47" s="1">
        <v>43920</v>
      </c>
      <c r="B47">
        <v>75.464995999999999</v>
      </c>
      <c r="C47">
        <f t="shared" si="2"/>
        <v>75.927974702677176</v>
      </c>
      <c r="D47">
        <f t="shared" si="3"/>
        <v>6.8076248875360248E-2</v>
      </c>
      <c r="E47">
        <f t="shared" si="4"/>
        <v>0.99918574654932335</v>
      </c>
      <c r="F47" s="7">
        <f t="shared" si="5"/>
        <v>76.178158821817988</v>
      </c>
    </row>
    <row r="48" spans="1:6" x14ac:dyDescent="0.3">
      <c r="A48" s="1">
        <v>43921</v>
      </c>
      <c r="B48">
        <v>75.400002000000001</v>
      </c>
      <c r="C48">
        <f t="shared" si="2"/>
        <v>75.926953809316956</v>
      </c>
      <c r="D48">
        <f t="shared" si="3"/>
        <v>5.0801963316465179E-2</v>
      </c>
      <c r="E48">
        <f t="shared" si="4"/>
        <v>0.99509871591887444</v>
      </c>
      <c r="F48" s="7">
        <f t="shared" si="5"/>
        <v>75.675223758725309</v>
      </c>
    </row>
    <row r="49" spans="1:6" x14ac:dyDescent="0.3">
      <c r="A49" s="1">
        <v>43922</v>
      </c>
      <c r="B49">
        <v>75.324996999999996</v>
      </c>
      <c r="C49">
        <f t="shared" si="2"/>
        <v>75.814505692799372</v>
      </c>
      <c r="D49">
        <f t="shared" si="3"/>
        <v>9.9894433579529596E-3</v>
      </c>
      <c r="E49">
        <f t="shared" si="4"/>
        <v>0.99838823937212406</v>
      </c>
      <c r="F49" s="7">
        <f t="shared" si="5"/>
        <v>75.977999413336619</v>
      </c>
    </row>
    <row r="50" spans="1:6" x14ac:dyDescent="0.3">
      <c r="A50" s="1">
        <v>43923</v>
      </c>
      <c r="B50">
        <v>77.569999999999993</v>
      </c>
      <c r="C50">
        <f t="shared" si="2"/>
        <v>76.244426086158185</v>
      </c>
      <c r="D50">
        <f t="shared" si="3"/>
        <v>0.11497218085816802</v>
      </c>
      <c r="E50">
        <f t="shared" si="4"/>
        <v>1.0049830179959749</v>
      </c>
      <c r="F50" s="7">
        <f t="shared" si="5"/>
        <v>75.888850548334759</v>
      </c>
    </row>
    <row r="51" spans="1:6" x14ac:dyDescent="0.3">
      <c r="A51" s="1">
        <v>43924</v>
      </c>
      <c r="B51">
        <v>77.139999000000003</v>
      </c>
      <c r="C51">
        <f t="shared" si="2"/>
        <v>76.487475524996597</v>
      </c>
      <c r="D51">
        <f t="shared" si="3"/>
        <v>0.14699149535322897</v>
      </c>
      <c r="E51">
        <f t="shared" si="4"/>
        <v>1.0047503709592664</v>
      </c>
      <c r="F51" s="7">
        <f t="shared" si="5"/>
        <v>76.625901946627792</v>
      </c>
    </row>
    <row r="52" spans="1:6" x14ac:dyDescent="0.3">
      <c r="A52" s="1">
        <v>43927</v>
      </c>
      <c r="B52">
        <v>76.230002999999996</v>
      </c>
      <c r="C52">
        <f t="shared" si="2"/>
        <v>76.462355423751831</v>
      </c>
      <c r="D52">
        <f t="shared" si="3"/>
        <v>0.10396359620373008</v>
      </c>
      <c r="E52">
        <f t="shared" si="4"/>
        <v>1.0020447539516124</v>
      </c>
      <c r="F52" s="7">
        <f t="shared" si="5"/>
        <v>76.921023670496268</v>
      </c>
    </row>
    <row r="53" spans="1:6" x14ac:dyDescent="0.3">
      <c r="A53" s="1">
        <v>43928</v>
      </c>
      <c r="B53">
        <v>75.964896999999993</v>
      </c>
      <c r="C53">
        <f t="shared" si="2"/>
        <v>76.380120392002439</v>
      </c>
      <c r="D53">
        <f t="shared" si="3"/>
        <v>5.7413939215449711E-2</v>
      </c>
      <c r="E53">
        <f t="shared" si="4"/>
        <v>1.0000591216178745</v>
      </c>
      <c r="F53" s="7">
        <f t="shared" si="5"/>
        <v>76.71109985918838</v>
      </c>
    </row>
    <row r="54" spans="1:6" x14ac:dyDescent="0.3">
      <c r="A54" s="1">
        <v>43929</v>
      </c>
      <c r="B54">
        <v>76.660004000000001</v>
      </c>
      <c r="C54">
        <f t="shared" si="2"/>
        <v>76.426934406058649</v>
      </c>
      <c r="D54">
        <f t="shared" si="3"/>
        <v>5.4763957925639754E-2</v>
      </c>
      <c r="E54">
        <f t="shared" si="4"/>
        <v>1.0033627165244172</v>
      </c>
      <c r="F54" s="7">
        <f t="shared" si="5"/>
        <v>76.702550704527013</v>
      </c>
    </row>
    <row r="55" spans="1:6" x14ac:dyDescent="0.3">
      <c r="A55" s="1">
        <v>43930</v>
      </c>
      <c r="B55">
        <v>75.959000000000003</v>
      </c>
      <c r="C55">
        <f t="shared" si="2"/>
        <v>76.247644073231029</v>
      </c>
      <c r="D55">
        <f t="shared" si="3"/>
        <v>-3.749614762675095E-3</v>
      </c>
      <c r="E55">
        <f t="shared" si="4"/>
        <v>1.003158926336768</v>
      </c>
      <c r="F55" s="7">
        <f t="shared" si="5"/>
        <v>76.900341803040845</v>
      </c>
    </row>
    <row r="56" spans="1:6" x14ac:dyDescent="0.3">
      <c r="A56" s="1">
        <v>43931</v>
      </c>
      <c r="B56">
        <v>76.650002000000001</v>
      </c>
      <c r="C56">
        <f t="shared" si="2"/>
        <v>76.349302645647214</v>
      </c>
      <c r="D56">
        <f t="shared" si="3"/>
        <v>2.2602432032039745E-2</v>
      </c>
      <c r="E56">
        <f t="shared" si="4"/>
        <v>1.0008327379420274</v>
      </c>
      <c r="F56" s="7">
        <f t="shared" si="5"/>
        <v>76.228454634324592</v>
      </c>
    </row>
    <row r="57" spans="1:6" x14ac:dyDescent="0.3">
      <c r="A57" s="1">
        <v>43934</v>
      </c>
      <c r="B57">
        <v>76.166495999999995</v>
      </c>
      <c r="C57">
        <f t="shared" si="2"/>
        <v>76.400313605254865</v>
      </c>
      <c r="D57">
        <f t="shared" si="3"/>
        <v>2.9704563925942756E-2</v>
      </c>
      <c r="E57">
        <f t="shared" si="4"/>
        <v>0.9961064274091993</v>
      </c>
      <c r="F57" s="7">
        <f t="shared" si="5"/>
        <v>76.053335890262886</v>
      </c>
    </row>
    <row r="58" spans="1:6" x14ac:dyDescent="0.3">
      <c r="A58" s="1">
        <v>43935</v>
      </c>
      <c r="B58">
        <v>76.910004000000001</v>
      </c>
      <c r="C58">
        <f t="shared" si="2"/>
        <v>76.565683444311404</v>
      </c>
      <c r="D58">
        <f t="shared" si="3"/>
        <v>6.3620882708591592E-2</v>
      </c>
      <c r="E58">
        <f t="shared" si="4"/>
        <v>1.0005135751839762</v>
      </c>
      <c r="F58" s="7">
        <f t="shared" si="5"/>
        <v>76.367784763151278</v>
      </c>
    </row>
    <row r="59" spans="1:6" x14ac:dyDescent="0.3">
      <c r="A59" s="1">
        <v>43936</v>
      </c>
      <c r="B59">
        <v>75.930999999999997</v>
      </c>
      <c r="C59">
        <f t="shared" si="2"/>
        <v>76.548226356459992</v>
      </c>
      <c r="D59">
        <f t="shared" si="3"/>
        <v>4.3351390068590755E-2</v>
      </c>
      <c r="E59">
        <f t="shared" si="4"/>
        <v>0.99430822812868858</v>
      </c>
      <c r="F59" s="7">
        <f t="shared" si="5"/>
        <v>76.253722337574246</v>
      </c>
    </row>
    <row r="60" spans="1:6" x14ac:dyDescent="0.3">
      <c r="A60" s="1">
        <v>43937</v>
      </c>
      <c r="B60">
        <v>77.212502000000001</v>
      </c>
      <c r="C60">
        <f t="shared" si="2"/>
        <v>76.77797105364985</v>
      </c>
      <c r="D60">
        <f t="shared" si="3"/>
        <v>8.9949716848907568E-2</v>
      </c>
      <c r="E60">
        <f t="shared" si="4"/>
        <v>1.0002060741283736</v>
      </c>
      <c r="F60" s="7">
        <f t="shared" si="5"/>
        <v>76.468130457089828</v>
      </c>
    </row>
    <row r="61" spans="1:6" x14ac:dyDescent="0.3">
      <c r="A61" s="1">
        <v>43938</v>
      </c>
      <c r="B61">
        <v>77.569999999999993</v>
      </c>
      <c r="C61">
        <f t="shared" si="2"/>
        <v>76.94728653869474</v>
      </c>
      <c r="D61">
        <f t="shared" si="3"/>
        <v>0.10979115889790332</v>
      </c>
      <c r="E61">
        <f t="shared" si="4"/>
        <v>1.0057604455002611</v>
      </c>
      <c r="F61" s="7">
        <f t="shared" si="5"/>
        <v>77.250955003011327</v>
      </c>
    </row>
    <row r="62" spans="1:6" x14ac:dyDescent="0.3">
      <c r="A62" s="1">
        <v>43941</v>
      </c>
      <c r="B62">
        <v>76.559997999999993</v>
      </c>
      <c r="C62">
        <f t="shared" si="2"/>
        <v>76.842315547052408</v>
      </c>
      <c r="D62">
        <f t="shared" si="3"/>
        <v>5.6100621262844375E-2</v>
      </c>
      <c r="E62">
        <f t="shared" si="4"/>
        <v>1.0026442818641457</v>
      </c>
      <c r="F62" s="7">
        <f t="shared" si="5"/>
        <v>77.423127401693222</v>
      </c>
    </row>
    <row r="63" spans="1:6" x14ac:dyDescent="0.3">
      <c r="A63" s="1">
        <v>43942</v>
      </c>
      <c r="B63">
        <v>77.209998999999996</v>
      </c>
      <c r="C63">
        <f t="shared" si="2"/>
        <v>76.936923553026162</v>
      </c>
      <c r="D63">
        <f t="shared" si="3"/>
        <v>6.5727467440571771E-2</v>
      </c>
      <c r="E63">
        <f t="shared" si="4"/>
        <v>1.0024209009404963</v>
      </c>
      <c r="F63" s="7">
        <f t="shared" si="5"/>
        <v>77.055654508648146</v>
      </c>
    </row>
    <row r="64" spans="1:6" x14ac:dyDescent="0.3">
      <c r="A64" s="1">
        <v>43943</v>
      </c>
      <c r="B64">
        <v>76.969397999999998</v>
      </c>
      <c r="C64">
        <f t="shared" si="2"/>
        <v>76.993200193770974</v>
      </c>
      <c r="D64">
        <f t="shared" si="3"/>
        <v>6.3364760766631903E-2</v>
      </c>
      <c r="E64">
        <f t="shared" si="4"/>
        <v>0.99996705453837786</v>
      </c>
      <c r="F64" s="7">
        <f t="shared" si="5"/>
        <v>77.007203541775681</v>
      </c>
    </row>
    <row r="65" spans="1:6" x14ac:dyDescent="0.3">
      <c r="A65" s="1">
        <v>43944</v>
      </c>
      <c r="B65">
        <v>76.400002000000001</v>
      </c>
      <c r="C65">
        <f t="shared" si="2"/>
        <v>76.828411584937399</v>
      </c>
      <c r="D65">
        <f t="shared" si="3"/>
        <v>6.3264183665801138E-3</v>
      </c>
      <c r="E65">
        <f t="shared" si="4"/>
        <v>1.0011279906594956</v>
      </c>
      <c r="F65" s="7">
        <f t="shared" si="5"/>
        <v>77.315684338825065</v>
      </c>
    </row>
    <row r="66" spans="1:6" x14ac:dyDescent="0.3">
      <c r="A66" s="1">
        <v>43945</v>
      </c>
      <c r="B66">
        <v>76.422500999999997</v>
      </c>
      <c r="C66">
        <f t="shared" si="2"/>
        <v>76.671515540849057</v>
      </c>
      <c r="D66">
        <f t="shared" si="3"/>
        <v>-3.4479197247150303E-2</v>
      </c>
      <c r="E66">
        <f t="shared" si="4"/>
        <v>1.001557242167928</v>
      </c>
      <c r="F66" s="7">
        <f t="shared" si="5"/>
        <v>77.07745328076129</v>
      </c>
    </row>
    <row r="67" spans="1:6" x14ac:dyDescent="0.3">
      <c r="A67" s="1">
        <v>43948</v>
      </c>
      <c r="B67">
        <v>76.271500000000003</v>
      </c>
      <c r="C67">
        <f t="shared" si="2"/>
        <v>76.529786926378449</v>
      </c>
      <c r="D67">
        <f t="shared" si="3"/>
        <v>-6.1291551553014786E-2</v>
      </c>
      <c r="E67">
        <f t="shared" si="4"/>
        <v>0.99978080706458661</v>
      </c>
      <c r="F67" s="7">
        <f t="shared" si="5"/>
        <v>76.70085491152976</v>
      </c>
    </row>
    <row r="68" spans="1:6" x14ac:dyDescent="0.3">
      <c r="A68" s="1">
        <v>43949</v>
      </c>
      <c r="B68">
        <v>76.186301999999998</v>
      </c>
      <c r="C68">
        <f t="shared" si="2"/>
        <v>76.472396128399069</v>
      </c>
      <c r="D68">
        <f t="shared" si="3"/>
        <v>-6.0316363159606132E-2</v>
      </c>
      <c r="E68">
        <f t="shared" si="4"/>
        <v>0.99614453494116328</v>
      </c>
      <c r="F68" s="7">
        <f t="shared" si="5"/>
        <v>76.170759737174251</v>
      </c>
    </row>
    <row r="69" spans="1:6" x14ac:dyDescent="0.3">
      <c r="A69" s="1">
        <v>43950</v>
      </c>
      <c r="B69">
        <v>76.464995999999999</v>
      </c>
      <c r="C69">
        <f t="shared" si="2"/>
        <v>76.415496232336025</v>
      </c>
      <c r="D69">
        <f t="shared" si="3"/>
        <v>-5.9462246385465545E-2</v>
      </c>
      <c r="E69">
        <f t="shared" si="4"/>
        <v>1.000547124220603</v>
      </c>
      <c r="F69" s="7">
        <f t="shared" si="5"/>
        <v>76.4513231131629</v>
      </c>
    </row>
    <row r="70" spans="1:6" x14ac:dyDescent="0.3">
      <c r="A70" s="1">
        <v>43951</v>
      </c>
      <c r="B70">
        <v>75.258499</v>
      </c>
      <c r="C70">
        <f t="shared" si="2"/>
        <v>76.189351804120463</v>
      </c>
      <c r="D70">
        <f t="shared" si="3"/>
        <v>-0.10113279184298972</v>
      </c>
      <c r="E70">
        <f t="shared" si="4"/>
        <v>0.99267676525738535</v>
      </c>
      <c r="F70" s="7">
        <f t="shared" si="5"/>
        <v>75.921432859504421</v>
      </c>
    </row>
    <row r="71" spans="1:6" x14ac:dyDescent="0.3">
      <c r="A71" s="1">
        <v>43952</v>
      </c>
      <c r="B71">
        <v>75.720000999999996</v>
      </c>
      <c r="C71">
        <f t="shared" si="2"/>
        <v>75.992264329632576</v>
      </c>
      <c r="D71">
        <f t="shared" si="3"/>
        <v>-0.12512146250421402</v>
      </c>
      <c r="E71">
        <f t="shared" si="4"/>
        <v>0.99925886136991926</v>
      </c>
      <c r="F71" s="7">
        <f t="shared" si="5"/>
        <v>76.103898825689924</v>
      </c>
    </row>
    <row r="72" spans="1:6" x14ac:dyDescent="0.3">
      <c r="A72" s="1">
        <v>43955</v>
      </c>
      <c r="B72">
        <v>75.600502000000006</v>
      </c>
      <c r="C72">
        <f t="shared" si="2"/>
        <v>75.692233073244751</v>
      </c>
      <c r="D72">
        <f t="shared" si="3"/>
        <v>-0.16884891097511684</v>
      </c>
      <c r="E72">
        <f t="shared" si="4"/>
        <v>1.0040173602614311</v>
      </c>
      <c r="F72" s="7">
        <f t="shared" si="5"/>
        <v>76.304171408874979</v>
      </c>
    </row>
    <row r="73" spans="1:6" x14ac:dyDescent="0.3">
      <c r="A73" s="1">
        <v>43956</v>
      </c>
      <c r="B73">
        <v>75.849997999999999</v>
      </c>
      <c r="C73">
        <f t="shared" si="2"/>
        <v>75.555027668587556</v>
      </c>
      <c r="D73">
        <f t="shared" si="3"/>
        <v>-0.16093803439563631</v>
      </c>
      <c r="E73">
        <f t="shared" si="4"/>
        <v>1.0029592229903037</v>
      </c>
      <c r="F73" s="7">
        <f t="shared" si="5"/>
        <v>75.723089277328839</v>
      </c>
    </row>
    <row r="74" spans="1:6" x14ac:dyDescent="0.3">
      <c r="A74" s="1">
        <v>43957</v>
      </c>
      <c r="B74">
        <v>76.169998000000007</v>
      </c>
      <c r="C74">
        <f t="shared" si="2"/>
        <v>75.542078054711695</v>
      </c>
      <c r="D74">
        <f t="shared" si="3"/>
        <v>-0.12394092926569251</v>
      </c>
      <c r="E74">
        <f t="shared" si="4"/>
        <v>1.0038937226742202</v>
      </c>
      <c r="F74" s="7">
        <f t="shared" si="5"/>
        <v>75.576611256695188</v>
      </c>
    </row>
    <row r="75" spans="1:6" x14ac:dyDescent="0.3">
      <c r="A75" s="1">
        <v>43958</v>
      </c>
      <c r="B75">
        <v>76.151298999999995</v>
      </c>
      <c r="C75">
        <f t="shared" si="2"/>
        <v>75.602054824673573</v>
      </c>
      <c r="D75">
        <f t="shared" si="3"/>
        <v>-7.7961504458799874E-2</v>
      </c>
      <c r="E75">
        <f t="shared" si="4"/>
        <v>1.0017915251867011</v>
      </c>
      <c r="F75" s="7">
        <f t="shared" si="5"/>
        <v>75.415652440103727</v>
      </c>
    </row>
    <row r="76" spans="1:6" x14ac:dyDescent="0.3">
      <c r="A76" s="1">
        <v>43959</v>
      </c>
      <c r="B76">
        <v>76.080001999999993</v>
      </c>
      <c r="C76">
        <f t="shared" si="2"/>
        <v>75.641640280329995</v>
      </c>
      <c r="D76">
        <f t="shared" si="3"/>
        <v>-4.8574764429994484E-2</v>
      </c>
      <c r="E76">
        <f t="shared" si="4"/>
        <v>1.002294803854769</v>
      </c>
      <c r="F76" s="7">
        <f t="shared" si="5"/>
        <v>75.609283792046853</v>
      </c>
    </row>
    <row r="77" spans="1:6" x14ac:dyDescent="0.3">
      <c r="A77" s="1">
        <v>43962</v>
      </c>
      <c r="B77">
        <v>75.525002000000001</v>
      </c>
      <c r="C77">
        <f t="shared" si="2"/>
        <v>75.54669267336476</v>
      </c>
      <c r="D77">
        <f t="shared" si="3"/>
        <v>-6.0167975063804578E-2</v>
      </c>
      <c r="E77">
        <f t="shared" si="4"/>
        <v>1.0010961525956628</v>
      </c>
      <c r="F77" s="7">
        <f t="shared" si="5"/>
        <v>75.710782225124291</v>
      </c>
    </row>
    <row r="78" spans="1:6" x14ac:dyDescent="0.3">
      <c r="A78" s="1">
        <v>43963</v>
      </c>
      <c r="B78">
        <v>76.309997999999993</v>
      </c>
      <c r="C78">
        <f t="shared" ref="C78:C141" si="6">$M$1*(B78/E67)+(1-$M$1)*(C77+D77)</f>
        <v>75.696575593631238</v>
      </c>
      <c r="D78">
        <f t="shared" ref="D78:D141" si="7">$M$2*(C78-C77)+(1-$M$2)*D77</f>
        <v>-7.6552512312339366E-3</v>
      </c>
      <c r="E78">
        <f t="shared" ref="E78:E141" si="8">$M$3*(B78/C78)+(1-$M$3)*E67</f>
        <v>1.0018615305188285</v>
      </c>
      <c r="F78" s="7">
        <f t="shared" ref="F78:F141" si="9">(C77+D77)*E67</f>
        <v>75.469978585368182</v>
      </c>
    </row>
    <row r="79" spans="1:6" x14ac:dyDescent="0.3">
      <c r="A79" s="1">
        <v>43964</v>
      </c>
      <c r="B79">
        <v>75.680000000000007</v>
      </c>
      <c r="C79">
        <f t="shared" si="6"/>
        <v>75.759917982651558</v>
      </c>
      <c r="D79">
        <f t="shared" si="7"/>
        <v>1.009415883165465E-2</v>
      </c>
      <c r="E79">
        <f t="shared" si="8"/>
        <v>0.99684468001668813</v>
      </c>
      <c r="F79" s="7">
        <f t="shared" si="9"/>
        <v>75.397104354678817</v>
      </c>
    </row>
    <row r="80" spans="1:6" x14ac:dyDescent="0.3">
      <c r="A80" s="1">
        <v>43965</v>
      </c>
      <c r="B80">
        <v>75.426201000000006</v>
      </c>
      <c r="C80">
        <f t="shared" si="6"/>
        <v>75.673748122279392</v>
      </c>
      <c r="D80">
        <f t="shared" si="7"/>
        <v>-1.3971845969300598E-2</v>
      </c>
      <c r="E80">
        <f t="shared" si="8"/>
        <v>0.99959253273441817</v>
      </c>
      <c r="F80" s="7">
        <f t="shared" si="9"/>
        <v>75.811467750321199</v>
      </c>
    </row>
    <row r="81" spans="1:6" x14ac:dyDescent="0.3">
      <c r="A81" s="1">
        <v>43966</v>
      </c>
      <c r="B81">
        <v>75.485000999999997</v>
      </c>
      <c r="C81">
        <f t="shared" si="6"/>
        <v>75.755300579691138</v>
      </c>
      <c r="D81">
        <f t="shared" si="7"/>
        <v>9.9092298759610765E-3</v>
      </c>
      <c r="E81">
        <f t="shared" si="8"/>
        <v>0.99361555854074113</v>
      </c>
      <c r="F81" s="7">
        <f t="shared" si="9"/>
        <v>75.105701974064971</v>
      </c>
    </row>
    <row r="82" spans="1:6" x14ac:dyDescent="0.3">
      <c r="A82" s="1">
        <v>43969</v>
      </c>
      <c r="B82">
        <v>75.819999999999993</v>
      </c>
      <c r="C82">
        <f t="shared" si="6"/>
        <v>75.792966059355777</v>
      </c>
      <c r="D82">
        <f t="shared" si="7"/>
        <v>1.6848292323130603E-2</v>
      </c>
      <c r="E82">
        <f t="shared" si="8"/>
        <v>0.9995333163754605</v>
      </c>
      <c r="F82" s="7">
        <f t="shared" si="9"/>
        <v>75.709057285761048</v>
      </c>
    </row>
    <row r="83" spans="1:6" x14ac:dyDescent="0.3">
      <c r="A83" s="1">
        <v>43970</v>
      </c>
      <c r="B83">
        <v>75.600098000000003</v>
      </c>
      <c r="C83">
        <f t="shared" si="6"/>
        <v>75.681760866839795</v>
      </c>
      <c r="D83">
        <f t="shared" si="7"/>
        <v>-1.5165078886647504E-2</v>
      </c>
      <c r="E83">
        <f t="shared" si="8"/>
        <v>1.0027432627739929</v>
      </c>
      <c r="F83" s="7">
        <f t="shared" si="9"/>
        <v>76.114369687281808</v>
      </c>
    </row>
    <row r="84" spans="1:6" x14ac:dyDescent="0.3">
      <c r="A84" s="1">
        <v>43971</v>
      </c>
      <c r="B84">
        <v>76</v>
      </c>
      <c r="C84">
        <f t="shared" si="6"/>
        <v>75.693887496250781</v>
      </c>
      <c r="D84">
        <f t="shared" si="7"/>
        <v>-8.3421518122391639E-3</v>
      </c>
      <c r="E84">
        <f t="shared" si="8"/>
        <v>1.0032304384555184</v>
      </c>
      <c r="F84" s="7">
        <f t="shared" si="9"/>
        <v>75.890510117806869</v>
      </c>
    </row>
    <row r="85" spans="1:6" x14ac:dyDescent="0.3">
      <c r="A85" s="1">
        <v>43972</v>
      </c>
      <c r="B85">
        <v>75.779999000000004</v>
      </c>
      <c r="C85">
        <f t="shared" si="6"/>
        <v>75.635678295782355</v>
      </c>
      <c r="D85">
        <f t="shared" si="7"/>
        <v>-2.0808913976285773E-2</v>
      </c>
      <c r="E85">
        <f t="shared" si="8"/>
        <v>1.0033973178864051</v>
      </c>
      <c r="F85" s="7">
        <f t="shared" si="9"/>
        <v>75.980243868456895</v>
      </c>
    </row>
    <row r="86" spans="1:6" x14ac:dyDescent="0.3">
      <c r="A86" s="1">
        <v>43973</v>
      </c>
      <c r="B86">
        <v>75.625</v>
      </c>
      <c r="C86">
        <f t="shared" si="6"/>
        <v>75.583591585567646</v>
      </c>
      <c r="D86">
        <f t="shared" si="7"/>
        <v>-2.8628363035891665E-2</v>
      </c>
      <c r="E86">
        <f t="shared" si="8"/>
        <v>1.0014806062040802</v>
      </c>
      <c r="F86" s="7">
        <f t="shared" si="9"/>
        <v>75.750335324792701</v>
      </c>
    </row>
    <row r="87" spans="1:6" x14ac:dyDescent="0.3">
      <c r="A87" s="1">
        <v>43976</v>
      </c>
      <c r="B87">
        <v>75.985000999999997</v>
      </c>
      <c r="C87">
        <f t="shared" si="6"/>
        <v>75.61897980618339</v>
      </c>
      <c r="D87">
        <f t="shared" si="7"/>
        <v>-1.2624217122982836E-2</v>
      </c>
      <c r="E87">
        <f t="shared" si="8"/>
        <v>1.0029311866384201</v>
      </c>
      <c r="F87" s="7">
        <f t="shared" si="9"/>
        <v>75.728347043381746</v>
      </c>
    </row>
    <row r="88" spans="1:6" x14ac:dyDescent="0.3">
      <c r="A88" s="1">
        <v>43977</v>
      </c>
      <c r="B88">
        <v>76.110000999999997</v>
      </c>
      <c r="C88">
        <f t="shared" si="6"/>
        <v>75.711432735476635</v>
      </c>
      <c r="D88">
        <f t="shared" si="7"/>
        <v>1.3645069481074069E-2</v>
      </c>
      <c r="E88">
        <f t="shared" si="8"/>
        <v>1.002138191326166</v>
      </c>
      <c r="F88" s="7">
        <f t="shared" si="9"/>
        <v>75.68923169198797</v>
      </c>
    </row>
    <row r="89" spans="1:6" x14ac:dyDescent="0.3">
      <c r="A89" s="1">
        <v>43978</v>
      </c>
      <c r="B89">
        <v>75.819999999999993</v>
      </c>
      <c r="C89">
        <f t="shared" si="6"/>
        <v>75.71358860537029</v>
      </c>
      <c r="D89">
        <f t="shared" si="7"/>
        <v>1.0772769584219528E-2</v>
      </c>
      <c r="E89">
        <f t="shared" si="8"/>
        <v>1.0017475095026367</v>
      </c>
      <c r="F89" s="7">
        <f t="shared" si="9"/>
        <v>75.8660423483323</v>
      </c>
    </row>
    <row r="90" spans="1:6" x14ac:dyDescent="0.3">
      <c r="A90" s="1">
        <v>43979</v>
      </c>
      <c r="B90">
        <v>76.129997000000003</v>
      </c>
      <c r="C90">
        <f t="shared" si="6"/>
        <v>75.886013994624562</v>
      </c>
      <c r="D90">
        <f t="shared" si="7"/>
        <v>5.1185924501732642E-2</v>
      </c>
      <c r="E90">
        <f t="shared" si="8"/>
        <v>0.99843729121188418</v>
      </c>
      <c r="F90" s="7">
        <f t="shared" si="9"/>
        <v>75.485426784284584</v>
      </c>
    </row>
    <row r="91" spans="1:6" x14ac:dyDescent="0.3">
      <c r="A91" s="1">
        <v>43980</v>
      </c>
      <c r="B91">
        <v>75.959998999999996</v>
      </c>
      <c r="C91">
        <f t="shared" si="6"/>
        <v>75.950640646803024</v>
      </c>
      <c r="D91">
        <f t="shared" si="7"/>
        <v>5.4546106420914751E-2</v>
      </c>
      <c r="E91">
        <f t="shared" si="8"/>
        <v>0.99972520361354855</v>
      </c>
      <c r="F91" s="7">
        <f t="shared" si="9"/>
        <v>75.906257995919319</v>
      </c>
    </row>
    <row r="92" spans="1:6" x14ac:dyDescent="0.3">
      <c r="A92" s="1">
        <v>43983</v>
      </c>
      <c r="B92">
        <v>75.513199</v>
      </c>
      <c r="C92">
        <f t="shared" si="6"/>
        <v>76.003491659044897</v>
      </c>
      <c r="D92">
        <f t="shared" si="7"/>
        <v>5.4122332876154491E-2</v>
      </c>
      <c r="E92">
        <f t="shared" si="8"/>
        <v>0.99359893819956291</v>
      </c>
      <c r="F92" s="7">
        <f t="shared" si="9"/>
        <v>75.519936087797944</v>
      </c>
    </row>
    <row r="93" spans="1:6" x14ac:dyDescent="0.3">
      <c r="A93" s="1">
        <v>43984</v>
      </c>
      <c r="B93">
        <v>75.730002999999996</v>
      </c>
      <c r="C93">
        <f t="shared" si="6"/>
        <v>75.984550857315199</v>
      </c>
      <c r="D93">
        <f t="shared" si="7"/>
        <v>3.5856549224691281E-2</v>
      </c>
      <c r="E93">
        <f t="shared" si="8"/>
        <v>0.99881248855835758</v>
      </c>
      <c r="F93" s="7">
        <f t="shared" si="9"/>
        <v>76.022119148949471</v>
      </c>
    </row>
    <row r="94" spans="1:6" x14ac:dyDescent="0.3">
      <c r="A94" s="1">
        <v>43985</v>
      </c>
      <c r="B94">
        <v>75.065804</v>
      </c>
      <c r="C94">
        <f t="shared" si="6"/>
        <v>75.730416088865937</v>
      </c>
      <c r="D94">
        <f t="shared" si="7"/>
        <v>-3.664128019379706E-2</v>
      </c>
      <c r="E94">
        <f t="shared" si="8"/>
        <v>0.99986344061918708</v>
      </c>
      <c r="F94" s="7">
        <f t="shared" si="9"/>
        <v>76.228951360242021</v>
      </c>
    </row>
    <row r="95" spans="1:6" x14ac:dyDescent="0.3">
      <c r="A95" s="1">
        <v>43986</v>
      </c>
      <c r="B95">
        <v>75.544998000000007</v>
      </c>
      <c r="C95">
        <f t="shared" si="6"/>
        <v>75.595766197045762</v>
      </c>
      <c r="D95">
        <f t="shared" si="7"/>
        <v>-6.1143433100391449E-2</v>
      </c>
      <c r="E95">
        <f t="shared" si="8"/>
        <v>1.0022549351896537</v>
      </c>
      <c r="F95" s="7">
        <f t="shared" si="9"/>
        <v>75.938298889657432</v>
      </c>
    </row>
    <row r="96" spans="1:6" x14ac:dyDescent="0.3">
      <c r="A96" s="1">
        <v>43987</v>
      </c>
      <c r="B96">
        <v>75.490898000000001</v>
      </c>
      <c r="C96">
        <f t="shared" si="6"/>
        <v>75.459792015559259</v>
      </c>
      <c r="D96">
        <f t="shared" si="7"/>
        <v>-7.9851120196919395E-2</v>
      </c>
      <c r="E96">
        <f t="shared" si="8"/>
        <v>1.0026510432457605</v>
      </c>
      <c r="F96" s="7">
        <f t="shared" si="9"/>
        <v>75.791237888904178</v>
      </c>
    </row>
    <row r="97" spans="1:6" x14ac:dyDescent="0.3">
      <c r="A97" s="1">
        <v>43990</v>
      </c>
      <c r="B97">
        <v>75.517700000000005</v>
      </c>
      <c r="C97">
        <f t="shared" si="6"/>
        <v>75.386469003925498</v>
      </c>
      <c r="D97">
        <f t="shared" si="7"/>
        <v>-7.8219093056129757E-2</v>
      </c>
      <c r="E97">
        <f t="shared" si="8"/>
        <v>1.0015456487860672</v>
      </c>
      <c r="F97" s="7">
        <f t="shared" si="9"/>
        <v>75.491548903515209</v>
      </c>
    </row>
    <row r="98" spans="1:6" x14ac:dyDescent="0.3">
      <c r="A98" s="1">
        <v>43991</v>
      </c>
      <c r="B98">
        <v>75.625</v>
      </c>
      <c r="C98">
        <f t="shared" si="6"/>
        <v>75.33218165078037</v>
      </c>
      <c r="D98">
        <f t="shared" si="7"/>
        <v>-7.223615807837927E-2</v>
      </c>
      <c r="E98">
        <f t="shared" si="8"/>
        <v>1.0031701471442223</v>
      </c>
      <c r="F98" s="7">
        <f t="shared" si="9"/>
        <v>75.5289924467709</v>
      </c>
    </row>
    <row r="99" spans="1:6" x14ac:dyDescent="0.3">
      <c r="A99" s="1">
        <v>43992</v>
      </c>
      <c r="B99">
        <v>75.509804000000003</v>
      </c>
      <c r="C99">
        <f t="shared" si="6"/>
        <v>75.282132638498737</v>
      </c>
      <c r="D99">
        <f t="shared" si="7"/>
        <v>-6.6689371629192723E-2</v>
      </c>
      <c r="E99">
        <f t="shared" si="8"/>
        <v>1.0023597039087022</v>
      </c>
      <c r="F99" s="7">
        <f t="shared" si="9"/>
        <v>75.420865655362206</v>
      </c>
    </row>
    <row r="100" spans="1:6" x14ac:dyDescent="0.3">
      <c r="A100" s="1">
        <v>43993</v>
      </c>
      <c r="B100">
        <v>75.875</v>
      </c>
      <c r="C100">
        <f t="shared" si="6"/>
        <v>75.347242204792224</v>
      </c>
      <c r="D100">
        <f t="shared" si="7"/>
        <v>-3.373963714852294E-2</v>
      </c>
      <c r="E100">
        <f t="shared" si="8"/>
        <v>1.0030617174346963</v>
      </c>
      <c r="F100" s="7">
        <f t="shared" si="9"/>
        <v>75.346882968723421</v>
      </c>
    </row>
    <row r="101" spans="1:6" x14ac:dyDescent="0.3">
      <c r="A101" s="1">
        <v>43994</v>
      </c>
      <c r="B101">
        <v>76.389999000000003</v>
      </c>
      <c r="C101">
        <f t="shared" si="6"/>
        <v>75.612517216634089</v>
      </c>
      <c r="D101">
        <f t="shared" si="7"/>
        <v>4.1014025099074092E-2</v>
      </c>
      <c r="E101">
        <f t="shared" si="8"/>
        <v>1.0013985804318484</v>
      </c>
      <c r="F101" s="7">
        <f t="shared" si="9"/>
        <v>75.195809495317462</v>
      </c>
    </row>
    <row r="102" spans="1:6" x14ac:dyDescent="0.3">
      <c r="A102" s="1">
        <v>43997</v>
      </c>
      <c r="B102">
        <v>75.956801999999996</v>
      </c>
      <c r="C102">
        <f t="shared" si="6"/>
        <v>75.734568529305548</v>
      </c>
      <c r="D102">
        <f t="shared" si="7"/>
        <v>6.1273346992170394E-2</v>
      </c>
      <c r="E102">
        <f t="shared" si="8"/>
        <v>1.000527495952356</v>
      </c>
      <c r="F102" s="7">
        <f t="shared" si="9"/>
        <v>75.632741924725636</v>
      </c>
    </row>
    <row r="103" spans="1:6" x14ac:dyDescent="0.3">
      <c r="A103" s="1">
        <v>43998</v>
      </c>
      <c r="B103">
        <v>75.977997000000002</v>
      </c>
      <c r="C103">
        <f t="shared" si="6"/>
        <v>75.963748907523467</v>
      </c>
      <c r="D103">
        <f t="shared" si="7"/>
        <v>0.10325010479860747</v>
      </c>
      <c r="E103">
        <f t="shared" si="8"/>
        <v>0.99524609474141479</v>
      </c>
      <c r="F103" s="7">
        <f t="shared" si="9"/>
        <v>75.310668008231374</v>
      </c>
    </row>
    <row r="104" spans="1:6" x14ac:dyDescent="0.3">
      <c r="A104" s="1">
        <v>43999</v>
      </c>
      <c r="B104">
        <v>76.654999000000004</v>
      </c>
      <c r="C104">
        <f t="shared" si="6"/>
        <v>76.236783237866632</v>
      </c>
      <c r="D104">
        <f t="shared" si="7"/>
        <v>0.14569616118474693</v>
      </c>
      <c r="E104">
        <f t="shared" si="8"/>
        <v>1.0004808033563306</v>
      </c>
      <c r="F104" s="7">
        <f t="shared" si="9"/>
        <v>75.976668580663542</v>
      </c>
    </row>
    <row r="105" spans="1:6" x14ac:dyDescent="0.3">
      <c r="A105" s="1">
        <v>44000</v>
      </c>
      <c r="B105">
        <v>76.550003000000004</v>
      </c>
      <c r="C105">
        <f t="shared" si="6"/>
        <v>76.426974061475008</v>
      </c>
      <c r="D105">
        <f t="shared" si="7"/>
        <v>0.15681982679065409</v>
      </c>
      <c r="E105">
        <f t="shared" si="8"/>
        <v>1.0003000199827534</v>
      </c>
      <c r="F105" s="7">
        <f t="shared" si="9"/>
        <v>76.372048654959684</v>
      </c>
    </row>
    <row r="106" spans="1:6" x14ac:dyDescent="0.3">
      <c r="A106" s="1">
        <v>44001</v>
      </c>
      <c r="B106">
        <v>76.400397999999996</v>
      </c>
      <c r="C106">
        <f t="shared" si="6"/>
        <v>76.494972330107373</v>
      </c>
      <c r="D106">
        <f t="shared" si="7"/>
        <v>0.13461443725108194</v>
      </c>
      <c r="E106">
        <f t="shared" si="8"/>
        <v>1.0013821146404365</v>
      </c>
      <c r="F106" s="7">
        <f t="shared" si="9"/>
        <v>76.756485380061491</v>
      </c>
    </row>
    <row r="107" spans="1:6" x14ac:dyDescent="0.3">
      <c r="A107" s="1">
        <v>44004</v>
      </c>
      <c r="B107">
        <v>76.252098000000004</v>
      </c>
      <c r="C107">
        <f t="shared" si="6"/>
        <v>76.484811294452186</v>
      </c>
      <c r="D107">
        <f t="shared" si="7"/>
        <v>9.8420569024514626E-2</v>
      </c>
      <c r="E107">
        <f t="shared" si="8"/>
        <v>1.0012276304482801</v>
      </c>
      <c r="F107" s="7">
        <f t="shared" si="9"/>
        <v>76.832735115783478</v>
      </c>
    </row>
    <row r="108" spans="1:6" x14ac:dyDescent="0.3">
      <c r="A108" s="1">
        <v>44005</v>
      </c>
      <c r="B108">
        <v>75.789803000000006</v>
      </c>
      <c r="C108">
        <f t="shared" si="6"/>
        <v>76.355633739530788</v>
      </c>
      <c r="D108">
        <f t="shared" si="7"/>
        <v>4.1521038038036459E-2</v>
      </c>
      <c r="E108">
        <f t="shared" si="8"/>
        <v>0.99930662037834528</v>
      </c>
      <c r="F108" s="7">
        <f t="shared" si="9"/>
        <v>76.701602642839589</v>
      </c>
    </row>
    <row r="109" spans="1:6" x14ac:dyDescent="0.3">
      <c r="A109" s="1">
        <v>44006</v>
      </c>
      <c r="B109">
        <v>75.607803000000004</v>
      </c>
      <c r="C109">
        <f t="shared" si="6"/>
        <v>76.140084229130423</v>
      </c>
      <c r="D109">
        <f t="shared" si="7"/>
        <v>-2.2746599071563869E-2</v>
      </c>
      <c r="E109">
        <f t="shared" si="8"/>
        <v>1.0006299066534774</v>
      </c>
      <c r="F109" s="7">
        <f t="shared" si="9"/>
        <v>76.639344999613641</v>
      </c>
    </row>
    <row r="110" spans="1:6" x14ac:dyDescent="0.3">
      <c r="A110" s="1">
        <v>44007</v>
      </c>
      <c r="B110">
        <v>75.970000999999996</v>
      </c>
      <c r="C110">
        <f t="shared" si="6"/>
        <v>76.035792300595404</v>
      </c>
      <c r="D110">
        <f t="shared" si="7"/>
        <v>-4.313293143742776E-2</v>
      </c>
      <c r="E110">
        <f t="shared" si="8"/>
        <v>1.0015534610542878</v>
      </c>
      <c r="F110" s="7">
        <f t="shared" si="9"/>
        <v>76.296952009184508</v>
      </c>
    </row>
    <row r="111" spans="1:6" x14ac:dyDescent="0.3">
      <c r="A111" s="1">
        <v>44008</v>
      </c>
      <c r="B111">
        <v>75.539803000000006</v>
      </c>
      <c r="C111">
        <f t="shared" si="6"/>
        <v>75.821801383218016</v>
      </c>
      <c r="D111">
        <f t="shared" si="7"/>
        <v>-8.5847427922417646E-2</v>
      </c>
      <c r="E111">
        <f t="shared" si="8"/>
        <v>1.001366481681049</v>
      </c>
      <c r="F111" s="7">
        <f t="shared" si="9"/>
        <v>76.225327419257468</v>
      </c>
    </row>
    <row r="112" spans="1:6" x14ac:dyDescent="0.3">
      <c r="A112" s="1">
        <v>44011</v>
      </c>
      <c r="B112">
        <v>75.619797000000005</v>
      </c>
      <c r="C112">
        <f t="shared" si="6"/>
        <v>75.680511551335655</v>
      </c>
      <c r="D112">
        <f t="shared" si="7"/>
        <v>-9.9708028912403435E-2</v>
      </c>
      <c r="E112">
        <f t="shared" si="8"/>
        <v>1.0008483732832396</v>
      </c>
      <c r="F112" s="7">
        <f t="shared" si="9"/>
        <v>75.841876778484846</v>
      </c>
    </row>
    <row r="113" spans="1:6" x14ac:dyDescent="0.3">
      <c r="A113" s="1">
        <v>44012</v>
      </c>
      <c r="B113">
        <v>75.699996999999996</v>
      </c>
      <c r="C113">
        <f t="shared" si="6"/>
        <v>75.600624294456949</v>
      </c>
      <c r="D113">
        <f t="shared" si="7"/>
        <v>-9.4752835903979107E-2</v>
      </c>
      <c r="E113">
        <f t="shared" si="8"/>
        <v>1.0007242326949006</v>
      </c>
      <c r="F113" s="7">
        <f t="shared" si="9"/>
        <v>75.620672090357147</v>
      </c>
    </row>
    <row r="114" spans="1:6" x14ac:dyDescent="0.3">
      <c r="A114" s="1">
        <v>44013</v>
      </c>
      <c r="B114">
        <v>75.75</v>
      </c>
      <c r="C114">
        <f t="shared" si="6"/>
        <v>75.657360699257964</v>
      </c>
      <c r="D114">
        <f t="shared" si="7"/>
        <v>-5.6880525727730627E-2</v>
      </c>
      <c r="E114">
        <f t="shared" si="8"/>
        <v>0.99674068568881413</v>
      </c>
      <c r="F114" s="7">
        <f t="shared" si="9"/>
        <v>75.146923699172106</v>
      </c>
    </row>
    <row r="115" spans="1:6" x14ac:dyDescent="0.3">
      <c r="A115" s="1">
        <v>44014</v>
      </c>
      <c r="B115">
        <v>75.454903000000002</v>
      </c>
      <c r="C115">
        <f t="shared" si="6"/>
        <v>75.55502049616122</v>
      </c>
      <c r="D115">
        <f t="shared" si="7"/>
        <v>-6.8245445069984131E-2</v>
      </c>
      <c r="E115">
        <f t="shared" si="8"/>
        <v>1.000029329044275</v>
      </c>
      <c r="F115" s="7">
        <f t="shared" si="9"/>
        <v>75.63682913813787</v>
      </c>
    </row>
    <row r="116" spans="1:6" x14ac:dyDescent="0.3">
      <c r="A116" s="1">
        <v>44015</v>
      </c>
      <c r="B116">
        <v>74.721001000000001</v>
      </c>
      <c r="C116">
        <f t="shared" si="6"/>
        <v>75.289728770902769</v>
      </c>
      <c r="D116">
        <f t="shared" si="7"/>
        <v>-0.11750701511710063</v>
      </c>
      <c r="E116">
        <f t="shared" si="8"/>
        <v>0.99833655098212315</v>
      </c>
      <c r="F116" s="7">
        <f t="shared" si="9"/>
        <v>75.509422592040167</v>
      </c>
    </row>
    <row r="117" spans="1:6" x14ac:dyDescent="0.3">
      <c r="A117" s="1">
        <v>44018</v>
      </c>
      <c r="B117">
        <v>74.679298000000003</v>
      </c>
      <c r="C117">
        <f t="shared" si="6"/>
        <v>75.023222593701888</v>
      </c>
      <c r="D117">
        <f t="shared" si="7"/>
        <v>-0.15475680563804578</v>
      </c>
      <c r="E117">
        <f t="shared" si="8"/>
        <v>0.99989052552793767</v>
      </c>
      <c r="F117" s="7">
        <f t="shared" si="9"/>
        <v>75.276118384028479</v>
      </c>
    </row>
    <row r="118" spans="1:6" x14ac:dyDescent="0.3">
      <c r="A118" s="1">
        <v>44019</v>
      </c>
      <c r="B118">
        <v>74.607596999999998</v>
      </c>
      <c r="C118">
        <f t="shared" si="6"/>
        <v>74.78037902698351</v>
      </c>
      <c r="D118">
        <f t="shared" si="7"/>
        <v>-0.17677849590812877</v>
      </c>
      <c r="E118">
        <f t="shared" si="8"/>
        <v>1.0003430912795381</v>
      </c>
      <c r="F118" s="7">
        <f t="shared" si="9"/>
        <v>74.960376596281293</v>
      </c>
    </row>
    <row r="119" spans="1:6" x14ac:dyDescent="0.3">
      <c r="A119" s="1">
        <v>44020</v>
      </c>
      <c r="B119">
        <v>75.125</v>
      </c>
      <c r="C119">
        <f t="shared" si="6"/>
        <v>74.746981970152092</v>
      </c>
      <c r="D119">
        <f t="shared" si="7"/>
        <v>-0.14093313613895123</v>
      </c>
      <c r="E119">
        <f t="shared" si="8"/>
        <v>1.0007442906781905</v>
      </c>
      <c r="F119" s="7">
        <f t="shared" si="9"/>
        <v>74.551871914765073</v>
      </c>
    </row>
    <row r="120" spans="1:6" x14ac:dyDescent="0.3">
      <c r="A120" s="1">
        <v>44021</v>
      </c>
      <c r="B120">
        <v>74.939903000000001</v>
      </c>
      <c r="C120">
        <f t="shared" si="6"/>
        <v>74.677718518661095</v>
      </c>
      <c r="D120">
        <f t="shared" si="7"/>
        <v>-0.12301571497696265</v>
      </c>
      <c r="E120">
        <f t="shared" si="8"/>
        <v>1.0013501498995392</v>
      </c>
      <c r="F120" s="7">
        <f t="shared" si="9"/>
        <v>74.653043680563343</v>
      </c>
    </row>
    <row r="121" spans="1:6" x14ac:dyDescent="0.3">
      <c r="A121" s="1">
        <v>44022</v>
      </c>
      <c r="B121">
        <v>75.339995999999999</v>
      </c>
      <c r="C121">
        <f t="shared" si="6"/>
        <v>74.721812048254975</v>
      </c>
      <c r="D121">
        <f t="shared" si="7"/>
        <v>-8.1238403834251988E-2</v>
      </c>
      <c r="E121">
        <f t="shared" si="8"/>
        <v>1.0032333805886871</v>
      </c>
      <c r="F121" s="7">
        <f t="shared" si="9"/>
        <v>74.670520630903653</v>
      </c>
    </row>
    <row r="122" spans="1:6" x14ac:dyDescent="0.3">
      <c r="A122" s="1">
        <v>44025</v>
      </c>
      <c r="B122">
        <v>75.158501000000001</v>
      </c>
      <c r="C122">
        <f t="shared" si="6"/>
        <v>74.744414842084183</v>
      </c>
      <c r="D122">
        <f t="shared" si="7"/>
        <v>-5.5278104418387063E-2</v>
      </c>
      <c r="E122">
        <f t="shared" si="8"/>
        <v>1.0024098682836884</v>
      </c>
      <c r="F122" s="7">
        <f t="shared" si="9"/>
        <v>74.742568620968811</v>
      </c>
    </row>
    <row r="123" spans="1:6" x14ac:dyDescent="0.3">
      <c r="A123" s="1">
        <v>44026</v>
      </c>
      <c r="B123">
        <v>75.449996999999996</v>
      </c>
      <c r="C123">
        <f t="shared" si="6"/>
        <v>74.863362927365642</v>
      </c>
      <c r="D123">
        <f t="shared" si="7"/>
        <v>-1.1721556993425364E-2</v>
      </c>
      <c r="E123">
        <f t="shared" si="8"/>
        <v>1.0025952958605118</v>
      </c>
      <c r="F123" s="7">
        <f t="shared" si="9"/>
        <v>74.752501005822253</v>
      </c>
    </row>
    <row r="124" spans="1:6" x14ac:dyDescent="0.3">
      <c r="A124" s="1">
        <v>44027</v>
      </c>
      <c r="B124">
        <v>75.574996999999996</v>
      </c>
      <c r="C124">
        <f t="shared" si="6"/>
        <v>75.018806709688135</v>
      </c>
      <c r="D124">
        <f t="shared" si="7"/>
        <v>3.0069777835554229E-2</v>
      </c>
      <c r="E124">
        <f t="shared" si="8"/>
        <v>1.0023966773783464</v>
      </c>
      <c r="F124" s="7">
        <f t="shared" si="9"/>
        <v>74.905851376319617</v>
      </c>
    </row>
    <row r="125" spans="1:6" x14ac:dyDescent="0.3">
      <c r="A125" s="1">
        <v>44028</v>
      </c>
      <c r="B125">
        <v>75.124900999999994</v>
      </c>
      <c r="C125">
        <f t="shared" si="6"/>
        <v>75.129296699684716</v>
      </c>
      <c r="D125">
        <f t="shared" si="7"/>
        <v>5.0174830875810698E-2</v>
      </c>
      <c r="E125">
        <f t="shared" si="8"/>
        <v>0.99754088715083211</v>
      </c>
      <c r="F125" s="7">
        <f t="shared" si="9"/>
        <v>74.804268610349482</v>
      </c>
    </row>
    <row r="126" spans="1:6" x14ac:dyDescent="0.3">
      <c r="A126" s="1">
        <v>44029</v>
      </c>
      <c r="B126">
        <v>75.174499999999995</v>
      </c>
      <c r="C126">
        <f t="shared" si="6"/>
        <v>75.177677465026335</v>
      </c>
      <c r="D126">
        <f t="shared" si="7"/>
        <v>4.9726314492262842E-2</v>
      </c>
      <c r="E126">
        <f t="shared" si="8"/>
        <v>1.0000114302655461</v>
      </c>
      <c r="F126" s="7">
        <f t="shared" si="9"/>
        <v>75.18167647260961</v>
      </c>
    </row>
    <row r="127" spans="1:6" x14ac:dyDescent="0.3">
      <c r="A127" s="1">
        <v>44032</v>
      </c>
      <c r="B127">
        <v>74.897300999999999</v>
      </c>
      <c r="C127">
        <f t="shared" si="6"/>
        <v>75.176076942796428</v>
      </c>
      <c r="D127">
        <f t="shared" si="7"/>
        <v>3.6894605311720348E-2</v>
      </c>
      <c r="E127">
        <f t="shared" si="8"/>
        <v>0.99782533658490513</v>
      </c>
      <c r="F127" s="7">
        <f t="shared" si="9"/>
        <v>75.102266828584135</v>
      </c>
    </row>
    <row r="128" spans="1:6" x14ac:dyDescent="0.3">
      <c r="A128" s="1">
        <v>44033</v>
      </c>
      <c r="B128">
        <v>74.989998</v>
      </c>
      <c r="C128">
        <f t="shared" si="6"/>
        <v>75.159280758398367</v>
      </c>
      <c r="D128">
        <f t="shared" si="7"/>
        <v>2.3471907884275105E-2</v>
      </c>
      <c r="E128">
        <f t="shared" si="8"/>
        <v>0.99935481412213512</v>
      </c>
      <c r="F128" s="7">
        <f t="shared" si="9"/>
        <v>75.204737647755678</v>
      </c>
    </row>
    <row r="129" spans="1:6" x14ac:dyDescent="0.3">
      <c r="A129" s="1">
        <v>44034</v>
      </c>
      <c r="B129">
        <v>74.769997000000004</v>
      </c>
      <c r="C129">
        <f t="shared" si="6"/>
        <v>75.073152715796368</v>
      </c>
      <c r="D129">
        <f t="shared" si="7"/>
        <v>-3.9280797372933732E-3</v>
      </c>
      <c r="E129">
        <f t="shared" si="8"/>
        <v>0.99924778407609038</v>
      </c>
      <c r="F129" s="7">
        <f t="shared" si="9"/>
        <v>75.208547213094107</v>
      </c>
    </row>
    <row r="130" spans="1:6" x14ac:dyDescent="0.3">
      <c r="A130" s="1">
        <v>44035</v>
      </c>
      <c r="B130">
        <v>74.819999999999993</v>
      </c>
      <c r="C130">
        <f t="shared" si="6"/>
        <v>74.993006874185085</v>
      </c>
      <c r="D130">
        <f t="shared" si="7"/>
        <v>-2.2982520205790953E-2</v>
      </c>
      <c r="E130">
        <f t="shared" si="8"/>
        <v>0.99998147465150777</v>
      </c>
      <c r="F130" s="7">
        <f t="shared" si="9"/>
        <v>75.125097960174685</v>
      </c>
    </row>
    <row r="131" spans="1:6" x14ac:dyDescent="0.3">
      <c r="A131" s="1">
        <v>44036</v>
      </c>
      <c r="B131">
        <v>74.807297000000005</v>
      </c>
      <c r="C131">
        <f t="shared" si="6"/>
        <v>74.904126295029656</v>
      </c>
      <c r="D131">
        <f t="shared" si="7"/>
        <v>-3.9457034943200471E-2</v>
      </c>
      <c r="E131">
        <f t="shared" si="8"/>
        <v>1.0006894349849755</v>
      </c>
      <c r="F131" s="7">
        <f t="shared" si="9"/>
        <v>75.071245124829275</v>
      </c>
    </row>
    <row r="132" spans="1:6" x14ac:dyDescent="0.3">
      <c r="A132" s="1">
        <v>44039</v>
      </c>
      <c r="B132">
        <v>74.759804000000003</v>
      </c>
      <c r="C132">
        <f t="shared" si="6"/>
        <v>74.778215989301415</v>
      </c>
      <c r="D132">
        <f t="shared" si="7"/>
        <v>-6.1070352639460417E-2</v>
      </c>
      <c r="E132">
        <f t="shared" si="8"/>
        <v>1.0023634801173549</v>
      </c>
      <c r="F132" s="7">
        <f t="shared" si="9"/>
        <v>75.106735228450503</v>
      </c>
    </row>
    <row r="133" spans="1:6" x14ac:dyDescent="0.3">
      <c r="A133" s="1">
        <v>44040</v>
      </c>
      <c r="B133">
        <v>75</v>
      </c>
      <c r="C133">
        <f t="shared" si="6"/>
        <v>74.742782825369147</v>
      </c>
      <c r="D133">
        <f t="shared" si="7"/>
        <v>-5.4661055462662318E-2</v>
      </c>
      <c r="E133">
        <f t="shared" si="8"/>
        <v>1.0026677423885553</v>
      </c>
      <c r="F133" s="7">
        <f t="shared" si="9"/>
        <v>74.897204116179466</v>
      </c>
    </row>
    <row r="134" spans="1:6" x14ac:dyDescent="0.3">
      <c r="A134" s="1">
        <v>44041</v>
      </c>
      <c r="B134">
        <v>75.089995999999999</v>
      </c>
      <c r="C134">
        <f t="shared" si="6"/>
        <v>74.739996254480076</v>
      </c>
      <c r="D134">
        <f t="shared" si="7"/>
        <v>-4.1692434319264622E-2</v>
      </c>
      <c r="E134">
        <f t="shared" si="8"/>
        <v>1.003117196283462</v>
      </c>
      <c r="F134" s="7">
        <f t="shared" si="9"/>
        <v>74.881959543165323</v>
      </c>
    </row>
    <row r="135" spans="1:6" x14ac:dyDescent="0.3">
      <c r="A135" s="1">
        <v>44042</v>
      </c>
      <c r="B135">
        <v>74.831199999999995</v>
      </c>
      <c r="C135">
        <f t="shared" si="6"/>
        <v>74.686798505905358</v>
      </c>
      <c r="D135">
        <f t="shared" si="7"/>
        <v>-4.4568762883127895E-2</v>
      </c>
      <c r="E135">
        <f t="shared" si="8"/>
        <v>1.0022808648551238</v>
      </c>
      <c r="F135" s="7">
        <f t="shared" si="9"/>
        <v>74.877331555127441</v>
      </c>
    </row>
    <row r="136" spans="1:6" x14ac:dyDescent="0.3">
      <c r="A136" s="1">
        <v>44043</v>
      </c>
      <c r="B136">
        <v>74.989998</v>
      </c>
      <c r="C136">
        <f t="shared" si="6"/>
        <v>74.775387674209128</v>
      </c>
      <c r="D136">
        <f t="shared" si="7"/>
        <v>-1.1279280086403463E-2</v>
      </c>
      <c r="E136">
        <f t="shared" si="8"/>
        <v>0.99887318195670538</v>
      </c>
      <c r="F136" s="7">
        <f t="shared" si="9"/>
        <v>74.458676076770615</v>
      </c>
    </row>
    <row r="137" spans="1:6" x14ac:dyDescent="0.3">
      <c r="A137" s="1">
        <v>44046</v>
      </c>
      <c r="B137">
        <v>74.917800999999997</v>
      </c>
      <c r="C137">
        <f t="shared" si="6"/>
        <v>74.80231746544915</v>
      </c>
      <c r="D137">
        <f t="shared" si="7"/>
        <v>-1.7270122547971157E-3</v>
      </c>
      <c r="E137">
        <f t="shared" si="8"/>
        <v>1.0003945351213939</v>
      </c>
      <c r="F137" s="7">
        <f t="shared" si="9"/>
        <v>74.764962967734988</v>
      </c>
    </row>
    <row r="138" spans="1:6" x14ac:dyDescent="0.3">
      <c r="A138" s="1">
        <v>44047</v>
      </c>
      <c r="B138">
        <v>75.330001999999993</v>
      </c>
      <c r="C138">
        <f t="shared" si="6"/>
        <v>74.973986945776005</v>
      </c>
      <c r="D138">
        <f t="shared" si="7"/>
        <v>4.1622110890615974E-2</v>
      </c>
      <c r="E138">
        <f t="shared" si="8"/>
        <v>0.99955613103063135</v>
      </c>
      <c r="F138" s="7">
        <f t="shared" si="9"/>
        <v>74.637924345708285</v>
      </c>
    </row>
    <row r="139" spans="1:6" x14ac:dyDescent="0.3">
      <c r="A139" s="1">
        <v>44048</v>
      </c>
      <c r="B139">
        <v>75.25</v>
      </c>
      <c r="C139">
        <f t="shared" si="6"/>
        <v>75.086352187864861</v>
      </c>
      <c r="D139">
        <f t="shared" si="7"/>
        <v>5.9307893690176014E-2</v>
      </c>
      <c r="E139">
        <f t="shared" si="8"/>
        <v>1.0000609759611616</v>
      </c>
      <c r="F139" s="7">
        <f t="shared" si="9"/>
        <v>74.967210045083831</v>
      </c>
    </row>
    <row r="140" spans="1:6" x14ac:dyDescent="0.3">
      <c r="A140" s="1">
        <v>44049</v>
      </c>
      <c r="B140">
        <v>74.882202000000007</v>
      </c>
      <c r="C140">
        <f t="shared" si="6"/>
        <v>75.09388805795723</v>
      </c>
      <c r="D140">
        <f t="shared" si="7"/>
        <v>4.6364887790724174E-2</v>
      </c>
      <c r="E140">
        <f t="shared" si="8"/>
        <v>0.99873110008360633</v>
      </c>
      <c r="F140" s="7">
        <f t="shared" si="9"/>
        <v>75.089134319428993</v>
      </c>
    </row>
    <row r="141" spans="1:6" x14ac:dyDescent="0.3">
      <c r="A141" s="1">
        <v>44050</v>
      </c>
      <c r="B141">
        <v>74.899803000000006</v>
      </c>
      <c r="C141">
        <f t="shared" si="6"/>
        <v>75.080487351975421</v>
      </c>
      <c r="D141">
        <f t="shared" si="7"/>
        <v>3.1423489347590913E-2</v>
      </c>
      <c r="E141">
        <f t="shared" si="8"/>
        <v>0.99938447046937673</v>
      </c>
      <c r="F141" s="7">
        <f t="shared" si="9"/>
        <v>75.13886094637634</v>
      </c>
    </row>
    <row r="142" spans="1:6" x14ac:dyDescent="0.3">
      <c r="A142" s="1">
        <v>44053</v>
      </c>
      <c r="B142">
        <v>75.024803000000006</v>
      </c>
      <c r="C142">
        <f t="shared" ref="C142:C205" si="10">$M$1*(B142/E131)+(1-$M$1)*(C141+D141)</f>
        <v>75.077211609076329</v>
      </c>
      <c r="D142">
        <f t="shared" ref="D142:D205" si="11">$M$2*(C142-C141)+(1-$M$2)*D141</f>
        <v>2.27486812859202E-2</v>
      </c>
      <c r="E142">
        <f t="shared" ref="E142:E205" si="12">$M$3*(B142/C142)+(1-$M$3)*E131</f>
        <v>1.0003425605369858</v>
      </c>
      <c r="F142" s="7">
        <f t="shared" ref="F142:F205" si="13">(C141+D141)*E131</f>
        <v>75.163695620445381</v>
      </c>
    </row>
    <row r="143" spans="1:6" x14ac:dyDescent="0.3">
      <c r="A143" s="1">
        <v>44054</v>
      </c>
      <c r="B143">
        <v>75.099997999999999</v>
      </c>
      <c r="C143">
        <f t="shared" si="10"/>
        <v>75.055700010323449</v>
      </c>
      <c r="D143">
        <f t="shared" si="11"/>
        <v>1.168361127622004E-2</v>
      </c>
      <c r="E143">
        <f t="shared" si="12"/>
        <v>1.0019201604728321</v>
      </c>
      <c r="F143" s="7">
        <f t="shared" si="13"/>
        <v>75.277457553322662</v>
      </c>
    </row>
    <row r="144" spans="1:6" x14ac:dyDescent="0.3">
      <c r="A144" s="1">
        <v>44055</v>
      </c>
      <c r="B144">
        <v>74.900002000000001</v>
      </c>
      <c r="C144">
        <f t="shared" si="10"/>
        <v>74.975717647084238</v>
      </c>
      <c r="D144">
        <f t="shared" si="11"/>
        <v>-1.1232882352637592E-2</v>
      </c>
      <c r="E144">
        <f t="shared" si="12"/>
        <v>1.0017483395611573</v>
      </c>
      <c r="F144" s="7">
        <f t="shared" si="13"/>
        <v>75.267644062884955</v>
      </c>
    </row>
    <row r="145" spans="1:6" x14ac:dyDescent="0.3">
      <c r="A145" s="1">
        <v>44056</v>
      </c>
      <c r="B145">
        <v>74.772102000000004</v>
      </c>
      <c r="C145">
        <f t="shared" si="10"/>
        <v>74.858300317986391</v>
      </c>
      <c r="D145">
        <f t="shared" si="11"/>
        <v>-3.7778994038940021E-2</v>
      </c>
      <c r="E145">
        <f t="shared" si="12"/>
        <v>1.0020500256017657</v>
      </c>
      <c r="F145" s="7">
        <f t="shared" si="13"/>
        <v>75.198163778031855</v>
      </c>
    </row>
    <row r="146" spans="1:6" x14ac:dyDescent="0.3">
      <c r="A146" s="1">
        <v>44057</v>
      </c>
      <c r="B146">
        <v>75.029999000000004</v>
      </c>
      <c r="C146">
        <f t="shared" si="10"/>
        <v>74.830204781919164</v>
      </c>
      <c r="D146">
        <f t="shared" si="11"/>
        <v>-3.5358129546011662E-2</v>
      </c>
      <c r="E146">
        <f t="shared" si="12"/>
        <v>1.0023781405273504</v>
      </c>
      <c r="F146" s="7">
        <f t="shared" si="13"/>
        <v>74.991176821477282</v>
      </c>
    </row>
    <row r="147" spans="1:6" x14ac:dyDescent="0.3">
      <c r="A147" s="1">
        <v>44060</v>
      </c>
      <c r="B147">
        <v>74.902801999999994</v>
      </c>
      <c r="C147">
        <f t="shared" si="10"/>
        <v>74.84295974967435</v>
      </c>
      <c r="D147">
        <f t="shared" si="11"/>
        <v>-2.3329855220712375E-2</v>
      </c>
      <c r="E147">
        <f t="shared" si="12"/>
        <v>0.99935477918464566</v>
      </c>
      <c r="F147" s="7">
        <f t="shared" si="13"/>
        <v>74.710566469619806</v>
      </c>
    </row>
    <row r="148" spans="1:6" x14ac:dyDescent="0.3">
      <c r="A148" s="1">
        <v>44061</v>
      </c>
      <c r="B148">
        <v>75</v>
      </c>
      <c r="C148">
        <f t="shared" si="10"/>
        <v>74.857327804749858</v>
      </c>
      <c r="D148">
        <f t="shared" si="11"/>
        <v>-1.3905377646657315E-2</v>
      </c>
      <c r="E148">
        <f t="shared" si="12"/>
        <v>1.0007723817319241</v>
      </c>
      <c r="F148" s="7">
        <f t="shared" si="13"/>
        <v>74.849148866216694</v>
      </c>
    </row>
    <row r="149" spans="1:6" x14ac:dyDescent="0.3">
      <c r="A149" s="1">
        <v>44062</v>
      </c>
      <c r="B149">
        <v>74.794998000000007</v>
      </c>
      <c r="C149">
        <f t="shared" si="10"/>
        <v>74.839619800653708</v>
      </c>
      <c r="D149">
        <f t="shared" si="11"/>
        <v>-1.4856034259030466E-2</v>
      </c>
      <c r="E149">
        <f t="shared" si="12"/>
        <v>0.99951804019126311</v>
      </c>
      <c r="F149" s="7">
        <f t="shared" si="13"/>
        <v>74.810201754326471</v>
      </c>
    </row>
    <row r="150" spans="1:6" x14ac:dyDescent="0.3">
      <c r="A150" s="1">
        <v>44063</v>
      </c>
      <c r="B150">
        <v>74.966797</v>
      </c>
      <c r="C150">
        <f t="shared" si="10"/>
        <v>74.859129351349097</v>
      </c>
      <c r="D150">
        <f t="shared" si="11"/>
        <v>-6.2646380204255826E-3</v>
      </c>
      <c r="E150">
        <f t="shared" si="12"/>
        <v>1.0004052994998549</v>
      </c>
      <c r="F150" s="7">
        <f t="shared" si="13"/>
        <v>74.829326278284029</v>
      </c>
    </row>
    <row r="151" spans="1:6" x14ac:dyDescent="0.3">
      <c r="A151" s="1">
        <v>44064</v>
      </c>
      <c r="B151">
        <v>74.999900999999994</v>
      </c>
      <c r="C151">
        <f t="shared" si="10"/>
        <v>74.913445854846046</v>
      </c>
      <c r="D151">
        <f t="shared" si="11"/>
        <v>8.880647358918076E-3</v>
      </c>
      <c r="E151">
        <f t="shared" si="12"/>
        <v>0.99933684184419636</v>
      </c>
      <c r="F151" s="7">
        <f t="shared" si="13"/>
        <v>74.7578839195521</v>
      </c>
    </row>
    <row r="152" spans="1:6" x14ac:dyDescent="0.3">
      <c r="A152" s="1">
        <v>44067</v>
      </c>
      <c r="B152">
        <v>74.921798999999993</v>
      </c>
      <c r="C152">
        <f t="shared" si="10"/>
        <v>74.933730872496696</v>
      </c>
      <c r="D152">
        <f t="shared" si="11"/>
        <v>1.1731739931851098E-2</v>
      </c>
      <c r="E152">
        <f t="shared" si="12"/>
        <v>0.99949854476975175</v>
      </c>
      <c r="F152" s="7">
        <f t="shared" si="13"/>
        <v>74.876209597739859</v>
      </c>
    </row>
    <row r="153" spans="1:6" x14ac:dyDescent="0.3">
      <c r="A153" s="1">
        <v>44068</v>
      </c>
      <c r="B153">
        <v>74.400002000000001</v>
      </c>
      <c r="C153">
        <f t="shared" si="10"/>
        <v>74.802728015082437</v>
      </c>
      <c r="D153">
        <f t="shared" si="11"/>
        <v>-2.395190940467648E-2</v>
      </c>
      <c r="E153">
        <f t="shared" si="12"/>
        <v>0.99891096008227742</v>
      </c>
      <c r="F153" s="7">
        <f t="shared" si="13"/>
        <v>74.971135970345699</v>
      </c>
    </row>
    <row r="154" spans="1:6" x14ac:dyDescent="0.3">
      <c r="A154" s="1">
        <v>44069</v>
      </c>
      <c r="B154">
        <v>74.452499000000003</v>
      </c>
      <c r="C154">
        <f t="shared" si="10"/>
        <v>74.661535138208635</v>
      </c>
      <c r="D154">
        <f t="shared" si="11"/>
        <v>-5.3262151271957915E-2</v>
      </c>
      <c r="E154">
        <f t="shared" si="12"/>
        <v>1.0007401744660829</v>
      </c>
      <c r="F154" s="7">
        <f t="shared" si="13"/>
        <v>74.922363355762641</v>
      </c>
    </row>
    <row r="155" spans="1:6" x14ac:dyDescent="0.3">
      <c r="A155" s="1">
        <v>44070</v>
      </c>
      <c r="B155">
        <v>74.240097000000006</v>
      </c>
      <c r="C155">
        <f t="shared" si="10"/>
        <v>74.483836398799241</v>
      </c>
      <c r="D155">
        <f t="shared" si="11"/>
        <v>-8.4371298306316844E-2</v>
      </c>
      <c r="E155">
        <f t="shared" si="12"/>
        <v>1.0004931597304632</v>
      </c>
      <c r="F155" s="7">
        <f t="shared" si="13"/>
        <v>74.738713582189362</v>
      </c>
    </row>
    <row r="156" spans="1:6" x14ac:dyDescent="0.3">
      <c r="A156" s="1">
        <v>44071</v>
      </c>
      <c r="B156">
        <v>73.774497999999994</v>
      </c>
      <c r="C156">
        <f t="shared" si="10"/>
        <v>74.205490775648286</v>
      </c>
      <c r="D156">
        <f t="shared" si="11"/>
        <v>-0.1328648795174763</v>
      </c>
      <c r="E156">
        <f t="shared" si="12"/>
        <v>1.0000854946572399</v>
      </c>
      <c r="F156" s="7">
        <f t="shared" si="13"/>
        <v>74.551985908706598</v>
      </c>
    </row>
    <row r="157" spans="1:6" x14ac:dyDescent="0.3">
      <c r="A157" s="1">
        <v>44074</v>
      </c>
      <c r="B157">
        <v>73.128304</v>
      </c>
      <c r="C157">
        <f t="shared" si="10"/>
        <v>73.79317122617158</v>
      </c>
      <c r="D157">
        <f t="shared" si="11"/>
        <v>-0.20272854700728374</v>
      </c>
      <c r="E157">
        <f t="shared" si="12"/>
        <v>0.99953113672150162</v>
      </c>
      <c r="F157" s="7">
        <f t="shared" si="13"/>
        <v>74.248781009741677</v>
      </c>
    </row>
    <row r="158" spans="1:6" x14ac:dyDescent="0.3">
      <c r="A158" s="1">
        <v>44075</v>
      </c>
      <c r="B158">
        <v>73.669998000000007</v>
      </c>
      <c r="C158">
        <f t="shared" si="10"/>
        <v>73.622222535755142</v>
      </c>
      <c r="D158">
        <f t="shared" si="11"/>
        <v>-0.19478358285957229</v>
      </c>
      <c r="E158">
        <f t="shared" si="12"/>
        <v>0.99967831619363545</v>
      </c>
      <c r="F158" s="7">
        <f t="shared" si="13"/>
        <v>73.542960593736566</v>
      </c>
    </row>
    <row r="159" spans="1:6" x14ac:dyDescent="0.3">
      <c r="A159" s="1">
        <v>44076</v>
      </c>
      <c r="B159">
        <v>73.269997000000004</v>
      </c>
      <c r="C159">
        <f t="shared" si="10"/>
        <v>73.373941282177952</v>
      </c>
      <c r="D159">
        <f t="shared" si="11"/>
        <v>-0.20815800053897668</v>
      </c>
      <c r="E159">
        <f t="shared" si="12"/>
        <v>1.0002251269054256</v>
      </c>
      <c r="F159" s="7">
        <f t="shared" si="13"/>
        <v>73.484152965364757</v>
      </c>
    </row>
    <row r="160" spans="1:6" x14ac:dyDescent="0.3">
      <c r="A160" s="1">
        <v>44077</v>
      </c>
      <c r="B160">
        <v>73.248497</v>
      </c>
      <c r="C160">
        <f t="shared" si="10"/>
        <v>73.195291674817895</v>
      </c>
      <c r="D160">
        <f t="shared" si="11"/>
        <v>-0.20078090224424686</v>
      </c>
      <c r="E160">
        <f t="shared" si="12"/>
        <v>0.99982025400834595</v>
      </c>
      <c r="F160" s="7">
        <f t="shared" si="13"/>
        <v>73.130520314722474</v>
      </c>
    </row>
    <row r="161" spans="1:6" x14ac:dyDescent="0.3">
      <c r="A161" s="1">
        <v>44078</v>
      </c>
      <c r="B161">
        <v>73.447899000000007</v>
      </c>
      <c r="C161">
        <f t="shared" si="10"/>
        <v>73.100418745304793</v>
      </c>
      <c r="D161">
        <f t="shared" si="11"/>
        <v>-0.17430390906146057</v>
      </c>
      <c r="E161">
        <f t="shared" si="12"/>
        <v>1.0014923407815404</v>
      </c>
      <c r="F161" s="7">
        <f t="shared" si="13"/>
        <v>73.02409541128192</v>
      </c>
    </row>
    <row r="162" spans="1:6" x14ac:dyDescent="0.3">
      <c r="A162" s="1">
        <v>44081</v>
      </c>
      <c r="B162">
        <v>73.290298000000007</v>
      </c>
      <c r="C162">
        <f t="shared" si="10"/>
        <v>73.029319455123414</v>
      </c>
      <c r="D162">
        <f t="shared" si="11"/>
        <v>-0.14850275434144034</v>
      </c>
      <c r="E162">
        <f t="shared" si="12"/>
        <v>1.000396034699869</v>
      </c>
      <c r="F162" s="7">
        <f t="shared" si="13"/>
        <v>72.877753288418603</v>
      </c>
    </row>
    <row r="163" spans="1:6" x14ac:dyDescent="0.3">
      <c r="A163" s="1">
        <v>44082</v>
      </c>
      <c r="B163">
        <v>73.650002000000001</v>
      </c>
      <c r="C163">
        <f t="shared" si="10"/>
        <v>73.082350702545583</v>
      </c>
      <c r="D163">
        <f t="shared" si="11"/>
        <v>-9.811925390053805E-2</v>
      </c>
      <c r="E163">
        <f t="shared" si="12"/>
        <v>1.001565729317881</v>
      </c>
      <c r="F163" s="7">
        <f t="shared" si="13"/>
        <v>72.844270234062606</v>
      </c>
    </row>
    <row r="164" spans="1:6" x14ac:dyDescent="0.3">
      <c r="A164" s="1">
        <v>44083</v>
      </c>
      <c r="B164">
        <v>73.786797000000007</v>
      </c>
      <c r="C164">
        <f t="shared" si="10"/>
        <v>73.204983930100994</v>
      </c>
      <c r="D164">
        <f t="shared" si="11"/>
        <v>-4.2931133536550689E-2</v>
      </c>
      <c r="E164">
        <f t="shared" si="12"/>
        <v>1.0011701512741189</v>
      </c>
      <c r="F164" s="7">
        <f t="shared" si="13"/>
        <v>72.904748707233168</v>
      </c>
    </row>
    <row r="165" spans="1:6" x14ac:dyDescent="0.3">
      <c r="A165" s="1">
        <v>44084</v>
      </c>
      <c r="B165">
        <v>73.550003000000004</v>
      </c>
      <c r="C165">
        <f t="shared" si="10"/>
        <v>73.24544045516609</v>
      </c>
      <c r="D165">
        <f t="shared" si="11"/>
        <v>-2.2084218886138984E-2</v>
      </c>
      <c r="E165">
        <f t="shared" si="12"/>
        <v>1.0015946581666937</v>
      </c>
      <c r="F165" s="7">
        <f t="shared" si="13"/>
        <v>73.216205479930665</v>
      </c>
    </row>
    <row r="166" spans="1:6" x14ac:dyDescent="0.3">
      <c r="A166" s="1">
        <v>44085</v>
      </c>
      <c r="B166">
        <v>73.527298000000002</v>
      </c>
      <c r="C166">
        <f t="shared" si="10"/>
        <v>73.29028096997007</v>
      </c>
      <c r="D166">
        <f t="shared" si="11"/>
        <v>-5.3530354636093236E-3</v>
      </c>
      <c r="E166">
        <f t="shared" si="12"/>
        <v>1.0011783570450414</v>
      </c>
      <c r="F166" s="7">
        <f t="shared" si="13"/>
        <v>73.259467046905044</v>
      </c>
    </row>
    <row r="167" spans="1:6" x14ac:dyDescent="0.3">
      <c r="A167" s="1">
        <v>44088</v>
      </c>
      <c r="B167">
        <v>73.4786</v>
      </c>
      <c r="C167">
        <f t="shared" si="10"/>
        <v>73.331775578207939</v>
      </c>
      <c r="D167">
        <f t="shared" si="11"/>
        <v>6.3588754617602827E-3</v>
      </c>
      <c r="E167">
        <f t="shared" si="12"/>
        <v>1.0005646694272015</v>
      </c>
      <c r="F167" s="7">
        <f t="shared" si="13"/>
        <v>73.291193404301069</v>
      </c>
    </row>
    <row r="168" spans="1:6" x14ac:dyDescent="0.3">
      <c r="A168" s="1">
        <v>44089</v>
      </c>
      <c r="B168">
        <v>73.614998</v>
      </c>
      <c r="C168">
        <f t="shared" si="10"/>
        <v>73.415983230224612</v>
      </c>
      <c r="D168">
        <f t="shared" si="11"/>
        <v>2.5821069600488411E-2</v>
      </c>
      <c r="E168">
        <f t="shared" si="12"/>
        <v>1.0003260481906937</v>
      </c>
      <c r="F168" s="7">
        <f t="shared" si="13"/>
        <v>73.303748895510793</v>
      </c>
    </row>
    <row r="169" spans="1:6" x14ac:dyDescent="0.3">
      <c r="A169" s="1">
        <v>44090</v>
      </c>
      <c r="B169">
        <v>73.800003000000004</v>
      </c>
      <c r="C169">
        <f t="shared" si="10"/>
        <v>73.537290951166639</v>
      </c>
      <c r="D169">
        <f t="shared" si="11"/>
        <v>4.969273243587323E-2</v>
      </c>
      <c r="E169">
        <f t="shared" si="12"/>
        <v>1.0006518624066936</v>
      </c>
      <c r="F169" s="7">
        <f t="shared" si="13"/>
        <v>73.41817926067165</v>
      </c>
    </row>
    <row r="170" spans="1:6" x14ac:dyDescent="0.3">
      <c r="A170" s="1">
        <v>44091</v>
      </c>
      <c r="B170">
        <v>73.550697</v>
      </c>
      <c r="C170">
        <f t="shared" si="10"/>
        <v>73.573773384216622</v>
      </c>
      <c r="D170">
        <f t="shared" si="11"/>
        <v>4.6390157589400641E-2</v>
      </c>
      <c r="E170">
        <f t="shared" si="12"/>
        <v>1.0000904327803464</v>
      </c>
      <c r="F170" s="7">
        <f t="shared" si="13"/>
        <v>73.603550093518805</v>
      </c>
    </row>
    <row r="171" spans="1:6" x14ac:dyDescent="0.3">
      <c r="A171" s="1">
        <v>44092</v>
      </c>
      <c r="B171">
        <v>73.583602999999997</v>
      </c>
      <c r="C171">
        <f t="shared" si="10"/>
        <v>73.614330590230239</v>
      </c>
      <c r="D171">
        <f t="shared" si="11"/>
        <v>4.4931919695454625E-2</v>
      </c>
      <c r="E171">
        <f t="shared" si="12"/>
        <v>0.99976083721667619</v>
      </c>
      <c r="F171" s="7">
        <f t="shared" si="13"/>
        <v>73.60693061250447</v>
      </c>
    </row>
    <row r="172" spans="1:6" x14ac:dyDescent="0.3">
      <c r="A172" s="1">
        <v>44095</v>
      </c>
      <c r="B172">
        <v>73.534797999999995</v>
      </c>
      <c r="C172">
        <f t="shared" si="10"/>
        <v>73.600752518944503</v>
      </c>
      <c r="D172">
        <f t="shared" si="11"/>
        <v>3.0304421950157118E-2</v>
      </c>
      <c r="E172">
        <f t="shared" si="12"/>
        <v>1.0008952275813887</v>
      </c>
      <c r="F172" s="7">
        <f t="shared" si="13"/>
        <v>73.769187231307441</v>
      </c>
    </row>
    <row r="173" spans="1:6" x14ac:dyDescent="0.3">
      <c r="A173" s="1">
        <v>44096</v>
      </c>
      <c r="B173">
        <v>73.579802999999998</v>
      </c>
      <c r="C173">
        <f t="shared" si="10"/>
        <v>73.61096130085761</v>
      </c>
      <c r="D173">
        <f t="shared" si="11"/>
        <v>2.5280511940894625E-2</v>
      </c>
      <c r="E173">
        <f t="shared" si="12"/>
        <v>1.0001912051651174</v>
      </c>
      <c r="F173" s="7">
        <f t="shared" si="13"/>
        <v>73.660217394431299</v>
      </c>
    </row>
    <row r="174" spans="1:6" x14ac:dyDescent="0.3">
      <c r="A174" s="1">
        <v>44097</v>
      </c>
      <c r="B174">
        <v>73.502998000000005</v>
      </c>
      <c r="C174">
        <f t="shared" si="10"/>
        <v>73.574204387747869</v>
      </c>
      <c r="D174">
        <f t="shared" si="11"/>
        <v>9.7711556782356795E-3</v>
      </c>
      <c r="E174">
        <f t="shared" si="12"/>
        <v>1.0009323426637244</v>
      </c>
      <c r="F174" s="7">
        <f t="shared" si="13"/>
        <v>73.751536235463377</v>
      </c>
    </row>
    <row r="175" spans="1:6" x14ac:dyDescent="0.3">
      <c r="A175" s="1">
        <v>44098</v>
      </c>
      <c r="B175">
        <v>73.778396999999998</v>
      </c>
      <c r="C175">
        <f t="shared" si="10"/>
        <v>73.611023162079931</v>
      </c>
      <c r="D175">
        <f t="shared" si="11"/>
        <v>1.6533060341692215E-2</v>
      </c>
      <c r="E175">
        <f t="shared" si="12"/>
        <v>1.0014460535842895</v>
      </c>
      <c r="F175" s="7">
        <f t="shared" si="13"/>
        <v>73.670079926162984</v>
      </c>
    </row>
    <row r="176" spans="1:6" x14ac:dyDescent="0.3">
      <c r="A176" s="1">
        <v>44099</v>
      </c>
      <c r="B176">
        <v>73.682404000000005</v>
      </c>
      <c r="C176">
        <f t="shared" si="10"/>
        <v>73.611940372802394</v>
      </c>
      <c r="D176">
        <f t="shared" si="11"/>
        <v>1.2629097936884878E-2</v>
      </c>
      <c r="E176">
        <f t="shared" si="12"/>
        <v>1.0014353013611048</v>
      </c>
      <c r="F176" s="7">
        <f t="shared" si="13"/>
        <v>73.744967006245403</v>
      </c>
    </row>
    <row r="177" spans="1:6" x14ac:dyDescent="0.3">
      <c r="A177" s="1">
        <v>44102</v>
      </c>
      <c r="B177">
        <v>73.699303</v>
      </c>
      <c r="C177">
        <f t="shared" si="10"/>
        <v>73.621567383054625</v>
      </c>
      <c r="D177">
        <f t="shared" si="11"/>
        <v>1.1878576015721436E-2</v>
      </c>
      <c r="E177">
        <f t="shared" si="12"/>
        <v>1.0011477380431377</v>
      </c>
      <c r="F177" s="7">
        <f t="shared" si="13"/>
        <v>73.711325500863268</v>
      </c>
    </row>
    <row r="178" spans="1:6" x14ac:dyDescent="0.3">
      <c r="A178" s="1">
        <v>44103</v>
      </c>
      <c r="B178">
        <v>73.974997999999999</v>
      </c>
      <c r="C178">
        <f t="shared" si="10"/>
        <v>73.708397007798851</v>
      </c>
      <c r="D178">
        <f t="shared" si="11"/>
        <v>3.0616338197847565E-2</v>
      </c>
      <c r="E178">
        <f t="shared" si="12"/>
        <v>1.0013277443379847</v>
      </c>
      <c r="F178" s="7">
        <f t="shared" si="13"/>
        <v>73.675024514822923</v>
      </c>
    </row>
    <row r="179" spans="1:6" x14ac:dyDescent="0.3">
      <c r="A179" s="1">
        <v>44104</v>
      </c>
      <c r="B179">
        <v>73.845000999999996</v>
      </c>
      <c r="C179">
        <f t="shared" si="10"/>
        <v>73.759492964183821</v>
      </c>
      <c r="D179">
        <f t="shared" si="11"/>
        <v>3.5736242744628062E-2</v>
      </c>
      <c r="E179">
        <f t="shared" si="12"/>
        <v>1.000534356586396</v>
      </c>
      <c r="F179" s="7">
        <f t="shared" si="13"/>
        <v>73.763055817881693</v>
      </c>
    </row>
    <row r="180" spans="1:6" x14ac:dyDescent="0.3">
      <c r="A180" s="1">
        <v>44105</v>
      </c>
      <c r="B180">
        <v>73.705001999999993</v>
      </c>
      <c r="C180">
        <f t="shared" si="10"/>
        <v>73.760668849865539</v>
      </c>
      <c r="D180">
        <f t="shared" si="11"/>
        <v>2.7096153478900577E-2</v>
      </c>
      <c r="E180">
        <f t="shared" si="12"/>
        <v>1.0003002229130478</v>
      </c>
      <c r="F180" s="7">
        <f t="shared" si="13"/>
        <v>73.843333542641787</v>
      </c>
    </row>
    <row r="181" spans="1:6" x14ac:dyDescent="0.3">
      <c r="A181" s="1">
        <v>44106</v>
      </c>
      <c r="B181">
        <v>73.217003000000005</v>
      </c>
      <c r="C181">
        <f t="shared" si="10"/>
        <v>73.643419347901087</v>
      </c>
      <c r="D181">
        <f t="shared" si="11"/>
        <v>-8.9902603819374399E-3</v>
      </c>
      <c r="E181">
        <f t="shared" si="12"/>
        <v>0.99862025346594963</v>
      </c>
      <c r="F181" s="7">
        <f t="shared" si="13"/>
        <v>73.79443783608923</v>
      </c>
    </row>
    <row r="182" spans="1:6" x14ac:dyDescent="0.3">
      <c r="A182" s="1">
        <v>44109</v>
      </c>
      <c r="B182">
        <v>73.322402999999994</v>
      </c>
      <c r="C182">
        <f t="shared" si="10"/>
        <v>73.560807611874594</v>
      </c>
      <c r="D182">
        <f t="shared" si="11"/>
        <v>-2.7395629293076349E-2</v>
      </c>
      <c r="E182">
        <f t="shared" si="12"/>
        <v>0.99901039818687498</v>
      </c>
      <c r="F182" s="7">
        <f t="shared" si="13"/>
        <v>73.616818472510118</v>
      </c>
    </row>
    <row r="183" spans="1:6" x14ac:dyDescent="0.3">
      <c r="A183" s="1">
        <v>44110</v>
      </c>
      <c r="B183">
        <v>73.108299000000002</v>
      </c>
      <c r="C183">
        <f t="shared" si="10"/>
        <v>73.410786230251702</v>
      </c>
      <c r="D183">
        <f t="shared" si="11"/>
        <v>-5.80520673755303E-2</v>
      </c>
      <c r="E183">
        <f t="shared" si="12"/>
        <v>0.99964130220555369</v>
      </c>
      <c r="F183" s="7">
        <f t="shared" si="13"/>
        <v>73.599241121141944</v>
      </c>
    </row>
    <row r="184" spans="1:6" x14ac:dyDescent="0.3">
      <c r="A184" s="1">
        <v>44111</v>
      </c>
      <c r="B184">
        <v>73.815002000000007</v>
      </c>
      <c r="C184">
        <f t="shared" si="10"/>
        <v>73.464773344275102</v>
      </c>
      <c r="D184">
        <f t="shared" si="11"/>
        <v>-3.0042272025797762E-2</v>
      </c>
      <c r="E184">
        <f t="shared" si="12"/>
        <v>1.0013352290159494</v>
      </c>
      <c r="F184" s="7">
        <f t="shared" si="13"/>
        <v>73.366759584523606</v>
      </c>
    </row>
    <row r="185" spans="1:6" x14ac:dyDescent="0.3">
      <c r="A185" s="1">
        <v>44112</v>
      </c>
      <c r="B185">
        <v>73.542502999999996</v>
      </c>
      <c r="C185">
        <f t="shared" si="10"/>
        <v>73.444548317955523</v>
      </c>
      <c r="D185">
        <f t="shared" si="11"/>
        <v>-2.7587960599243157E-2</v>
      </c>
      <c r="E185">
        <f t="shared" si="12"/>
        <v>1.0010326877434641</v>
      </c>
      <c r="F185" s="7">
        <f t="shared" si="13"/>
        <v>73.503197405027095</v>
      </c>
    </row>
    <row r="186" spans="1:6" x14ac:dyDescent="0.3">
      <c r="A186" s="1">
        <v>44113</v>
      </c>
      <c r="B186">
        <v>73.280501999999998</v>
      </c>
      <c r="C186">
        <f t="shared" si="10"/>
        <v>73.356392138239443</v>
      </c>
      <c r="D186">
        <f t="shared" si="11"/>
        <v>-4.2730015378452349E-2</v>
      </c>
      <c r="E186">
        <f t="shared" si="12"/>
        <v>1.0008259051326094</v>
      </c>
      <c r="F186" s="7">
        <f t="shared" si="13"/>
        <v>73.523125216028674</v>
      </c>
    </row>
    <row r="187" spans="1:6" x14ac:dyDescent="0.3">
      <c r="A187" s="1">
        <v>44116</v>
      </c>
      <c r="B187">
        <v>73.014801000000006</v>
      </c>
      <c r="C187">
        <f t="shared" si="10"/>
        <v>73.212784831700915</v>
      </c>
      <c r="D187">
        <f t="shared" si="11"/>
        <v>-6.7949338168471082E-2</v>
      </c>
      <c r="E187">
        <f t="shared" si="12"/>
        <v>1.0004004198096217</v>
      </c>
      <c r="F187" s="7">
        <f t="shared" si="13"/>
        <v>73.418889321893516</v>
      </c>
    </row>
    <row r="188" spans="1:6" x14ac:dyDescent="0.3">
      <c r="A188" s="1">
        <v>44117</v>
      </c>
      <c r="B188">
        <v>73.350800000000007</v>
      </c>
      <c r="C188">
        <f t="shared" si="10"/>
        <v>73.175303872842534</v>
      </c>
      <c r="D188">
        <f t="shared" si="11"/>
        <v>-6.0332243340948694E-2</v>
      </c>
      <c r="E188">
        <f t="shared" si="12"/>
        <v>1.0014603778349842</v>
      </c>
      <c r="F188" s="7">
        <f t="shared" si="13"/>
        <v>73.228786603887414</v>
      </c>
    </row>
    <row r="189" spans="1:6" x14ac:dyDescent="0.3">
      <c r="A189" s="1">
        <v>44118</v>
      </c>
      <c r="B189">
        <v>73.620002999999997</v>
      </c>
      <c r="C189">
        <f t="shared" si="10"/>
        <v>73.216824739834891</v>
      </c>
      <c r="D189">
        <f t="shared" si="11"/>
        <v>-3.486896575762221E-2</v>
      </c>
      <c r="E189">
        <f t="shared" si="12"/>
        <v>1.0023724667660563</v>
      </c>
      <c r="F189" s="7">
        <f t="shared" si="13"/>
        <v>73.212049619104562</v>
      </c>
    </row>
    <row r="190" spans="1:6" x14ac:dyDescent="0.3">
      <c r="A190" s="1">
        <v>44119</v>
      </c>
      <c r="B190">
        <v>73.296204000000003</v>
      </c>
      <c r="C190">
        <f t="shared" si="10"/>
        <v>73.200731482616121</v>
      </c>
      <c r="D190">
        <f t="shared" si="11"/>
        <v>-3.017503862290926E-2</v>
      </c>
      <c r="E190">
        <f t="shared" si="12"/>
        <v>1.0007268315222528</v>
      </c>
      <c r="F190" s="7">
        <f t="shared" si="13"/>
        <v>73.22106103415048</v>
      </c>
    </row>
    <row r="191" spans="1:6" x14ac:dyDescent="0.3">
      <c r="A191" s="1">
        <v>44120</v>
      </c>
      <c r="B191">
        <v>73.371002000000004</v>
      </c>
      <c r="C191">
        <f t="shared" si="10"/>
        <v>73.215162571812044</v>
      </c>
      <c r="D191">
        <f t="shared" si="11"/>
        <v>-1.9023506668201039E-2</v>
      </c>
      <c r="E191">
        <f t="shared" si="12"/>
        <v>1.0007572954445405</v>
      </c>
      <c r="F191" s="7">
        <f t="shared" si="13"/>
        <v>73.192523921598152</v>
      </c>
    </row>
    <row r="192" spans="1:6" x14ac:dyDescent="0.3">
      <c r="A192" s="1">
        <v>44123</v>
      </c>
      <c r="B192">
        <v>73.443802000000005</v>
      </c>
      <c r="C192">
        <f t="shared" si="10"/>
        <v>73.283423258716695</v>
      </c>
      <c r="D192">
        <f t="shared" si="11"/>
        <v>2.7975417250119521E-3</v>
      </c>
      <c r="E192">
        <f t="shared" si="12"/>
        <v>0.99951230817252612</v>
      </c>
      <c r="F192" s="7">
        <f t="shared" si="13"/>
        <v>73.095146945962838</v>
      </c>
    </row>
    <row r="193" spans="1:6" x14ac:dyDescent="0.3">
      <c r="A193" s="1">
        <v>44124</v>
      </c>
      <c r="B193">
        <v>73.574996999999996</v>
      </c>
      <c r="C193">
        <f t="shared" si="10"/>
        <v>73.376635368997569</v>
      </c>
      <c r="D193">
        <f t="shared" si="11"/>
        <v>2.540118386397737E-2</v>
      </c>
      <c r="E193">
        <f t="shared" si="12"/>
        <v>0.99993363240524002</v>
      </c>
      <c r="F193" s="7">
        <f t="shared" si="13"/>
        <v>73.213696623460507</v>
      </c>
    </row>
    <row r="194" spans="1:6" x14ac:dyDescent="0.3">
      <c r="A194" s="1">
        <v>44125</v>
      </c>
      <c r="B194">
        <v>73.647498999999996</v>
      </c>
      <c r="C194">
        <f t="shared" si="10"/>
        <v>73.470008833308086</v>
      </c>
      <c r="D194">
        <f t="shared" si="11"/>
        <v>4.2394253975612237E-2</v>
      </c>
      <c r="E194">
        <f t="shared" si="12"/>
        <v>1.0003349311435903</v>
      </c>
      <c r="F194" s="7">
        <f t="shared" si="13"/>
        <v>73.375707404242164</v>
      </c>
    </row>
    <row r="195" spans="1:6" x14ac:dyDescent="0.3">
      <c r="A195" s="1">
        <v>44126</v>
      </c>
      <c r="B195">
        <v>73.681297000000001</v>
      </c>
      <c r="C195">
        <f t="shared" si="10"/>
        <v>73.530064010676838</v>
      </c>
      <c r="D195">
        <f t="shared" si="11"/>
        <v>4.6809484823897365E-2</v>
      </c>
      <c r="E195">
        <f t="shared" si="12"/>
        <v>1.0015156093645365</v>
      </c>
      <c r="F195" s="7">
        <f t="shared" si="13"/>
        <v>73.610558980918015</v>
      </c>
    </row>
    <row r="196" spans="1:6" x14ac:dyDescent="0.3">
      <c r="A196" s="1">
        <v>44127</v>
      </c>
      <c r="B196">
        <v>73.720000999999996</v>
      </c>
      <c r="C196">
        <f t="shared" si="10"/>
        <v>73.593642570541988</v>
      </c>
      <c r="D196">
        <f t="shared" si="11"/>
        <v>5.1001753584210399E-2</v>
      </c>
      <c r="E196">
        <f t="shared" si="12"/>
        <v>1.001203759506661</v>
      </c>
      <c r="F196" s="7">
        <f t="shared" si="13"/>
        <v>73.652855430961949</v>
      </c>
    </row>
    <row r="197" spans="1:6" x14ac:dyDescent="0.3">
      <c r="A197" s="1">
        <v>44130</v>
      </c>
      <c r="B197">
        <v>73.822899000000007</v>
      </c>
      <c r="C197">
        <f t="shared" si="10"/>
        <v>73.673977893914682</v>
      </c>
      <c r="D197">
        <f t="shared" si="11"/>
        <v>5.8335146031331248E-2</v>
      </c>
      <c r="E197">
        <f t="shared" si="12"/>
        <v>1.0011247670650063</v>
      </c>
      <c r="F197" s="7">
        <f t="shared" si="13"/>
        <v>73.705467813862697</v>
      </c>
    </row>
    <row r="198" spans="1:6" x14ac:dyDescent="0.3">
      <c r="A198" s="1">
        <v>44131</v>
      </c>
      <c r="B198">
        <v>73.948502000000005</v>
      </c>
      <c r="C198">
        <f t="shared" si="10"/>
        <v>73.778960631652112</v>
      </c>
      <c r="D198">
        <f t="shared" si="11"/>
        <v>6.9997043957855914E-2</v>
      </c>
      <c r="E198">
        <f t="shared" si="12"/>
        <v>1.0008748057652488</v>
      </c>
      <c r="F198" s="7">
        <f t="shared" si="13"/>
        <v>73.761836918696432</v>
      </c>
    </row>
    <row r="199" spans="1:6" x14ac:dyDescent="0.3">
      <c r="A199" s="1">
        <v>44132</v>
      </c>
      <c r="B199">
        <v>73.805000000000007</v>
      </c>
      <c r="C199">
        <f t="shared" si="10"/>
        <v>73.811061753840136</v>
      </c>
      <c r="D199">
        <f t="shared" si="11"/>
        <v>6.0523063515397955E-2</v>
      </c>
      <c r="E199">
        <f t="shared" si="12"/>
        <v>1.0010747520571646</v>
      </c>
      <c r="F199" s="7">
        <f t="shared" si="13"/>
        <v>73.956805056536112</v>
      </c>
    </row>
    <row r="200" spans="1:6" x14ac:dyDescent="0.3">
      <c r="A200" s="1">
        <v>44133</v>
      </c>
      <c r="B200">
        <v>74.440002000000007</v>
      </c>
      <c r="C200">
        <f t="shared" si="10"/>
        <v>73.96964200561257</v>
      </c>
      <c r="D200">
        <f t="shared" si="11"/>
        <v>8.503736057965712E-2</v>
      </c>
      <c r="E200">
        <f t="shared" si="12"/>
        <v>1.003369056275742</v>
      </c>
      <c r="F200" s="7">
        <f t="shared" si="13"/>
        <v>74.046842697290629</v>
      </c>
    </row>
    <row r="201" spans="1:6" x14ac:dyDescent="0.3">
      <c r="A201" s="1">
        <v>44134</v>
      </c>
      <c r="B201">
        <v>74.263999999999996</v>
      </c>
      <c r="C201">
        <f t="shared" si="10"/>
        <v>74.093524971600246</v>
      </c>
      <c r="D201">
        <f t="shared" si="11"/>
        <v>9.4748761931661762E-2</v>
      </c>
      <c r="E201">
        <f t="shared" si="12"/>
        <v>1.0011203258218568</v>
      </c>
      <c r="F201" s="7">
        <f t="shared" si="13"/>
        <v>74.108504641525911</v>
      </c>
    </row>
    <row r="202" spans="1:6" x14ac:dyDescent="0.3">
      <c r="A202" s="1">
        <v>44137</v>
      </c>
      <c r="B202">
        <v>74.550499000000002</v>
      </c>
      <c r="C202">
        <f t="shared" si="10"/>
        <v>74.2647265423509</v>
      </c>
      <c r="D202">
        <f t="shared" si="11"/>
        <v>0.11386196413640977</v>
      </c>
      <c r="E202">
        <f t="shared" si="12"/>
        <v>1.0015299776088573</v>
      </c>
      <c r="F202" s="7">
        <f t="shared" si="13"/>
        <v>74.244456175268624</v>
      </c>
    </row>
    <row r="203" spans="1:6" x14ac:dyDescent="0.3">
      <c r="A203" s="1">
        <v>44138</v>
      </c>
      <c r="B203">
        <v>74.456801999999996</v>
      </c>
      <c r="C203">
        <f t="shared" si="10"/>
        <v>74.407224302747707</v>
      </c>
      <c r="D203">
        <f t="shared" si="11"/>
        <v>0.12102091320150918</v>
      </c>
      <c r="E203">
        <f t="shared" si="12"/>
        <v>0.9998008066794063</v>
      </c>
      <c r="F203" s="7">
        <f t="shared" si="13"/>
        <v>74.34231467673365</v>
      </c>
    </row>
    <row r="204" spans="1:6" x14ac:dyDescent="0.3">
      <c r="A204" s="1">
        <v>44139</v>
      </c>
      <c r="B204">
        <v>74.655602000000002</v>
      </c>
      <c r="C204">
        <f t="shared" si="10"/>
        <v>74.561323172360488</v>
      </c>
      <c r="D204">
        <f t="shared" si="11"/>
        <v>0.12929040230432717</v>
      </c>
      <c r="E204">
        <f t="shared" si="12"/>
        <v>1.0002663360077875</v>
      </c>
      <c r="F204" s="7">
        <f t="shared" si="13"/>
        <v>74.523298955572542</v>
      </c>
    </row>
    <row r="205" spans="1:6" x14ac:dyDescent="0.3">
      <c r="A205" s="1">
        <v>44140</v>
      </c>
      <c r="B205">
        <v>74.379997000000003</v>
      </c>
      <c r="C205">
        <f t="shared" si="10"/>
        <v>74.606733471902345</v>
      </c>
      <c r="D205">
        <f t="shared" si="11"/>
        <v>0.10832037661370952</v>
      </c>
      <c r="E205">
        <f t="shared" si="12"/>
        <v>0.99949142621196629</v>
      </c>
      <c r="F205" s="7">
        <f t="shared" si="13"/>
        <v>74.715629787284826</v>
      </c>
    </row>
    <row r="206" spans="1:6" x14ac:dyDescent="0.3">
      <c r="A206" s="1">
        <v>44141</v>
      </c>
      <c r="B206">
        <v>74.120002999999997</v>
      </c>
      <c r="C206">
        <f t="shared" ref="C206:C263" si="14">$M$1*(B206/E195)+(1-$M$1)*(C205+D205)</f>
        <v>74.538249394052741</v>
      </c>
      <c r="D206">
        <f t="shared" ref="D206:D263" si="15">$M$2*(C206-C205)+(1-$M$2)*D205</f>
        <v>6.4119262997881177E-2</v>
      </c>
      <c r="E206">
        <f t="shared" ref="E206:E263" si="16">$M$3*(B206/C206)+(1-$M$3)*E195</f>
        <v>0.99973391584755378</v>
      </c>
      <c r="F206" s="7">
        <f t="shared" ref="F206:F263" si="17">(C205+D205)*E195</f>
        <v>74.828292683800711</v>
      </c>
    </row>
    <row r="207" spans="1:6" x14ac:dyDescent="0.3">
      <c r="A207" s="1">
        <v>44144</v>
      </c>
      <c r="B207">
        <v>73.979797000000005</v>
      </c>
      <c r="C207">
        <f t="shared" si="14"/>
        <v>74.424489039446115</v>
      </c>
      <c r="D207">
        <f t="shared" si="15"/>
        <v>1.9649358596754402E-2</v>
      </c>
      <c r="E207">
        <f t="shared" si="16"/>
        <v>0.99940905042450467</v>
      </c>
      <c r="F207" s="7">
        <f t="shared" si="17"/>
        <v>74.692171967540972</v>
      </c>
    </row>
    <row r="208" spans="1:6" x14ac:dyDescent="0.3">
      <c r="A208" s="1">
        <v>44145</v>
      </c>
      <c r="B208">
        <v>73.953201000000007</v>
      </c>
      <c r="C208">
        <f t="shared" si="14"/>
        <v>74.300632380610963</v>
      </c>
      <c r="D208">
        <f t="shared" si="15"/>
        <v>-1.6227145761222132E-2</v>
      </c>
      <c r="E208">
        <f t="shared" si="16"/>
        <v>0.99967456983581604</v>
      </c>
      <c r="F208" s="7">
        <f t="shared" si="17"/>
        <v>74.527870713095751</v>
      </c>
    </row>
    <row r="209" spans="1:6" x14ac:dyDescent="0.3">
      <c r="A209" s="1">
        <v>44146</v>
      </c>
      <c r="B209">
        <v>74.281600999999995</v>
      </c>
      <c r="C209">
        <f t="shared" si="14"/>
        <v>74.26747288216518</v>
      </c>
      <c r="D209">
        <f t="shared" si="15"/>
        <v>-2.0460233932362522E-2</v>
      </c>
      <c r="E209">
        <f t="shared" si="16"/>
        <v>1.0007036625526151</v>
      </c>
      <c r="F209" s="7">
        <f t="shared" si="17"/>
        <v>74.349389660817266</v>
      </c>
    </row>
    <row r="210" spans="1:6" x14ac:dyDescent="0.3">
      <c r="A210" s="1">
        <v>44147</v>
      </c>
      <c r="B210">
        <v>74.569999999999993</v>
      </c>
      <c r="C210">
        <f t="shared" si="14"/>
        <v>74.307744931632584</v>
      </c>
      <c r="D210">
        <f t="shared" si="15"/>
        <v>-5.2771630824208268E-3</v>
      </c>
      <c r="E210">
        <f t="shared" si="16"/>
        <v>1.0016883915465835</v>
      </c>
      <c r="F210" s="7">
        <f t="shared" si="17"/>
        <v>74.326809777814816</v>
      </c>
    </row>
    <row r="211" spans="1:6" x14ac:dyDescent="0.3">
      <c r="A211" s="1">
        <v>44148</v>
      </c>
      <c r="B211">
        <v>74.864998</v>
      </c>
      <c r="C211">
        <f t="shared" si="14"/>
        <v>74.380255954800859</v>
      </c>
      <c r="D211">
        <f t="shared" si="15"/>
        <v>1.4169883480253092E-2</v>
      </c>
      <c r="E211">
        <f t="shared" si="16"/>
        <v>1.004156062094953</v>
      </c>
      <c r="F211" s="7">
        <f t="shared" si="17"/>
        <v>74.552796963888909</v>
      </c>
    </row>
    <row r="212" spans="1:6" x14ac:dyDescent="0.3">
      <c r="A212" s="1">
        <v>44151</v>
      </c>
      <c r="B212">
        <v>74.487701000000001</v>
      </c>
      <c r="C212">
        <f t="shared" si="14"/>
        <v>74.396905351780617</v>
      </c>
      <c r="D212">
        <f t="shared" si="15"/>
        <v>1.4789761855129452E-2</v>
      </c>
      <c r="E212">
        <f t="shared" si="16"/>
        <v>1.0011453499611416</v>
      </c>
      <c r="F212" s="7">
        <f t="shared" si="17"/>
        <v>74.477771834549955</v>
      </c>
    </row>
    <row r="213" spans="1:6" x14ac:dyDescent="0.3">
      <c r="A213" s="1">
        <v>44152</v>
      </c>
      <c r="B213">
        <v>74.418098000000001</v>
      </c>
      <c r="C213">
        <f t="shared" si="14"/>
        <v>74.384874812846235</v>
      </c>
      <c r="D213">
        <f t="shared" si="15"/>
        <v>8.0846866577514234E-3</v>
      </c>
      <c r="E213">
        <f t="shared" si="16"/>
        <v>1.0012591429601794</v>
      </c>
      <c r="F213" s="7">
        <f t="shared" si="17"/>
        <v>74.52554334099672</v>
      </c>
    </row>
    <row r="214" spans="1:6" x14ac:dyDescent="0.3">
      <c r="A214" s="1">
        <v>44153</v>
      </c>
      <c r="B214">
        <v>74.479697999999999</v>
      </c>
      <c r="C214">
        <f t="shared" si="14"/>
        <v>74.418353828166516</v>
      </c>
      <c r="D214">
        <f t="shared" si="15"/>
        <v>1.4433268823384004E-2</v>
      </c>
      <c r="E214">
        <f t="shared" si="16"/>
        <v>1.0000566837813827</v>
      </c>
      <c r="F214" s="7">
        <f t="shared" si="17"/>
        <v>74.378140918872489</v>
      </c>
    </row>
    <row r="215" spans="1:6" x14ac:dyDescent="0.3">
      <c r="A215" s="1">
        <v>44154</v>
      </c>
      <c r="B215">
        <v>74.419998000000007</v>
      </c>
      <c r="C215">
        <f t="shared" si="14"/>
        <v>74.424635960842508</v>
      </c>
      <c r="D215">
        <f t="shared" si="15"/>
        <v>1.2395484786535915E-2</v>
      </c>
      <c r="E215">
        <f t="shared" si="16"/>
        <v>1.0001841726187779</v>
      </c>
      <c r="F215" s="7">
        <f t="shared" si="17"/>
        <v>74.452611228353803</v>
      </c>
    </row>
    <row r="216" spans="1:6" x14ac:dyDescent="0.3">
      <c r="A216" s="1">
        <v>44155</v>
      </c>
      <c r="B216">
        <v>74.099602000000004</v>
      </c>
      <c r="C216">
        <f t="shared" si="14"/>
        <v>74.362100156895508</v>
      </c>
      <c r="D216">
        <f t="shared" si="15"/>
        <v>-6.3373373968480876E-3</v>
      </c>
      <c r="E216">
        <f t="shared" si="16"/>
        <v>0.99873606984945607</v>
      </c>
      <c r="F216" s="7">
        <f t="shared" si="17"/>
        <v>74.39917472257676</v>
      </c>
    </row>
    <row r="217" spans="1:6" x14ac:dyDescent="0.3">
      <c r="A217" s="1">
        <v>44158</v>
      </c>
      <c r="B217">
        <v>74.162398999999994</v>
      </c>
      <c r="C217">
        <f t="shared" si="14"/>
        <v>74.312356537432549</v>
      </c>
      <c r="D217">
        <f t="shared" si="15"/>
        <v>-1.7188907913375712E-2</v>
      </c>
      <c r="E217">
        <f t="shared" si="16"/>
        <v>0.99929595302719343</v>
      </c>
      <c r="F217" s="7">
        <f t="shared" si="17"/>
        <v>74.335977929369349</v>
      </c>
    </row>
    <row r="218" spans="1:6" x14ac:dyDescent="0.3">
      <c r="A218" s="1">
        <v>44159</v>
      </c>
      <c r="B218">
        <v>74.244904000000005</v>
      </c>
      <c r="C218">
        <f t="shared" si="14"/>
        <v>74.293576956574881</v>
      </c>
      <c r="D218">
        <f t="shared" si="15"/>
        <v>-1.75865761494488E-2</v>
      </c>
      <c r="E218">
        <f t="shared" si="16"/>
        <v>0.99939300193483127</v>
      </c>
      <c r="F218" s="7">
        <f t="shared" si="17"/>
        <v>74.251262931747149</v>
      </c>
    </row>
    <row r="219" spans="1:6" x14ac:dyDescent="0.3">
      <c r="A219" s="1">
        <v>44160</v>
      </c>
      <c r="B219">
        <v>73.960800000000006</v>
      </c>
      <c r="C219">
        <f t="shared" si="14"/>
        <v>74.203212012979122</v>
      </c>
      <c r="D219">
        <f t="shared" si="15"/>
        <v>-3.5781168011026342E-2</v>
      </c>
      <c r="E219">
        <f t="shared" si="16"/>
        <v>0.99893921066607894</v>
      </c>
      <c r="F219" s="7">
        <f t="shared" si="17"/>
        <v>74.251818732681002</v>
      </c>
    </row>
    <row r="220" spans="1:6" x14ac:dyDescent="0.3">
      <c r="A220" s="1">
        <v>44161</v>
      </c>
      <c r="B220">
        <v>73.779899999999998</v>
      </c>
      <c r="C220">
        <f t="shared" si="14"/>
        <v>74.057578221975859</v>
      </c>
      <c r="D220">
        <f t="shared" si="15"/>
        <v>-6.3244323759085508E-2</v>
      </c>
      <c r="E220">
        <f t="shared" si="16"/>
        <v>0.99959037416800323</v>
      </c>
      <c r="F220" s="7">
        <f t="shared" si="17"/>
        <v>74.219619688677369</v>
      </c>
    </row>
    <row r="221" spans="1:6" x14ac:dyDescent="0.3">
      <c r="A221" s="1">
        <v>44162</v>
      </c>
      <c r="B221">
        <v>74.048798000000005</v>
      </c>
      <c r="C221">
        <f t="shared" si="14"/>
        <v>73.976746765666306</v>
      </c>
      <c r="D221">
        <f t="shared" si="15"/>
        <v>-6.7641106896702524E-2</v>
      </c>
      <c r="E221">
        <f t="shared" si="16"/>
        <v>1.0015097865056082</v>
      </c>
      <c r="F221" s="7">
        <f t="shared" si="17"/>
        <v>74.119265306065614</v>
      </c>
    </row>
    <row r="222" spans="1:6" x14ac:dyDescent="0.3">
      <c r="A222" s="1">
        <v>44165</v>
      </c>
      <c r="B222">
        <v>73.940903000000006</v>
      </c>
      <c r="C222">
        <f t="shared" si="14"/>
        <v>73.840547219084598</v>
      </c>
      <c r="D222">
        <f t="shared" si="15"/>
        <v>-8.4780716817953738E-2</v>
      </c>
      <c r="E222">
        <f t="shared" si="16"/>
        <v>1.0034568185010517</v>
      </c>
      <c r="F222" s="7">
        <f t="shared" si="17"/>
        <v>74.216276491269895</v>
      </c>
    </row>
    <row r="223" spans="1:6" x14ac:dyDescent="0.3">
      <c r="A223" s="1">
        <v>44166</v>
      </c>
      <c r="B223">
        <v>74.025199999999998</v>
      </c>
      <c r="C223">
        <f t="shared" si="14"/>
        <v>73.801952935995573</v>
      </c>
      <c r="D223">
        <f t="shared" si="15"/>
        <v>-7.3234108385721752E-2</v>
      </c>
      <c r="E223">
        <f t="shared" si="16"/>
        <v>1.0016152494507842</v>
      </c>
      <c r="F223" s="7">
        <f t="shared" si="17"/>
        <v>73.840242666563981</v>
      </c>
    </row>
    <row r="224" spans="1:6" x14ac:dyDescent="0.3">
      <c r="A224" s="1">
        <v>44167</v>
      </c>
      <c r="B224">
        <v>73.654999000000004</v>
      </c>
      <c r="C224">
        <f t="shared" si="14"/>
        <v>73.687132484539802</v>
      </c>
      <c r="D224">
        <f t="shared" si="15"/>
        <v>-8.3630694153233931E-2</v>
      </c>
      <c r="E224">
        <f t="shared" si="16"/>
        <v>1.000835337220793</v>
      </c>
      <c r="F224" s="7">
        <f t="shared" si="17"/>
        <v>73.821553824884688</v>
      </c>
    </row>
    <row r="225" spans="1:6" x14ac:dyDescent="0.3">
      <c r="A225" s="1">
        <v>44168</v>
      </c>
      <c r="B225">
        <v>73.662598000000003</v>
      </c>
      <c r="C225">
        <f t="shared" si="14"/>
        <v>73.61723203330672</v>
      </c>
      <c r="D225">
        <f t="shared" si="15"/>
        <v>-8.0198133423195858E-2</v>
      </c>
      <c r="E225">
        <f t="shared" si="16"/>
        <v>1.0001965731200231</v>
      </c>
      <c r="F225" s="7">
        <f t="shared" si="17"/>
        <v>73.607673915191057</v>
      </c>
    </row>
    <row r="226" spans="1:6" x14ac:dyDescent="0.3">
      <c r="A226" s="1">
        <v>44169</v>
      </c>
      <c r="B226">
        <v>73.864898999999994</v>
      </c>
      <c r="C226">
        <f t="shared" si="14"/>
        <v>73.615599828192259</v>
      </c>
      <c r="D226">
        <f t="shared" si="15"/>
        <v>-6.0556651346012208E-2</v>
      </c>
      <c r="E226">
        <f t="shared" si="16"/>
        <v>1.0009847542704748</v>
      </c>
      <c r="F226" s="7">
        <f t="shared" si="17"/>
        <v>73.550577407994027</v>
      </c>
    </row>
    <row r="227" spans="1:6" x14ac:dyDescent="0.3">
      <c r="A227" s="1">
        <v>44172</v>
      </c>
      <c r="B227">
        <v>73.790298000000007</v>
      </c>
      <c r="C227">
        <f t="shared" si="14"/>
        <v>73.637202835903864</v>
      </c>
      <c r="D227">
        <f t="shared" si="15"/>
        <v>-4.001673658160803E-2</v>
      </c>
      <c r="E227">
        <f t="shared" si="16"/>
        <v>0.99957181399603479</v>
      </c>
      <c r="F227" s="7">
        <f t="shared" si="17"/>
        <v>73.462074740050468</v>
      </c>
    </row>
    <row r="228" spans="1:6" x14ac:dyDescent="0.3">
      <c r="A228" s="1">
        <v>44173</v>
      </c>
      <c r="B228">
        <v>74.019997000000004</v>
      </c>
      <c r="C228">
        <f t="shared" si="14"/>
        <v>73.715926392255568</v>
      </c>
      <c r="D228">
        <f t="shared" si="15"/>
        <v>-1.0331663348279931E-2</v>
      </c>
      <c r="E228">
        <f t="shared" si="16"/>
        <v>1.0005031890343568</v>
      </c>
      <c r="F228" s="7">
        <f t="shared" si="17"/>
        <v>73.545370223241946</v>
      </c>
    </row>
    <row r="229" spans="1:6" x14ac:dyDescent="0.3">
      <c r="A229" s="1">
        <v>44174</v>
      </c>
      <c r="B229">
        <v>73.726401999999993</v>
      </c>
      <c r="C229">
        <f t="shared" si="14"/>
        <v>73.721991287708079</v>
      </c>
      <c r="D229">
        <f t="shared" si="15"/>
        <v>-6.2325236480822842E-3</v>
      </c>
      <c r="E229">
        <f t="shared" si="16"/>
        <v>0.99955970869866539</v>
      </c>
      <c r="F229" s="7">
        <f t="shared" si="17"/>
        <v>73.660855575514731</v>
      </c>
    </row>
    <row r="230" spans="1:6" x14ac:dyDescent="0.3">
      <c r="A230" s="1">
        <v>44175</v>
      </c>
      <c r="B230">
        <v>73.934997999999993</v>
      </c>
      <c r="C230">
        <f t="shared" si="14"/>
        <v>73.79019675873549</v>
      </c>
      <c r="D230">
        <f t="shared" si="15"/>
        <v>1.2376975020791185E-2</v>
      </c>
      <c r="E230">
        <f t="shared" si="16"/>
        <v>0.99969499227641767</v>
      </c>
      <c r="F230" s="7">
        <f t="shared" si="17"/>
        <v>73.637561873421191</v>
      </c>
    </row>
    <row r="231" spans="1:6" x14ac:dyDescent="0.3">
      <c r="A231" s="1">
        <v>44176</v>
      </c>
      <c r="B231">
        <v>73.726699999999994</v>
      </c>
      <c r="C231">
        <f t="shared" si="14"/>
        <v>73.791158484503526</v>
      </c>
      <c r="D231">
        <f t="shared" si="15"/>
        <v>9.5231627076024141E-3</v>
      </c>
      <c r="E231">
        <f t="shared" si="16"/>
        <v>0.99947439916327929</v>
      </c>
      <c r="F231" s="7">
        <f t="shared" si="17"/>
        <v>73.772342293087078</v>
      </c>
    </row>
    <row r="232" spans="1:6" x14ac:dyDescent="0.3">
      <c r="A232" s="1">
        <v>44179</v>
      </c>
      <c r="B232">
        <v>73.737999000000002</v>
      </c>
      <c r="C232">
        <f t="shared" si="14"/>
        <v>73.75722078371966</v>
      </c>
      <c r="D232">
        <f t="shared" si="15"/>
        <v>-1.3420531652647838E-3</v>
      </c>
      <c r="E232">
        <f t="shared" si="16"/>
        <v>1.0010671876693091</v>
      </c>
      <c r="F232" s="7">
        <f t="shared" si="17"/>
        <v>73.912104920466774</v>
      </c>
    </row>
    <row r="233" spans="1:6" x14ac:dyDescent="0.3">
      <c r="A233" s="1">
        <v>44180</v>
      </c>
      <c r="B233">
        <v>73.860000999999997</v>
      </c>
      <c r="C233">
        <f t="shared" si="14"/>
        <v>73.718299032571764</v>
      </c>
      <c r="D233">
        <f t="shared" si="15"/>
        <v>-1.073697766092261E-2</v>
      </c>
      <c r="E233">
        <f t="shared" si="16"/>
        <v>1.0030731660903944</v>
      </c>
      <c r="F233" s="7">
        <f t="shared" si="17"/>
        <v>74.010839416711505</v>
      </c>
    </row>
    <row r="234" spans="1:6" x14ac:dyDescent="0.3">
      <c r="A234" s="1">
        <v>44181</v>
      </c>
      <c r="B234">
        <v>73.759804000000003</v>
      </c>
      <c r="C234">
        <f t="shared" si="14"/>
        <v>73.690885453272799</v>
      </c>
      <c r="D234">
        <f t="shared" si="15"/>
        <v>-1.4906128070433301E-2</v>
      </c>
      <c r="E234">
        <f t="shared" si="16"/>
        <v>1.0014452466912136</v>
      </c>
      <c r="F234" s="7">
        <f t="shared" si="17"/>
        <v>73.82661815403867</v>
      </c>
    </row>
    <row r="235" spans="1:6" x14ac:dyDescent="0.3">
      <c r="A235" s="1">
        <v>44182</v>
      </c>
      <c r="B235">
        <v>73.616600000000005</v>
      </c>
      <c r="C235">
        <f t="shared" si="14"/>
        <v>73.645773653871132</v>
      </c>
      <c r="D235">
        <f t="shared" si="15"/>
        <v>-2.245754590324172E-2</v>
      </c>
      <c r="E235">
        <f t="shared" si="16"/>
        <v>1.0005274692154118</v>
      </c>
      <c r="F235" s="7">
        <f t="shared" si="17"/>
        <v>73.737523613011078</v>
      </c>
    </row>
    <row r="236" spans="1:6" x14ac:dyDescent="0.3">
      <c r="A236" s="1">
        <v>44183</v>
      </c>
      <c r="B236">
        <v>73.529799999999994</v>
      </c>
      <c r="C236">
        <f t="shared" si="14"/>
        <v>73.596324295602244</v>
      </c>
      <c r="D236">
        <f t="shared" si="15"/>
        <v>-2.9205498994653169E-2</v>
      </c>
      <c r="E236">
        <f t="shared" si="16"/>
        <v>0.99992145287636125</v>
      </c>
      <c r="F236" s="7">
        <f t="shared" si="17"/>
        <v>73.637788472921685</v>
      </c>
    </row>
    <row r="237" spans="1:6" x14ac:dyDescent="0.3">
      <c r="A237" s="1">
        <v>44186</v>
      </c>
      <c r="B237">
        <v>73.6036</v>
      </c>
      <c r="C237">
        <f t="shared" si="14"/>
        <v>73.558136559152018</v>
      </c>
      <c r="D237">
        <f t="shared" si="15"/>
        <v>-3.1451058358546349E-2</v>
      </c>
      <c r="E237">
        <f t="shared" si="16"/>
        <v>1.00089308103921</v>
      </c>
      <c r="F237" s="7">
        <f t="shared" si="17"/>
        <v>73.639564331009083</v>
      </c>
    </row>
    <row r="238" spans="1:6" x14ac:dyDescent="0.3">
      <c r="A238" s="1">
        <v>44187</v>
      </c>
      <c r="B238">
        <v>73.935303000000005</v>
      </c>
      <c r="C238">
        <f t="shared" si="14"/>
        <v>73.636757781417444</v>
      </c>
      <c r="D238">
        <f t="shared" si="15"/>
        <v>-3.932988202553344E-3</v>
      </c>
      <c r="E238">
        <f t="shared" si="16"/>
        <v>1.0006924345175878</v>
      </c>
      <c r="F238" s="7">
        <f t="shared" si="17"/>
        <v>73.495202403144091</v>
      </c>
    </row>
    <row r="239" spans="1:6" x14ac:dyDescent="0.3">
      <c r="A239" s="1">
        <v>44188</v>
      </c>
      <c r="B239">
        <v>74.269997000000004</v>
      </c>
      <c r="C239">
        <f t="shared" si="14"/>
        <v>73.782779581804732</v>
      </c>
      <c r="D239">
        <f t="shared" si="15"/>
        <v>3.3555708944907038E-2</v>
      </c>
      <c r="E239">
        <f t="shared" si="16"/>
        <v>1.0020282424924143</v>
      </c>
      <c r="F239" s="7">
        <f t="shared" si="17"/>
        <v>73.669876023219558</v>
      </c>
    </row>
    <row r="240" spans="1:6" x14ac:dyDescent="0.3">
      <c r="A240" s="1">
        <v>44189</v>
      </c>
      <c r="B240">
        <v>73.839798000000002</v>
      </c>
      <c r="C240">
        <f t="shared" si="14"/>
        <v>73.830332303406379</v>
      </c>
      <c r="D240">
        <f t="shared" si="15"/>
        <v>3.7054962109092121E-2</v>
      </c>
      <c r="E240">
        <f t="shared" si="16"/>
        <v>0.9997018337181931</v>
      </c>
      <c r="F240" s="7">
        <f t="shared" si="17"/>
        <v>73.783834600424726</v>
      </c>
    </row>
    <row r="241" spans="1:6" x14ac:dyDescent="0.3">
      <c r="A241" s="1">
        <v>44190</v>
      </c>
      <c r="B241">
        <v>73.5578</v>
      </c>
      <c r="C241">
        <f t="shared" si="14"/>
        <v>73.79560108470622</v>
      </c>
      <c r="D241">
        <f t="shared" si="15"/>
        <v>1.9108416906779301E-2</v>
      </c>
      <c r="E241">
        <f t="shared" si="16"/>
        <v>0.99896563695833485</v>
      </c>
      <c r="F241" s="7">
        <f t="shared" si="17"/>
        <v>73.844857141878649</v>
      </c>
    </row>
    <row r="242" spans="1:6" x14ac:dyDescent="0.3">
      <c r="A242" s="1">
        <v>44193</v>
      </c>
      <c r="B242">
        <v>73.689003</v>
      </c>
      <c r="C242">
        <f t="shared" si="14"/>
        <v>73.792970718556276</v>
      </c>
      <c r="D242">
        <f t="shared" si="15"/>
        <v>1.3673721142598462E-2</v>
      </c>
      <c r="E242">
        <f t="shared" si="16"/>
        <v>0.99925357165502271</v>
      </c>
      <c r="F242" s="7">
        <f t="shared" si="17"/>
        <v>73.775912428536657</v>
      </c>
    </row>
    <row r="243" spans="1:6" x14ac:dyDescent="0.3">
      <c r="A243" s="1">
        <v>44194</v>
      </c>
      <c r="B243">
        <v>73.544899000000001</v>
      </c>
      <c r="C243">
        <f t="shared" si="14"/>
        <v>73.721607444991562</v>
      </c>
      <c r="D243">
        <f t="shared" si="15"/>
        <v>-7.5855275342296118E-3</v>
      </c>
      <c r="E243">
        <f t="shared" si="16"/>
        <v>1.0002011483754389</v>
      </c>
      <c r="F243" s="7">
        <f t="shared" si="17"/>
        <v>73.885409980557995</v>
      </c>
    </row>
    <row r="244" spans="1:6" x14ac:dyDescent="0.3">
      <c r="A244" s="1">
        <v>44195</v>
      </c>
      <c r="B244">
        <v>73.453598</v>
      </c>
      <c r="C244">
        <f t="shared" si="14"/>
        <v>73.592655060466569</v>
      </c>
      <c r="D244">
        <f t="shared" si="15"/>
        <v>-3.7927241781920494E-2</v>
      </c>
      <c r="E244">
        <f t="shared" si="16"/>
        <v>1.0018324868670385</v>
      </c>
      <c r="F244" s="7">
        <f t="shared" si="17"/>
        <v>73.940557350000645</v>
      </c>
    </row>
    <row r="245" spans="1:6" x14ac:dyDescent="0.3">
      <c r="A245" s="1">
        <v>44196</v>
      </c>
      <c r="B245">
        <v>73.134003000000007</v>
      </c>
      <c r="C245">
        <f t="shared" si="14"/>
        <v>73.42316057938001</v>
      </c>
      <c r="D245">
        <f t="shared" si="15"/>
        <v>-7.0819051608080191E-2</v>
      </c>
      <c r="E245">
        <f t="shared" si="16"/>
        <v>1.0000993765456536</v>
      </c>
      <c r="F245" s="7">
        <f t="shared" si="17"/>
        <v>73.661032545687718</v>
      </c>
    </row>
    <row r="246" spans="1:6" x14ac:dyDescent="0.3">
      <c r="A246" s="1">
        <v>44197</v>
      </c>
      <c r="B246">
        <v>73.089202999999998</v>
      </c>
      <c r="C246">
        <f t="shared" si="14"/>
        <v>73.276923900796902</v>
      </c>
      <c r="D246">
        <f t="shared" si="15"/>
        <v>-8.9673458351837126E-2</v>
      </c>
      <c r="E246">
        <f t="shared" si="16"/>
        <v>0.99975515164835238</v>
      </c>
      <c r="F246" s="7">
        <f t="shared" si="17"/>
        <v>73.391032629806205</v>
      </c>
    </row>
    <row r="247" spans="1:6" x14ac:dyDescent="0.3">
      <c r="A247" s="1">
        <v>44200</v>
      </c>
      <c r="B247">
        <v>73.092003000000005</v>
      </c>
      <c r="C247">
        <f t="shared" si="14"/>
        <v>73.16487398622985</v>
      </c>
      <c r="D247">
        <f t="shared" si="15"/>
        <v>-9.5267572405640877E-2</v>
      </c>
      <c r="E247">
        <f t="shared" si="16"/>
        <v>0.99969209385416336</v>
      </c>
      <c r="F247" s="7">
        <f t="shared" si="17"/>
        <v>73.181501794435775</v>
      </c>
    </row>
    <row r="248" spans="1:6" x14ac:dyDescent="0.3">
      <c r="A248" s="1">
        <v>44201</v>
      </c>
      <c r="B248">
        <v>73.319999999999993</v>
      </c>
      <c r="C248">
        <f t="shared" si="14"/>
        <v>73.115849241767634</v>
      </c>
      <c r="D248">
        <f t="shared" si="15"/>
        <v>-8.370686541978456E-2</v>
      </c>
      <c r="E248">
        <f t="shared" si="16"/>
        <v>1.0013678494411664</v>
      </c>
      <c r="F248" s="7">
        <f t="shared" si="17"/>
        <v>73.134863493854937</v>
      </c>
    </row>
    <row r="249" spans="1:6" x14ac:dyDescent="0.3">
      <c r="A249" s="1">
        <v>44202</v>
      </c>
      <c r="B249">
        <v>73.374802000000003</v>
      </c>
      <c r="C249">
        <f t="shared" si="14"/>
        <v>73.105114259941189</v>
      </c>
      <c r="D249">
        <f t="shared" si="15"/>
        <v>-6.5463894521449739E-2</v>
      </c>
      <c r="E249">
        <f t="shared" si="16"/>
        <v>1.0014415860569523</v>
      </c>
      <c r="F249" s="7">
        <f t="shared" si="17"/>
        <v>73.082712352622622</v>
      </c>
    </row>
    <row r="250" spans="1:6" x14ac:dyDescent="0.3">
      <c r="A250" s="1">
        <v>44203</v>
      </c>
      <c r="B250">
        <v>73.360000999999997</v>
      </c>
      <c r="C250">
        <f t="shared" si="14"/>
        <v>73.082615350031773</v>
      </c>
      <c r="D250">
        <f t="shared" si="15"/>
        <v>-5.472264836844129E-2</v>
      </c>
      <c r="E250">
        <f t="shared" si="16"/>
        <v>1.0024700588650219</v>
      </c>
      <c r="F250" s="7">
        <f t="shared" si="17"/>
        <v>73.187792487921968</v>
      </c>
    </row>
    <row r="251" spans="1:6" x14ac:dyDescent="0.3">
      <c r="A251" s="1">
        <v>44204</v>
      </c>
      <c r="B251">
        <v>73.445999</v>
      </c>
      <c r="C251">
        <f t="shared" si="14"/>
        <v>73.13789568923805</v>
      </c>
      <c r="D251">
        <f t="shared" si="15"/>
        <v>-2.7221901474761702E-2</v>
      </c>
      <c r="E251">
        <f t="shared" si="16"/>
        <v>1.0008295342148705</v>
      </c>
      <c r="F251" s="7">
        <f t="shared" si="17"/>
        <v>73.006118246428287</v>
      </c>
    </row>
    <row r="252" spans="1:6" x14ac:dyDescent="0.3">
      <c r="A252" s="1">
        <v>44207</v>
      </c>
      <c r="B252">
        <v>73.373397999999995</v>
      </c>
      <c r="C252">
        <f t="shared" si="14"/>
        <v>73.195348169602937</v>
      </c>
      <c r="D252">
        <f t="shared" si="15"/>
        <v>-6.0533060148495188E-3</v>
      </c>
      <c r="E252">
        <f t="shared" si="16"/>
        <v>0.99983236004836473</v>
      </c>
      <c r="F252" s="7">
        <f t="shared" si="17"/>
        <v>73.035050808845995</v>
      </c>
    </row>
    <row r="253" spans="1:6" x14ac:dyDescent="0.3">
      <c r="A253" s="1">
        <v>44208</v>
      </c>
      <c r="B253">
        <v>73.513496000000004</v>
      </c>
      <c r="C253">
        <f t="shared" si="14"/>
        <v>73.284073534236114</v>
      </c>
      <c r="D253">
        <f t="shared" si="15"/>
        <v>1.7641361647157149E-2</v>
      </c>
      <c r="E253">
        <f t="shared" si="16"/>
        <v>1.0002228265073492</v>
      </c>
      <c r="F253" s="7">
        <f t="shared" si="17"/>
        <v>73.134664299353005</v>
      </c>
    </row>
    <row r="254" spans="1:6" x14ac:dyDescent="0.3">
      <c r="A254" s="1">
        <v>44209</v>
      </c>
      <c r="B254">
        <v>73.165001000000004</v>
      </c>
      <c r="C254">
        <f t="shared" si="14"/>
        <v>73.263857906567296</v>
      </c>
      <c r="D254">
        <f t="shared" si="15"/>
        <v>8.1771143181632189E-3</v>
      </c>
      <c r="E254">
        <f t="shared" si="16"/>
        <v>0.99981352951462066</v>
      </c>
      <c r="F254" s="7">
        <f t="shared" si="17"/>
        <v>73.316459416751457</v>
      </c>
    </row>
    <row r="255" spans="1:6" x14ac:dyDescent="0.3">
      <c r="A255" s="1">
        <v>44210</v>
      </c>
      <c r="B255">
        <v>73.169899000000001</v>
      </c>
      <c r="C255">
        <f t="shared" si="14"/>
        <v>73.213041609840829</v>
      </c>
      <c r="D255">
        <f t="shared" si="15"/>
        <v>-6.5712384429942611E-3</v>
      </c>
      <c r="E255">
        <f t="shared" si="16"/>
        <v>1.0012270464182191</v>
      </c>
      <c r="F255" s="7">
        <f t="shared" si="17"/>
        <v>73.406305062782408</v>
      </c>
    </row>
    <row r="256" spans="1:6" x14ac:dyDescent="0.3">
      <c r="A256" s="1">
        <v>44211</v>
      </c>
      <c r="B256">
        <v>73.087601000000006</v>
      </c>
      <c r="C256">
        <f t="shared" si="14"/>
        <v>73.174937410648852</v>
      </c>
      <c r="D256">
        <f t="shared" si="15"/>
        <v>-1.4454478630240014E-2</v>
      </c>
      <c r="E256">
        <f t="shared" si="16"/>
        <v>0.99977615015658883</v>
      </c>
      <c r="F256" s="7">
        <f t="shared" si="17"/>
        <v>73.21374537754285</v>
      </c>
    </row>
    <row r="257" spans="1:6" x14ac:dyDescent="0.3">
      <c r="A257" s="1">
        <v>44214</v>
      </c>
      <c r="B257">
        <v>73.158996999999999</v>
      </c>
      <c r="C257">
        <f t="shared" si="14"/>
        <v>73.16459076072195</v>
      </c>
      <c r="D257">
        <f t="shared" si="15"/>
        <v>-1.3427521454405466E-2</v>
      </c>
      <c r="E257">
        <f t="shared" si="16"/>
        <v>0.99979725011632947</v>
      </c>
      <c r="F257" s="7">
        <f t="shared" si="17"/>
        <v>73.142569708366963</v>
      </c>
    </row>
    <row r="258" spans="1:6" x14ac:dyDescent="0.3">
      <c r="A258" s="1">
        <v>44215</v>
      </c>
      <c r="B258">
        <v>73.188698000000002</v>
      </c>
      <c r="C258">
        <f t="shared" si="14"/>
        <v>73.166182477150429</v>
      </c>
      <c r="D258">
        <f t="shared" si="15"/>
        <v>-9.672711983684433E-3</v>
      </c>
      <c r="E258">
        <f t="shared" si="16"/>
        <v>0.99984600321015504</v>
      </c>
      <c r="F258" s="7">
        <f t="shared" si="17"/>
        <v>73.128639546531076</v>
      </c>
    </row>
    <row r="259" spans="1:6" x14ac:dyDescent="0.3">
      <c r="A259" s="1">
        <v>44216</v>
      </c>
      <c r="B259">
        <v>73.191901999999999</v>
      </c>
      <c r="C259">
        <f t="shared" si="14"/>
        <v>73.140363137281</v>
      </c>
      <c r="D259">
        <f t="shared" si="15"/>
        <v>-1.370936895512054E-2</v>
      </c>
      <c r="E259">
        <f t="shared" si="16"/>
        <v>1.0012020513098596</v>
      </c>
      <c r="F259" s="7">
        <f t="shared" si="17"/>
        <v>73.256576856166717</v>
      </c>
    </row>
    <row r="260" spans="1:6" x14ac:dyDescent="0.3">
      <c r="A260" s="1">
        <v>44217</v>
      </c>
      <c r="B260">
        <v>72.910895999999994</v>
      </c>
      <c r="C260">
        <f t="shared" si="14"/>
        <v>73.046475319262655</v>
      </c>
      <c r="D260">
        <f t="shared" si="15"/>
        <v>-3.3753981220926682E-2</v>
      </c>
      <c r="E260">
        <f t="shared" si="16"/>
        <v>1.00061717222131</v>
      </c>
      <c r="F260" s="7">
        <f t="shared" si="17"/>
        <v>73.232072132789881</v>
      </c>
    </row>
    <row r="261" spans="1:6" x14ac:dyDescent="0.3">
      <c r="A261" s="1">
        <v>44218</v>
      </c>
      <c r="B261">
        <v>72.954903000000002</v>
      </c>
      <c r="C261">
        <f t="shared" si="14"/>
        <v>72.953327031065669</v>
      </c>
      <c r="D261">
        <f t="shared" si="15"/>
        <v>-4.8602557964941416E-2</v>
      </c>
      <c r="E261">
        <f t="shared" si="16"/>
        <v>1.0018579447555602</v>
      </c>
      <c r="F261" s="7">
        <f t="shared" si="17"/>
        <v>73.193067057642139</v>
      </c>
    </row>
    <row r="262" spans="1:6" x14ac:dyDescent="0.3">
      <c r="A262" s="1">
        <v>44221</v>
      </c>
      <c r="B262">
        <v>72.995902999999998</v>
      </c>
      <c r="C262">
        <f t="shared" si="14"/>
        <v>72.912393502259434</v>
      </c>
      <c r="D262">
        <f t="shared" si="15"/>
        <v>-4.6685300675264843E-2</v>
      </c>
      <c r="E262">
        <f t="shared" si="16"/>
        <v>1.0009084857193278</v>
      </c>
      <c r="F262" s="7">
        <f t="shared" si="17"/>
        <v>72.965201436476875</v>
      </c>
    </row>
    <row r="263" spans="1:6" x14ac:dyDescent="0.3">
      <c r="A263" s="1">
        <v>44222</v>
      </c>
      <c r="B263">
        <v>72.970000999999996</v>
      </c>
      <c r="C263">
        <f t="shared" si="14"/>
        <v>72.894840085805484</v>
      </c>
      <c r="D263">
        <f t="shared" si="15"/>
        <v>-3.9402329619936116E-2</v>
      </c>
      <c r="E263">
        <f t="shared" si="16"/>
        <v>1.0001320417595738</v>
      </c>
      <c r="F263" s="7">
        <f t="shared" si="17"/>
        <v>72.853492997785381</v>
      </c>
    </row>
    <row r="264" spans="1:6" x14ac:dyDescent="0.3">
      <c r="A264" s="5">
        <v>44223</v>
      </c>
      <c r="B264" s="6"/>
      <c r="C264" s="6"/>
      <c r="D264" s="6"/>
      <c r="E264" s="6"/>
      <c r="F264" s="7">
        <f>(C263+D263)*E253</f>
        <v>72.871671878922157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6263-198C-4F01-AEE5-A9F1258F64A6}">
  <dimension ref="A1:I286"/>
  <sheetViews>
    <sheetView topLeftCell="A260" workbookViewId="0">
      <selection activeCell="B25" sqref="B25:B286"/>
    </sheetView>
  </sheetViews>
  <sheetFormatPr defaultRowHeight="14.4" x14ac:dyDescent="0.3"/>
  <sheetData>
    <row r="1" spans="1:9" x14ac:dyDescent="0.3">
      <c r="A1" t="s">
        <v>2</v>
      </c>
    </row>
    <row r="2" spans="1:9" ht="15" thickBot="1" x14ac:dyDescent="0.35"/>
    <row r="3" spans="1:9" x14ac:dyDescent="0.3">
      <c r="A3" s="4" t="s">
        <v>3</v>
      </c>
      <c r="B3" s="4"/>
    </row>
    <row r="4" spans="1:9" x14ac:dyDescent="0.3">
      <c r="A4" t="s">
        <v>4</v>
      </c>
      <c r="B4">
        <v>0.13822665729102562</v>
      </c>
    </row>
    <row r="5" spans="1:9" x14ac:dyDescent="0.3">
      <c r="A5" t="s">
        <v>5</v>
      </c>
      <c r="B5">
        <v>1.9106608785850649E-2</v>
      </c>
    </row>
    <row r="6" spans="1:9" x14ac:dyDescent="0.3">
      <c r="A6" t="s">
        <v>6</v>
      </c>
      <c r="B6">
        <v>1.5333941896565461E-2</v>
      </c>
    </row>
    <row r="7" spans="1:9" x14ac:dyDescent="0.3">
      <c r="A7" t="s">
        <v>7</v>
      </c>
      <c r="B7">
        <v>1.415267902527275</v>
      </c>
    </row>
    <row r="8" spans="1:9" ht="15" thickBot="1" x14ac:dyDescent="0.35">
      <c r="A8" s="2" t="s">
        <v>8</v>
      </c>
      <c r="B8" s="2">
        <v>262</v>
      </c>
    </row>
    <row r="10" spans="1:9" ht="15" thickBot="1" x14ac:dyDescent="0.35">
      <c r="A10" t="s">
        <v>9</v>
      </c>
    </row>
    <row r="11" spans="1:9" x14ac:dyDescent="0.3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3">
      <c r="A12" t="s">
        <v>10</v>
      </c>
      <c r="B12">
        <v>1</v>
      </c>
      <c r="C12">
        <v>10.144075322978551</v>
      </c>
      <c r="D12">
        <v>10.144075322978551</v>
      </c>
      <c r="E12">
        <v>5.064483387100946</v>
      </c>
      <c r="F12">
        <v>2.5257144189447869E-2</v>
      </c>
    </row>
    <row r="13" spans="1:9" x14ac:dyDescent="0.3">
      <c r="A13" t="s">
        <v>11</v>
      </c>
      <c r="B13">
        <v>260</v>
      </c>
      <c r="C13">
        <v>520.77564134022759</v>
      </c>
      <c r="D13">
        <v>2.0029832359239523</v>
      </c>
    </row>
    <row r="14" spans="1:9" ht="15" thickBot="1" x14ac:dyDescent="0.35">
      <c r="A14" s="2" t="s">
        <v>12</v>
      </c>
      <c r="B14" s="2">
        <v>261</v>
      </c>
      <c r="C14" s="2">
        <v>530.91971666320615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3">
      <c r="A17" t="s">
        <v>13</v>
      </c>
      <c r="B17">
        <v>156.19764612453534</v>
      </c>
      <c r="C17">
        <v>36.36594098769973</v>
      </c>
      <c r="D17">
        <v>4.2951630531811897</v>
      </c>
      <c r="E17">
        <v>2.4677076769571078E-5</v>
      </c>
      <c r="F17">
        <v>84.588380625230087</v>
      </c>
      <c r="G17">
        <v>227.80691162384059</v>
      </c>
      <c r="H17">
        <v>84.588380625230087</v>
      </c>
      <c r="I17">
        <v>227.80691162384059</v>
      </c>
    </row>
    <row r="18" spans="1:9" ht="15" thickBot="1" x14ac:dyDescent="0.35">
      <c r="A18" s="2" t="s">
        <v>26</v>
      </c>
      <c r="B18" s="2">
        <v>-1.8583377191409667E-3</v>
      </c>
      <c r="C18" s="2">
        <v>8.2576613161726409E-4</v>
      </c>
      <c r="D18" s="2">
        <v>-2.2504407095280232</v>
      </c>
      <c r="E18" s="2">
        <v>2.5257144189447016E-2</v>
      </c>
      <c r="F18" s="2">
        <v>-3.484378584667192E-3</v>
      </c>
      <c r="G18" s="2">
        <v>-2.3229685361474107E-4</v>
      </c>
      <c r="H18" s="2">
        <v>-3.484378584667192E-3</v>
      </c>
      <c r="I18" s="2">
        <v>-2.3229685361474107E-4</v>
      </c>
    </row>
    <row r="22" spans="1:9" x14ac:dyDescent="0.3">
      <c r="A22" t="s">
        <v>27</v>
      </c>
      <c r="F22" t="s">
        <v>32</v>
      </c>
    </row>
    <row r="23" spans="1:9" ht="15" thickBot="1" x14ac:dyDescent="0.35"/>
    <row r="24" spans="1:9" x14ac:dyDescent="0.3">
      <c r="A24" s="3" t="s">
        <v>28</v>
      </c>
      <c r="B24" s="3" t="s">
        <v>29</v>
      </c>
      <c r="C24" s="3" t="s">
        <v>30</v>
      </c>
      <c r="D24" s="3" t="s">
        <v>31</v>
      </c>
      <c r="F24" s="3" t="s">
        <v>33</v>
      </c>
      <c r="G24" s="3" t="s">
        <v>34</v>
      </c>
    </row>
    <row r="25" spans="1:9" x14ac:dyDescent="0.3">
      <c r="A25">
        <v>1</v>
      </c>
      <c r="B25">
        <v>74.69652877616997</v>
      </c>
      <c r="C25">
        <v>-3.3715317761699737</v>
      </c>
      <c r="D25">
        <v>-2.3868338020745288</v>
      </c>
      <c r="F25">
        <v>0.19083969465648856</v>
      </c>
      <c r="G25">
        <v>71.099997999999999</v>
      </c>
    </row>
    <row r="26" spans="1:9" x14ac:dyDescent="0.3">
      <c r="A26">
        <v>2</v>
      </c>
      <c r="B26">
        <v>74.694670438450828</v>
      </c>
      <c r="C26">
        <v>-3.2546684384508211</v>
      </c>
      <c r="D26">
        <v>-2.3041018620516498</v>
      </c>
      <c r="F26">
        <v>0.57251908396946571</v>
      </c>
      <c r="G26">
        <v>71.180000000000007</v>
      </c>
    </row>
    <row r="27" spans="1:9" x14ac:dyDescent="0.3">
      <c r="A27">
        <v>3</v>
      </c>
      <c r="B27">
        <v>74.692812100731686</v>
      </c>
      <c r="C27">
        <v>-3.462412100731683</v>
      </c>
      <c r="D27">
        <v>-2.4511713925254206</v>
      </c>
      <c r="F27">
        <v>0.95419847328244278</v>
      </c>
      <c r="G27">
        <v>71.230400000000003</v>
      </c>
    </row>
    <row r="28" spans="1:9" x14ac:dyDescent="0.3">
      <c r="A28">
        <v>4</v>
      </c>
      <c r="B28">
        <v>74.690953763012544</v>
      </c>
      <c r="C28">
        <v>-3.3909507630125404</v>
      </c>
      <c r="D28">
        <v>-2.4005812312180059</v>
      </c>
      <c r="F28">
        <v>1.33587786259542</v>
      </c>
      <c r="G28">
        <v>71.268501000000001</v>
      </c>
    </row>
    <row r="29" spans="1:9" x14ac:dyDescent="0.3">
      <c r="A29">
        <v>5</v>
      </c>
      <c r="B29">
        <v>74.689095425293402</v>
      </c>
      <c r="C29">
        <v>-3.0490964252933992</v>
      </c>
      <c r="D29">
        <v>-2.1585697234454888</v>
      </c>
      <c r="F29">
        <v>1.717557251908397</v>
      </c>
      <c r="G29">
        <v>71.275299000000004</v>
      </c>
    </row>
    <row r="30" spans="1:9" x14ac:dyDescent="0.3">
      <c r="A30">
        <v>6</v>
      </c>
      <c r="B30">
        <v>74.683520412135977</v>
      </c>
      <c r="C30">
        <v>-3.187022412135974</v>
      </c>
      <c r="D30">
        <v>-2.2562127027901235</v>
      </c>
      <c r="F30">
        <v>2.0992366412213741</v>
      </c>
      <c r="G30">
        <v>71.279999000000004</v>
      </c>
    </row>
    <row r="31" spans="1:9" x14ac:dyDescent="0.3">
      <c r="A31">
        <v>7</v>
      </c>
      <c r="B31">
        <v>74.681662074416835</v>
      </c>
      <c r="C31">
        <v>-3.3675600744168293</v>
      </c>
      <c r="D31">
        <v>-2.384022085434879</v>
      </c>
      <c r="F31">
        <v>2.4809160305343516</v>
      </c>
      <c r="G31">
        <v>71.296204000000003</v>
      </c>
    </row>
    <row r="32" spans="1:9" x14ac:dyDescent="0.3">
      <c r="A32">
        <v>8</v>
      </c>
      <c r="B32">
        <v>74.679803736697693</v>
      </c>
      <c r="C32">
        <v>-3.5798057366976934</v>
      </c>
      <c r="D32">
        <v>-2.5342787505674109</v>
      </c>
      <c r="F32">
        <v>2.8625954198473287</v>
      </c>
      <c r="G32">
        <v>71.300003000000004</v>
      </c>
    </row>
    <row r="33" spans="1:7" x14ac:dyDescent="0.3">
      <c r="A33">
        <v>9</v>
      </c>
      <c r="B33">
        <v>74.677945398978551</v>
      </c>
      <c r="C33">
        <v>-3.4979453989785441</v>
      </c>
      <c r="D33">
        <v>-2.4763267471195123</v>
      </c>
      <c r="F33">
        <v>3.2442748091603058</v>
      </c>
      <c r="G33">
        <v>71.314102000000005</v>
      </c>
    </row>
    <row r="34" spans="1:7" x14ac:dyDescent="0.3">
      <c r="A34">
        <v>10</v>
      </c>
      <c r="B34">
        <v>74.676087061259409</v>
      </c>
      <c r="C34">
        <v>-3.2060860612594126</v>
      </c>
      <c r="D34">
        <v>-2.269708575034401</v>
      </c>
      <c r="F34">
        <v>3.6259541984732828</v>
      </c>
      <c r="G34">
        <v>71.324996999999996</v>
      </c>
    </row>
    <row r="35" spans="1:7" x14ac:dyDescent="0.3">
      <c r="A35">
        <v>11</v>
      </c>
      <c r="B35">
        <v>74.670512048101997</v>
      </c>
      <c r="C35">
        <v>-3.1550090481020021</v>
      </c>
      <c r="D35">
        <v>-2.2335492416492642</v>
      </c>
      <c r="F35">
        <v>4.0076335877862599</v>
      </c>
      <c r="G35">
        <v>71.349197000000004</v>
      </c>
    </row>
    <row r="36" spans="1:7" x14ac:dyDescent="0.3">
      <c r="A36">
        <v>12</v>
      </c>
      <c r="B36">
        <v>74.668653710382856</v>
      </c>
      <c r="C36">
        <v>-3.3886547103828519</v>
      </c>
      <c r="D36">
        <v>-2.3989557694422583</v>
      </c>
      <c r="F36">
        <v>4.3893129770992365</v>
      </c>
      <c r="G36">
        <v>71.440002000000007</v>
      </c>
    </row>
    <row r="37" spans="1:7" x14ac:dyDescent="0.3">
      <c r="A37">
        <v>13</v>
      </c>
      <c r="B37">
        <v>74.666795372663714</v>
      </c>
      <c r="C37">
        <v>-3.3914963726637097</v>
      </c>
      <c r="D37">
        <v>-2.4009674887545218</v>
      </c>
      <c r="F37">
        <v>4.770992366412214</v>
      </c>
      <c r="G37">
        <v>71.470000999999996</v>
      </c>
    </row>
    <row r="38" spans="1:7" x14ac:dyDescent="0.3">
      <c r="A38">
        <v>14</v>
      </c>
      <c r="B38">
        <v>74.664937034944572</v>
      </c>
      <c r="C38">
        <v>-3.3687330349445688</v>
      </c>
      <c r="D38">
        <v>-2.3848524681872814</v>
      </c>
      <c r="F38">
        <v>5.1526717557251906</v>
      </c>
      <c r="G38">
        <v>71.496498000000003</v>
      </c>
    </row>
    <row r="39" spans="1:7" x14ac:dyDescent="0.3">
      <c r="A39">
        <v>15</v>
      </c>
      <c r="B39">
        <v>74.66307869722543</v>
      </c>
      <c r="C39">
        <v>-3.3945776972254293</v>
      </c>
      <c r="D39">
        <v>-2.4031488739845401</v>
      </c>
      <c r="F39">
        <v>5.5343511450381682</v>
      </c>
      <c r="G39">
        <v>71.514801000000006</v>
      </c>
    </row>
    <row r="40" spans="1:7" x14ac:dyDescent="0.3">
      <c r="A40">
        <v>16</v>
      </c>
      <c r="B40">
        <v>74.657503684068004</v>
      </c>
      <c r="C40">
        <v>-3.1427026840679986</v>
      </c>
      <c r="D40">
        <v>-2.2248371049686595</v>
      </c>
      <c r="F40">
        <v>5.9160305343511448</v>
      </c>
      <c r="G40">
        <v>71.515502999999995</v>
      </c>
    </row>
    <row r="41" spans="1:7" x14ac:dyDescent="0.3">
      <c r="A41">
        <v>17</v>
      </c>
      <c r="B41">
        <v>74.655645346348862</v>
      </c>
      <c r="C41">
        <v>-3.3064483463488585</v>
      </c>
      <c r="D41">
        <v>-2.3407588009875</v>
      </c>
      <c r="F41">
        <v>6.2977099236641223</v>
      </c>
      <c r="G41">
        <v>71.574996999999996</v>
      </c>
    </row>
    <row r="42" spans="1:7" x14ac:dyDescent="0.3">
      <c r="A42">
        <v>18</v>
      </c>
      <c r="B42">
        <v>74.65378700862972</v>
      </c>
      <c r="C42">
        <v>-3.0787900086297242</v>
      </c>
      <c r="D42">
        <v>-2.1795909248213126</v>
      </c>
      <c r="F42">
        <v>6.6793893129770998</v>
      </c>
      <c r="G42">
        <v>71.639999000000003</v>
      </c>
    </row>
    <row r="43" spans="1:7" x14ac:dyDescent="0.3">
      <c r="A43">
        <v>19</v>
      </c>
      <c r="B43">
        <v>74.651928670910578</v>
      </c>
      <c r="C43">
        <v>-2.8244296709105754</v>
      </c>
      <c r="D43">
        <v>-1.9995197013298838</v>
      </c>
      <c r="F43">
        <v>7.0610687022900764</v>
      </c>
      <c r="G43">
        <v>71.663398999999998</v>
      </c>
    </row>
    <row r="44" spans="1:7" x14ac:dyDescent="0.3">
      <c r="A44">
        <v>20</v>
      </c>
      <c r="B44">
        <v>74.650070333191437</v>
      </c>
      <c r="C44">
        <v>-2.5400693331914397</v>
      </c>
      <c r="D44">
        <v>-1.7982103526135025</v>
      </c>
      <c r="F44">
        <v>7.442748091603054</v>
      </c>
      <c r="G44">
        <v>71.827499000000003</v>
      </c>
    </row>
    <row r="45" spans="1:7" x14ac:dyDescent="0.3">
      <c r="A45">
        <v>21</v>
      </c>
      <c r="B45">
        <v>74.644495320034011</v>
      </c>
      <c r="C45">
        <v>-2.7576923200340104</v>
      </c>
      <c r="D45">
        <v>-1.9522738274932603</v>
      </c>
      <c r="F45">
        <v>7.8244274809160306</v>
      </c>
      <c r="G45">
        <v>71.870002999999997</v>
      </c>
    </row>
    <row r="46" spans="1:7" x14ac:dyDescent="0.3">
      <c r="A46">
        <v>22</v>
      </c>
      <c r="B46">
        <v>74.642636982314883</v>
      </c>
      <c r="C46">
        <v>-2.5959369823148819</v>
      </c>
      <c r="D46">
        <v>-1.8377611568837655</v>
      </c>
      <c r="F46">
        <v>8.206106870229009</v>
      </c>
      <c r="G46">
        <v>71.886803</v>
      </c>
    </row>
    <row r="47" spans="1:7" x14ac:dyDescent="0.3">
      <c r="A47">
        <v>23</v>
      </c>
      <c r="B47">
        <v>74.640778644595741</v>
      </c>
      <c r="C47">
        <v>-2.7707756445957443</v>
      </c>
      <c r="D47">
        <v>-1.9615360036732912</v>
      </c>
      <c r="F47">
        <v>8.5877862595419856</v>
      </c>
      <c r="G47">
        <v>71.930000000000007</v>
      </c>
    </row>
    <row r="48" spans="1:7" x14ac:dyDescent="0.3">
      <c r="A48">
        <v>24</v>
      </c>
      <c r="B48">
        <v>74.638920306876599</v>
      </c>
      <c r="C48">
        <v>-2.9755213068766011</v>
      </c>
      <c r="D48">
        <v>-2.1064831374995769</v>
      </c>
      <c r="F48">
        <v>8.9694656488549622</v>
      </c>
      <c r="G48">
        <v>72.046700000000001</v>
      </c>
    </row>
    <row r="49" spans="1:7" x14ac:dyDescent="0.3">
      <c r="A49">
        <v>25</v>
      </c>
      <c r="B49">
        <v>74.637061969157457</v>
      </c>
      <c r="C49">
        <v>-2.7070619691574507</v>
      </c>
      <c r="D49">
        <v>-1.9164307030899226</v>
      </c>
      <c r="F49">
        <v>9.3511450381679406</v>
      </c>
      <c r="G49">
        <v>72.110000999999997</v>
      </c>
    </row>
    <row r="50" spans="1:7" x14ac:dyDescent="0.3">
      <c r="A50">
        <v>26</v>
      </c>
      <c r="B50">
        <v>74.631486956000032</v>
      </c>
      <c r="C50">
        <v>-2.4814849560000312</v>
      </c>
      <c r="D50">
        <v>-1.7567362746462514</v>
      </c>
      <c r="F50">
        <v>9.7328244274809173</v>
      </c>
      <c r="G50">
        <v>72.150002000000001</v>
      </c>
    </row>
    <row r="51" spans="1:7" x14ac:dyDescent="0.3">
      <c r="A51">
        <v>27</v>
      </c>
      <c r="B51">
        <v>74.62962861828089</v>
      </c>
      <c r="C51">
        <v>-1.8046316182808937</v>
      </c>
      <c r="D51">
        <v>-1.2775664097991708</v>
      </c>
      <c r="F51">
        <v>10.114503816793894</v>
      </c>
      <c r="G51">
        <v>72.824996999999996</v>
      </c>
    </row>
    <row r="52" spans="1:7" x14ac:dyDescent="0.3">
      <c r="A52">
        <v>28</v>
      </c>
      <c r="B52">
        <v>74.627770280561748</v>
      </c>
      <c r="C52">
        <v>-1.2857672805617426</v>
      </c>
      <c r="D52">
        <v>-0.91024288382429708</v>
      </c>
      <c r="F52">
        <v>10.496183206106872</v>
      </c>
      <c r="G52">
        <v>72.910895999999994</v>
      </c>
    </row>
    <row r="53" spans="1:7" x14ac:dyDescent="0.3">
      <c r="A53">
        <v>29</v>
      </c>
      <c r="B53">
        <v>74.625911942842606</v>
      </c>
      <c r="C53">
        <v>-0.58340894284260969</v>
      </c>
      <c r="D53">
        <v>-0.41301707284846467</v>
      </c>
      <c r="F53">
        <v>10.877862595419849</v>
      </c>
      <c r="G53">
        <v>72.954903000000002</v>
      </c>
    </row>
    <row r="54" spans="1:7" x14ac:dyDescent="0.3">
      <c r="A54">
        <v>30</v>
      </c>
      <c r="B54">
        <v>74.624053605123464</v>
      </c>
      <c r="C54">
        <v>-0.76895060512346447</v>
      </c>
      <c r="D54">
        <v>-0.54436897478074364</v>
      </c>
      <c r="F54">
        <v>11.259541984732826</v>
      </c>
      <c r="G54">
        <v>72.970000999999996</v>
      </c>
    </row>
    <row r="55" spans="1:7" x14ac:dyDescent="0.3">
      <c r="A55">
        <v>31</v>
      </c>
      <c r="B55">
        <v>74.618478591966038</v>
      </c>
      <c r="C55">
        <v>-0.6231785919660382</v>
      </c>
      <c r="D55">
        <v>-0.44117149912300357</v>
      </c>
      <c r="F55">
        <v>11.641221374045802</v>
      </c>
      <c r="G55">
        <v>72.995902999999998</v>
      </c>
    </row>
    <row r="56" spans="1:7" x14ac:dyDescent="0.3">
      <c r="A56">
        <v>32</v>
      </c>
      <c r="B56">
        <v>74.616620254246897</v>
      </c>
      <c r="C56">
        <v>-0.21062225424689984</v>
      </c>
      <c r="D56">
        <v>-0.14910739369531353</v>
      </c>
      <c r="F56">
        <v>12.022900763358781</v>
      </c>
      <c r="G56">
        <v>73.014801000000006</v>
      </c>
    </row>
    <row r="57" spans="1:7" x14ac:dyDescent="0.3">
      <c r="A57">
        <v>33</v>
      </c>
      <c r="B57">
        <v>74.614761916527755</v>
      </c>
      <c r="C57">
        <v>-0.40975991652776145</v>
      </c>
      <c r="D57">
        <v>-0.29008441397955004</v>
      </c>
      <c r="F57">
        <v>12.404580152671757</v>
      </c>
      <c r="G57">
        <v>73.087601000000006</v>
      </c>
    </row>
    <row r="58" spans="1:7" x14ac:dyDescent="0.3">
      <c r="A58">
        <v>34</v>
      </c>
      <c r="B58">
        <v>74.612903578808627</v>
      </c>
      <c r="C58">
        <v>0.14709842119137306</v>
      </c>
      <c r="D58">
        <v>0.10413648965521864</v>
      </c>
      <c r="F58">
        <v>12.786259541984734</v>
      </c>
      <c r="G58">
        <v>73.089202999999998</v>
      </c>
    </row>
    <row r="59" spans="1:7" x14ac:dyDescent="0.3">
      <c r="A59">
        <v>35</v>
      </c>
      <c r="B59">
        <v>74.611045241089485</v>
      </c>
      <c r="C59">
        <v>0.68895775891051869</v>
      </c>
      <c r="D59">
        <v>0.48773903861502177</v>
      </c>
      <c r="F59">
        <v>13.167938931297712</v>
      </c>
      <c r="G59">
        <v>73.092003000000005</v>
      </c>
    </row>
    <row r="60" spans="1:7" x14ac:dyDescent="0.3">
      <c r="A60">
        <v>36</v>
      </c>
      <c r="B60">
        <v>74.605470227932059</v>
      </c>
      <c r="C60">
        <v>-0.70147122793206051</v>
      </c>
      <c r="D60">
        <v>-0.49659779268429466</v>
      </c>
      <c r="F60">
        <v>13.549618320610689</v>
      </c>
      <c r="G60">
        <v>73.108299000000002</v>
      </c>
    </row>
    <row r="61" spans="1:7" x14ac:dyDescent="0.3">
      <c r="A61">
        <v>37</v>
      </c>
      <c r="B61">
        <v>74.603611890212918</v>
      </c>
      <c r="C61">
        <v>0.55138710978708616</v>
      </c>
      <c r="D61">
        <v>0.39034761616959696</v>
      </c>
      <c r="F61">
        <v>13.931297709923665</v>
      </c>
      <c r="G61">
        <v>73.128304</v>
      </c>
    </row>
    <row r="62" spans="1:7" x14ac:dyDescent="0.3">
      <c r="A62">
        <v>38</v>
      </c>
      <c r="B62">
        <v>74.601753552493776</v>
      </c>
      <c r="C62">
        <v>-0.58935555249377103</v>
      </c>
      <c r="D62">
        <v>-0.4172269008629757</v>
      </c>
      <c r="F62">
        <v>14.312977099236642</v>
      </c>
      <c r="G62">
        <v>73.134003000000007</v>
      </c>
    </row>
    <row r="63" spans="1:7" x14ac:dyDescent="0.3">
      <c r="A63">
        <v>39</v>
      </c>
      <c r="B63">
        <v>74.599895214774634</v>
      </c>
      <c r="C63">
        <v>0.38210678522536057</v>
      </c>
      <c r="D63">
        <v>0.27050772513079335</v>
      </c>
      <c r="F63">
        <v>14.69465648854962</v>
      </c>
      <c r="G63">
        <v>73.158996999999999</v>
      </c>
    </row>
    <row r="64" spans="1:7" x14ac:dyDescent="0.3">
      <c r="A64">
        <v>40</v>
      </c>
      <c r="B64">
        <v>74.598036877055492</v>
      </c>
      <c r="C64">
        <v>0.56166112294451409</v>
      </c>
      <c r="D64">
        <v>0.39762097543627561</v>
      </c>
      <c r="F64">
        <v>15.076335877862597</v>
      </c>
      <c r="G64">
        <v>73.165001000000004</v>
      </c>
    </row>
    <row r="65" spans="1:7" x14ac:dyDescent="0.3">
      <c r="A65">
        <v>41</v>
      </c>
      <c r="B65">
        <v>74.592461863898066</v>
      </c>
      <c r="C65">
        <v>1.0296391361019346</v>
      </c>
      <c r="D65">
        <v>0.72892016363514656</v>
      </c>
      <c r="F65">
        <v>15.458015267175574</v>
      </c>
      <c r="G65">
        <v>73.169899000000001</v>
      </c>
    </row>
    <row r="66" spans="1:7" x14ac:dyDescent="0.3">
      <c r="A66">
        <v>42</v>
      </c>
      <c r="B66">
        <v>74.590603526178924</v>
      </c>
      <c r="C66">
        <v>1.9153934738210694</v>
      </c>
      <c r="D66">
        <v>1.3559788817362168</v>
      </c>
      <c r="F66">
        <v>15.839694656488552</v>
      </c>
      <c r="G66">
        <v>73.188698000000002</v>
      </c>
    </row>
    <row r="67" spans="1:7" x14ac:dyDescent="0.3">
      <c r="A67">
        <v>43</v>
      </c>
      <c r="B67">
        <v>74.588745188459782</v>
      </c>
      <c r="C67">
        <v>2.6712568115402178</v>
      </c>
      <c r="D67">
        <v>1.8910828890507796</v>
      </c>
      <c r="F67">
        <v>16.221374045801529</v>
      </c>
      <c r="G67">
        <v>73.191901999999999</v>
      </c>
    </row>
    <row r="68" spans="1:7" x14ac:dyDescent="0.3">
      <c r="A68">
        <v>44</v>
      </c>
      <c r="B68">
        <v>74.58688685074064</v>
      </c>
      <c r="C68">
        <v>1.2586101492593542</v>
      </c>
      <c r="D68">
        <v>0.89101733197926858</v>
      </c>
      <c r="F68">
        <v>16.603053435114507</v>
      </c>
      <c r="G68">
        <v>73.217003000000005</v>
      </c>
    </row>
    <row r="69" spans="1:7" x14ac:dyDescent="0.3">
      <c r="A69">
        <v>45</v>
      </c>
      <c r="B69">
        <v>74.585028513021513</v>
      </c>
      <c r="C69">
        <v>0.14057248697848479</v>
      </c>
      <c r="D69">
        <v>9.9516536054445839E-2</v>
      </c>
      <c r="F69">
        <v>16.984732824427482</v>
      </c>
      <c r="G69">
        <v>73.248497</v>
      </c>
    </row>
    <row r="70" spans="1:7" x14ac:dyDescent="0.3">
      <c r="A70">
        <v>46</v>
      </c>
      <c r="B70">
        <v>74.579453499864087</v>
      </c>
      <c r="C70">
        <v>0.88554250013591229</v>
      </c>
      <c r="D70">
        <v>0.62690875033040927</v>
      </c>
      <c r="F70">
        <v>17.36641221374046</v>
      </c>
      <c r="G70">
        <v>73.269997000000004</v>
      </c>
    </row>
    <row r="71" spans="1:7" x14ac:dyDescent="0.3">
      <c r="A71">
        <v>47</v>
      </c>
      <c r="B71">
        <v>74.577595162144945</v>
      </c>
      <c r="C71">
        <v>0.82240683785505553</v>
      </c>
      <c r="D71">
        <v>0.58221264694101815</v>
      </c>
      <c r="F71">
        <v>17.748091603053435</v>
      </c>
      <c r="G71">
        <v>73.280501999999998</v>
      </c>
    </row>
    <row r="72" spans="1:7" x14ac:dyDescent="0.3">
      <c r="A72">
        <v>48</v>
      </c>
      <c r="B72">
        <v>74.575736824425803</v>
      </c>
      <c r="C72">
        <v>0.749260175574193</v>
      </c>
      <c r="D72">
        <v>0.53042938116405314</v>
      </c>
      <c r="F72">
        <v>18.129770992366414</v>
      </c>
      <c r="G72">
        <v>73.290298000000007</v>
      </c>
    </row>
    <row r="73" spans="1:7" x14ac:dyDescent="0.3">
      <c r="A73">
        <v>49</v>
      </c>
      <c r="B73">
        <v>74.573878486706661</v>
      </c>
      <c r="C73">
        <v>2.9961215132933319</v>
      </c>
      <c r="D73">
        <v>2.1210667962841967</v>
      </c>
      <c r="F73">
        <v>18.511450381679392</v>
      </c>
      <c r="G73">
        <v>73.296204000000003</v>
      </c>
    </row>
    <row r="74" spans="1:7" x14ac:dyDescent="0.3">
      <c r="A74">
        <v>50</v>
      </c>
      <c r="B74">
        <v>74.572020148987519</v>
      </c>
      <c r="C74">
        <v>2.5679788510124837</v>
      </c>
      <c r="D74">
        <v>1.8179685470952236</v>
      </c>
      <c r="F74">
        <v>18.893129770992367</v>
      </c>
      <c r="G74">
        <v>73.319999999999993</v>
      </c>
    </row>
    <row r="75" spans="1:7" x14ac:dyDescent="0.3">
      <c r="A75">
        <v>51</v>
      </c>
      <c r="B75">
        <v>74.566445135830094</v>
      </c>
      <c r="C75">
        <v>1.6635578641699027</v>
      </c>
      <c r="D75">
        <v>1.1776950079403474</v>
      </c>
      <c r="F75">
        <v>19.274809160305345</v>
      </c>
      <c r="G75">
        <v>73.322402999999994</v>
      </c>
    </row>
    <row r="76" spans="1:7" x14ac:dyDescent="0.3">
      <c r="A76">
        <v>52</v>
      </c>
      <c r="B76">
        <v>74.564586798110952</v>
      </c>
      <c r="C76">
        <v>1.4003102018890417</v>
      </c>
      <c r="D76">
        <v>0.99133211405036792</v>
      </c>
      <c r="F76">
        <v>19.656488549618324</v>
      </c>
      <c r="G76">
        <v>73.342003000000005</v>
      </c>
    </row>
    <row r="77" spans="1:7" x14ac:dyDescent="0.3">
      <c r="A77">
        <v>53</v>
      </c>
      <c r="B77">
        <v>74.56272846039181</v>
      </c>
      <c r="C77">
        <v>2.0972755396081908</v>
      </c>
      <c r="D77">
        <v>1.4847400180482713</v>
      </c>
      <c r="F77">
        <v>20.038167938931299</v>
      </c>
      <c r="G77">
        <v>73.350800000000007</v>
      </c>
    </row>
    <row r="78" spans="1:7" x14ac:dyDescent="0.3">
      <c r="A78">
        <v>54</v>
      </c>
      <c r="B78">
        <v>74.560870122672668</v>
      </c>
      <c r="C78">
        <v>1.3981298773273352</v>
      </c>
      <c r="D78">
        <v>0.98978858051461527</v>
      </c>
      <c r="F78">
        <v>20.419847328244277</v>
      </c>
      <c r="G78">
        <v>73.360000999999997</v>
      </c>
    </row>
    <row r="79" spans="1:7" x14ac:dyDescent="0.3">
      <c r="A79">
        <v>55</v>
      </c>
      <c r="B79">
        <v>74.559011784953526</v>
      </c>
      <c r="C79">
        <v>2.0909902150464745</v>
      </c>
      <c r="D79">
        <v>1.4802904010442293</v>
      </c>
      <c r="F79">
        <v>20.801526717557255</v>
      </c>
      <c r="G79">
        <v>73.371002000000004</v>
      </c>
    </row>
    <row r="80" spans="1:7" x14ac:dyDescent="0.3">
      <c r="A80">
        <v>56</v>
      </c>
      <c r="B80">
        <v>74.553436771796115</v>
      </c>
      <c r="C80">
        <v>1.6130592282038805</v>
      </c>
      <c r="D80">
        <v>1.1419451294624761</v>
      </c>
      <c r="F80">
        <v>21.18320610687023</v>
      </c>
      <c r="G80">
        <v>73.373397999999995</v>
      </c>
    </row>
    <row r="81" spans="1:7" x14ac:dyDescent="0.3">
      <c r="A81">
        <v>57</v>
      </c>
      <c r="B81">
        <v>74.551578434076973</v>
      </c>
      <c r="C81">
        <v>2.358425565923028</v>
      </c>
      <c r="D81">
        <v>1.6696179167608241</v>
      </c>
      <c r="F81">
        <v>21.564885496183209</v>
      </c>
      <c r="G81">
        <v>73.374802000000003</v>
      </c>
    </row>
    <row r="82" spans="1:7" x14ac:dyDescent="0.3">
      <c r="A82">
        <v>58</v>
      </c>
      <c r="B82">
        <v>74.549720096357831</v>
      </c>
      <c r="C82">
        <v>1.3812799036421666</v>
      </c>
      <c r="D82">
        <v>0.9778598521425178</v>
      </c>
      <c r="F82">
        <v>21.946564885496187</v>
      </c>
      <c r="G82">
        <v>73.443802000000005</v>
      </c>
    </row>
    <row r="83" spans="1:7" x14ac:dyDescent="0.3">
      <c r="A83">
        <v>59</v>
      </c>
      <c r="B83">
        <v>74.547861758638689</v>
      </c>
      <c r="C83">
        <v>2.6646402413613117</v>
      </c>
      <c r="D83">
        <v>1.8863987708501346</v>
      </c>
      <c r="F83">
        <v>22.328244274809162</v>
      </c>
      <c r="G83">
        <v>73.445999</v>
      </c>
    </row>
    <row r="84" spans="1:7" x14ac:dyDescent="0.3">
      <c r="A84">
        <v>60</v>
      </c>
      <c r="B84">
        <v>74.546003420919547</v>
      </c>
      <c r="C84">
        <v>3.0239965790804462</v>
      </c>
      <c r="D84">
        <v>2.1408006008788893</v>
      </c>
      <c r="F84">
        <v>22.70992366412214</v>
      </c>
      <c r="G84">
        <v>73.447899000000007</v>
      </c>
    </row>
    <row r="85" spans="1:7" x14ac:dyDescent="0.3">
      <c r="A85">
        <v>61</v>
      </c>
      <c r="B85">
        <v>74.540428407762121</v>
      </c>
      <c r="C85">
        <v>2.0195695922378718</v>
      </c>
      <c r="D85">
        <v>1.4297290633491002</v>
      </c>
      <c r="F85">
        <v>23.091603053435115</v>
      </c>
      <c r="G85">
        <v>73.453598</v>
      </c>
    </row>
    <row r="86" spans="1:7" x14ac:dyDescent="0.3">
      <c r="A86">
        <v>62</v>
      </c>
      <c r="B86">
        <v>74.538570070042979</v>
      </c>
      <c r="C86">
        <v>2.6714289299570169</v>
      </c>
      <c r="D86">
        <v>1.8912047381337631</v>
      </c>
      <c r="F86">
        <v>23.473282442748094</v>
      </c>
      <c r="G86">
        <v>73.4786</v>
      </c>
    </row>
    <row r="87" spans="1:7" x14ac:dyDescent="0.3">
      <c r="A87">
        <v>63</v>
      </c>
      <c r="B87">
        <v>74.536711732323838</v>
      </c>
      <c r="C87">
        <v>2.4326862676761607</v>
      </c>
      <c r="D87">
        <v>1.7221898528650432</v>
      </c>
      <c r="F87">
        <v>23.854961832061072</v>
      </c>
      <c r="G87">
        <v>73.502998000000005</v>
      </c>
    </row>
    <row r="88" spans="1:7" x14ac:dyDescent="0.3">
      <c r="A88">
        <v>64</v>
      </c>
      <c r="B88">
        <v>74.534853394604696</v>
      </c>
      <c r="C88">
        <v>1.865148605395305</v>
      </c>
      <c r="D88">
        <v>1.3204086548182798</v>
      </c>
      <c r="F88">
        <v>24.236641221374047</v>
      </c>
      <c r="G88">
        <v>73.513496000000004</v>
      </c>
    </row>
    <row r="89" spans="1:7" x14ac:dyDescent="0.3">
      <c r="A89">
        <v>65</v>
      </c>
      <c r="B89">
        <v>74.532995056885554</v>
      </c>
      <c r="C89">
        <v>1.8895059431144432</v>
      </c>
      <c r="D89">
        <v>1.3376521277724711</v>
      </c>
      <c r="F89">
        <v>24.618320610687025</v>
      </c>
      <c r="G89">
        <v>73.527298000000002</v>
      </c>
    </row>
    <row r="90" spans="1:7" x14ac:dyDescent="0.3">
      <c r="A90">
        <v>66</v>
      </c>
      <c r="B90">
        <v>74.527420043728142</v>
      </c>
      <c r="C90">
        <v>1.744079956271861</v>
      </c>
      <c r="D90">
        <v>1.2346996171215907</v>
      </c>
      <c r="F90">
        <v>25.000000000000004</v>
      </c>
      <c r="G90">
        <v>73.529799999999994</v>
      </c>
    </row>
    <row r="91" spans="1:7" x14ac:dyDescent="0.3">
      <c r="A91">
        <v>67</v>
      </c>
      <c r="B91">
        <v>74.525561706009</v>
      </c>
      <c r="C91">
        <v>1.6607402939909974</v>
      </c>
      <c r="D91">
        <v>1.1757003443306906</v>
      </c>
      <c r="F91">
        <v>25.381679389312978</v>
      </c>
      <c r="G91">
        <v>73.534797999999995</v>
      </c>
    </row>
    <row r="92" spans="1:7" x14ac:dyDescent="0.3">
      <c r="A92">
        <v>68</v>
      </c>
      <c r="B92">
        <v>74.523703368289858</v>
      </c>
      <c r="C92">
        <v>1.9412926317101409</v>
      </c>
      <c r="D92">
        <v>1.3743138670185222</v>
      </c>
      <c r="F92">
        <v>25.763358778625957</v>
      </c>
      <c r="G92">
        <v>73.542502999999996</v>
      </c>
    </row>
    <row r="93" spans="1:7" x14ac:dyDescent="0.3">
      <c r="A93">
        <v>69</v>
      </c>
      <c r="B93">
        <v>74.521845030570717</v>
      </c>
      <c r="C93">
        <v>0.73665396942928396</v>
      </c>
      <c r="D93">
        <v>0.52150497500681103</v>
      </c>
      <c r="F93">
        <v>26.145038167938935</v>
      </c>
      <c r="G93">
        <v>73.544899000000001</v>
      </c>
    </row>
    <row r="94" spans="1:7" x14ac:dyDescent="0.3">
      <c r="A94">
        <v>70</v>
      </c>
      <c r="B94">
        <v>74.519986692851575</v>
      </c>
      <c r="C94">
        <v>1.2000143071484217</v>
      </c>
      <c r="D94">
        <v>0.84953513756546606</v>
      </c>
      <c r="F94">
        <v>26.52671755725191</v>
      </c>
      <c r="G94">
        <v>73.550003000000004</v>
      </c>
    </row>
    <row r="95" spans="1:7" x14ac:dyDescent="0.3">
      <c r="A95">
        <v>71</v>
      </c>
      <c r="B95">
        <v>74.514411679694149</v>
      </c>
      <c r="C95">
        <v>1.0860903203058569</v>
      </c>
      <c r="D95">
        <v>0.76888407427582295</v>
      </c>
      <c r="F95">
        <v>26.908396946564888</v>
      </c>
      <c r="G95">
        <v>73.550697</v>
      </c>
    </row>
    <row r="96" spans="1:7" x14ac:dyDescent="0.3">
      <c r="A96">
        <v>72</v>
      </c>
      <c r="B96">
        <v>74.512553341975007</v>
      </c>
      <c r="C96">
        <v>1.3374446580249923</v>
      </c>
      <c r="D96">
        <v>0.946827237619701</v>
      </c>
      <c r="F96">
        <v>27.290076335877863</v>
      </c>
      <c r="G96">
        <v>73.5578</v>
      </c>
    </row>
    <row r="97" spans="1:7" x14ac:dyDescent="0.3">
      <c r="A97">
        <v>73</v>
      </c>
      <c r="B97">
        <v>74.510695004255865</v>
      </c>
      <c r="C97">
        <v>1.6593029957441416</v>
      </c>
      <c r="D97">
        <v>1.1746828269922791</v>
      </c>
      <c r="F97">
        <v>27.671755725190842</v>
      </c>
      <c r="G97">
        <v>73.574996999999996</v>
      </c>
    </row>
    <row r="98" spans="1:7" x14ac:dyDescent="0.3">
      <c r="A98">
        <v>74</v>
      </c>
      <c r="B98">
        <v>74.508836666536723</v>
      </c>
      <c r="C98">
        <v>1.6424623334632713</v>
      </c>
      <c r="D98">
        <v>1.1627606905125321</v>
      </c>
      <c r="F98">
        <v>28.05343511450382</v>
      </c>
      <c r="G98">
        <v>73.579802999999998</v>
      </c>
    </row>
    <row r="99" spans="1:7" x14ac:dyDescent="0.3">
      <c r="A99">
        <v>75</v>
      </c>
      <c r="B99">
        <v>74.506978328817581</v>
      </c>
      <c r="C99">
        <v>1.5730236711824119</v>
      </c>
      <c r="D99">
        <v>1.1136024570133745</v>
      </c>
      <c r="F99">
        <v>28.435114503816795</v>
      </c>
      <c r="G99">
        <v>73.583602999999997</v>
      </c>
    </row>
    <row r="100" spans="1:7" x14ac:dyDescent="0.3">
      <c r="A100">
        <v>76</v>
      </c>
      <c r="B100">
        <v>74.501403315660156</v>
      </c>
      <c r="C100">
        <v>1.023598684339845</v>
      </c>
      <c r="D100">
        <v>0.72464390127052658</v>
      </c>
      <c r="F100">
        <v>28.816793893129773</v>
      </c>
      <c r="G100">
        <v>73.6036</v>
      </c>
    </row>
    <row r="101" spans="1:7" x14ac:dyDescent="0.3">
      <c r="A101">
        <v>77</v>
      </c>
      <c r="B101">
        <v>74.499544977941028</v>
      </c>
      <c r="C101">
        <v>1.8104530220589652</v>
      </c>
      <c r="D101">
        <v>1.2816875998799624</v>
      </c>
      <c r="F101">
        <v>29.198473282442752</v>
      </c>
      <c r="G101">
        <v>73.614998</v>
      </c>
    </row>
    <row r="102" spans="1:7" x14ac:dyDescent="0.3">
      <c r="A102">
        <v>78</v>
      </c>
      <c r="B102">
        <v>74.497686640221886</v>
      </c>
      <c r="C102">
        <v>1.1823133597781208</v>
      </c>
      <c r="D102">
        <v>0.83700397300376905</v>
      </c>
      <c r="F102">
        <v>29.580152671755727</v>
      </c>
      <c r="G102">
        <v>73.616600000000005</v>
      </c>
    </row>
    <row r="103" spans="1:7" x14ac:dyDescent="0.3">
      <c r="A103">
        <v>79</v>
      </c>
      <c r="B103">
        <v>74.495828302502744</v>
      </c>
      <c r="C103">
        <v>0.93037269749726192</v>
      </c>
      <c r="D103">
        <v>0.65864572851107916</v>
      </c>
      <c r="F103">
        <v>29.961832061068705</v>
      </c>
      <c r="G103">
        <v>73.620002999999997</v>
      </c>
    </row>
    <row r="104" spans="1:7" x14ac:dyDescent="0.3">
      <c r="A104">
        <v>80</v>
      </c>
      <c r="B104">
        <v>74.493969964783602</v>
      </c>
      <c r="C104">
        <v>0.99103103521639468</v>
      </c>
      <c r="D104">
        <v>0.70158804092497806</v>
      </c>
      <c r="F104">
        <v>30.343511450381683</v>
      </c>
      <c r="G104">
        <v>73.647498999999996</v>
      </c>
    </row>
    <row r="105" spans="1:7" x14ac:dyDescent="0.3">
      <c r="A105">
        <v>81</v>
      </c>
      <c r="B105">
        <v>74.488394951626177</v>
      </c>
      <c r="C105">
        <v>1.3316050483738167</v>
      </c>
      <c r="D105">
        <v>0.94269315891848215</v>
      </c>
      <c r="F105">
        <v>30.725190839694658</v>
      </c>
      <c r="G105">
        <v>73.650002000000001</v>
      </c>
    </row>
    <row r="106" spans="1:7" x14ac:dyDescent="0.3">
      <c r="A106">
        <v>82</v>
      </c>
      <c r="B106">
        <v>74.486536613907035</v>
      </c>
      <c r="C106">
        <v>1.1135613860929681</v>
      </c>
      <c r="D106">
        <v>0.7883318721174839</v>
      </c>
      <c r="F106">
        <v>31.106870229007637</v>
      </c>
      <c r="G106">
        <v>73.654999000000004</v>
      </c>
    </row>
    <row r="107" spans="1:7" x14ac:dyDescent="0.3">
      <c r="A107">
        <v>83</v>
      </c>
      <c r="B107">
        <v>74.484678276187893</v>
      </c>
      <c r="C107">
        <v>1.5153217238121073</v>
      </c>
      <c r="D107">
        <v>1.0727530842142183</v>
      </c>
      <c r="F107">
        <v>31.488549618320615</v>
      </c>
      <c r="G107">
        <v>73.662598000000003</v>
      </c>
    </row>
    <row r="108" spans="1:7" x14ac:dyDescent="0.3">
      <c r="A108">
        <v>84</v>
      </c>
      <c r="B108">
        <v>74.482819938468751</v>
      </c>
      <c r="C108">
        <v>1.2971790615312528</v>
      </c>
      <c r="D108">
        <v>0.91832171159997356</v>
      </c>
      <c r="F108">
        <v>31.87022900763359</v>
      </c>
      <c r="G108">
        <v>73.669998000000007</v>
      </c>
    </row>
    <row r="109" spans="1:7" x14ac:dyDescent="0.3">
      <c r="A109">
        <v>85</v>
      </c>
      <c r="B109">
        <v>74.480961600749609</v>
      </c>
      <c r="C109">
        <v>1.1440383992503911</v>
      </c>
      <c r="D109">
        <v>0.80990769284815589</v>
      </c>
      <c r="F109">
        <v>32.251908396946568</v>
      </c>
      <c r="G109">
        <v>73.681297000000001</v>
      </c>
    </row>
    <row r="110" spans="1:7" x14ac:dyDescent="0.3">
      <c r="A110">
        <v>86</v>
      </c>
      <c r="B110">
        <v>74.475386587592183</v>
      </c>
      <c r="C110">
        <v>1.5096144124078137</v>
      </c>
      <c r="D110">
        <v>1.0687126644041436</v>
      </c>
      <c r="F110">
        <v>32.633587786259547</v>
      </c>
      <c r="G110">
        <v>73.682404000000005</v>
      </c>
    </row>
    <row r="111" spans="1:7" x14ac:dyDescent="0.3">
      <c r="A111">
        <v>87</v>
      </c>
      <c r="B111">
        <v>74.473528249873041</v>
      </c>
      <c r="C111">
        <v>1.6364727501269556</v>
      </c>
      <c r="D111">
        <v>1.1585204398144648</v>
      </c>
      <c r="F111">
        <v>33.015267175572525</v>
      </c>
      <c r="G111">
        <v>73.689003</v>
      </c>
    </row>
    <row r="112" spans="1:7" x14ac:dyDescent="0.3">
      <c r="A112">
        <v>88</v>
      </c>
      <c r="B112">
        <v>74.471669912153914</v>
      </c>
      <c r="C112">
        <v>1.3483300878460796</v>
      </c>
      <c r="D112">
        <v>0.95453344167529375</v>
      </c>
      <c r="F112">
        <v>33.396946564885496</v>
      </c>
      <c r="G112">
        <v>73.699303</v>
      </c>
    </row>
    <row r="113" spans="1:7" x14ac:dyDescent="0.3">
      <c r="A113">
        <v>89</v>
      </c>
      <c r="B113">
        <v>74.469811574434772</v>
      </c>
      <c r="C113">
        <v>1.6601854255652313</v>
      </c>
      <c r="D113">
        <v>1.1753075321603639</v>
      </c>
      <c r="F113">
        <v>33.778625954198475</v>
      </c>
      <c r="G113">
        <v>73.705001999999993</v>
      </c>
    </row>
    <row r="114" spans="1:7" x14ac:dyDescent="0.3">
      <c r="A114">
        <v>90</v>
      </c>
      <c r="B114">
        <v>74.46795323671563</v>
      </c>
      <c r="C114">
        <v>1.4920457632843664</v>
      </c>
      <c r="D114">
        <v>1.0562751587335706</v>
      </c>
      <c r="F114">
        <v>34.160305343511453</v>
      </c>
      <c r="G114">
        <v>73.720000999999996</v>
      </c>
    </row>
    <row r="115" spans="1:7" x14ac:dyDescent="0.3">
      <c r="A115">
        <v>91</v>
      </c>
      <c r="B115">
        <v>74.462378223558204</v>
      </c>
      <c r="C115">
        <v>1.0508207764417961</v>
      </c>
      <c r="D115">
        <v>0.74391544130208265</v>
      </c>
      <c r="F115">
        <v>34.541984732824432</v>
      </c>
      <c r="G115">
        <v>73.726401999999993</v>
      </c>
    </row>
    <row r="116" spans="1:7" x14ac:dyDescent="0.3">
      <c r="A116">
        <v>92</v>
      </c>
      <c r="B116">
        <v>74.460519885839062</v>
      </c>
      <c r="C116">
        <v>1.2694831141609342</v>
      </c>
      <c r="D116">
        <v>0.89871471165081418</v>
      </c>
      <c r="F116">
        <v>34.92366412213741</v>
      </c>
      <c r="G116">
        <v>73.726699999999994</v>
      </c>
    </row>
    <row r="117" spans="1:7" x14ac:dyDescent="0.3">
      <c r="A117">
        <v>93</v>
      </c>
      <c r="B117">
        <v>74.45866154811992</v>
      </c>
      <c r="C117">
        <v>0.60714245188007965</v>
      </c>
      <c r="D117">
        <v>0.42981891408064965</v>
      </c>
      <c r="F117">
        <v>35.305343511450381</v>
      </c>
      <c r="G117">
        <v>73.737999000000002</v>
      </c>
    </row>
    <row r="118" spans="1:7" x14ac:dyDescent="0.3">
      <c r="A118">
        <v>94</v>
      </c>
      <c r="B118">
        <v>74.456803210400778</v>
      </c>
      <c r="C118">
        <v>1.0881947895992283</v>
      </c>
      <c r="D118">
        <v>0.77037390702197983</v>
      </c>
      <c r="F118">
        <v>35.68702290076336</v>
      </c>
      <c r="G118">
        <v>73.759804000000003</v>
      </c>
    </row>
    <row r="119" spans="1:7" x14ac:dyDescent="0.3">
      <c r="A119">
        <v>95</v>
      </c>
      <c r="B119">
        <v>74.454944872681637</v>
      </c>
      <c r="C119">
        <v>1.0359531273183649</v>
      </c>
      <c r="D119">
        <v>0.7333900748392751</v>
      </c>
      <c r="F119">
        <v>36.068702290076338</v>
      </c>
      <c r="G119">
        <v>73.774497999999994</v>
      </c>
    </row>
    <row r="120" spans="1:7" x14ac:dyDescent="0.3">
      <c r="A120">
        <v>96</v>
      </c>
      <c r="B120">
        <v>74.449369859524211</v>
      </c>
      <c r="C120">
        <v>1.0683301404757941</v>
      </c>
      <c r="D120">
        <v>0.75631097683419901</v>
      </c>
      <c r="F120">
        <v>36.450381679389317</v>
      </c>
      <c r="G120">
        <v>73.778396999999998</v>
      </c>
    </row>
    <row r="121" spans="1:7" x14ac:dyDescent="0.3">
      <c r="A121">
        <v>97</v>
      </c>
      <c r="B121">
        <v>74.447511521805069</v>
      </c>
      <c r="C121">
        <v>1.1774884781949311</v>
      </c>
      <c r="D121">
        <v>0.83358825836178918</v>
      </c>
      <c r="F121">
        <v>36.832061068702295</v>
      </c>
      <c r="G121">
        <v>73.779899999999998</v>
      </c>
    </row>
    <row r="122" spans="1:7" x14ac:dyDescent="0.3">
      <c r="A122">
        <v>98</v>
      </c>
      <c r="B122">
        <v>74.445653184085927</v>
      </c>
      <c r="C122">
        <v>1.0641508159140756</v>
      </c>
      <c r="D122">
        <v>0.7533522762209478</v>
      </c>
      <c r="F122">
        <v>37.213740458015273</v>
      </c>
      <c r="G122">
        <v>73.786797000000007</v>
      </c>
    </row>
    <row r="123" spans="1:7" x14ac:dyDescent="0.3">
      <c r="A123">
        <v>99</v>
      </c>
      <c r="B123">
        <v>74.443794846366799</v>
      </c>
      <c r="C123">
        <v>1.4312051536332007</v>
      </c>
      <c r="D123">
        <v>1.0132038091824214</v>
      </c>
      <c r="F123">
        <v>37.595419847328245</v>
      </c>
      <c r="G123">
        <v>73.790298000000007</v>
      </c>
    </row>
    <row r="124" spans="1:7" x14ac:dyDescent="0.3">
      <c r="A124">
        <v>100</v>
      </c>
      <c r="B124">
        <v>74.441936508647657</v>
      </c>
      <c r="C124">
        <v>1.9480624913523457</v>
      </c>
      <c r="D124">
        <v>1.3791065045797408</v>
      </c>
      <c r="F124">
        <v>37.977099236641223</v>
      </c>
      <c r="G124">
        <v>73.800003000000004</v>
      </c>
    </row>
    <row r="125" spans="1:7" x14ac:dyDescent="0.3">
      <c r="A125">
        <v>101</v>
      </c>
      <c r="B125">
        <v>74.436361495490232</v>
      </c>
      <c r="C125">
        <v>1.5204405045097644</v>
      </c>
      <c r="D125">
        <v>1.0763768610627502</v>
      </c>
      <c r="F125">
        <v>38.358778625954201</v>
      </c>
      <c r="G125">
        <v>73.805000000000007</v>
      </c>
    </row>
    <row r="126" spans="1:7" x14ac:dyDescent="0.3">
      <c r="A126">
        <v>102</v>
      </c>
      <c r="B126">
        <v>74.43450315777109</v>
      </c>
      <c r="C126">
        <v>1.5434938422289122</v>
      </c>
      <c r="D126">
        <v>1.0926971835071702</v>
      </c>
      <c r="F126">
        <v>38.74045801526718</v>
      </c>
      <c r="G126">
        <v>73.815002000000007</v>
      </c>
    </row>
    <row r="127" spans="1:7" x14ac:dyDescent="0.3">
      <c r="A127">
        <v>103</v>
      </c>
      <c r="B127">
        <v>74.432644820051948</v>
      </c>
      <c r="C127">
        <v>2.2223541799480557</v>
      </c>
      <c r="D127">
        <v>1.573287878931805</v>
      </c>
      <c r="F127">
        <v>39.122137404580158</v>
      </c>
      <c r="G127">
        <v>73.822899000000007</v>
      </c>
    </row>
    <row r="128" spans="1:7" x14ac:dyDescent="0.3">
      <c r="A128">
        <v>104</v>
      </c>
      <c r="B128">
        <v>74.430786482332806</v>
      </c>
      <c r="C128">
        <v>2.1192165176671978</v>
      </c>
      <c r="D128">
        <v>1.5002728593674488</v>
      </c>
      <c r="F128">
        <v>39.503816793893129</v>
      </c>
      <c r="G128">
        <v>73.839798000000002</v>
      </c>
    </row>
    <row r="129" spans="1:7" x14ac:dyDescent="0.3">
      <c r="A129">
        <v>105</v>
      </c>
      <c r="B129">
        <v>74.428928144613664</v>
      </c>
      <c r="C129">
        <v>1.9714698553863315</v>
      </c>
      <c r="D129">
        <v>1.3956774555310762</v>
      </c>
      <c r="F129">
        <v>39.885496183206108</v>
      </c>
      <c r="G129">
        <v>73.845000999999996</v>
      </c>
    </row>
    <row r="130" spans="1:7" x14ac:dyDescent="0.3">
      <c r="A130">
        <v>106</v>
      </c>
      <c r="B130">
        <v>74.423353131456238</v>
      </c>
      <c r="C130">
        <v>1.8287448685437653</v>
      </c>
      <c r="D130">
        <v>1.2946370840879611</v>
      </c>
      <c r="F130">
        <v>40.267175572519086</v>
      </c>
      <c r="G130">
        <v>73.855103</v>
      </c>
    </row>
    <row r="131" spans="1:7" x14ac:dyDescent="0.3">
      <c r="A131">
        <v>107</v>
      </c>
      <c r="B131">
        <v>74.421494793737097</v>
      </c>
      <c r="C131">
        <v>1.3683082062629097</v>
      </c>
      <c r="D131">
        <v>0.96867670103181891</v>
      </c>
      <c r="F131">
        <v>40.648854961832065</v>
      </c>
      <c r="G131">
        <v>73.860000999999997</v>
      </c>
    </row>
    <row r="132" spans="1:7" x14ac:dyDescent="0.3">
      <c r="A132">
        <v>108</v>
      </c>
      <c r="B132">
        <v>74.419636456017955</v>
      </c>
      <c r="C132">
        <v>1.1881665439820495</v>
      </c>
      <c r="D132">
        <v>0.84114766164002919</v>
      </c>
      <c r="F132">
        <v>41.030534351145043</v>
      </c>
      <c r="G132">
        <v>73.864898999999994</v>
      </c>
    </row>
    <row r="133" spans="1:7" x14ac:dyDescent="0.3">
      <c r="A133">
        <v>109</v>
      </c>
      <c r="B133">
        <v>74.417778118298813</v>
      </c>
      <c r="C133">
        <v>1.5522228817011836</v>
      </c>
      <c r="D133">
        <v>1.0988767979540279</v>
      </c>
      <c r="F133">
        <v>41.412213740458022</v>
      </c>
      <c r="G133">
        <v>73.903998999999999</v>
      </c>
    </row>
    <row r="134" spans="1:7" x14ac:dyDescent="0.3">
      <c r="A134">
        <v>110</v>
      </c>
      <c r="B134">
        <v>74.415919780579685</v>
      </c>
      <c r="C134">
        <v>1.1238832194203212</v>
      </c>
      <c r="D134">
        <v>0.79563908507606762</v>
      </c>
      <c r="F134">
        <v>41.793893129770993</v>
      </c>
      <c r="G134">
        <v>73.934997999999993</v>
      </c>
    </row>
    <row r="135" spans="1:7" x14ac:dyDescent="0.3">
      <c r="A135">
        <v>111</v>
      </c>
      <c r="B135">
        <v>74.410344767422259</v>
      </c>
      <c r="C135">
        <v>1.2094522325777461</v>
      </c>
      <c r="D135">
        <v>0.8562165989698608</v>
      </c>
      <c r="F135">
        <v>42.175572519083971</v>
      </c>
      <c r="G135">
        <v>73.935303000000005</v>
      </c>
    </row>
    <row r="136" spans="1:7" x14ac:dyDescent="0.3">
      <c r="A136">
        <v>112</v>
      </c>
      <c r="B136">
        <v>74.408486429703117</v>
      </c>
      <c r="C136">
        <v>1.2915105702968788</v>
      </c>
      <c r="D136">
        <v>0.91430877404423239</v>
      </c>
      <c r="F136">
        <v>42.55725190839695</v>
      </c>
      <c r="G136">
        <v>73.940903000000006</v>
      </c>
    </row>
    <row r="137" spans="1:7" x14ac:dyDescent="0.3">
      <c r="A137">
        <v>113</v>
      </c>
      <c r="B137">
        <v>74.406628091983976</v>
      </c>
      <c r="C137">
        <v>1.3433719080160245</v>
      </c>
      <c r="D137">
        <v>0.95102336020467415</v>
      </c>
      <c r="F137">
        <v>42.938931297709928</v>
      </c>
      <c r="G137">
        <v>73.948502000000005</v>
      </c>
    </row>
    <row r="138" spans="1:7" x14ac:dyDescent="0.3">
      <c r="A138">
        <v>114</v>
      </c>
      <c r="B138">
        <v>74.404769754264834</v>
      </c>
      <c r="C138">
        <v>1.050133245735168</v>
      </c>
      <c r="D138">
        <v>0.74342871252730347</v>
      </c>
      <c r="F138">
        <v>43.320610687022906</v>
      </c>
      <c r="G138">
        <v>73.953201000000007</v>
      </c>
    </row>
    <row r="139" spans="1:7" x14ac:dyDescent="0.3">
      <c r="A139">
        <v>115</v>
      </c>
      <c r="B139">
        <v>74.402911416545692</v>
      </c>
      <c r="C139">
        <v>0.31808958345430938</v>
      </c>
      <c r="D139">
        <v>0.22518754687195225</v>
      </c>
      <c r="F139">
        <v>43.702290076335885</v>
      </c>
      <c r="G139">
        <v>73.960800000000006</v>
      </c>
    </row>
    <row r="140" spans="1:7" x14ac:dyDescent="0.3">
      <c r="A140">
        <v>116</v>
      </c>
      <c r="B140">
        <v>74.397336403388266</v>
      </c>
      <c r="C140">
        <v>0.28196159661173681</v>
      </c>
      <c r="D140">
        <v>0.19961118991567459</v>
      </c>
      <c r="F140">
        <v>44.083969465648856</v>
      </c>
      <c r="G140">
        <v>73.974997999999999</v>
      </c>
    </row>
    <row r="141" spans="1:7" x14ac:dyDescent="0.3">
      <c r="A141">
        <v>117</v>
      </c>
      <c r="B141">
        <v>74.395478065669124</v>
      </c>
      <c r="C141">
        <v>0.21211893433087425</v>
      </c>
      <c r="D141">
        <v>0.15016694966348537</v>
      </c>
      <c r="F141">
        <v>44.465648854961835</v>
      </c>
      <c r="G141">
        <v>73.979797000000005</v>
      </c>
    </row>
    <row r="142" spans="1:7" x14ac:dyDescent="0.3">
      <c r="A142">
        <v>118</v>
      </c>
      <c r="B142">
        <v>74.393619727949982</v>
      </c>
      <c r="C142">
        <v>0.73138027205001777</v>
      </c>
      <c r="D142">
        <v>0.51777152682883076</v>
      </c>
      <c r="F142">
        <v>44.847328244274813</v>
      </c>
      <c r="G142">
        <v>73.9953</v>
      </c>
    </row>
    <row r="143" spans="1:7" x14ac:dyDescent="0.3">
      <c r="A143">
        <v>119</v>
      </c>
      <c r="B143">
        <v>74.39176139023084</v>
      </c>
      <c r="C143">
        <v>0.54814160976916071</v>
      </c>
      <c r="D143">
        <v>0.38805000497631975</v>
      </c>
      <c r="F143">
        <v>45.229007633587791</v>
      </c>
      <c r="G143">
        <v>74.012398000000005</v>
      </c>
    </row>
    <row r="144" spans="1:7" x14ac:dyDescent="0.3">
      <c r="A144">
        <v>120</v>
      </c>
      <c r="B144">
        <v>74.389903052511698</v>
      </c>
      <c r="C144">
        <v>0.95009294748830087</v>
      </c>
      <c r="D144">
        <v>0.67260643313698709</v>
      </c>
      <c r="F144">
        <v>45.61068702290077</v>
      </c>
      <c r="G144">
        <v>74.019997000000004</v>
      </c>
    </row>
    <row r="145" spans="1:7" x14ac:dyDescent="0.3">
      <c r="A145">
        <v>121</v>
      </c>
      <c r="B145">
        <v>74.384328039354287</v>
      </c>
      <c r="C145">
        <v>0.77417296064571417</v>
      </c>
      <c r="D145">
        <v>0.5480660761324373</v>
      </c>
      <c r="F145">
        <v>45.992366412213741</v>
      </c>
      <c r="G145">
        <v>74.025199999999998</v>
      </c>
    </row>
    <row r="146" spans="1:7" x14ac:dyDescent="0.3">
      <c r="A146">
        <v>122</v>
      </c>
      <c r="B146">
        <v>74.382469701635145</v>
      </c>
      <c r="C146">
        <v>1.0675272983648512</v>
      </c>
      <c r="D146">
        <v>0.75574261479126303</v>
      </c>
      <c r="F146">
        <v>46.374045801526719</v>
      </c>
      <c r="G146">
        <v>74.042502999999996</v>
      </c>
    </row>
    <row r="147" spans="1:7" x14ac:dyDescent="0.3">
      <c r="A147">
        <v>123</v>
      </c>
      <c r="B147">
        <v>74.380611363916003</v>
      </c>
      <c r="C147">
        <v>1.1943856360839931</v>
      </c>
      <c r="D147">
        <v>0.84555039020158418</v>
      </c>
      <c r="F147">
        <v>46.755725190839698</v>
      </c>
      <c r="G147">
        <v>74.048798000000005</v>
      </c>
    </row>
    <row r="148" spans="1:7" x14ac:dyDescent="0.3">
      <c r="A148">
        <v>124</v>
      </c>
      <c r="B148">
        <v>74.378753026196861</v>
      </c>
      <c r="C148">
        <v>0.74614797380313291</v>
      </c>
      <c r="D148">
        <v>0.52822613679941566</v>
      </c>
      <c r="F148">
        <v>47.137404580152676</v>
      </c>
      <c r="G148">
        <v>74.099602000000004</v>
      </c>
    </row>
    <row r="149" spans="1:7" x14ac:dyDescent="0.3">
      <c r="A149">
        <v>125</v>
      </c>
      <c r="B149">
        <v>74.376894688477719</v>
      </c>
      <c r="C149">
        <v>0.79760531152227543</v>
      </c>
      <c r="D149">
        <v>0.56465471620682572</v>
      </c>
      <c r="F149">
        <v>47.519083969465655</v>
      </c>
      <c r="G149">
        <v>74.120002999999997</v>
      </c>
    </row>
    <row r="150" spans="1:7" x14ac:dyDescent="0.3">
      <c r="A150">
        <v>126</v>
      </c>
      <c r="B150">
        <v>74.371319675320294</v>
      </c>
      <c r="C150">
        <v>0.52598132467970515</v>
      </c>
      <c r="D150">
        <v>0.37236190798462937</v>
      </c>
      <c r="F150">
        <v>47.900763358778633</v>
      </c>
      <c r="G150">
        <v>74.162398999999994</v>
      </c>
    </row>
    <row r="151" spans="1:7" x14ac:dyDescent="0.3">
      <c r="A151">
        <v>127</v>
      </c>
      <c r="B151">
        <v>74.369461337601152</v>
      </c>
      <c r="C151">
        <v>0.62053666239884819</v>
      </c>
      <c r="D151">
        <v>0.4393011780902199</v>
      </c>
      <c r="F151">
        <v>48.282442748091604</v>
      </c>
      <c r="G151">
        <v>74.205001999999993</v>
      </c>
    </row>
    <row r="152" spans="1:7" x14ac:dyDescent="0.3">
      <c r="A152">
        <v>128</v>
      </c>
      <c r="B152">
        <v>74.36760299988201</v>
      </c>
      <c r="C152">
        <v>0.40239400011799376</v>
      </c>
      <c r="D152">
        <v>0.28486980547597512</v>
      </c>
      <c r="F152">
        <v>48.664122137404583</v>
      </c>
      <c r="G152">
        <v>74.240097000000006</v>
      </c>
    </row>
    <row r="153" spans="1:7" x14ac:dyDescent="0.3">
      <c r="A153">
        <v>129</v>
      </c>
      <c r="B153">
        <v>74.365744662162868</v>
      </c>
      <c r="C153">
        <v>0.45425533783712524</v>
      </c>
      <c r="D153">
        <v>0.32158439163640684</v>
      </c>
      <c r="F153">
        <v>49.045801526717561</v>
      </c>
      <c r="G153">
        <v>74.244904000000005</v>
      </c>
    </row>
    <row r="154" spans="1:7" x14ac:dyDescent="0.3">
      <c r="A154">
        <v>130</v>
      </c>
      <c r="B154">
        <v>74.363886324443726</v>
      </c>
      <c r="C154">
        <v>0.44341067555627944</v>
      </c>
      <c r="D154">
        <v>0.31390704845163936</v>
      </c>
      <c r="F154">
        <v>49.42748091603054</v>
      </c>
      <c r="G154">
        <v>74.263999999999996</v>
      </c>
    </row>
    <row r="155" spans="1:7" x14ac:dyDescent="0.3">
      <c r="A155">
        <v>131</v>
      </c>
      <c r="B155">
        <v>74.358311311286315</v>
      </c>
      <c r="C155">
        <v>0.40149268871368804</v>
      </c>
      <c r="D155">
        <v>0.28423173332693075</v>
      </c>
      <c r="F155">
        <v>49.809160305343518</v>
      </c>
      <c r="G155">
        <v>74.269997000000004</v>
      </c>
    </row>
    <row r="156" spans="1:7" x14ac:dyDescent="0.3">
      <c r="A156">
        <v>132</v>
      </c>
      <c r="B156">
        <v>74.356452973567173</v>
      </c>
      <c r="C156">
        <v>0.64354702643282735</v>
      </c>
      <c r="D156">
        <v>0.45559107785107344</v>
      </c>
      <c r="F156">
        <v>50.190839694656489</v>
      </c>
      <c r="G156">
        <v>74.281600999999995</v>
      </c>
    </row>
    <row r="157" spans="1:7" x14ac:dyDescent="0.3">
      <c r="A157">
        <v>133</v>
      </c>
      <c r="B157">
        <v>74.354594635848031</v>
      </c>
      <c r="C157">
        <v>0.73540136415196855</v>
      </c>
      <c r="D157">
        <v>0.52061820874890863</v>
      </c>
      <c r="F157">
        <v>50.572519083969468</v>
      </c>
      <c r="G157">
        <v>74.379997000000003</v>
      </c>
    </row>
    <row r="158" spans="1:7" x14ac:dyDescent="0.3">
      <c r="A158">
        <v>134</v>
      </c>
      <c r="B158">
        <v>74.352736298128889</v>
      </c>
      <c r="C158">
        <v>0.47846370187110665</v>
      </c>
      <c r="D158">
        <v>0.33872240053124547</v>
      </c>
      <c r="F158">
        <v>50.954198473282446</v>
      </c>
      <c r="G158">
        <v>74.400002000000001</v>
      </c>
    </row>
    <row r="159" spans="1:7" x14ac:dyDescent="0.3">
      <c r="A159">
        <v>135</v>
      </c>
      <c r="B159">
        <v>74.350877960409747</v>
      </c>
      <c r="C159">
        <v>0.63912003959025299</v>
      </c>
      <c r="D159">
        <v>0.45245704782001173</v>
      </c>
      <c r="F159">
        <v>51.335877862595424</v>
      </c>
      <c r="G159">
        <v>74.405997999999997</v>
      </c>
    </row>
    <row r="160" spans="1:7" x14ac:dyDescent="0.3">
      <c r="A160">
        <v>136</v>
      </c>
      <c r="B160">
        <v>74.345302947252321</v>
      </c>
      <c r="C160">
        <v>0.57249805274767596</v>
      </c>
      <c r="D160">
        <v>0.4052928445100647</v>
      </c>
      <c r="F160">
        <v>51.717557251908403</v>
      </c>
      <c r="G160">
        <v>74.418098000000001</v>
      </c>
    </row>
    <row r="161" spans="1:7" x14ac:dyDescent="0.3">
      <c r="A161">
        <v>137</v>
      </c>
      <c r="B161">
        <v>74.343444609533179</v>
      </c>
      <c r="C161">
        <v>0.9865573904668139</v>
      </c>
      <c r="D161">
        <v>0.69842098001152508</v>
      </c>
      <c r="F161">
        <v>52.099236641221381</v>
      </c>
      <c r="G161">
        <v>74.419998000000007</v>
      </c>
    </row>
    <row r="162" spans="1:7" x14ac:dyDescent="0.3">
      <c r="A162">
        <v>138</v>
      </c>
      <c r="B162">
        <v>74.341586271814037</v>
      </c>
      <c r="C162">
        <v>0.90841372818596255</v>
      </c>
      <c r="D162">
        <v>0.64310015050959679</v>
      </c>
      <c r="F162">
        <v>52.480916030534353</v>
      </c>
      <c r="G162">
        <v>74.440002000000007</v>
      </c>
    </row>
    <row r="163" spans="1:7" x14ac:dyDescent="0.3">
      <c r="A163">
        <v>139</v>
      </c>
      <c r="B163">
        <v>74.339727934094896</v>
      </c>
      <c r="C163">
        <v>0.54247406590511105</v>
      </c>
      <c r="D163">
        <v>0.38403773809956471</v>
      </c>
      <c r="F163">
        <v>52.862595419847331</v>
      </c>
      <c r="G163">
        <v>74.452499000000003</v>
      </c>
    </row>
    <row r="164" spans="1:7" x14ac:dyDescent="0.3">
      <c r="A164">
        <v>140</v>
      </c>
      <c r="B164">
        <v>74.337869596375754</v>
      </c>
      <c r="C164">
        <v>0.56193340362425204</v>
      </c>
      <c r="D164">
        <v>0.39781373314202939</v>
      </c>
      <c r="F164">
        <v>53.244274809160309</v>
      </c>
      <c r="G164">
        <v>74.456801999999996</v>
      </c>
    </row>
    <row r="165" spans="1:7" x14ac:dyDescent="0.3">
      <c r="A165">
        <v>141</v>
      </c>
      <c r="B165">
        <v>74.332294583218328</v>
      </c>
      <c r="C165">
        <v>0.69250841678167774</v>
      </c>
      <c r="D165">
        <v>0.49025268249831083</v>
      </c>
      <c r="F165">
        <v>53.625954198473288</v>
      </c>
      <c r="G165">
        <v>74.479697999999999</v>
      </c>
    </row>
    <row r="166" spans="1:7" x14ac:dyDescent="0.3">
      <c r="A166">
        <v>142</v>
      </c>
      <c r="B166">
        <v>74.3304362454992</v>
      </c>
      <c r="C166">
        <v>0.76956175450079911</v>
      </c>
      <c r="D166">
        <v>0.54480163034764328</v>
      </c>
      <c r="F166">
        <v>54.007633587786266</v>
      </c>
      <c r="G166">
        <v>74.487701000000001</v>
      </c>
    </row>
    <row r="167" spans="1:7" x14ac:dyDescent="0.3">
      <c r="A167">
        <v>143</v>
      </c>
      <c r="B167">
        <v>74.328577907780058</v>
      </c>
      <c r="C167">
        <v>0.57142409221994228</v>
      </c>
      <c r="D167">
        <v>0.4045325475709089</v>
      </c>
      <c r="F167">
        <v>54.389312977099237</v>
      </c>
      <c r="G167">
        <v>74.550499000000002</v>
      </c>
    </row>
    <row r="168" spans="1:7" x14ac:dyDescent="0.3">
      <c r="A168">
        <v>144</v>
      </c>
      <c r="B168">
        <v>74.326719570060916</v>
      </c>
      <c r="C168">
        <v>0.44538242993908739</v>
      </c>
      <c r="D168">
        <v>0.31530292733480414</v>
      </c>
      <c r="F168">
        <v>54.770992366412216</v>
      </c>
      <c r="G168">
        <v>74.569999999999993</v>
      </c>
    </row>
    <row r="169" spans="1:7" x14ac:dyDescent="0.3">
      <c r="A169">
        <v>145</v>
      </c>
      <c r="B169">
        <v>74.324861232341775</v>
      </c>
      <c r="C169">
        <v>0.70513776765822911</v>
      </c>
      <c r="D169">
        <v>0.49919347367918349</v>
      </c>
      <c r="F169">
        <v>55.152671755725194</v>
      </c>
      <c r="G169">
        <v>74.607596999999998</v>
      </c>
    </row>
    <row r="170" spans="1:7" x14ac:dyDescent="0.3">
      <c r="A170">
        <v>146</v>
      </c>
      <c r="B170">
        <v>74.319286219184349</v>
      </c>
      <c r="C170">
        <v>0.58351578081564526</v>
      </c>
      <c r="D170">
        <v>0.41309270745680166</v>
      </c>
      <c r="F170">
        <v>55.534351145038173</v>
      </c>
      <c r="G170">
        <v>74.655602000000002</v>
      </c>
    </row>
    <row r="171" spans="1:7" x14ac:dyDescent="0.3">
      <c r="A171">
        <v>147</v>
      </c>
      <c r="B171">
        <v>74.317427881465207</v>
      </c>
      <c r="C171">
        <v>0.68257211853479305</v>
      </c>
      <c r="D171">
        <v>0.48321840428364732</v>
      </c>
      <c r="F171">
        <v>55.916030534351151</v>
      </c>
      <c r="G171">
        <v>74.679298000000003</v>
      </c>
    </row>
    <row r="172" spans="1:7" x14ac:dyDescent="0.3">
      <c r="A172">
        <v>148</v>
      </c>
      <c r="B172">
        <v>74.315569543746065</v>
      </c>
      <c r="C172">
        <v>0.4794284562539417</v>
      </c>
      <c r="D172">
        <v>0.33940538634437817</v>
      </c>
      <c r="F172">
        <v>56.297709923664129</v>
      </c>
      <c r="G172">
        <v>74.721001000000001</v>
      </c>
    </row>
    <row r="173" spans="1:7" x14ac:dyDescent="0.3">
      <c r="A173">
        <v>149</v>
      </c>
      <c r="B173">
        <v>74.313711206026923</v>
      </c>
      <c r="C173">
        <v>0.65308579397307653</v>
      </c>
      <c r="D173">
        <v>0.46234392916812722</v>
      </c>
      <c r="F173">
        <v>56.679389312977101</v>
      </c>
      <c r="G173">
        <v>74.725600999999997</v>
      </c>
    </row>
    <row r="174" spans="1:7" x14ac:dyDescent="0.3">
      <c r="A174">
        <v>150</v>
      </c>
      <c r="B174">
        <v>74.311852868307781</v>
      </c>
      <c r="C174">
        <v>0.68804813169221291</v>
      </c>
      <c r="D174">
        <v>0.48709507938934138</v>
      </c>
      <c r="F174">
        <v>57.061068702290079</v>
      </c>
      <c r="G174">
        <v>74.759804000000003</v>
      </c>
    </row>
    <row r="175" spans="1:7" x14ac:dyDescent="0.3">
      <c r="A175">
        <v>151</v>
      </c>
      <c r="B175">
        <v>74.306277855150356</v>
      </c>
      <c r="C175">
        <v>0.61552114484963738</v>
      </c>
      <c r="D175">
        <v>0.43575050509761548</v>
      </c>
      <c r="F175">
        <v>57.442748091603058</v>
      </c>
      <c r="G175">
        <v>74.760002</v>
      </c>
    </row>
    <row r="176" spans="1:7" x14ac:dyDescent="0.3">
      <c r="A176">
        <v>152</v>
      </c>
      <c r="B176">
        <v>74.304419517431214</v>
      </c>
      <c r="C176">
        <v>9.5582482568786986E-2</v>
      </c>
      <c r="D176">
        <v>6.7666424470287617E-2</v>
      </c>
      <c r="F176">
        <v>57.824427480916036</v>
      </c>
      <c r="G176">
        <v>74.769997000000004</v>
      </c>
    </row>
    <row r="177" spans="1:7" x14ac:dyDescent="0.3">
      <c r="A177">
        <v>153</v>
      </c>
      <c r="B177">
        <v>74.302561179712086</v>
      </c>
      <c r="C177">
        <v>0.14993782028791713</v>
      </c>
      <c r="D177">
        <v>0.10614660677442019</v>
      </c>
      <c r="F177">
        <v>58.206106870229014</v>
      </c>
      <c r="G177">
        <v>74.772102000000004</v>
      </c>
    </row>
    <row r="178" spans="1:7" x14ac:dyDescent="0.3">
      <c r="A178">
        <v>154</v>
      </c>
      <c r="B178">
        <v>74.300702841992944</v>
      </c>
      <c r="C178">
        <v>-6.0605841992938281E-2</v>
      </c>
      <c r="D178">
        <v>-4.2905148720342436E-2</v>
      </c>
      <c r="F178">
        <v>58.587786259541993</v>
      </c>
      <c r="G178">
        <v>74.794998000000007</v>
      </c>
    </row>
    <row r="179" spans="1:7" x14ac:dyDescent="0.3">
      <c r="A179">
        <v>155</v>
      </c>
      <c r="B179">
        <v>74.298844504273802</v>
      </c>
      <c r="C179">
        <v>-0.52434650427380802</v>
      </c>
      <c r="D179">
        <v>-0.3712045573012705</v>
      </c>
      <c r="F179">
        <v>58.969465648854964</v>
      </c>
      <c r="G179">
        <v>74.807297000000005</v>
      </c>
    </row>
    <row r="180" spans="1:7" x14ac:dyDescent="0.3">
      <c r="A180">
        <v>156</v>
      </c>
      <c r="B180">
        <v>74.293269491116376</v>
      </c>
      <c r="C180">
        <v>-1.1649654911163765</v>
      </c>
      <c r="D180">
        <v>-0.82472276610295847</v>
      </c>
      <c r="F180">
        <v>59.351145038167942</v>
      </c>
      <c r="G180">
        <v>74.819999999999993</v>
      </c>
    </row>
    <row r="181" spans="1:7" x14ac:dyDescent="0.3">
      <c r="A181">
        <v>157</v>
      </c>
      <c r="B181">
        <v>74.291411153397235</v>
      </c>
      <c r="C181">
        <v>-0.6214131533972278</v>
      </c>
      <c r="D181">
        <v>-0.43992167894295781</v>
      </c>
      <c r="F181">
        <v>59.732824427480921</v>
      </c>
      <c r="G181">
        <v>74.831199999999995</v>
      </c>
    </row>
    <row r="182" spans="1:7" x14ac:dyDescent="0.3">
      <c r="A182">
        <v>158</v>
      </c>
      <c r="B182">
        <v>74.289552815678093</v>
      </c>
      <c r="C182">
        <v>-1.0195558156780891</v>
      </c>
      <c r="D182">
        <v>-0.72178180290697835</v>
      </c>
      <c r="F182">
        <v>60.114503816793899</v>
      </c>
      <c r="G182">
        <v>74.864998</v>
      </c>
    </row>
    <row r="183" spans="1:7" x14ac:dyDescent="0.3">
      <c r="A183">
        <v>159</v>
      </c>
      <c r="B183">
        <v>74.287694477958951</v>
      </c>
      <c r="C183">
        <v>-1.0391974779589503</v>
      </c>
      <c r="D183">
        <v>-0.73568687234522301</v>
      </c>
      <c r="F183">
        <v>60.496183206106878</v>
      </c>
      <c r="G183">
        <v>74.882202000000007</v>
      </c>
    </row>
    <row r="184" spans="1:7" x14ac:dyDescent="0.3">
      <c r="A184">
        <v>160</v>
      </c>
      <c r="B184">
        <v>74.285836140239809</v>
      </c>
      <c r="C184">
        <v>-0.83793714023980215</v>
      </c>
      <c r="D184">
        <v>-0.59320713050197715</v>
      </c>
      <c r="F184">
        <v>60.877862595419849</v>
      </c>
      <c r="G184">
        <v>74.897300999999999</v>
      </c>
    </row>
    <row r="185" spans="1:7" x14ac:dyDescent="0.3">
      <c r="A185">
        <v>161</v>
      </c>
      <c r="B185">
        <v>74.280261127082383</v>
      </c>
      <c r="C185">
        <v>-0.9899631270823761</v>
      </c>
      <c r="D185">
        <v>-0.70083202870234329</v>
      </c>
      <c r="F185">
        <v>61.259541984732827</v>
      </c>
      <c r="G185">
        <v>74.899803000000006</v>
      </c>
    </row>
    <row r="186" spans="1:7" x14ac:dyDescent="0.3">
      <c r="A186">
        <v>162</v>
      </c>
      <c r="B186">
        <v>74.278402789363241</v>
      </c>
      <c r="C186">
        <v>-0.62840078936324062</v>
      </c>
      <c r="D186">
        <v>-0.44486848853204541</v>
      </c>
      <c r="F186">
        <v>61.641221374045806</v>
      </c>
      <c r="G186">
        <v>74.900002000000001</v>
      </c>
    </row>
    <row r="187" spans="1:7" x14ac:dyDescent="0.3">
      <c r="A187">
        <v>163</v>
      </c>
      <c r="B187">
        <v>74.276544451644099</v>
      </c>
      <c r="C187">
        <v>-0.48974745164409228</v>
      </c>
      <c r="D187">
        <v>-0.34671059022077222</v>
      </c>
      <c r="F187">
        <v>62.022900763358784</v>
      </c>
      <c r="G187">
        <v>74.902801999999994</v>
      </c>
    </row>
    <row r="188" spans="1:7" x14ac:dyDescent="0.3">
      <c r="A188">
        <v>164</v>
      </c>
      <c r="B188">
        <v>74.274686113924972</v>
      </c>
      <c r="C188">
        <v>-0.72468311392496787</v>
      </c>
      <c r="D188">
        <v>-0.51303035739845815</v>
      </c>
      <c r="F188">
        <v>62.404580152671763</v>
      </c>
      <c r="G188">
        <v>74.917800999999997</v>
      </c>
    </row>
    <row r="189" spans="1:7" x14ac:dyDescent="0.3">
      <c r="A189">
        <v>165</v>
      </c>
      <c r="B189">
        <v>74.27282777620583</v>
      </c>
      <c r="C189">
        <v>-0.74552977620582794</v>
      </c>
      <c r="D189">
        <v>-0.52778849153323792</v>
      </c>
      <c r="F189">
        <v>62.786259541984741</v>
      </c>
      <c r="G189">
        <v>74.921798999999993</v>
      </c>
    </row>
    <row r="190" spans="1:7" x14ac:dyDescent="0.3">
      <c r="A190">
        <v>166</v>
      </c>
      <c r="B190">
        <v>74.267252763048404</v>
      </c>
      <c r="C190">
        <v>-0.78865276304840393</v>
      </c>
      <c r="D190">
        <v>-0.55831687135447161</v>
      </c>
      <c r="F190">
        <v>63.167938931297712</v>
      </c>
      <c r="G190">
        <v>74.939903000000001</v>
      </c>
    </row>
    <row r="191" spans="1:7" x14ac:dyDescent="0.3">
      <c r="A191">
        <v>167</v>
      </c>
      <c r="B191">
        <v>74.265394425329262</v>
      </c>
      <c r="C191">
        <v>-0.65039642532926223</v>
      </c>
      <c r="D191">
        <v>-0.46044002423368013</v>
      </c>
      <c r="F191">
        <v>63.549618320610691</v>
      </c>
      <c r="G191">
        <v>74.966797</v>
      </c>
    </row>
    <row r="192" spans="1:7" x14ac:dyDescent="0.3">
      <c r="A192">
        <v>168</v>
      </c>
      <c r="B192">
        <v>74.26353608761012</v>
      </c>
      <c r="C192">
        <v>-0.46353308761011647</v>
      </c>
      <c r="D192">
        <v>-0.3281524586858951</v>
      </c>
      <c r="F192">
        <v>63.931297709923669</v>
      </c>
      <c r="G192">
        <v>74.982001999999994</v>
      </c>
    </row>
    <row r="193" spans="1:7" x14ac:dyDescent="0.3">
      <c r="A193">
        <v>169</v>
      </c>
      <c r="B193">
        <v>74.261677749890978</v>
      </c>
      <c r="C193">
        <v>-0.71098074989097881</v>
      </c>
      <c r="D193">
        <v>-0.50332993995739572</v>
      </c>
      <c r="F193">
        <v>64.312977099236647</v>
      </c>
      <c r="G193">
        <v>74.989998</v>
      </c>
    </row>
    <row r="194" spans="1:7" x14ac:dyDescent="0.3">
      <c r="A194">
        <v>170</v>
      </c>
      <c r="B194">
        <v>74.259819412171836</v>
      </c>
      <c r="C194">
        <v>-0.67621641217183992</v>
      </c>
      <c r="D194">
        <v>-0.47871896136266451</v>
      </c>
      <c r="F194">
        <v>64.694656488549626</v>
      </c>
      <c r="G194">
        <v>74.989998</v>
      </c>
    </row>
    <row r="195" spans="1:7" x14ac:dyDescent="0.3">
      <c r="A195">
        <v>171</v>
      </c>
      <c r="B195">
        <v>74.254244399014411</v>
      </c>
      <c r="C195">
        <v>-0.71944639901441576</v>
      </c>
      <c r="D195">
        <v>-0.50932309049720037</v>
      </c>
      <c r="F195">
        <v>65.076335877862604</v>
      </c>
      <c r="G195">
        <v>74.999900999999994</v>
      </c>
    </row>
    <row r="196" spans="1:7" x14ac:dyDescent="0.3">
      <c r="A196">
        <v>172</v>
      </c>
      <c r="B196">
        <v>74.252386061295269</v>
      </c>
      <c r="C196">
        <v>-0.67258306129527057</v>
      </c>
      <c r="D196">
        <v>-0.47614677599923766</v>
      </c>
      <c r="F196">
        <v>65.458015267175583</v>
      </c>
      <c r="G196">
        <v>75</v>
      </c>
    </row>
    <row r="197" spans="1:7" x14ac:dyDescent="0.3">
      <c r="A197">
        <v>173</v>
      </c>
      <c r="B197">
        <v>74.250527723576127</v>
      </c>
      <c r="C197">
        <v>-0.7475297235761218</v>
      </c>
      <c r="D197">
        <v>-0.52920432928969241</v>
      </c>
      <c r="F197">
        <v>65.839694656488561</v>
      </c>
      <c r="G197">
        <v>75</v>
      </c>
    </row>
    <row r="198" spans="1:7" x14ac:dyDescent="0.3">
      <c r="A198">
        <v>174</v>
      </c>
      <c r="B198">
        <v>74.248669385856985</v>
      </c>
      <c r="C198">
        <v>-0.47027238585698683</v>
      </c>
      <c r="D198">
        <v>-0.33292346068907508</v>
      </c>
      <c r="F198">
        <v>66.221374045801525</v>
      </c>
      <c r="G198">
        <v>75.024803000000006</v>
      </c>
    </row>
    <row r="199" spans="1:7" x14ac:dyDescent="0.3">
      <c r="A199">
        <v>175</v>
      </c>
      <c r="B199">
        <v>74.246811048137843</v>
      </c>
      <c r="C199">
        <v>-0.56440704813783782</v>
      </c>
      <c r="D199">
        <v>-0.39956491887341516</v>
      </c>
      <c r="F199">
        <v>66.603053435114504</v>
      </c>
      <c r="G199">
        <v>75.029999000000004</v>
      </c>
    </row>
    <row r="200" spans="1:7" x14ac:dyDescent="0.3">
      <c r="A200">
        <v>176</v>
      </c>
      <c r="B200">
        <v>74.241236034980432</v>
      </c>
      <c r="C200">
        <v>-0.54193303498043122</v>
      </c>
      <c r="D200">
        <v>-0.38365472201526712</v>
      </c>
      <c r="F200">
        <v>66.984732824427482</v>
      </c>
      <c r="G200">
        <v>75.065804</v>
      </c>
    </row>
    <row r="201" spans="1:7" x14ac:dyDescent="0.3">
      <c r="A201">
        <v>177</v>
      </c>
      <c r="B201">
        <v>74.23937769726129</v>
      </c>
      <c r="C201">
        <v>-0.2643796972612904</v>
      </c>
      <c r="D201">
        <v>-0.18716430391242606</v>
      </c>
      <c r="F201">
        <v>67.36641221374046</v>
      </c>
      <c r="G201">
        <v>75.089995999999999</v>
      </c>
    </row>
    <row r="202" spans="1:7" x14ac:dyDescent="0.3">
      <c r="A202">
        <v>178</v>
      </c>
      <c r="B202">
        <v>74.237519359542148</v>
      </c>
      <c r="C202">
        <v>-0.39251835954215153</v>
      </c>
      <c r="D202">
        <v>-0.27787846910176012</v>
      </c>
      <c r="F202">
        <v>67.748091603053439</v>
      </c>
      <c r="G202">
        <v>75.099997999999999</v>
      </c>
    </row>
    <row r="203" spans="1:7" x14ac:dyDescent="0.3">
      <c r="A203">
        <v>179</v>
      </c>
      <c r="B203">
        <v>74.235661021823006</v>
      </c>
      <c r="C203">
        <v>-0.53065902182301272</v>
      </c>
      <c r="D203">
        <v>-0.37567342524109643</v>
      </c>
      <c r="F203">
        <v>68.129770992366417</v>
      </c>
      <c r="G203">
        <v>75.124900999999994</v>
      </c>
    </row>
    <row r="204" spans="1:7" x14ac:dyDescent="0.3">
      <c r="A204">
        <v>180</v>
      </c>
      <c r="B204">
        <v>74.233802684103864</v>
      </c>
      <c r="C204">
        <v>-1.0167996841038587</v>
      </c>
      <c r="D204">
        <v>-0.71983063398997915</v>
      </c>
      <c r="F204">
        <v>68.511450381679396</v>
      </c>
      <c r="G204">
        <v>75.125</v>
      </c>
    </row>
    <row r="205" spans="1:7" x14ac:dyDescent="0.3">
      <c r="A205">
        <v>181</v>
      </c>
      <c r="B205">
        <v>74.228227670946438</v>
      </c>
      <c r="C205">
        <v>-0.90582467094644414</v>
      </c>
      <c r="D205">
        <v>-0.64126725978068067</v>
      </c>
      <c r="F205">
        <v>68.893129770992374</v>
      </c>
      <c r="G205">
        <v>75.154999000000004</v>
      </c>
    </row>
    <row r="206" spans="1:7" x14ac:dyDescent="0.3">
      <c r="A206">
        <v>182</v>
      </c>
      <c r="B206">
        <v>74.226369333227296</v>
      </c>
      <c r="C206">
        <v>-1.1180703332272941</v>
      </c>
      <c r="D206">
        <v>-0.79152392491320223</v>
      </c>
      <c r="F206">
        <v>69.274809160305352</v>
      </c>
      <c r="G206">
        <v>75.158501000000001</v>
      </c>
    </row>
    <row r="207" spans="1:7" x14ac:dyDescent="0.3">
      <c r="A207">
        <v>183</v>
      </c>
      <c r="B207">
        <v>74.224510995508155</v>
      </c>
      <c r="C207">
        <v>-0.40950899550814768</v>
      </c>
      <c r="D207">
        <v>-0.28990677757834565</v>
      </c>
      <c r="F207">
        <v>69.656488549618331</v>
      </c>
      <c r="G207">
        <v>75.159698000000006</v>
      </c>
    </row>
    <row r="208" spans="1:7" x14ac:dyDescent="0.3">
      <c r="A208">
        <v>184</v>
      </c>
      <c r="B208">
        <v>74.222652657789013</v>
      </c>
      <c r="C208">
        <v>-0.68014965778901626</v>
      </c>
      <c r="D208">
        <v>-0.4815034534612686</v>
      </c>
      <c r="F208">
        <v>70.038167938931309</v>
      </c>
      <c r="G208">
        <v>75.174499999999995</v>
      </c>
    </row>
    <row r="209" spans="1:7" x14ac:dyDescent="0.3">
      <c r="A209">
        <v>185</v>
      </c>
      <c r="B209">
        <v>74.220794320069871</v>
      </c>
      <c r="C209">
        <v>-0.94029232006987229</v>
      </c>
      <c r="D209">
        <v>-0.66566820139046101</v>
      </c>
      <c r="F209">
        <v>70.419847328244273</v>
      </c>
      <c r="G209">
        <v>75.25</v>
      </c>
    </row>
    <row r="210" spans="1:7" x14ac:dyDescent="0.3">
      <c r="A210">
        <v>186</v>
      </c>
      <c r="B210">
        <v>74.215219306912459</v>
      </c>
      <c r="C210">
        <v>-1.2004183069124537</v>
      </c>
      <c r="D210">
        <v>-0.84982114415144483</v>
      </c>
      <c r="F210">
        <v>70.801526717557252</v>
      </c>
      <c r="G210">
        <v>75.258499</v>
      </c>
    </row>
    <row r="211" spans="1:7" x14ac:dyDescent="0.3">
      <c r="A211">
        <v>187</v>
      </c>
      <c r="B211">
        <v>74.213360969193317</v>
      </c>
      <c r="C211">
        <v>-0.86256096919331071</v>
      </c>
      <c r="D211">
        <v>-0.610639262596399</v>
      </c>
      <c r="F211">
        <v>71.18320610687023</v>
      </c>
      <c r="G211">
        <v>75.300003000000004</v>
      </c>
    </row>
    <row r="212" spans="1:7" x14ac:dyDescent="0.3">
      <c r="A212">
        <v>188</v>
      </c>
      <c r="B212">
        <v>74.211502631474175</v>
      </c>
      <c r="C212">
        <v>-0.5914996314741785</v>
      </c>
      <c r="D212">
        <v>-0.41874477479224576</v>
      </c>
      <c r="F212">
        <v>71.564885496183209</v>
      </c>
      <c r="G212">
        <v>75.324996999999996</v>
      </c>
    </row>
    <row r="213" spans="1:7" x14ac:dyDescent="0.3">
      <c r="A213">
        <v>189</v>
      </c>
      <c r="B213">
        <v>74.209644293755034</v>
      </c>
      <c r="C213">
        <v>-0.91344029375503055</v>
      </c>
      <c r="D213">
        <v>-0.6466586448098417</v>
      </c>
      <c r="F213">
        <v>71.946564885496187</v>
      </c>
      <c r="G213">
        <v>75.330001999999993</v>
      </c>
    </row>
    <row r="214" spans="1:7" x14ac:dyDescent="0.3">
      <c r="A214">
        <v>190</v>
      </c>
      <c r="B214">
        <v>74.207785956035892</v>
      </c>
      <c r="C214">
        <v>-0.8367839560358874</v>
      </c>
      <c r="D214">
        <v>-0.59239074815097081</v>
      </c>
      <c r="F214">
        <v>72.328244274809165</v>
      </c>
      <c r="G214">
        <v>75.339995999999999</v>
      </c>
    </row>
    <row r="215" spans="1:7" x14ac:dyDescent="0.3">
      <c r="A215">
        <v>191</v>
      </c>
      <c r="B215">
        <v>74.202210942878466</v>
      </c>
      <c r="C215">
        <v>-0.75840894287846083</v>
      </c>
      <c r="D215">
        <v>-0.5369061366861223</v>
      </c>
      <c r="F215">
        <v>72.709923664122144</v>
      </c>
      <c r="G215">
        <v>75.400002000000001</v>
      </c>
    </row>
    <row r="216" spans="1:7" x14ac:dyDescent="0.3">
      <c r="A216">
        <v>192</v>
      </c>
      <c r="B216">
        <v>74.200352605159324</v>
      </c>
      <c r="C216">
        <v>-0.62535560515932787</v>
      </c>
      <c r="D216">
        <v>-0.44271268841685291</v>
      </c>
      <c r="F216">
        <v>73.091603053435122</v>
      </c>
      <c r="G216">
        <v>75.426201000000006</v>
      </c>
    </row>
    <row r="217" spans="1:7" x14ac:dyDescent="0.3">
      <c r="A217">
        <v>193</v>
      </c>
      <c r="B217">
        <v>74.198494267440182</v>
      </c>
      <c r="C217">
        <v>-0.5509952674401859</v>
      </c>
      <c r="D217">
        <v>-0.39007021627519994</v>
      </c>
      <c r="F217">
        <v>73.473282442748101</v>
      </c>
      <c r="G217">
        <v>75.449996999999996</v>
      </c>
    </row>
    <row r="218" spans="1:7" x14ac:dyDescent="0.3">
      <c r="A218">
        <v>194</v>
      </c>
      <c r="B218">
        <v>74.19663592972104</v>
      </c>
      <c r="C218">
        <v>-0.51533892972103956</v>
      </c>
      <c r="D218">
        <v>-0.3648277574237746</v>
      </c>
      <c r="F218">
        <v>73.854961832061079</v>
      </c>
      <c r="G218">
        <v>75.454903000000002</v>
      </c>
    </row>
    <row r="219" spans="1:7" x14ac:dyDescent="0.3">
      <c r="A219">
        <v>195</v>
      </c>
      <c r="B219">
        <v>74.194777592001898</v>
      </c>
      <c r="C219">
        <v>-0.47477659200190203</v>
      </c>
      <c r="D219">
        <v>-0.3361121571605668</v>
      </c>
      <c r="F219">
        <v>74.236641221374057</v>
      </c>
      <c r="G219">
        <v>75.464995999999999</v>
      </c>
    </row>
    <row r="220" spans="1:7" x14ac:dyDescent="0.3">
      <c r="A220">
        <v>196</v>
      </c>
      <c r="B220">
        <v>74.189202578844487</v>
      </c>
      <c r="C220">
        <v>-0.36630357884448017</v>
      </c>
      <c r="D220">
        <v>-0.25932004259502489</v>
      </c>
      <c r="F220">
        <v>74.618320610687022</v>
      </c>
      <c r="G220">
        <v>75.485000999999997</v>
      </c>
    </row>
    <row r="221" spans="1:7" x14ac:dyDescent="0.3">
      <c r="A221">
        <v>197</v>
      </c>
      <c r="B221">
        <v>74.187344241125345</v>
      </c>
      <c r="C221">
        <v>-0.23884224112534014</v>
      </c>
      <c r="D221">
        <v>-0.16908538086768335</v>
      </c>
      <c r="F221">
        <v>75</v>
      </c>
      <c r="G221">
        <v>75.490898000000001</v>
      </c>
    </row>
    <row r="222" spans="1:7" x14ac:dyDescent="0.3">
      <c r="A222">
        <v>198</v>
      </c>
      <c r="B222">
        <v>74.185485903406203</v>
      </c>
      <c r="C222">
        <v>-0.38048590340619626</v>
      </c>
      <c r="D222">
        <v>-0.26936024209578413</v>
      </c>
      <c r="F222">
        <v>75.381679389312978</v>
      </c>
      <c r="G222">
        <v>75.509804000000003</v>
      </c>
    </row>
    <row r="223" spans="1:7" x14ac:dyDescent="0.3">
      <c r="A223">
        <v>199</v>
      </c>
      <c r="B223">
        <v>74.183627565687061</v>
      </c>
      <c r="C223">
        <v>0.25637443431294571</v>
      </c>
      <c r="D223">
        <v>0.18149707801390302</v>
      </c>
      <c r="F223">
        <v>75.763358778625957</v>
      </c>
      <c r="G223">
        <v>75.513199</v>
      </c>
    </row>
    <row r="224" spans="1:7" x14ac:dyDescent="0.3">
      <c r="A224">
        <v>200</v>
      </c>
      <c r="B224">
        <v>74.181769227967919</v>
      </c>
      <c r="C224">
        <v>8.2230772032076516E-2</v>
      </c>
      <c r="D224">
        <v>5.8214247792084318E-2</v>
      </c>
      <c r="F224">
        <v>76.145038167938935</v>
      </c>
      <c r="G224">
        <v>75.517700000000005</v>
      </c>
    </row>
    <row r="225" spans="1:7" x14ac:dyDescent="0.3">
      <c r="A225">
        <v>201</v>
      </c>
      <c r="B225">
        <v>74.176194214810494</v>
      </c>
      <c r="C225">
        <v>0.37430478518950849</v>
      </c>
      <c r="D225">
        <v>0.26498439667190726</v>
      </c>
      <c r="F225">
        <v>76.526717557251914</v>
      </c>
      <c r="G225">
        <v>75.525002000000001</v>
      </c>
    </row>
    <row r="226" spans="1:7" x14ac:dyDescent="0.3">
      <c r="A226">
        <v>202</v>
      </c>
      <c r="B226">
        <v>74.174335877091352</v>
      </c>
      <c r="C226">
        <v>0.28246612290864448</v>
      </c>
      <c r="D226">
        <v>0.19996836300477497</v>
      </c>
      <c r="F226">
        <v>76.908396946564892</v>
      </c>
      <c r="G226">
        <v>75.539803000000006</v>
      </c>
    </row>
    <row r="227" spans="1:7" x14ac:dyDescent="0.3">
      <c r="A227">
        <v>203</v>
      </c>
      <c r="B227">
        <v>74.17247753937221</v>
      </c>
      <c r="C227">
        <v>0.48312446062779202</v>
      </c>
      <c r="D227">
        <v>0.34202192646850615</v>
      </c>
      <c r="F227">
        <v>77.29007633587787</v>
      </c>
      <c r="G227">
        <v>75.544998000000007</v>
      </c>
    </row>
    <row r="228" spans="1:7" x14ac:dyDescent="0.3">
      <c r="A228">
        <v>204</v>
      </c>
      <c r="B228">
        <v>74.170619201653068</v>
      </c>
      <c r="C228">
        <v>0.20937779834693515</v>
      </c>
      <c r="D228">
        <v>0.14822639668730045</v>
      </c>
      <c r="F228">
        <v>77.671755725190849</v>
      </c>
      <c r="G228">
        <v>75.574996999999996</v>
      </c>
    </row>
    <row r="229" spans="1:7" x14ac:dyDescent="0.3">
      <c r="A229">
        <v>205</v>
      </c>
      <c r="B229">
        <v>74.168760863933926</v>
      </c>
      <c r="C229">
        <v>-4.8757863933929002E-2</v>
      </c>
      <c r="D229">
        <v>-3.4517520664347795E-2</v>
      </c>
      <c r="F229">
        <v>78.053435114503827</v>
      </c>
      <c r="G229">
        <v>75.600098000000003</v>
      </c>
    </row>
    <row r="230" spans="1:7" x14ac:dyDescent="0.3">
      <c r="A230">
        <v>206</v>
      </c>
      <c r="B230">
        <v>74.1631858507765</v>
      </c>
      <c r="C230">
        <v>-0.18338885077649536</v>
      </c>
      <c r="D230">
        <v>-0.12982784592176819</v>
      </c>
      <c r="F230">
        <v>78.435114503816806</v>
      </c>
      <c r="G230">
        <v>75.600502000000006</v>
      </c>
    </row>
    <row r="231" spans="1:7" x14ac:dyDescent="0.3">
      <c r="A231">
        <v>207</v>
      </c>
      <c r="B231">
        <v>74.161327513057373</v>
      </c>
      <c r="C231">
        <v>-0.20812651305736551</v>
      </c>
      <c r="D231">
        <v>-0.14734056489823269</v>
      </c>
      <c r="F231">
        <v>78.81679389312977</v>
      </c>
      <c r="G231">
        <v>75.607803000000004</v>
      </c>
    </row>
    <row r="232" spans="1:7" x14ac:dyDescent="0.3">
      <c r="A232">
        <v>208</v>
      </c>
      <c r="B232">
        <v>74.159469175338231</v>
      </c>
      <c r="C232">
        <v>0.1221318246617642</v>
      </c>
      <c r="D232">
        <v>8.6461699537320955E-2</v>
      </c>
      <c r="F232">
        <v>79.198473282442748</v>
      </c>
      <c r="G232">
        <v>75.619797000000005</v>
      </c>
    </row>
    <row r="233" spans="1:7" x14ac:dyDescent="0.3">
      <c r="A233">
        <v>209</v>
      </c>
      <c r="B233">
        <v>74.157610837619089</v>
      </c>
      <c r="C233">
        <v>0.41238916238090439</v>
      </c>
      <c r="D233">
        <v>0.29194575573542542</v>
      </c>
      <c r="F233">
        <v>79.580152671755727</v>
      </c>
      <c r="G233">
        <v>75.622101000000001</v>
      </c>
    </row>
    <row r="234" spans="1:7" x14ac:dyDescent="0.3">
      <c r="A234">
        <v>210</v>
      </c>
      <c r="B234">
        <v>74.155752499899947</v>
      </c>
      <c r="C234">
        <v>0.70924550010005305</v>
      </c>
      <c r="D234">
        <v>0.50210149154551997</v>
      </c>
      <c r="F234">
        <v>79.961832061068705</v>
      </c>
      <c r="G234">
        <v>75.625</v>
      </c>
    </row>
    <row r="235" spans="1:7" x14ac:dyDescent="0.3">
      <c r="A235">
        <v>211</v>
      </c>
      <c r="B235">
        <v>74.150177486742521</v>
      </c>
      <c r="C235">
        <v>0.33752351325748009</v>
      </c>
      <c r="D235">
        <v>0.23894555469771414</v>
      </c>
      <c r="F235">
        <v>80.343511450381683</v>
      </c>
      <c r="G235">
        <v>75.625</v>
      </c>
    </row>
    <row r="236" spans="1:7" x14ac:dyDescent="0.3">
      <c r="A236">
        <v>212</v>
      </c>
      <c r="B236">
        <v>74.148319149023379</v>
      </c>
      <c r="C236">
        <v>0.26977885097662124</v>
      </c>
      <c r="D236">
        <v>0.19098656733625988</v>
      </c>
      <c r="F236">
        <v>80.725190839694662</v>
      </c>
      <c r="G236">
        <v>75.680000000000007</v>
      </c>
    </row>
    <row r="237" spans="1:7" x14ac:dyDescent="0.3">
      <c r="A237">
        <v>213</v>
      </c>
      <c r="B237">
        <v>74.146460811304237</v>
      </c>
      <c r="C237">
        <v>0.33323718869576169</v>
      </c>
      <c r="D237">
        <v>0.23591110477116065</v>
      </c>
      <c r="F237">
        <v>81.10687022900764</v>
      </c>
      <c r="G237">
        <v>75.699996999999996</v>
      </c>
    </row>
    <row r="238" spans="1:7" x14ac:dyDescent="0.3">
      <c r="A238">
        <v>214</v>
      </c>
      <c r="B238">
        <v>74.144602473585095</v>
      </c>
      <c r="C238">
        <v>0.27539552641491127</v>
      </c>
      <c r="D238">
        <v>0.19496282254647224</v>
      </c>
      <c r="F238">
        <v>81.488549618320619</v>
      </c>
      <c r="G238">
        <v>75.720000999999996</v>
      </c>
    </row>
    <row r="239" spans="1:7" x14ac:dyDescent="0.3">
      <c r="A239">
        <v>215</v>
      </c>
      <c r="B239">
        <v>74.142744135865954</v>
      </c>
      <c r="C239">
        <v>-4.3142135865949172E-2</v>
      </c>
      <c r="D239">
        <v>-3.054193613311151E-2</v>
      </c>
      <c r="F239">
        <v>81.870229007633597</v>
      </c>
      <c r="G239">
        <v>75.730002999999996</v>
      </c>
    </row>
    <row r="240" spans="1:7" x14ac:dyDescent="0.3">
      <c r="A240">
        <v>216</v>
      </c>
      <c r="B240">
        <v>74.137169122708528</v>
      </c>
      <c r="C240">
        <v>2.5229877291465641E-2</v>
      </c>
      <c r="D240">
        <v>1.7861176444218932E-2</v>
      </c>
      <c r="F240">
        <v>82.251908396946575</v>
      </c>
      <c r="G240">
        <v>75.75</v>
      </c>
    </row>
    <row r="241" spans="1:7" x14ac:dyDescent="0.3">
      <c r="A241">
        <v>217</v>
      </c>
      <c r="B241">
        <v>74.135310784989386</v>
      </c>
      <c r="C241">
        <v>0.10959321501061936</v>
      </c>
      <c r="D241">
        <v>7.7585147473389987E-2</v>
      </c>
      <c r="F241">
        <v>82.633587786259554</v>
      </c>
      <c r="G241">
        <v>75.779999000000004</v>
      </c>
    </row>
    <row r="242" spans="1:7" x14ac:dyDescent="0.3">
      <c r="A242">
        <v>218</v>
      </c>
      <c r="B242">
        <v>74.133452447270258</v>
      </c>
      <c r="C242">
        <v>-0.1726524472702522</v>
      </c>
      <c r="D242">
        <v>-0.12222714318405781</v>
      </c>
      <c r="F242">
        <v>83.015267175572532</v>
      </c>
      <c r="G242">
        <v>75.789803000000006</v>
      </c>
    </row>
    <row r="243" spans="1:7" x14ac:dyDescent="0.3">
      <c r="A243">
        <v>219</v>
      </c>
      <c r="B243">
        <v>74.131594109551116</v>
      </c>
      <c r="C243">
        <v>-0.35169410955111857</v>
      </c>
      <c r="D243">
        <v>-0.24897745131760327</v>
      </c>
      <c r="F243">
        <v>83.396946564885496</v>
      </c>
      <c r="G243">
        <v>75.819999999999993</v>
      </c>
    </row>
    <row r="244" spans="1:7" x14ac:dyDescent="0.3">
      <c r="A244">
        <v>220</v>
      </c>
      <c r="B244">
        <v>74.129735771831974</v>
      </c>
      <c r="C244">
        <v>-8.0937771831969485E-2</v>
      </c>
      <c r="D244">
        <v>-5.7298884453225188E-2</v>
      </c>
      <c r="F244">
        <v>83.778625954198475</v>
      </c>
      <c r="G244">
        <v>75.819999999999993</v>
      </c>
    </row>
    <row r="245" spans="1:7" x14ac:dyDescent="0.3">
      <c r="A245">
        <v>221</v>
      </c>
      <c r="B245">
        <v>74.124160758674549</v>
      </c>
      <c r="C245">
        <v>-0.18325775867454297</v>
      </c>
      <c r="D245">
        <v>-0.12973504090585924</v>
      </c>
      <c r="F245">
        <v>84.160305343511453</v>
      </c>
      <c r="G245">
        <v>75.845496999999995</v>
      </c>
    </row>
    <row r="246" spans="1:7" x14ac:dyDescent="0.3">
      <c r="A246">
        <v>222</v>
      </c>
      <c r="B246">
        <v>74.122302420955407</v>
      </c>
      <c r="C246">
        <v>-9.7102420955408775E-2</v>
      </c>
      <c r="D246">
        <v>-6.8742445863264293E-2</v>
      </c>
      <c r="F246">
        <v>84.541984732824432</v>
      </c>
      <c r="G246">
        <v>75.849997999999999</v>
      </c>
    </row>
    <row r="247" spans="1:7" x14ac:dyDescent="0.3">
      <c r="A247">
        <v>223</v>
      </c>
      <c r="B247">
        <v>74.120444083236265</v>
      </c>
      <c r="C247">
        <v>-0.46544508323626133</v>
      </c>
      <c r="D247">
        <v>-0.32950603210381657</v>
      </c>
      <c r="F247">
        <v>84.92366412213741</v>
      </c>
      <c r="G247">
        <v>75.875</v>
      </c>
    </row>
    <row r="248" spans="1:7" x14ac:dyDescent="0.3">
      <c r="A248">
        <v>224</v>
      </c>
      <c r="B248">
        <v>74.118585745517123</v>
      </c>
      <c r="C248">
        <v>-0.4559877455171204</v>
      </c>
      <c r="D248">
        <v>-0.32281082801135424</v>
      </c>
      <c r="F248">
        <v>85.305343511450388</v>
      </c>
      <c r="G248">
        <v>75.930999999999997</v>
      </c>
    </row>
    <row r="249" spans="1:7" x14ac:dyDescent="0.3">
      <c r="A249">
        <v>225</v>
      </c>
      <c r="B249">
        <v>74.116727407797981</v>
      </c>
      <c r="C249">
        <v>-0.2518284077979871</v>
      </c>
      <c r="D249">
        <v>-0.17827877533388009</v>
      </c>
      <c r="F249">
        <v>85.687022900763367</v>
      </c>
      <c r="G249">
        <v>75.956801999999996</v>
      </c>
    </row>
    <row r="250" spans="1:7" x14ac:dyDescent="0.3">
      <c r="A250">
        <v>226</v>
      </c>
      <c r="B250">
        <v>74.111152394640555</v>
      </c>
      <c r="C250">
        <v>-0.32085439464054843</v>
      </c>
      <c r="D250">
        <v>-0.22714486041184292</v>
      </c>
      <c r="F250">
        <v>86.068702290076345</v>
      </c>
      <c r="G250">
        <v>75.959000000000003</v>
      </c>
    </row>
    <row r="251" spans="1:7" x14ac:dyDescent="0.3">
      <c r="A251">
        <v>227</v>
      </c>
      <c r="B251">
        <v>74.109294056921414</v>
      </c>
      <c r="C251">
        <v>-8.929705692140999E-2</v>
      </c>
      <c r="D251">
        <v>-6.3216735903914981E-2</v>
      </c>
      <c r="F251">
        <v>86.450381679389324</v>
      </c>
      <c r="G251">
        <v>75.959998999999996</v>
      </c>
    </row>
    <row r="252" spans="1:7" x14ac:dyDescent="0.3">
      <c r="A252">
        <v>228</v>
      </c>
      <c r="B252">
        <v>74.107435719202272</v>
      </c>
      <c r="C252">
        <v>-0.38103371920227858</v>
      </c>
      <c r="D252">
        <v>-0.26974806144503111</v>
      </c>
      <c r="F252">
        <v>86.832061068702302</v>
      </c>
      <c r="G252">
        <v>75.964896999999993</v>
      </c>
    </row>
    <row r="253" spans="1:7" x14ac:dyDescent="0.3">
      <c r="A253">
        <v>229</v>
      </c>
      <c r="B253">
        <v>74.10557738148313</v>
      </c>
      <c r="C253">
        <v>-0.17057938148313667</v>
      </c>
      <c r="D253">
        <v>-0.12075954215784636</v>
      </c>
      <c r="F253">
        <v>87.21374045801528</v>
      </c>
      <c r="G253">
        <v>75.970000999999996</v>
      </c>
    </row>
    <row r="254" spans="1:7" x14ac:dyDescent="0.3">
      <c r="A254">
        <v>230</v>
      </c>
      <c r="B254">
        <v>74.103719043764002</v>
      </c>
      <c r="C254">
        <v>-0.37701904376400819</v>
      </c>
      <c r="D254">
        <v>-0.26690592212184561</v>
      </c>
      <c r="F254">
        <v>87.595419847328245</v>
      </c>
      <c r="G254">
        <v>75.977997000000002</v>
      </c>
    </row>
    <row r="255" spans="1:7" x14ac:dyDescent="0.3">
      <c r="A255">
        <v>231</v>
      </c>
      <c r="B255">
        <v>74.098144030606576</v>
      </c>
      <c r="C255">
        <v>-0.36014503060657432</v>
      </c>
      <c r="D255">
        <v>-0.25496017530567111</v>
      </c>
      <c r="F255">
        <v>87.977099236641223</v>
      </c>
      <c r="G255">
        <v>75.985000999999997</v>
      </c>
    </row>
    <row r="256" spans="1:7" x14ac:dyDescent="0.3">
      <c r="A256">
        <v>232</v>
      </c>
      <c r="B256">
        <v>74.096285692887434</v>
      </c>
      <c r="C256">
        <v>-0.23628469288743759</v>
      </c>
      <c r="D256">
        <v>-0.16727479654283486</v>
      </c>
      <c r="F256">
        <v>88.358778625954201</v>
      </c>
      <c r="G256">
        <v>76</v>
      </c>
    </row>
    <row r="257" spans="1:7" x14ac:dyDescent="0.3">
      <c r="A257">
        <v>233</v>
      </c>
      <c r="B257">
        <v>74.094427355168293</v>
      </c>
      <c r="C257">
        <v>-0.33462335516829</v>
      </c>
      <c r="D257">
        <v>-0.23689242400870064</v>
      </c>
      <c r="F257">
        <v>88.74045801526718</v>
      </c>
      <c r="G257">
        <v>76.080001999999993</v>
      </c>
    </row>
    <row r="258" spans="1:7" x14ac:dyDescent="0.3">
      <c r="A258">
        <v>234</v>
      </c>
      <c r="B258">
        <v>74.092569017449151</v>
      </c>
      <c r="C258">
        <v>-0.47596901744914533</v>
      </c>
      <c r="D258">
        <v>-0.33695631985956626</v>
      </c>
      <c r="F258">
        <v>89.122137404580158</v>
      </c>
      <c r="G258">
        <v>76.110000999999997</v>
      </c>
    </row>
    <row r="259" spans="1:7" x14ac:dyDescent="0.3">
      <c r="A259">
        <v>235</v>
      </c>
      <c r="B259">
        <v>74.090710679730009</v>
      </c>
      <c r="C259">
        <v>-0.56091067973001429</v>
      </c>
      <c r="D259">
        <v>-0.39708970853748332</v>
      </c>
      <c r="F259">
        <v>89.503816793893137</v>
      </c>
      <c r="G259">
        <v>76.129997000000003</v>
      </c>
    </row>
    <row r="260" spans="1:7" x14ac:dyDescent="0.3">
      <c r="A260">
        <v>236</v>
      </c>
      <c r="B260">
        <v>74.085135666572583</v>
      </c>
      <c r="C260">
        <v>-0.48153566657258295</v>
      </c>
      <c r="D260">
        <v>-0.34089715956513267</v>
      </c>
      <c r="F260">
        <v>89.885496183206115</v>
      </c>
      <c r="G260">
        <v>76.151298999999995</v>
      </c>
    </row>
    <row r="261" spans="1:7" x14ac:dyDescent="0.3">
      <c r="A261">
        <v>237</v>
      </c>
      <c r="B261">
        <v>74.083277328853441</v>
      </c>
      <c r="C261">
        <v>-0.14797432885343653</v>
      </c>
      <c r="D261">
        <v>-0.10475657754229889</v>
      </c>
      <c r="F261">
        <v>90.267175572519093</v>
      </c>
      <c r="G261">
        <v>76.166495999999995</v>
      </c>
    </row>
    <row r="262" spans="1:7" x14ac:dyDescent="0.3">
      <c r="A262">
        <v>238</v>
      </c>
      <c r="B262">
        <v>74.081418991134299</v>
      </c>
      <c r="C262">
        <v>0.18857800886570431</v>
      </c>
      <c r="D262">
        <v>0.13350144556545962</v>
      </c>
      <c r="F262">
        <v>90.648854961832072</v>
      </c>
      <c r="G262">
        <v>76.169998000000007</v>
      </c>
    </row>
    <row r="263" spans="1:7" x14ac:dyDescent="0.3">
      <c r="A263">
        <v>239</v>
      </c>
      <c r="B263">
        <v>74.079560653415157</v>
      </c>
      <c r="C263">
        <v>-0.23976265341515557</v>
      </c>
      <c r="D263">
        <v>-0.16973697525000647</v>
      </c>
      <c r="F263">
        <v>91.03053435114505</v>
      </c>
      <c r="G263">
        <v>76.186301999999998</v>
      </c>
    </row>
    <row r="264" spans="1:7" x14ac:dyDescent="0.3">
      <c r="A264">
        <v>240</v>
      </c>
      <c r="B264">
        <v>74.077702315696015</v>
      </c>
      <c r="C264">
        <v>-0.51990231569601519</v>
      </c>
      <c r="D264">
        <v>-0.3680583495166535</v>
      </c>
      <c r="F264">
        <v>91.412213740458029</v>
      </c>
      <c r="G264">
        <v>76.230002999999996</v>
      </c>
    </row>
    <row r="265" spans="1:7" x14ac:dyDescent="0.3">
      <c r="A265">
        <v>241</v>
      </c>
      <c r="B265">
        <v>74.072127302538604</v>
      </c>
      <c r="C265">
        <v>-0.38312430253860441</v>
      </c>
      <c r="D265">
        <v>-0.27122806380136799</v>
      </c>
      <c r="F265">
        <v>91.793893129770993</v>
      </c>
      <c r="G265">
        <v>76.252098000000004</v>
      </c>
    </row>
    <row r="266" spans="1:7" x14ac:dyDescent="0.3">
      <c r="A266">
        <v>242</v>
      </c>
      <c r="B266">
        <v>74.070268964819462</v>
      </c>
      <c r="C266">
        <v>-0.52536996481946119</v>
      </c>
      <c r="D266">
        <v>-0.3719291034089835</v>
      </c>
      <c r="F266">
        <v>92.175572519083971</v>
      </c>
      <c r="G266">
        <v>76.271500000000003</v>
      </c>
    </row>
    <row r="267" spans="1:7" x14ac:dyDescent="0.3">
      <c r="A267">
        <v>243</v>
      </c>
      <c r="B267">
        <v>74.06841062710032</v>
      </c>
      <c r="C267">
        <v>-0.6148126271003207</v>
      </c>
      <c r="D267">
        <v>-0.43524891880814559</v>
      </c>
      <c r="F267">
        <v>92.55725190839695</v>
      </c>
      <c r="G267">
        <v>76.309997999999993</v>
      </c>
    </row>
    <row r="268" spans="1:7" x14ac:dyDescent="0.3">
      <c r="A268">
        <v>244</v>
      </c>
      <c r="B268">
        <v>74.066552289381178</v>
      </c>
      <c r="C268">
        <v>-0.93254928938117132</v>
      </c>
      <c r="D268">
        <v>-0.66018661954421598</v>
      </c>
      <c r="F268">
        <v>92.938931297709928</v>
      </c>
      <c r="G268">
        <v>76.389999000000003</v>
      </c>
    </row>
    <row r="269" spans="1:7" x14ac:dyDescent="0.3">
      <c r="A269">
        <v>245</v>
      </c>
      <c r="B269">
        <v>74.064693951662036</v>
      </c>
      <c r="C269">
        <v>-0.9754909516620387</v>
      </c>
      <c r="D269">
        <v>-0.69058663290718525</v>
      </c>
      <c r="F269">
        <v>93.320610687022906</v>
      </c>
      <c r="G269">
        <v>76.400002000000001</v>
      </c>
    </row>
    <row r="270" spans="1:7" x14ac:dyDescent="0.3">
      <c r="A270">
        <v>246</v>
      </c>
      <c r="B270">
        <v>74.059118938504611</v>
      </c>
      <c r="C270">
        <v>-0.96711593850460531</v>
      </c>
      <c r="D270">
        <v>-0.68465764696724285</v>
      </c>
      <c r="F270">
        <v>93.702290076335885</v>
      </c>
      <c r="G270">
        <v>76.400397999999996</v>
      </c>
    </row>
    <row r="271" spans="1:7" x14ac:dyDescent="0.3">
      <c r="A271">
        <v>247</v>
      </c>
      <c r="B271">
        <v>74.057260600785469</v>
      </c>
      <c r="C271">
        <v>-0.73726060078547562</v>
      </c>
      <c r="D271">
        <v>-0.5219344320970839</v>
      </c>
      <c r="F271">
        <v>94.083969465648863</v>
      </c>
      <c r="G271">
        <v>76.422500999999997</v>
      </c>
    </row>
    <row r="272" spans="1:7" x14ac:dyDescent="0.3">
      <c r="A272">
        <v>248</v>
      </c>
      <c r="B272">
        <v>74.055402263066327</v>
      </c>
      <c r="C272">
        <v>-0.68060026306632437</v>
      </c>
      <c r="D272">
        <v>-0.48182245383815187</v>
      </c>
      <c r="F272">
        <v>94.465648854961842</v>
      </c>
      <c r="G272">
        <v>76.464995999999999</v>
      </c>
    </row>
    <row r="273" spans="1:7" x14ac:dyDescent="0.3">
      <c r="A273">
        <v>249</v>
      </c>
      <c r="B273">
        <v>74.053543925347185</v>
      </c>
      <c r="C273">
        <v>-0.69354292534718809</v>
      </c>
      <c r="D273">
        <v>-0.49098504991366432</v>
      </c>
      <c r="F273">
        <v>94.84732824427482</v>
      </c>
      <c r="G273">
        <v>76.505996999999994</v>
      </c>
    </row>
    <row r="274" spans="1:7" x14ac:dyDescent="0.3">
      <c r="A274">
        <v>250</v>
      </c>
      <c r="B274">
        <v>74.051685587628043</v>
      </c>
      <c r="C274">
        <v>-0.60568658762804262</v>
      </c>
      <c r="D274">
        <v>-0.42878825317080604</v>
      </c>
      <c r="F274">
        <v>95.229007633587798</v>
      </c>
      <c r="G274">
        <v>76.550003000000004</v>
      </c>
    </row>
    <row r="275" spans="1:7" x14ac:dyDescent="0.3">
      <c r="A275">
        <v>251</v>
      </c>
      <c r="B275">
        <v>74.046110574470632</v>
      </c>
      <c r="C275">
        <v>-0.67271257447063704</v>
      </c>
      <c r="D275">
        <v>-0.47623846323379487</v>
      </c>
      <c r="F275">
        <v>95.610687022900777</v>
      </c>
      <c r="G275">
        <v>76.559997999999993</v>
      </c>
    </row>
    <row r="276" spans="1:7" x14ac:dyDescent="0.3">
      <c r="A276">
        <v>252</v>
      </c>
      <c r="B276">
        <v>74.04425223675149</v>
      </c>
      <c r="C276">
        <v>-0.5307562367514862</v>
      </c>
      <c r="D276">
        <v>-0.37574224733525163</v>
      </c>
      <c r="F276">
        <v>95.992366412213741</v>
      </c>
      <c r="G276">
        <v>76.650002000000001</v>
      </c>
    </row>
    <row r="277" spans="1:7" x14ac:dyDescent="0.3">
      <c r="A277">
        <v>253</v>
      </c>
      <c r="B277">
        <v>74.042393899032348</v>
      </c>
      <c r="C277">
        <v>-0.87739289903234408</v>
      </c>
      <c r="D277">
        <v>-0.62113934203804033</v>
      </c>
      <c r="F277">
        <v>96.374045801526719</v>
      </c>
      <c r="G277">
        <v>76.654999000000004</v>
      </c>
    </row>
    <row r="278" spans="1:7" x14ac:dyDescent="0.3">
      <c r="A278">
        <v>254</v>
      </c>
      <c r="B278">
        <v>74.040535561313206</v>
      </c>
      <c r="C278">
        <v>-0.87063656131320499</v>
      </c>
      <c r="D278">
        <v>-0.6163562771533333</v>
      </c>
      <c r="F278">
        <v>96.755725190839698</v>
      </c>
      <c r="G278">
        <v>76.660004000000001</v>
      </c>
    </row>
    <row r="279" spans="1:7" x14ac:dyDescent="0.3">
      <c r="A279">
        <v>255</v>
      </c>
      <c r="B279">
        <v>74.038677223594064</v>
      </c>
      <c r="C279">
        <v>-0.95107622359405752</v>
      </c>
      <c r="D279">
        <v>-0.67330253117247951</v>
      </c>
      <c r="F279">
        <v>97.137404580152676</v>
      </c>
      <c r="G279">
        <v>76.910004000000001</v>
      </c>
    </row>
    <row r="280" spans="1:7" x14ac:dyDescent="0.3">
      <c r="A280">
        <v>256</v>
      </c>
      <c r="B280">
        <v>74.033102210436638</v>
      </c>
      <c r="C280">
        <v>-0.87410521043663891</v>
      </c>
      <c r="D280">
        <v>-0.61881186396816479</v>
      </c>
      <c r="F280">
        <v>97.519083969465655</v>
      </c>
      <c r="G280">
        <v>76.969397999999998</v>
      </c>
    </row>
    <row r="281" spans="1:7" x14ac:dyDescent="0.3">
      <c r="A281">
        <v>257</v>
      </c>
      <c r="B281">
        <v>74.031243872717496</v>
      </c>
      <c r="C281">
        <v>-0.84254587271749415</v>
      </c>
      <c r="D281">
        <v>-0.59646982508496282</v>
      </c>
      <c r="F281">
        <v>97.900763358778633</v>
      </c>
      <c r="G281">
        <v>77.139999000000003</v>
      </c>
    </row>
    <row r="282" spans="1:7" x14ac:dyDescent="0.3">
      <c r="A282">
        <v>258</v>
      </c>
      <c r="B282">
        <v>74.029385534998355</v>
      </c>
      <c r="C282">
        <v>-0.83748353499835559</v>
      </c>
      <c r="D282">
        <v>-0.59288600633795918</v>
      </c>
      <c r="F282">
        <v>98.282442748091611</v>
      </c>
      <c r="G282">
        <v>77.209998999999996</v>
      </c>
    </row>
    <row r="283" spans="1:7" x14ac:dyDescent="0.3">
      <c r="A283">
        <v>259</v>
      </c>
      <c r="B283">
        <v>74.027527197279213</v>
      </c>
      <c r="C283">
        <v>-1.1166311972792187</v>
      </c>
      <c r="D283">
        <v>-0.79050510659716988</v>
      </c>
      <c r="F283">
        <v>98.66412213740459</v>
      </c>
      <c r="G283">
        <v>77.212502000000001</v>
      </c>
    </row>
    <row r="284" spans="1:7" x14ac:dyDescent="0.3">
      <c r="A284">
        <v>260</v>
      </c>
      <c r="B284">
        <v>74.025668859560071</v>
      </c>
      <c r="C284">
        <v>-1.0707658595600691</v>
      </c>
      <c r="D284">
        <v>-0.75803531373168775</v>
      </c>
      <c r="F284">
        <v>99.045801526717568</v>
      </c>
      <c r="G284">
        <v>77.260002</v>
      </c>
    </row>
    <row r="285" spans="1:7" x14ac:dyDescent="0.3">
      <c r="A285">
        <v>261</v>
      </c>
      <c r="B285">
        <v>74.020093846402659</v>
      </c>
      <c r="C285">
        <v>-1.0241908464026608</v>
      </c>
      <c r="D285">
        <v>-0.72506311500531173</v>
      </c>
      <c r="F285">
        <v>99.427480916030547</v>
      </c>
      <c r="G285">
        <v>77.569999999999993</v>
      </c>
    </row>
    <row r="286" spans="1:7" ht="15" thickBot="1" x14ac:dyDescent="0.35">
      <c r="A286" s="2">
        <v>262</v>
      </c>
      <c r="B286" s="2">
        <v>74.018235508683517</v>
      </c>
      <c r="C286" s="2">
        <v>-1.048234508683521</v>
      </c>
      <c r="D286" s="2">
        <v>-0.74208452535156499</v>
      </c>
      <c r="F286" s="2">
        <v>99.809160305343525</v>
      </c>
      <c r="G286" s="2">
        <v>77.569999999999993</v>
      </c>
    </row>
  </sheetData>
  <sortState xmlns:xlrd2="http://schemas.microsoft.com/office/spreadsheetml/2017/richdata2" ref="G25:G28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6ABF-60BC-4E5F-9372-10694A99DB1C}">
  <dimension ref="A1:H263"/>
  <sheetViews>
    <sheetView topLeftCell="A4" workbookViewId="0">
      <selection activeCell="G9" sqref="G9"/>
    </sheetView>
  </sheetViews>
  <sheetFormatPr defaultRowHeight="14.4" x14ac:dyDescent="0.3"/>
  <cols>
    <col min="1" max="1" width="25" customWidth="1"/>
    <col min="2" max="2" width="27.109375" customWidth="1"/>
  </cols>
  <sheetData>
    <row r="1" spans="1:8" x14ac:dyDescent="0.3">
      <c r="A1" t="s">
        <v>0</v>
      </c>
      <c r="B1" t="s">
        <v>1</v>
      </c>
      <c r="E1" s="10" t="s">
        <v>58</v>
      </c>
      <c r="F1" s="10"/>
      <c r="G1" s="10"/>
      <c r="H1" s="10"/>
    </row>
    <row r="2" spans="1:8" x14ac:dyDescent="0.3">
      <c r="A2" s="1">
        <v>43857</v>
      </c>
      <c r="B2">
        <v>71.324996999999996</v>
      </c>
    </row>
    <row r="3" spans="1:8" x14ac:dyDescent="0.3">
      <c r="A3" s="1">
        <v>43858</v>
      </c>
      <c r="B3">
        <v>71.440002000000007</v>
      </c>
    </row>
    <row r="4" spans="1:8" x14ac:dyDescent="0.3">
      <c r="A4" s="1">
        <v>43859</v>
      </c>
      <c r="B4">
        <v>71.230400000000003</v>
      </c>
    </row>
    <row r="5" spans="1:8" x14ac:dyDescent="0.3">
      <c r="A5" s="1">
        <v>43860</v>
      </c>
      <c r="B5">
        <v>71.300003000000004</v>
      </c>
    </row>
    <row r="6" spans="1:8" x14ac:dyDescent="0.3">
      <c r="A6" s="1">
        <v>43861</v>
      </c>
      <c r="B6">
        <v>71.639999000000003</v>
      </c>
    </row>
    <row r="7" spans="1:8" x14ac:dyDescent="0.3">
      <c r="A7" s="1">
        <v>43864</v>
      </c>
      <c r="B7">
        <v>71.496498000000003</v>
      </c>
    </row>
    <row r="8" spans="1:8" x14ac:dyDescent="0.3">
      <c r="A8" s="1">
        <v>43865</v>
      </c>
      <c r="B8">
        <v>71.314102000000005</v>
      </c>
    </row>
    <row r="9" spans="1:8" x14ac:dyDescent="0.3">
      <c r="A9" s="1">
        <v>43866</v>
      </c>
      <c r="B9">
        <v>71.099997999999999</v>
      </c>
    </row>
    <row r="10" spans="1:8" x14ac:dyDescent="0.3">
      <c r="A10" s="1">
        <v>43867</v>
      </c>
      <c r="B10">
        <v>71.180000000000007</v>
      </c>
    </row>
    <row r="11" spans="1:8" x14ac:dyDescent="0.3">
      <c r="A11" s="1">
        <v>43868</v>
      </c>
      <c r="B11">
        <v>71.470000999999996</v>
      </c>
    </row>
    <row r="12" spans="1:8" x14ac:dyDescent="0.3">
      <c r="A12" s="1">
        <v>43871</v>
      </c>
      <c r="B12">
        <v>71.515502999999995</v>
      </c>
    </row>
    <row r="13" spans="1:8" x14ac:dyDescent="0.3">
      <c r="A13" s="1">
        <v>43872</v>
      </c>
      <c r="B13">
        <v>71.279999000000004</v>
      </c>
    </row>
    <row r="14" spans="1:8" x14ac:dyDescent="0.3">
      <c r="A14" s="1">
        <v>43873</v>
      </c>
      <c r="B14">
        <v>71.275299000000004</v>
      </c>
    </row>
    <row r="15" spans="1:8" x14ac:dyDescent="0.3">
      <c r="A15" s="1">
        <v>43874</v>
      </c>
      <c r="B15">
        <v>71.296204000000003</v>
      </c>
    </row>
    <row r="16" spans="1:8" x14ac:dyDescent="0.3">
      <c r="A16" s="1">
        <v>43875</v>
      </c>
      <c r="B16">
        <v>71.268501000000001</v>
      </c>
    </row>
    <row r="17" spans="1:2" x14ac:dyDescent="0.3">
      <c r="A17" s="1">
        <v>43878</v>
      </c>
      <c r="B17">
        <v>71.514801000000006</v>
      </c>
    </row>
    <row r="18" spans="1:2" x14ac:dyDescent="0.3">
      <c r="A18" s="1">
        <v>43879</v>
      </c>
      <c r="B18">
        <v>71.349197000000004</v>
      </c>
    </row>
    <row r="19" spans="1:2" x14ac:dyDescent="0.3">
      <c r="A19" s="1">
        <v>43880</v>
      </c>
      <c r="B19">
        <v>71.574996999999996</v>
      </c>
    </row>
    <row r="20" spans="1:2" x14ac:dyDescent="0.3">
      <c r="A20" s="1">
        <v>43881</v>
      </c>
      <c r="B20">
        <v>71.827499000000003</v>
      </c>
    </row>
    <row r="21" spans="1:2" x14ac:dyDescent="0.3">
      <c r="A21" s="1">
        <v>43882</v>
      </c>
      <c r="B21">
        <v>72.110000999999997</v>
      </c>
    </row>
    <row r="22" spans="1:2" x14ac:dyDescent="0.3">
      <c r="A22" s="1">
        <v>43885</v>
      </c>
      <c r="B22">
        <v>71.886803</v>
      </c>
    </row>
    <row r="23" spans="1:2" x14ac:dyDescent="0.3">
      <c r="A23" s="1">
        <v>43886</v>
      </c>
      <c r="B23">
        <v>72.046700000000001</v>
      </c>
    </row>
    <row r="24" spans="1:2" x14ac:dyDescent="0.3">
      <c r="A24" s="1">
        <v>43887</v>
      </c>
      <c r="B24">
        <v>71.870002999999997</v>
      </c>
    </row>
    <row r="25" spans="1:2" x14ac:dyDescent="0.3">
      <c r="A25" s="1">
        <v>43888</v>
      </c>
      <c r="B25">
        <v>71.663398999999998</v>
      </c>
    </row>
    <row r="26" spans="1:2" x14ac:dyDescent="0.3">
      <c r="A26" s="1">
        <v>43889</v>
      </c>
      <c r="B26">
        <v>71.930000000000007</v>
      </c>
    </row>
    <row r="27" spans="1:2" x14ac:dyDescent="0.3">
      <c r="A27" s="1">
        <v>43892</v>
      </c>
      <c r="B27">
        <v>72.150002000000001</v>
      </c>
    </row>
    <row r="28" spans="1:2" x14ac:dyDescent="0.3">
      <c r="A28" s="1">
        <v>43893</v>
      </c>
      <c r="B28">
        <v>72.824996999999996</v>
      </c>
    </row>
    <row r="29" spans="1:2" x14ac:dyDescent="0.3">
      <c r="A29" s="1">
        <v>43894</v>
      </c>
      <c r="B29">
        <v>73.342003000000005</v>
      </c>
    </row>
    <row r="30" spans="1:2" x14ac:dyDescent="0.3">
      <c r="A30" s="1">
        <v>43895</v>
      </c>
      <c r="B30">
        <v>74.042502999999996</v>
      </c>
    </row>
    <row r="31" spans="1:2" x14ac:dyDescent="0.3">
      <c r="A31" s="1">
        <v>43896</v>
      </c>
      <c r="B31">
        <v>73.855103</v>
      </c>
    </row>
    <row r="32" spans="1:2" x14ac:dyDescent="0.3">
      <c r="A32" s="1">
        <v>43899</v>
      </c>
      <c r="B32">
        <v>73.9953</v>
      </c>
    </row>
    <row r="33" spans="1:2" x14ac:dyDescent="0.3">
      <c r="A33" s="1">
        <v>43900</v>
      </c>
      <c r="B33">
        <v>74.405997999999997</v>
      </c>
    </row>
    <row r="34" spans="1:2" x14ac:dyDescent="0.3">
      <c r="A34" s="1">
        <v>43901</v>
      </c>
      <c r="B34">
        <v>74.205001999999993</v>
      </c>
    </row>
    <row r="35" spans="1:2" x14ac:dyDescent="0.3">
      <c r="A35" s="1">
        <v>43902</v>
      </c>
      <c r="B35">
        <v>74.760002</v>
      </c>
    </row>
    <row r="36" spans="1:2" x14ac:dyDescent="0.3">
      <c r="A36" s="1">
        <v>43903</v>
      </c>
      <c r="B36">
        <v>75.300003000000004</v>
      </c>
    </row>
    <row r="37" spans="1:2" x14ac:dyDescent="0.3">
      <c r="A37" s="1">
        <v>43906</v>
      </c>
      <c r="B37">
        <v>73.903998999999999</v>
      </c>
    </row>
    <row r="38" spans="1:2" x14ac:dyDescent="0.3">
      <c r="A38" s="1">
        <v>43907</v>
      </c>
      <c r="B38">
        <v>75.154999000000004</v>
      </c>
    </row>
    <row r="39" spans="1:2" x14ac:dyDescent="0.3">
      <c r="A39" s="1">
        <v>43908</v>
      </c>
      <c r="B39">
        <v>74.012398000000005</v>
      </c>
    </row>
    <row r="40" spans="1:2" x14ac:dyDescent="0.3">
      <c r="A40" s="1">
        <v>43909</v>
      </c>
      <c r="B40">
        <v>74.982001999999994</v>
      </c>
    </row>
    <row r="41" spans="1:2" x14ac:dyDescent="0.3">
      <c r="A41" s="1">
        <v>43910</v>
      </c>
      <c r="B41">
        <v>75.159698000000006</v>
      </c>
    </row>
    <row r="42" spans="1:2" x14ac:dyDescent="0.3">
      <c r="A42" s="1">
        <v>43913</v>
      </c>
      <c r="B42">
        <v>75.622101000000001</v>
      </c>
    </row>
    <row r="43" spans="1:2" x14ac:dyDescent="0.3">
      <c r="A43" s="1">
        <v>43914</v>
      </c>
      <c r="B43">
        <v>76.505996999999994</v>
      </c>
    </row>
    <row r="44" spans="1:2" x14ac:dyDescent="0.3">
      <c r="A44" s="1">
        <v>43915</v>
      </c>
      <c r="B44">
        <v>77.260002</v>
      </c>
    </row>
    <row r="45" spans="1:2" x14ac:dyDescent="0.3">
      <c r="A45" s="1">
        <v>43916</v>
      </c>
      <c r="B45">
        <v>75.845496999999995</v>
      </c>
    </row>
    <row r="46" spans="1:2" x14ac:dyDescent="0.3">
      <c r="A46" s="1">
        <v>43917</v>
      </c>
      <c r="B46">
        <v>74.725600999999997</v>
      </c>
    </row>
    <row r="47" spans="1:2" x14ac:dyDescent="0.3">
      <c r="A47" s="1">
        <v>43920</v>
      </c>
      <c r="B47">
        <v>75.464995999999999</v>
      </c>
    </row>
    <row r="48" spans="1:2" x14ac:dyDescent="0.3">
      <c r="A48" s="1">
        <v>43921</v>
      </c>
      <c r="B48">
        <v>75.400002000000001</v>
      </c>
    </row>
    <row r="49" spans="1:2" x14ac:dyDescent="0.3">
      <c r="A49" s="1">
        <v>43922</v>
      </c>
      <c r="B49">
        <v>75.324996999999996</v>
      </c>
    </row>
    <row r="50" spans="1:2" x14ac:dyDescent="0.3">
      <c r="A50" s="1">
        <v>43923</v>
      </c>
      <c r="B50">
        <v>77.569999999999993</v>
      </c>
    </row>
    <row r="51" spans="1:2" x14ac:dyDescent="0.3">
      <c r="A51" s="1">
        <v>43924</v>
      </c>
      <c r="B51">
        <v>77.139999000000003</v>
      </c>
    </row>
    <row r="52" spans="1:2" x14ac:dyDescent="0.3">
      <c r="A52" s="1">
        <v>43927</v>
      </c>
      <c r="B52">
        <v>76.230002999999996</v>
      </c>
    </row>
    <row r="53" spans="1:2" x14ac:dyDescent="0.3">
      <c r="A53" s="1">
        <v>43928</v>
      </c>
      <c r="B53">
        <v>75.964896999999993</v>
      </c>
    </row>
    <row r="54" spans="1:2" x14ac:dyDescent="0.3">
      <c r="A54" s="1">
        <v>43929</v>
      </c>
      <c r="B54">
        <v>76.660004000000001</v>
      </c>
    </row>
    <row r="55" spans="1:2" x14ac:dyDescent="0.3">
      <c r="A55" s="1">
        <v>43930</v>
      </c>
      <c r="B55">
        <v>75.959000000000003</v>
      </c>
    </row>
    <row r="56" spans="1:2" x14ac:dyDescent="0.3">
      <c r="A56" s="1">
        <v>43931</v>
      </c>
      <c r="B56">
        <v>76.650002000000001</v>
      </c>
    </row>
    <row r="57" spans="1:2" x14ac:dyDescent="0.3">
      <c r="A57" s="1">
        <v>43934</v>
      </c>
      <c r="B57">
        <v>76.166495999999995</v>
      </c>
    </row>
    <row r="58" spans="1:2" x14ac:dyDescent="0.3">
      <c r="A58" s="1">
        <v>43935</v>
      </c>
      <c r="B58">
        <v>76.910004000000001</v>
      </c>
    </row>
    <row r="59" spans="1:2" x14ac:dyDescent="0.3">
      <c r="A59" s="1">
        <v>43936</v>
      </c>
      <c r="B59">
        <v>75.930999999999997</v>
      </c>
    </row>
    <row r="60" spans="1:2" x14ac:dyDescent="0.3">
      <c r="A60" s="1">
        <v>43937</v>
      </c>
      <c r="B60">
        <v>77.212502000000001</v>
      </c>
    </row>
    <row r="61" spans="1:2" x14ac:dyDescent="0.3">
      <c r="A61" s="1">
        <v>43938</v>
      </c>
      <c r="B61">
        <v>77.569999999999993</v>
      </c>
    </row>
    <row r="62" spans="1:2" x14ac:dyDescent="0.3">
      <c r="A62" s="1">
        <v>43941</v>
      </c>
      <c r="B62">
        <v>76.559997999999993</v>
      </c>
    </row>
    <row r="63" spans="1:2" x14ac:dyDescent="0.3">
      <c r="A63" s="1">
        <v>43942</v>
      </c>
      <c r="B63">
        <v>77.209998999999996</v>
      </c>
    </row>
    <row r="64" spans="1:2" x14ac:dyDescent="0.3">
      <c r="A64" s="1">
        <v>43943</v>
      </c>
      <c r="B64">
        <v>76.969397999999998</v>
      </c>
    </row>
    <row r="65" spans="1:2" x14ac:dyDescent="0.3">
      <c r="A65" s="1">
        <v>43944</v>
      </c>
      <c r="B65">
        <v>76.400002000000001</v>
      </c>
    </row>
    <row r="66" spans="1:2" x14ac:dyDescent="0.3">
      <c r="A66" s="1">
        <v>43945</v>
      </c>
      <c r="B66">
        <v>76.422500999999997</v>
      </c>
    </row>
    <row r="67" spans="1:2" x14ac:dyDescent="0.3">
      <c r="A67" s="1">
        <v>43948</v>
      </c>
      <c r="B67">
        <v>76.271500000000003</v>
      </c>
    </row>
    <row r="68" spans="1:2" x14ac:dyDescent="0.3">
      <c r="A68" s="1">
        <v>43949</v>
      </c>
      <c r="B68">
        <v>76.186301999999998</v>
      </c>
    </row>
    <row r="69" spans="1:2" x14ac:dyDescent="0.3">
      <c r="A69" s="1">
        <v>43950</v>
      </c>
      <c r="B69">
        <v>76.464995999999999</v>
      </c>
    </row>
    <row r="70" spans="1:2" x14ac:dyDescent="0.3">
      <c r="A70" s="1">
        <v>43951</v>
      </c>
      <c r="B70">
        <v>75.258499</v>
      </c>
    </row>
    <row r="71" spans="1:2" x14ac:dyDescent="0.3">
      <c r="A71" s="1">
        <v>43952</v>
      </c>
      <c r="B71">
        <v>75.720000999999996</v>
      </c>
    </row>
    <row r="72" spans="1:2" x14ac:dyDescent="0.3">
      <c r="A72" s="1">
        <v>43955</v>
      </c>
      <c r="B72">
        <v>75.600502000000006</v>
      </c>
    </row>
    <row r="73" spans="1:2" x14ac:dyDescent="0.3">
      <c r="A73" s="1">
        <v>43956</v>
      </c>
      <c r="B73">
        <v>75.849997999999999</v>
      </c>
    </row>
    <row r="74" spans="1:2" x14ac:dyDescent="0.3">
      <c r="A74" s="1">
        <v>43957</v>
      </c>
      <c r="B74">
        <v>76.169998000000007</v>
      </c>
    </row>
    <row r="75" spans="1:2" x14ac:dyDescent="0.3">
      <c r="A75" s="1">
        <v>43958</v>
      </c>
      <c r="B75">
        <v>76.151298999999995</v>
      </c>
    </row>
    <row r="76" spans="1:2" x14ac:dyDescent="0.3">
      <c r="A76" s="1">
        <v>43959</v>
      </c>
      <c r="B76">
        <v>76.080001999999993</v>
      </c>
    </row>
    <row r="77" spans="1:2" x14ac:dyDescent="0.3">
      <c r="A77" s="1">
        <v>43962</v>
      </c>
      <c r="B77">
        <v>75.525002000000001</v>
      </c>
    </row>
    <row r="78" spans="1:2" x14ac:dyDescent="0.3">
      <c r="A78" s="1">
        <v>43963</v>
      </c>
      <c r="B78">
        <v>76.309997999999993</v>
      </c>
    </row>
    <row r="79" spans="1:2" x14ac:dyDescent="0.3">
      <c r="A79" s="1">
        <v>43964</v>
      </c>
      <c r="B79">
        <v>75.680000000000007</v>
      </c>
    </row>
    <row r="80" spans="1:2" x14ac:dyDescent="0.3">
      <c r="A80" s="1">
        <v>43965</v>
      </c>
      <c r="B80">
        <v>75.426201000000006</v>
      </c>
    </row>
    <row r="81" spans="1:2" x14ac:dyDescent="0.3">
      <c r="A81" s="1">
        <v>43966</v>
      </c>
      <c r="B81">
        <v>75.485000999999997</v>
      </c>
    </row>
    <row r="82" spans="1:2" x14ac:dyDescent="0.3">
      <c r="A82" s="1">
        <v>43969</v>
      </c>
      <c r="B82">
        <v>75.819999999999993</v>
      </c>
    </row>
    <row r="83" spans="1:2" x14ac:dyDescent="0.3">
      <c r="A83" s="1">
        <v>43970</v>
      </c>
      <c r="B83">
        <v>75.600098000000003</v>
      </c>
    </row>
    <row r="84" spans="1:2" x14ac:dyDescent="0.3">
      <c r="A84" s="1">
        <v>43971</v>
      </c>
      <c r="B84">
        <v>76</v>
      </c>
    </row>
    <row r="85" spans="1:2" x14ac:dyDescent="0.3">
      <c r="A85" s="1">
        <v>43972</v>
      </c>
      <c r="B85">
        <v>75.779999000000004</v>
      </c>
    </row>
    <row r="86" spans="1:2" x14ac:dyDescent="0.3">
      <c r="A86" s="1">
        <v>43973</v>
      </c>
      <c r="B86">
        <v>75.625</v>
      </c>
    </row>
    <row r="87" spans="1:2" x14ac:dyDescent="0.3">
      <c r="A87" s="1">
        <v>43976</v>
      </c>
      <c r="B87">
        <v>75.985000999999997</v>
      </c>
    </row>
    <row r="88" spans="1:2" x14ac:dyDescent="0.3">
      <c r="A88" s="1">
        <v>43977</v>
      </c>
      <c r="B88">
        <v>76.110000999999997</v>
      </c>
    </row>
    <row r="89" spans="1:2" x14ac:dyDescent="0.3">
      <c r="A89" s="1">
        <v>43978</v>
      </c>
      <c r="B89">
        <v>75.819999999999993</v>
      </c>
    </row>
    <row r="90" spans="1:2" x14ac:dyDescent="0.3">
      <c r="A90" s="1">
        <v>43979</v>
      </c>
      <c r="B90">
        <v>76.129997000000003</v>
      </c>
    </row>
    <row r="91" spans="1:2" x14ac:dyDescent="0.3">
      <c r="A91" s="1">
        <v>43980</v>
      </c>
      <c r="B91">
        <v>75.959998999999996</v>
      </c>
    </row>
    <row r="92" spans="1:2" x14ac:dyDescent="0.3">
      <c r="A92" s="1">
        <v>43983</v>
      </c>
      <c r="B92">
        <v>75.513199</v>
      </c>
    </row>
    <row r="93" spans="1:2" x14ac:dyDescent="0.3">
      <c r="A93" s="1">
        <v>43984</v>
      </c>
      <c r="B93">
        <v>75.730002999999996</v>
      </c>
    </row>
    <row r="94" spans="1:2" x14ac:dyDescent="0.3">
      <c r="A94" s="1">
        <v>43985</v>
      </c>
      <c r="B94">
        <v>75.065804</v>
      </c>
    </row>
    <row r="95" spans="1:2" x14ac:dyDescent="0.3">
      <c r="A95" s="1">
        <v>43986</v>
      </c>
      <c r="B95">
        <v>75.544998000000007</v>
      </c>
    </row>
    <row r="96" spans="1:2" x14ac:dyDescent="0.3">
      <c r="A96" s="1">
        <v>43987</v>
      </c>
      <c r="B96">
        <v>75.490898000000001</v>
      </c>
    </row>
    <row r="97" spans="1:2" x14ac:dyDescent="0.3">
      <c r="A97" s="1">
        <v>43990</v>
      </c>
      <c r="B97">
        <v>75.517700000000005</v>
      </c>
    </row>
    <row r="98" spans="1:2" x14ac:dyDescent="0.3">
      <c r="A98" s="1">
        <v>43991</v>
      </c>
      <c r="B98">
        <v>75.625</v>
      </c>
    </row>
    <row r="99" spans="1:2" x14ac:dyDescent="0.3">
      <c r="A99" s="1">
        <v>43992</v>
      </c>
      <c r="B99">
        <v>75.509804000000003</v>
      </c>
    </row>
    <row r="100" spans="1:2" x14ac:dyDescent="0.3">
      <c r="A100" s="1">
        <v>43993</v>
      </c>
      <c r="B100">
        <v>75.875</v>
      </c>
    </row>
    <row r="101" spans="1:2" x14ac:dyDescent="0.3">
      <c r="A101" s="1">
        <v>43994</v>
      </c>
      <c r="B101">
        <v>76.389999000000003</v>
      </c>
    </row>
    <row r="102" spans="1:2" x14ac:dyDescent="0.3">
      <c r="A102" s="1">
        <v>43997</v>
      </c>
      <c r="B102">
        <v>75.956801999999996</v>
      </c>
    </row>
    <row r="103" spans="1:2" x14ac:dyDescent="0.3">
      <c r="A103" s="1">
        <v>43998</v>
      </c>
      <c r="B103">
        <v>75.977997000000002</v>
      </c>
    </row>
    <row r="104" spans="1:2" x14ac:dyDescent="0.3">
      <c r="A104" s="1">
        <v>43999</v>
      </c>
      <c r="B104">
        <v>76.654999000000004</v>
      </c>
    </row>
    <row r="105" spans="1:2" x14ac:dyDescent="0.3">
      <c r="A105" s="1">
        <v>44000</v>
      </c>
      <c r="B105">
        <v>76.550003000000004</v>
      </c>
    </row>
    <row r="106" spans="1:2" x14ac:dyDescent="0.3">
      <c r="A106" s="1">
        <v>44001</v>
      </c>
      <c r="B106">
        <v>76.400397999999996</v>
      </c>
    </row>
    <row r="107" spans="1:2" x14ac:dyDescent="0.3">
      <c r="A107" s="1">
        <v>44004</v>
      </c>
      <c r="B107">
        <v>76.252098000000004</v>
      </c>
    </row>
    <row r="108" spans="1:2" x14ac:dyDescent="0.3">
      <c r="A108" s="1">
        <v>44005</v>
      </c>
      <c r="B108">
        <v>75.789803000000006</v>
      </c>
    </row>
    <row r="109" spans="1:2" x14ac:dyDescent="0.3">
      <c r="A109" s="1">
        <v>44006</v>
      </c>
      <c r="B109">
        <v>75.607803000000004</v>
      </c>
    </row>
    <row r="110" spans="1:2" x14ac:dyDescent="0.3">
      <c r="A110" s="1">
        <v>44007</v>
      </c>
      <c r="B110">
        <v>75.970000999999996</v>
      </c>
    </row>
    <row r="111" spans="1:2" x14ac:dyDescent="0.3">
      <c r="A111" s="1">
        <v>44008</v>
      </c>
      <c r="B111">
        <v>75.539803000000006</v>
      </c>
    </row>
    <row r="112" spans="1:2" x14ac:dyDescent="0.3">
      <c r="A112" s="1">
        <v>44011</v>
      </c>
      <c r="B112">
        <v>75.619797000000005</v>
      </c>
    </row>
    <row r="113" spans="1:2" x14ac:dyDescent="0.3">
      <c r="A113" s="1">
        <v>44012</v>
      </c>
      <c r="B113">
        <v>75.699996999999996</v>
      </c>
    </row>
    <row r="114" spans="1:2" x14ac:dyDescent="0.3">
      <c r="A114" s="1">
        <v>44013</v>
      </c>
      <c r="B114">
        <v>75.75</v>
      </c>
    </row>
    <row r="115" spans="1:2" x14ac:dyDescent="0.3">
      <c r="A115" s="1">
        <v>44014</v>
      </c>
      <c r="B115">
        <v>75.454903000000002</v>
      </c>
    </row>
    <row r="116" spans="1:2" x14ac:dyDescent="0.3">
      <c r="A116" s="1">
        <v>44015</v>
      </c>
      <c r="B116">
        <v>74.721001000000001</v>
      </c>
    </row>
    <row r="117" spans="1:2" x14ac:dyDescent="0.3">
      <c r="A117" s="1">
        <v>44018</v>
      </c>
      <c r="B117">
        <v>74.679298000000003</v>
      </c>
    </row>
    <row r="118" spans="1:2" x14ac:dyDescent="0.3">
      <c r="A118" s="1">
        <v>44019</v>
      </c>
      <c r="B118">
        <v>74.607596999999998</v>
      </c>
    </row>
    <row r="119" spans="1:2" x14ac:dyDescent="0.3">
      <c r="A119" s="1">
        <v>44020</v>
      </c>
      <c r="B119">
        <v>75.125</v>
      </c>
    </row>
    <row r="120" spans="1:2" x14ac:dyDescent="0.3">
      <c r="A120" s="1">
        <v>44021</v>
      </c>
      <c r="B120">
        <v>74.939903000000001</v>
      </c>
    </row>
    <row r="121" spans="1:2" x14ac:dyDescent="0.3">
      <c r="A121" s="1">
        <v>44022</v>
      </c>
      <c r="B121">
        <v>75.339995999999999</v>
      </c>
    </row>
    <row r="122" spans="1:2" x14ac:dyDescent="0.3">
      <c r="A122" s="1">
        <v>44025</v>
      </c>
      <c r="B122">
        <v>75.158501000000001</v>
      </c>
    </row>
    <row r="123" spans="1:2" x14ac:dyDescent="0.3">
      <c r="A123" s="1">
        <v>44026</v>
      </c>
      <c r="B123">
        <v>75.449996999999996</v>
      </c>
    </row>
    <row r="124" spans="1:2" x14ac:dyDescent="0.3">
      <c r="A124" s="1">
        <v>44027</v>
      </c>
      <c r="B124">
        <v>75.574996999999996</v>
      </c>
    </row>
    <row r="125" spans="1:2" x14ac:dyDescent="0.3">
      <c r="A125" s="1">
        <v>44028</v>
      </c>
      <c r="B125">
        <v>75.124900999999994</v>
      </c>
    </row>
    <row r="126" spans="1:2" x14ac:dyDescent="0.3">
      <c r="A126" s="1">
        <v>44029</v>
      </c>
      <c r="B126">
        <v>75.174499999999995</v>
      </c>
    </row>
    <row r="127" spans="1:2" x14ac:dyDescent="0.3">
      <c r="A127" s="1">
        <v>44032</v>
      </c>
      <c r="B127">
        <v>74.897300999999999</v>
      </c>
    </row>
    <row r="128" spans="1:2" x14ac:dyDescent="0.3">
      <c r="A128" s="1">
        <v>44033</v>
      </c>
      <c r="B128">
        <v>74.989998</v>
      </c>
    </row>
    <row r="129" spans="1:2" x14ac:dyDescent="0.3">
      <c r="A129" s="1">
        <v>44034</v>
      </c>
      <c r="B129">
        <v>74.769997000000004</v>
      </c>
    </row>
    <row r="130" spans="1:2" x14ac:dyDescent="0.3">
      <c r="A130" s="1">
        <v>44035</v>
      </c>
      <c r="B130">
        <v>74.819999999999993</v>
      </c>
    </row>
    <row r="131" spans="1:2" x14ac:dyDescent="0.3">
      <c r="A131" s="1">
        <v>44036</v>
      </c>
      <c r="B131">
        <v>74.807297000000005</v>
      </c>
    </row>
    <row r="132" spans="1:2" x14ac:dyDescent="0.3">
      <c r="A132" s="1">
        <v>44039</v>
      </c>
      <c r="B132">
        <v>74.759804000000003</v>
      </c>
    </row>
    <row r="133" spans="1:2" x14ac:dyDescent="0.3">
      <c r="A133" s="1">
        <v>44040</v>
      </c>
      <c r="B133">
        <v>75</v>
      </c>
    </row>
    <row r="134" spans="1:2" x14ac:dyDescent="0.3">
      <c r="A134" s="1">
        <v>44041</v>
      </c>
      <c r="B134">
        <v>75.089995999999999</v>
      </c>
    </row>
    <row r="135" spans="1:2" x14ac:dyDescent="0.3">
      <c r="A135" s="1">
        <v>44042</v>
      </c>
      <c r="B135">
        <v>74.831199999999995</v>
      </c>
    </row>
    <row r="136" spans="1:2" x14ac:dyDescent="0.3">
      <c r="A136" s="1">
        <v>44043</v>
      </c>
      <c r="B136">
        <v>74.989998</v>
      </c>
    </row>
    <row r="137" spans="1:2" x14ac:dyDescent="0.3">
      <c r="A137" s="1">
        <v>44046</v>
      </c>
      <c r="B137">
        <v>74.917800999999997</v>
      </c>
    </row>
    <row r="138" spans="1:2" x14ac:dyDescent="0.3">
      <c r="A138" s="1">
        <v>44047</v>
      </c>
      <c r="B138">
        <v>75.330001999999993</v>
      </c>
    </row>
    <row r="139" spans="1:2" x14ac:dyDescent="0.3">
      <c r="A139" s="1">
        <v>44048</v>
      </c>
      <c r="B139">
        <v>75.25</v>
      </c>
    </row>
    <row r="140" spans="1:2" x14ac:dyDescent="0.3">
      <c r="A140" s="1">
        <v>44049</v>
      </c>
      <c r="B140">
        <v>74.882202000000007</v>
      </c>
    </row>
    <row r="141" spans="1:2" x14ac:dyDescent="0.3">
      <c r="A141" s="1">
        <v>44050</v>
      </c>
      <c r="B141">
        <v>74.899803000000006</v>
      </c>
    </row>
    <row r="142" spans="1:2" x14ac:dyDescent="0.3">
      <c r="A142" s="1">
        <v>44053</v>
      </c>
      <c r="B142">
        <v>75.024803000000006</v>
      </c>
    </row>
    <row r="143" spans="1:2" x14ac:dyDescent="0.3">
      <c r="A143" s="1">
        <v>44054</v>
      </c>
      <c r="B143">
        <v>75.099997999999999</v>
      </c>
    </row>
    <row r="144" spans="1:2" x14ac:dyDescent="0.3">
      <c r="A144" s="1">
        <v>44055</v>
      </c>
      <c r="B144">
        <v>74.900002000000001</v>
      </c>
    </row>
    <row r="145" spans="1:2" x14ac:dyDescent="0.3">
      <c r="A145" s="1">
        <v>44056</v>
      </c>
      <c r="B145">
        <v>74.772102000000004</v>
      </c>
    </row>
    <row r="146" spans="1:2" x14ac:dyDescent="0.3">
      <c r="A146" s="1">
        <v>44057</v>
      </c>
      <c r="B146">
        <v>75.029999000000004</v>
      </c>
    </row>
    <row r="147" spans="1:2" x14ac:dyDescent="0.3">
      <c r="A147" s="1">
        <v>44060</v>
      </c>
      <c r="B147">
        <v>74.902801999999994</v>
      </c>
    </row>
    <row r="148" spans="1:2" x14ac:dyDescent="0.3">
      <c r="A148" s="1">
        <v>44061</v>
      </c>
      <c r="B148">
        <v>75</v>
      </c>
    </row>
    <row r="149" spans="1:2" x14ac:dyDescent="0.3">
      <c r="A149" s="1">
        <v>44062</v>
      </c>
      <c r="B149">
        <v>74.794998000000007</v>
      </c>
    </row>
    <row r="150" spans="1:2" x14ac:dyDescent="0.3">
      <c r="A150" s="1">
        <v>44063</v>
      </c>
      <c r="B150">
        <v>74.966797</v>
      </c>
    </row>
    <row r="151" spans="1:2" x14ac:dyDescent="0.3">
      <c r="A151" s="1">
        <v>44064</v>
      </c>
      <c r="B151">
        <v>74.999900999999994</v>
      </c>
    </row>
    <row r="152" spans="1:2" x14ac:dyDescent="0.3">
      <c r="A152" s="1">
        <v>44067</v>
      </c>
      <c r="B152">
        <v>74.921798999999993</v>
      </c>
    </row>
    <row r="153" spans="1:2" x14ac:dyDescent="0.3">
      <c r="A153" s="1">
        <v>44068</v>
      </c>
      <c r="B153">
        <v>74.400002000000001</v>
      </c>
    </row>
    <row r="154" spans="1:2" x14ac:dyDescent="0.3">
      <c r="A154" s="1">
        <v>44069</v>
      </c>
      <c r="B154">
        <v>74.452499000000003</v>
      </c>
    </row>
    <row r="155" spans="1:2" x14ac:dyDescent="0.3">
      <c r="A155" s="1">
        <v>44070</v>
      </c>
      <c r="B155">
        <v>74.240097000000006</v>
      </c>
    </row>
    <row r="156" spans="1:2" x14ac:dyDescent="0.3">
      <c r="A156" s="1">
        <v>44071</v>
      </c>
      <c r="B156">
        <v>73.774497999999994</v>
      </c>
    </row>
    <row r="157" spans="1:2" x14ac:dyDescent="0.3">
      <c r="A157" s="1">
        <v>44074</v>
      </c>
      <c r="B157">
        <v>73.128304</v>
      </c>
    </row>
    <row r="158" spans="1:2" x14ac:dyDescent="0.3">
      <c r="A158" s="1">
        <v>44075</v>
      </c>
      <c r="B158">
        <v>73.669998000000007</v>
      </c>
    </row>
    <row r="159" spans="1:2" x14ac:dyDescent="0.3">
      <c r="A159" s="1">
        <v>44076</v>
      </c>
      <c r="B159">
        <v>73.269997000000004</v>
      </c>
    </row>
    <row r="160" spans="1:2" x14ac:dyDescent="0.3">
      <c r="A160" s="1">
        <v>44077</v>
      </c>
      <c r="B160">
        <v>73.248497</v>
      </c>
    </row>
    <row r="161" spans="1:2" x14ac:dyDescent="0.3">
      <c r="A161" s="1">
        <v>44078</v>
      </c>
      <c r="B161">
        <v>73.447899000000007</v>
      </c>
    </row>
    <row r="162" spans="1:2" x14ac:dyDescent="0.3">
      <c r="A162" s="1">
        <v>44081</v>
      </c>
      <c r="B162">
        <v>73.290298000000007</v>
      </c>
    </row>
    <row r="163" spans="1:2" x14ac:dyDescent="0.3">
      <c r="A163" s="1">
        <v>44082</v>
      </c>
      <c r="B163">
        <v>73.650002000000001</v>
      </c>
    </row>
    <row r="164" spans="1:2" x14ac:dyDescent="0.3">
      <c r="A164" s="1">
        <v>44083</v>
      </c>
      <c r="B164">
        <v>73.786797000000007</v>
      </c>
    </row>
    <row r="165" spans="1:2" x14ac:dyDescent="0.3">
      <c r="A165" s="1">
        <v>44084</v>
      </c>
      <c r="B165">
        <v>73.550003000000004</v>
      </c>
    </row>
    <row r="166" spans="1:2" x14ac:dyDescent="0.3">
      <c r="A166" s="1">
        <v>44085</v>
      </c>
      <c r="B166">
        <v>73.527298000000002</v>
      </c>
    </row>
    <row r="167" spans="1:2" x14ac:dyDescent="0.3">
      <c r="A167" s="1">
        <v>44088</v>
      </c>
      <c r="B167">
        <v>73.4786</v>
      </c>
    </row>
    <row r="168" spans="1:2" x14ac:dyDescent="0.3">
      <c r="A168" s="1">
        <v>44089</v>
      </c>
      <c r="B168">
        <v>73.614998</v>
      </c>
    </row>
    <row r="169" spans="1:2" x14ac:dyDescent="0.3">
      <c r="A169" s="1">
        <v>44090</v>
      </c>
      <c r="B169">
        <v>73.800003000000004</v>
      </c>
    </row>
    <row r="170" spans="1:2" x14ac:dyDescent="0.3">
      <c r="A170" s="1">
        <v>44091</v>
      </c>
      <c r="B170">
        <v>73.550697</v>
      </c>
    </row>
    <row r="171" spans="1:2" x14ac:dyDescent="0.3">
      <c r="A171" s="1">
        <v>44092</v>
      </c>
      <c r="B171">
        <v>73.583602999999997</v>
      </c>
    </row>
    <row r="172" spans="1:2" x14ac:dyDescent="0.3">
      <c r="A172" s="1">
        <v>44095</v>
      </c>
      <c r="B172">
        <v>73.534797999999995</v>
      </c>
    </row>
    <row r="173" spans="1:2" x14ac:dyDescent="0.3">
      <c r="A173" s="1">
        <v>44096</v>
      </c>
      <c r="B173">
        <v>73.579802999999998</v>
      </c>
    </row>
    <row r="174" spans="1:2" x14ac:dyDescent="0.3">
      <c r="A174" s="1">
        <v>44097</v>
      </c>
      <c r="B174">
        <v>73.502998000000005</v>
      </c>
    </row>
    <row r="175" spans="1:2" x14ac:dyDescent="0.3">
      <c r="A175" s="1">
        <v>44098</v>
      </c>
      <c r="B175">
        <v>73.778396999999998</v>
      </c>
    </row>
    <row r="176" spans="1:2" x14ac:dyDescent="0.3">
      <c r="A176" s="1">
        <v>44099</v>
      </c>
      <c r="B176">
        <v>73.682404000000005</v>
      </c>
    </row>
    <row r="177" spans="1:2" x14ac:dyDescent="0.3">
      <c r="A177" s="1">
        <v>44102</v>
      </c>
      <c r="B177">
        <v>73.699303</v>
      </c>
    </row>
    <row r="178" spans="1:2" x14ac:dyDescent="0.3">
      <c r="A178" s="1">
        <v>44103</v>
      </c>
      <c r="B178">
        <v>73.974997999999999</v>
      </c>
    </row>
    <row r="179" spans="1:2" x14ac:dyDescent="0.3">
      <c r="A179" s="1">
        <v>44104</v>
      </c>
      <c r="B179">
        <v>73.845000999999996</v>
      </c>
    </row>
    <row r="180" spans="1:2" x14ac:dyDescent="0.3">
      <c r="A180" s="1">
        <v>44105</v>
      </c>
      <c r="B180">
        <v>73.705001999999993</v>
      </c>
    </row>
    <row r="181" spans="1:2" x14ac:dyDescent="0.3">
      <c r="A181" s="1">
        <v>44106</v>
      </c>
      <c r="B181">
        <v>73.217003000000005</v>
      </c>
    </row>
    <row r="182" spans="1:2" x14ac:dyDescent="0.3">
      <c r="A182" s="1">
        <v>44109</v>
      </c>
      <c r="B182">
        <v>73.322402999999994</v>
      </c>
    </row>
    <row r="183" spans="1:2" x14ac:dyDescent="0.3">
      <c r="A183" s="1">
        <v>44110</v>
      </c>
      <c r="B183">
        <v>73.108299000000002</v>
      </c>
    </row>
    <row r="184" spans="1:2" x14ac:dyDescent="0.3">
      <c r="A184" s="1">
        <v>44111</v>
      </c>
      <c r="B184">
        <v>73.815002000000007</v>
      </c>
    </row>
    <row r="185" spans="1:2" x14ac:dyDescent="0.3">
      <c r="A185" s="1">
        <v>44112</v>
      </c>
      <c r="B185">
        <v>73.542502999999996</v>
      </c>
    </row>
    <row r="186" spans="1:2" x14ac:dyDescent="0.3">
      <c r="A186" s="1">
        <v>44113</v>
      </c>
      <c r="B186">
        <v>73.280501999999998</v>
      </c>
    </row>
    <row r="187" spans="1:2" x14ac:dyDescent="0.3">
      <c r="A187" s="1">
        <v>44116</v>
      </c>
      <c r="B187">
        <v>73.014801000000006</v>
      </c>
    </row>
    <row r="188" spans="1:2" x14ac:dyDescent="0.3">
      <c r="A188" s="1">
        <v>44117</v>
      </c>
      <c r="B188">
        <v>73.350800000000007</v>
      </c>
    </row>
    <row r="189" spans="1:2" x14ac:dyDescent="0.3">
      <c r="A189" s="1">
        <v>44118</v>
      </c>
      <c r="B189">
        <v>73.620002999999997</v>
      </c>
    </row>
    <row r="190" spans="1:2" x14ac:dyDescent="0.3">
      <c r="A190" s="1">
        <v>44119</v>
      </c>
      <c r="B190">
        <v>73.296204000000003</v>
      </c>
    </row>
    <row r="191" spans="1:2" x14ac:dyDescent="0.3">
      <c r="A191" s="1">
        <v>44120</v>
      </c>
      <c r="B191">
        <v>73.371002000000004</v>
      </c>
    </row>
    <row r="192" spans="1:2" x14ac:dyDescent="0.3">
      <c r="A192" s="1">
        <v>44123</v>
      </c>
      <c r="B192">
        <v>73.443802000000005</v>
      </c>
    </row>
    <row r="193" spans="1:2" x14ac:dyDescent="0.3">
      <c r="A193" s="1">
        <v>44124</v>
      </c>
      <c r="B193">
        <v>73.574996999999996</v>
      </c>
    </row>
    <row r="194" spans="1:2" x14ac:dyDescent="0.3">
      <c r="A194" s="1">
        <v>44125</v>
      </c>
      <c r="B194">
        <v>73.647498999999996</v>
      </c>
    </row>
    <row r="195" spans="1:2" x14ac:dyDescent="0.3">
      <c r="A195" s="1">
        <v>44126</v>
      </c>
      <c r="B195">
        <v>73.681297000000001</v>
      </c>
    </row>
    <row r="196" spans="1:2" x14ac:dyDescent="0.3">
      <c r="A196" s="1">
        <v>44127</v>
      </c>
      <c r="B196">
        <v>73.720000999999996</v>
      </c>
    </row>
    <row r="197" spans="1:2" x14ac:dyDescent="0.3">
      <c r="A197" s="1">
        <v>44130</v>
      </c>
      <c r="B197">
        <v>73.822899000000007</v>
      </c>
    </row>
    <row r="198" spans="1:2" x14ac:dyDescent="0.3">
      <c r="A198" s="1">
        <v>44131</v>
      </c>
      <c r="B198">
        <v>73.948502000000005</v>
      </c>
    </row>
    <row r="199" spans="1:2" x14ac:dyDescent="0.3">
      <c r="A199" s="1">
        <v>44132</v>
      </c>
      <c r="B199">
        <v>73.805000000000007</v>
      </c>
    </row>
    <row r="200" spans="1:2" x14ac:dyDescent="0.3">
      <c r="A200" s="1">
        <v>44133</v>
      </c>
      <c r="B200">
        <v>74.440002000000007</v>
      </c>
    </row>
    <row r="201" spans="1:2" x14ac:dyDescent="0.3">
      <c r="A201" s="1">
        <v>44134</v>
      </c>
      <c r="B201">
        <v>74.263999999999996</v>
      </c>
    </row>
    <row r="202" spans="1:2" x14ac:dyDescent="0.3">
      <c r="A202" s="1">
        <v>44137</v>
      </c>
      <c r="B202">
        <v>74.550499000000002</v>
      </c>
    </row>
    <row r="203" spans="1:2" x14ac:dyDescent="0.3">
      <c r="A203" s="1">
        <v>44138</v>
      </c>
      <c r="B203">
        <v>74.456801999999996</v>
      </c>
    </row>
    <row r="204" spans="1:2" x14ac:dyDescent="0.3">
      <c r="A204" s="1">
        <v>44139</v>
      </c>
      <c r="B204">
        <v>74.655602000000002</v>
      </c>
    </row>
    <row r="205" spans="1:2" x14ac:dyDescent="0.3">
      <c r="A205" s="1">
        <v>44140</v>
      </c>
      <c r="B205">
        <v>74.379997000000003</v>
      </c>
    </row>
    <row r="206" spans="1:2" x14ac:dyDescent="0.3">
      <c r="A206" s="1">
        <v>44141</v>
      </c>
      <c r="B206">
        <v>74.120002999999997</v>
      </c>
    </row>
    <row r="207" spans="1:2" x14ac:dyDescent="0.3">
      <c r="A207" s="1">
        <v>44144</v>
      </c>
      <c r="B207">
        <v>73.979797000000005</v>
      </c>
    </row>
    <row r="208" spans="1:2" x14ac:dyDescent="0.3">
      <c r="A208" s="1">
        <v>44145</v>
      </c>
      <c r="B208">
        <v>73.953201000000007</v>
      </c>
    </row>
    <row r="209" spans="1:2" x14ac:dyDescent="0.3">
      <c r="A209" s="1">
        <v>44146</v>
      </c>
      <c r="B209">
        <v>74.281600999999995</v>
      </c>
    </row>
    <row r="210" spans="1:2" x14ac:dyDescent="0.3">
      <c r="A210" s="1">
        <v>44147</v>
      </c>
      <c r="B210">
        <v>74.569999999999993</v>
      </c>
    </row>
    <row r="211" spans="1:2" x14ac:dyDescent="0.3">
      <c r="A211" s="1">
        <v>44148</v>
      </c>
      <c r="B211">
        <v>74.864998</v>
      </c>
    </row>
    <row r="212" spans="1:2" x14ac:dyDescent="0.3">
      <c r="A212" s="1">
        <v>44151</v>
      </c>
      <c r="B212">
        <v>74.487701000000001</v>
      </c>
    </row>
    <row r="213" spans="1:2" x14ac:dyDescent="0.3">
      <c r="A213" s="1">
        <v>44152</v>
      </c>
      <c r="B213">
        <v>74.418098000000001</v>
      </c>
    </row>
    <row r="214" spans="1:2" x14ac:dyDescent="0.3">
      <c r="A214" s="1">
        <v>44153</v>
      </c>
      <c r="B214">
        <v>74.479697999999999</v>
      </c>
    </row>
    <row r="215" spans="1:2" x14ac:dyDescent="0.3">
      <c r="A215" s="1">
        <v>44154</v>
      </c>
      <c r="B215">
        <v>74.419998000000007</v>
      </c>
    </row>
    <row r="216" spans="1:2" x14ac:dyDescent="0.3">
      <c r="A216" s="1">
        <v>44155</v>
      </c>
      <c r="B216">
        <v>74.099602000000004</v>
      </c>
    </row>
    <row r="217" spans="1:2" x14ac:dyDescent="0.3">
      <c r="A217" s="1">
        <v>44158</v>
      </c>
      <c r="B217">
        <v>74.162398999999994</v>
      </c>
    </row>
    <row r="218" spans="1:2" x14ac:dyDescent="0.3">
      <c r="A218" s="1">
        <v>44159</v>
      </c>
      <c r="B218">
        <v>74.244904000000005</v>
      </c>
    </row>
    <row r="219" spans="1:2" x14ac:dyDescent="0.3">
      <c r="A219" s="1">
        <v>44160</v>
      </c>
      <c r="B219">
        <v>73.960800000000006</v>
      </c>
    </row>
    <row r="220" spans="1:2" x14ac:dyDescent="0.3">
      <c r="A220" s="1">
        <v>44161</v>
      </c>
      <c r="B220">
        <v>73.779899999999998</v>
      </c>
    </row>
    <row r="221" spans="1:2" x14ac:dyDescent="0.3">
      <c r="A221" s="1">
        <v>44162</v>
      </c>
      <c r="B221">
        <v>74.048798000000005</v>
      </c>
    </row>
    <row r="222" spans="1:2" x14ac:dyDescent="0.3">
      <c r="A222" s="1">
        <v>44165</v>
      </c>
      <c r="B222">
        <v>73.940903000000006</v>
      </c>
    </row>
    <row r="223" spans="1:2" x14ac:dyDescent="0.3">
      <c r="A223" s="1">
        <v>44166</v>
      </c>
      <c r="B223">
        <v>74.025199999999998</v>
      </c>
    </row>
    <row r="224" spans="1:2" x14ac:dyDescent="0.3">
      <c r="A224" s="1">
        <v>44167</v>
      </c>
      <c r="B224">
        <v>73.654999000000004</v>
      </c>
    </row>
    <row r="225" spans="1:2" x14ac:dyDescent="0.3">
      <c r="A225" s="1">
        <v>44168</v>
      </c>
      <c r="B225">
        <v>73.662598000000003</v>
      </c>
    </row>
    <row r="226" spans="1:2" x14ac:dyDescent="0.3">
      <c r="A226" s="1">
        <v>44169</v>
      </c>
      <c r="B226">
        <v>73.864898999999994</v>
      </c>
    </row>
    <row r="227" spans="1:2" x14ac:dyDescent="0.3">
      <c r="A227" s="1">
        <v>44172</v>
      </c>
      <c r="B227">
        <v>73.790298000000007</v>
      </c>
    </row>
    <row r="228" spans="1:2" x14ac:dyDescent="0.3">
      <c r="A228" s="1">
        <v>44173</v>
      </c>
      <c r="B228">
        <v>74.019997000000004</v>
      </c>
    </row>
    <row r="229" spans="1:2" x14ac:dyDescent="0.3">
      <c r="A229" s="1">
        <v>44174</v>
      </c>
      <c r="B229">
        <v>73.726401999999993</v>
      </c>
    </row>
    <row r="230" spans="1:2" x14ac:dyDescent="0.3">
      <c r="A230" s="1">
        <v>44175</v>
      </c>
      <c r="B230">
        <v>73.934997999999993</v>
      </c>
    </row>
    <row r="231" spans="1:2" x14ac:dyDescent="0.3">
      <c r="A231" s="1">
        <v>44176</v>
      </c>
      <c r="B231">
        <v>73.726699999999994</v>
      </c>
    </row>
    <row r="232" spans="1:2" x14ac:dyDescent="0.3">
      <c r="A232" s="1">
        <v>44179</v>
      </c>
      <c r="B232">
        <v>73.737999000000002</v>
      </c>
    </row>
    <row r="233" spans="1:2" x14ac:dyDescent="0.3">
      <c r="A233" s="1">
        <v>44180</v>
      </c>
      <c r="B233">
        <v>73.860000999999997</v>
      </c>
    </row>
    <row r="234" spans="1:2" x14ac:dyDescent="0.3">
      <c r="A234" s="1">
        <v>44181</v>
      </c>
      <c r="B234">
        <v>73.759804000000003</v>
      </c>
    </row>
    <row r="235" spans="1:2" x14ac:dyDescent="0.3">
      <c r="A235" s="1">
        <v>44182</v>
      </c>
      <c r="B235">
        <v>73.616600000000005</v>
      </c>
    </row>
    <row r="236" spans="1:2" x14ac:dyDescent="0.3">
      <c r="A236" s="1">
        <v>44183</v>
      </c>
      <c r="B236">
        <v>73.529799999999994</v>
      </c>
    </row>
    <row r="237" spans="1:2" x14ac:dyDescent="0.3">
      <c r="A237" s="1">
        <v>44186</v>
      </c>
      <c r="B237">
        <v>73.6036</v>
      </c>
    </row>
    <row r="238" spans="1:2" x14ac:dyDescent="0.3">
      <c r="A238" s="1">
        <v>44187</v>
      </c>
      <c r="B238">
        <v>73.935303000000005</v>
      </c>
    </row>
    <row r="239" spans="1:2" x14ac:dyDescent="0.3">
      <c r="A239" s="1">
        <v>44188</v>
      </c>
      <c r="B239">
        <v>74.269997000000004</v>
      </c>
    </row>
    <row r="240" spans="1:2" x14ac:dyDescent="0.3">
      <c r="A240" s="1">
        <v>44189</v>
      </c>
      <c r="B240">
        <v>73.839798000000002</v>
      </c>
    </row>
    <row r="241" spans="1:2" x14ac:dyDescent="0.3">
      <c r="A241" s="1">
        <v>44190</v>
      </c>
      <c r="B241">
        <v>73.5578</v>
      </c>
    </row>
    <row r="242" spans="1:2" x14ac:dyDescent="0.3">
      <c r="A242" s="1">
        <v>44193</v>
      </c>
      <c r="B242">
        <v>73.689003</v>
      </c>
    </row>
    <row r="243" spans="1:2" x14ac:dyDescent="0.3">
      <c r="A243" s="1">
        <v>44194</v>
      </c>
      <c r="B243">
        <v>73.544899000000001</v>
      </c>
    </row>
    <row r="244" spans="1:2" x14ac:dyDescent="0.3">
      <c r="A244" s="1">
        <v>44195</v>
      </c>
      <c r="B244">
        <v>73.453598</v>
      </c>
    </row>
    <row r="245" spans="1:2" x14ac:dyDescent="0.3">
      <c r="A245" s="1">
        <v>44196</v>
      </c>
      <c r="B245">
        <v>73.134003000000007</v>
      </c>
    </row>
    <row r="246" spans="1:2" x14ac:dyDescent="0.3">
      <c r="A246" s="1">
        <v>44197</v>
      </c>
      <c r="B246">
        <v>73.089202999999998</v>
      </c>
    </row>
    <row r="247" spans="1:2" x14ac:dyDescent="0.3">
      <c r="A247" s="1">
        <v>44200</v>
      </c>
      <c r="B247">
        <v>73.092003000000005</v>
      </c>
    </row>
    <row r="248" spans="1:2" x14ac:dyDescent="0.3">
      <c r="A248" s="1">
        <v>44201</v>
      </c>
      <c r="B248">
        <v>73.319999999999993</v>
      </c>
    </row>
    <row r="249" spans="1:2" x14ac:dyDescent="0.3">
      <c r="A249" s="1">
        <v>44202</v>
      </c>
      <c r="B249">
        <v>73.374802000000003</v>
      </c>
    </row>
    <row r="250" spans="1:2" x14ac:dyDescent="0.3">
      <c r="A250" s="1">
        <v>44203</v>
      </c>
      <c r="B250">
        <v>73.360000999999997</v>
      </c>
    </row>
    <row r="251" spans="1:2" x14ac:dyDescent="0.3">
      <c r="A251" s="1">
        <v>44204</v>
      </c>
      <c r="B251">
        <v>73.445999</v>
      </c>
    </row>
    <row r="252" spans="1:2" x14ac:dyDescent="0.3">
      <c r="A252" s="1">
        <v>44207</v>
      </c>
      <c r="B252">
        <v>73.373397999999995</v>
      </c>
    </row>
    <row r="253" spans="1:2" x14ac:dyDescent="0.3">
      <c r="A253" s="1">
        <v>44208</v>
      </c>
      <c r="B253">
        <v>73.513496000000004</v>
      </c>
    </row>
    <row r="254" spans="1:2" x14ac:dyDescent="0.3">
      <c r="A254" s="1">
        <v>44209</v>
      </c>
      <c r="B254">
        <v>73.165001000000004</v>
      </c>
    </row>
    <row r="255" spans="1:2" x14ac:dyDescent="0.3">
      <c r="A255" s="1">
        <v>44210</v>
      </c>
      <c r="B255">
        <v>73.169899000000001</v>
      </c>
    </row>
    <row r="256" spans="1:2" x14ac:dyDescent="0.3">
      <c r="A256" s="1">
        <v>44211</v>
      </c>
      <c r="B256">
        <v>73.087601000000006</v>
      </c>
    </row>
    <row r="257" spans="1:2" x14ac:dyDescent="0.3">
      <c r="A257" s="1">
        <v>44214</v>
      </c>
      <c r="B257">
        <v>73.158996999999999</v>
      </c>
    </row>
    <row r="258" spans="1:2" x14ac:dyDescent="0.3">
      <c r="A258" s="1">
        <v>44215</v>
      </c>
      <c r="B258">
        <v>73.188698000000002</v>
      </c>
    </row>
    <row r="259" spans="1:2" x14ac:dyDescent="0.3">
      <c r="A259" s="1">
        <v>44216</v>
      </c>
      <c r="B259">
        <v>73.191901999999999</v>
      </c>
    </row>
    <row r="260" spans="1:2" x14ac:dyDescent="0.3">
      <c r="A260" s="1">
        <v>44217</v>
      </c>
      <c r="B260">
        <v>72.910895999999994</v>
      </c>
    </row>
    <row r="261" spans="1:2" x14ac:dyDescent="0.3">
      <c r="A261" s="1">
        <v>44218</v>
      </c>
      <c r="B261">
        <v>72.954903000000002</v>
      </c>
    </row>
    <row r="262" spans="1:2" x14ac:dyDescent="0.3">
      <c r="A262" s="1">
        <v>44221</v>
      </c>
      <c r="B262">
        <v>72.995902999999998</v>
      </c>
    </row>
    <row r="263" spans="1:2" x14ac:dyDescent="0.3">
      <c r="A263" s="1">
        <v>44222</v>
      </c>
      <c r="B263">
        <v>72.970000999999996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8CBB-A285-4D67-9941-30002E85572B}">
  <dimension ref="A1:C263"/>
  <sheetViews>
    <sheetView workbookViewId="0">
      <selection activeCell="C2" sqref="C2:C263"/>
    </sheetView>
  </sheetViews>
  <sheetFormatPr defaultRowHeight="14.4" x14ac:dyDescent="0.3"/>
  <cols>
    <col min="1" max="1" width="25" customWidth="1"/>
    <col min="2" max="2" width="27.109375" customWidth="1"/>
  </cols>
  <sheetData>
    <row r="1" spans="1:3" x14ac:dyDescent="0.3">
      <c r="A1" t="s">
        <v>0</v>
      </c>
      <c r="B1" t="s">
        <v>1</v>
      </c>
      <c r="C1" t="s">
        <v>35</v>
      </c>
    </row>
    <row r="2" spans="1:3" x14ac:dyDescent="0.3">
      <c r="A2" s="1">
        <v>43857</v>
      </c>
      <c r="B2">
        <v>71.324996999999996</v>
      </c>
      <c r="C2">
        <v>74.69652877616997</v>
      </c>
    </row>
    <row r="3" spans="1:3" x14ac:dyDescent="0.3">
      <c r="A3" s="1">
        <v>43858</v>
      </c>
      <c r="B3">
        <v>71.440002000000007</v>
      </c>
      <c r="C3">
        <v>74.694670438450828</v>
      </c>
    </row>
    <row r="4" spans="1:3" x14ac:dyDescent="0.3">
      <c r="A4" s="1">
        <v>43859</v>
      </c>
      <c r="B4">
        <v>71.230400000000003</v>
      </c>
      <c r="C4">
        <v>74.692812100731686</v>
      </c>
    </row>
    <row r="5" spans="1:3" x14ac:dyDescent="0.3">
      <c r="A5" s="1">
        <v>43860</v>
      </c>
      <c r="B5">
        <v>71.300003000000004</v>
      </c>
      <c r="C5">
        <v>74.690953763012544</v>
      </c>
    </row>
    <row r="6" spans="1:3" x14ac:dyDescent="0.3">
      <c r="A6" s="1">
        <v>43861</v>
      </c>
      <c r="B6">
        <v>71.639999000000003</v>
      </c>
      <c r="C6">
        <v>74.689095425293402</v>
      </c>
    </row>
    <row r="7" spans="1:3" x14ac:dyDescent="0.3">
      <c r="A7" s="1">
        <v>43864</v>
      </c>
      <c r="B7">
        <v>71.496498000000003</v>
      </c>
      <c r="C7">
        <v>74.683520412135977</v>
      </c>
    </row>
    <row r="8" spans="1:3" x14ac:dyDescent="0.3">
      <c r="A8" s="1">
        <v>43865</v>
      </c>
      <c r="B8">
        <v>71.314102000000005</v>
      </c>
      <c r="C8">
        <v>74.681662074416835</v>
      </c>
    </row>
    <row r="9" spans="1:3" x14ac:dyDescent="0.3">
      <c r="A9" s="1">
        <v>43866</v>
      </c>
      <c r="B9">
        <v>71.099997999999999</v>
      </c>
      <c r="C9">
        <v>74.679803736697693</v>
      </c>
    </row>
    <row r="10" spans="1:3" x14ac:dyDescent="0.3">
      <c r="A10" s="1">
        <v>43867</v>
      </c>
      <c r="B10">
        <v>71.180000000000007</v>
      </c>
      <c r="C10">
        <v>74.677945398978551</v>
      </c>
    </row>
    <row r="11" spans="1:3" x14ac:dyDescent="0.3">
      <c r="A11" s="1">
        <v>43868</v>
      </c>
      <c r="B11">
        <v>71.470000999999996</v>
      </c>
      <c r="C11">
        <v>74.676087061259409</v>
      </c>
    </row>
    <row r="12" spans="1:3" x14ac:dyDescent="0.3">
      <c r="A12" s="1">
        <v>43871</v>
      </c>
      <c r="B12">
        <v>71.515502999999995</v>
      </c>
      <c r="C12">
        <v>74.670512048101997</v>
      </c>
    </row>
    <row r="13" spans="1:3" x14ac:dyDescent="0.3">
      <c r="A13" s="1">
        <v>43872</v>
      </c>
      <c r="B13">
        <v>71.279999000000004</v>
      </c>
      <c r="C13">
        <v>74.668653710382856</v>
      </c>
    </row>
    <row r="14" spans="1:3" x14ac:dyDescent="0.3">
      <c r="A14" s="1">
        <v>43873</v>
      </c>
      <c r="B14">
        <v>71.275299000000004</v>
      </c>
      <c r="C14">
        <v>74.666795372663714</v>
      </c>
    </row>
    <row r="15" spans="1:3" x14ac:dyDescent="0.3">
      <c r="A15" s="1">
        <v>43874</v>
      </c>
      <c r="B15">
        <v>71.296204000000003</v>
      </c>
      <c r="C15">
        <v>74.664937034944572</v>
      </c>
    </row>
    <row r="16" spans="1:3" x14ac:dyDescent="0.3">
      <c r="A16" s="1">
        <v>43875</v>
      </c>
      <c r="B16">
        <v>71.268501000000001</v>
      </c>
      <c r="C16">
        <v>74.66307869722543</v>
      </c>
    </row>
    <row r="17" spans="1:3" x14ac:dyDescent="0.3">
      <c r="A17" s="1">
        <v>43878</v>
      </c>
      <c r="B17">
        <v>71.514801000000006</v>
      </c>
      <c r="C17">
        <v>74.657503684068004</v>
      </c>
    </row>
    <row r="18" spans="1:3" x14ac:dyDescent="0.3">
      <c r="A18" s="1">
        <v>43879</v>
      </c>
      <c r="B18">
        <v>71.349197000000004</v>
      </c>
      <c r="C18">
        <v>74.655645346348862</v>
      </c>
    </row>
    <row r="19" spans="1:3" x14ac:dyDescent="0.3">
      <c r="A19" s="1">
        <v>43880</v>
      </c>
      <c r="B19">
        <v>71.574996999999996</v>
      </c>
      <c r="C19">
        <v>74.65378700862972</v>
      </c>
    </row>
    <row r="20" spans="1:3" x14ac:dyDescent="0.3">
      <c r="A20" s="1">
        <v>43881</v>
      </c>
      <c r="B20">
        <v>71.827499000000003</v>
      </c>
      <c r="C20">
        <v>74.651928670910578</v>
      </c>
    </row>
    <row r="21" spans="1:3" x14ac:dyDescent="0.3">
      <c r="A21" s="1">
        <v>43882</v>
      </c>
      <c r="B21">
        <v>72.110000999999997</v>
      </c>
      <c r="C21">
        <v>74.650070333191437</v>
      </c>
    </row>
    <row r="22" spans="1:3" x14ac:dyDescent="0.3">
      <c r="A22" s="1">
        <v>43885</v>
      </c>
      <c r="B22">
        <v>71.886803</v>
      </c>
      <c r="C22">
        <v>74.644495320034011</v>
      </c>
    </row>
    <row r="23" spans="1:3" x14ac:dyDescent="0.3">
      <c r="A23" s="1">
        <v>43886</v>
      </c>
      <c r="B23">
        <v>72.046700000000001</v>
      </c>
      <c r="C23">
        <v>74.642636982314883</v>
      </c>
    </row>
    <row r="24" spans="1:3" x14ac:dyDescent="0.3">
      <c r="A24" s="1">
        <v>43887</v>
      </c>
      <c r="B24">
        <v>71.870002999999997</v>
      </c>
      <c r="C24">
        <v>74.640778644595741</v>
      </c>
    </row>
    <row r="25" spans="1:3" x14ac:dyDescent="0.3">
      <c r="A25" s="1">
        <v>43888</v>
      </c>
      <c r="B25">
        <v>71.663398999999998</v>
      </c>
      <c r="C25">
        <v>74.638920306876599</v>
      </c>
    </row>
    <row r="26" spans="1:3" x14ac:dyDescent="0.3">
      <c r="A26" s="1">
        <v>43889</v>
      </c>
      <c r="B26">
        <v>71.930000000000007</v>
      </c>
      <c r="C26">
        <v>74.637061969157457</v>
      </c>
    </row>
    <row r="27" spans="1:3" x14ac:dyDescent="0.3">
      <c r="A27" s="1">
        <v>43892</v>
      </c>
      <c r="B27">
        <v>72.150002000000001</v>
      </c>
      <c r="C27">
        <v>74.631486956000032</v>
      </c>
    </row>
    <row r="28" spans="1:3" x14ac:dyDescent="0.3">
      <c r="A28" s="1">
        <v>43893</v>
      </c>
      <c r="B28">
        <v>72.824996999999996</v>
      </c>
      <c r="C28">
        <v>74.62962861828089</v>
      </c>
    </row>
    <row r="29" spans="1:3" x14ac:dyDescent="0.3">
      <c r="A29" s="1">
        <v>43894</v>
      </c>
      <c r="B29">
        <v>73.342003000000005</v>
      </c>
      <c r="C29">
        <v>74.627770280561748</v>
      </c>
    </row>
    <row r="30" spans="1:3" x14ac:dyDescent="0.3">
      <c r="A30" s="1">
        <v>43895</v>
      </c>
      <c r="B30">
        <v>74.042502999999996</v>
      </c>
      <c r="C30">
        <v>74.625911942842606</v>
      </c>
    </row>
    <row r="31" spans="1:3" x14ac:dyDescent="0.3">
      <c r="A31" s="1">
        <v>43896</v>
      </c>
      <c r="B31">
        <v>73.855103</v>
      </c>
      <c r="C31">
        <v>74.624053605123464</v>
      </c>
    </row>
    <row r="32" spans="1:3" x14ac:dyDescent="0.3">
      <c r="A32" s="1">
        <v>43899</v>
      </c>
      <c r="B32">
        <v>73.9953</v>
      </c>
      <c r="C32">
        <v>74.618478591966038</v>
      </c>
    </row>
    <row r="33" spans="1:3" x14ac:dyDescent="0.3">
      <c r="A33" s="1">
        <v>43900</v>
      </c>
      <c r="B33">
        <v>74.405997999999997</v>
      </c>
      <c r="C33">
        <v>74.616620254246897</v>
      </c>
    </row>
    <row r="34" spans="1:3" x14ac:dyDescent="0.3">
      <c r="A34" s="1">
        <v>43901</v>
      </c>
      <c r="B34">
        <v>74.205001999999993</v>
      </c>
      <c r="C34">
        <v>74.614761916527755</v>
      </c>
    </row>
    <row r="35" spans="1:3" x14ac:dyDescent="0.3">
      <c r="A35" s="1">
        <v>43902</v>
      </c>
      <c r="B35">
        <v>74.760002</v>
      </c>
      <c r="C35">
        <v>74.612903578808627</v>
      </c>
    </row>
    <row r="36" spans="1:3" x14ac:dyDescent="0.3">
      <c r="A36" s="1">
        <v>43903</v>
      </c>
      <c r="B36">
        <v>75.300003000000004</v>
      </c>
      <c r="C36">
        <v>74.611045241089485</v>
      </c>
    </row>
    <row r="37" spans="1:3" x14ac:dyDescent="0.3">
      <c r="A37" s="1">
        <v>43906</v>
      </c>
      <c r="B37">
        <v>73.903998999999999</v>
      </c>
      <c r="C37">
        <v>74.605470227932059</v>
      </c>
    </row>
    <row r="38" spans="1:3" x14ac:dyDescent="0.3">
      <c r="A38" s="1">
        <v>43907</v>
      </c>
      <c r="B38">
        <v>75.154999000000004</v>
      </c>
      <c r="C38">
        <v>74.603611890212918</v>
      </c>
    </row>
    <row r="39" spans="1:3" x14ac:dyDescent="0.3">
      <c r="A39" s="1">
        <v>43908</v>
      </c>
      <c r="B39">
        <v>74.012398000000005</v>
      </c>
      <c r="C39">
        <v>74.601753552493776</v>
      </c>
    </row>
    <row r="40" spans="1:3" x14ac:dyDescent="0.3">
      <c r="A40" s="1">
        <v>43909</v>
      </c>
      <c r="B40">
        <v>74.982001999999994</v>
      </c>
      <c r="C40">
        <v>74.599895214774634</v>
      </c>
    </row>
    <row r="41" spans="1:3" x14ac:dyDescent="0.3">
      <c r="A41" s="1">
        <v>43910</v>
      </c>
      <c r="B41">
        <v>75.159698000000006</v>
      </c>
      <c r="C41">
        <v>74.598036877055492</v>
      </c>
    </row>
    <row r="42" spans="1:3" x14ac:dyDescent="0.3">
      <c r="A42" s="1">
        <v>43913</v>
      </c>
      <c r="B42">
        <v>75.622101000000001</v>
      </c>
      <c r="C42">
        <v>74.592461863898066</v>
      </c>
    </row>
    <row r="43" spans="1:3" x14ac:dyDescent="0.3">
      <c r="A43" s="1">
        <v>43914</v>
      </c>
      <c r="B43">
        <v>76.505996999999994</v>
      </c>
      <c r="C43">
        <v>74.590603526178924</v>
      </c>
    </row>
    <row r="44" spans="1:3" x14ac:dyDescent="0.3">
      <c r="A44" s="1">
        <v>43915</v>
      </c>
      <c r="B44">
        <v>77.260002</v>
      </c>
      <c r="C44">
        <v>74.588745188459782</v>
      </c>
    </row>
    <row r="45" spans="1:3" x14ac:dyDescent="0.3">
      <c r="A45" s="1">
        <v>43916</v>
      </c>
      <c r="B45">
        <v>75.845496999999995</v>
      </c>
      <c r="C45">
        <v>74.58688685074064</v>
      </c>
    </row>
    <row r="46" spans="1:3" x14ac:dyDescent="0.3">
      <c r="A46" s="1">
        <v>43917</v>
      </c>
      <c r="B46">
        <v>74.725600999999997</v>
      </c>
      <c r="C46">
        <v>74.585028513021513</v>
      </c>
    </row>
    <row r="47" spans="1:3" x14ac:dyDescent="0.3">
      <c r="A47" s="1">
        <v>43920</v>
      </c>
      <c r="B47">
        <v>75.464995999999999</v>
      </c>
      <c r="C47">
        <v>74.579453499864087</v>
      </c>
    </row>
    <row r="48" spans="1:3" x14ac:dyDescent="0.3">
      <c r="A48" s="1">
        <v>43921</v>
      </c>
      <c r="B48">
        <v>75.400002000000001</v>
      </c>
      <c r="C48">
        <v>74.577595162144945</v>
      </c>
    </row>
    <row r="49" spans="1:3" x14ac:dyDescent="0.3">
      <c r="A49" s="1">
        <v>43922</v>
      </c>
      <c r="B49">
        <v>75.324996999999996</v>
      </c>
      <c r="C49">
        <v>74.575736824425803</v>
      </c>
    </row>
    <row r="50" spans="1:3" x14ac:dyDescent="0.3">
      <c r="A50" s="1">
        <v>43923</v>
      </c>
      <c r="B50">
        <v>77.569999999999993</v>
      </c>
      <c r="C50">
        <v>74.573878486706661</v>
      </c>
    </row>
    <row r="51" spans="1:3" x14ac:dyDescent="0.3">
      <c r="A51" s="1">
        <v>43924</v>
      </c>
      <c r="B51">
        <v>77.139999000000003</v>
      </c>
      <c r="C51">
        <v>74.572020148987519</v>
      </c>
    </row>
    <row r="52" spans="1:3" x14ac:dyDescent="0.3">
      <c r="A52" s="1">
        <v>43927</v>
      </c>
      <c r="B52">
        <v>76.230002999999996</v>
      </c>
      <c r="C52">
        <v>74.566445135830094</v>
      </c>
    </row>
    <row r="53" spans="1:3" x14ac:dyDescent="0.3">
      <c r="A53" s="1">
        <v>43928</v>
      </c>
      <c r="B53">
        <v>75.964896999999993</v>
      </c>
      <c r="C53">
        <v>74.564586798110952</v>
      </c>
    </row>
    <row r="54" spans="1:3" x14ac:dyDescent="0.3">
      <c r="A54" s="1">
        <v>43929</v>
      </c>
      <c r="B54">
        <v>76.660004000000001</v>
      </c>
      <c r="C54">
        <v>74.56272846039181</v>
      </c>
    </row>
    <row r="55" spans="1:3" x14ac:dyDescent="0.3">
      <c r="A55" s="1">
        <v>43930</v>
      </c>
      <c r="B55">
        <v>75.959000000000003</v>
      </c>
      <c r="C55">
        <v>74.560870122672668</v>
      </c>
    </row>
    <row r="56" spans="1:3" x14ac:dyDescent="0.3">
      <c r="A56" s="1">
        <v>43931</v>
      </c>
      <c r="B56">
        <v>76.650002000000001</v>
      </c>
      <c r="C56">
        <v>74.559011784953526</v>
      </c>
    </row>
    <row r="57" spans="1:3" x14ac:dyDescent="0.3">
      <c r="A57" s="1">
        <v>43934</v>
      </c>
      <c r="B57">
        <v>76.166495999999995</v>
      </c>
      <c r="C57">
        <v>74.553436771796115</v>
      </c>
    </row>
    <row r="58" spans="1:3" x14ac:dyDescent="0.3">
      <c r="A58" s="1">
        <v>43935</v>
      </c>
      <c r="B58">
        <v>76.910004000000001</v>
      </c>
      <c r="C58">
        <v>74.551578434076973</v>
      </c>
    </row>
    <row r="59" spans="1:3" x14ac:dyDescent="0.3">
      <c r="A59" s="1">
        <v>43936</v>
      </c>
      <c r="B59">
        <v>75.930999999999997</v>
      </c>
      <c r="C59">
        <v>74.549720096357831</v>
      </c>
    </row>
    <row r="60" spans="1:3" x14ac:dyDescent="0.3">
      <c r="A60" s="1">
        <v>43937</v>
      </c>
      <c r="B60">
        <v>77.212502000000001</v>
      </c>
      <c r="C60">
        <v>74.547861758638689</v>
      </c>
    </row>
    <row r="61" spans="1:3" x14ac:dyDescent="0.3">
      <c r="A61" s="1">
        <v>43938</v>
      </c>
      <c r="B61">
        <v>77.569999999999993</v>
      </c>
      <c r="C61">
        <v>74.546003420919547</v>
      </c>
    </row>
    <row r="62" spans="1:3" x14ac:dyDescent="0.3">
      <c r="A62" s="1">
        <v>43941</v>
      </c>
      <c r="B62">
        <v>76.559997999999993</v>
      </c>
      <c r="C62">
        <v>74.540428407762121</v>
      </c>
    </row>
    <row r="63" spans="1:3" x14ac:dyDescent="0.3">
      <c r="A63" s="1">
        <v>43942</v>
      </c>
      <c r="B63">
        <v>77.209998999999996</v>
      </c>
      <c r="C63">
        <v>74.538570070042979</v>
      </c>
    </row>
    <row r="64" spans="1:3" x14ac:dyDescent="0.3">
      <c r="A64" s="1">
        <v>43943</v>
      </c>
      <c r="B64">
        <v>76.969397999999998</v>
      </c>
      <c r="C64">
        <v>74.536711732323838</v>
      </c>
    </row>
    <row r="65" spans="1:3" x14ac:dyDescent="0.3">
      <c r="A65" s="1">
        <v>43944</v>
      </c>
      <c r="B65">
        <v>76.400002000000001</v>
      </c>
      <c r="C65">
        <v>74.534853394604696</v>
      </c>
    </row>
    <row r="66" spans="1:3" x14ac:dyDescent="0.3">
      <c r="A66" s="1">
        <v>43945</v>
      </c>
      <c r="B66">
        <v>76.422500999999997</v>
      </c>
      <c r="C66">
        <v>74.532995056885554</v>
      </c>
    </row>
    <row r="67" spans="1:3" x14ac:dyDescent="0.3">
      <c r="A67" s="1">
        <v>43948</v>
      </c>
      <c r="B67">
        <v>76.271500000000003</v>
      </c>
      <c r="C67">
        <v>74.527420043728142</v>
      </c>
    </row>
    <row r="68" spans="1:3" x14ac:dyDescent="0.3">
      <c r="A68" s="1">
        <v>43949</v>
      </c>
      <c r="B68">
        <v>76.186301999999998</v>
      </c>
      <c r="C68">
        <v>74.525561706009</v>
      </c>
    </row>
    <row r="69" spans="1:3" x14ac:dyDescent="0.3">
      <c r="A69" s="1">
        <v>43950</v>
      </c>
      <c r="B69">
        <v>76.464995999999999</v>
      </c>
      <c r="C69">
        <v>74.523703368289858</v>
      </c>
    </row>
    <row r="70" spans="1:3" x14ac:dyDescent="0.3">
      <c r="A70" s="1">
        <v>43951</v>
      </c>
      <c r="B70">
        <v>75.258499</v>
      </c>
      <c r="C70">
        <v>74.521845030570717</v>
      </c>
    </row>
    <row r="71" spans="1:3" x14ac:dyDescent="0.3">
      <c r="A71" s="1">
        <v>43952</v>
      </c>
      <c r="B71">
        <v>75.720000999999996</v>
      </c>
      <c r="C71">
        <v>74.519986692851575</v>
      </c>
    </row>
    <row r="72" spans="1:3" x14ac:dyDescent="0.3">
      <c r="A72" s="1">
        <v>43955</v>
      </c>
      <c r="B72">
        <v>75.600502000000006</v>
      </c>
      <c r="C72">
        <v>74.514411679694149</v>
      </c>
    </row>
    <row r="73" spans="1:3" x14ac:dyDescent="0.3">
      <c r="A73" s="1">
        <v>43956</v>
      </c>
      <c r="B73">
        <v>75.849997999999999</v>
      </c>
      <c r="C73">
        <v>74.512553341975007</v>
      </c>
    </row>
    <row r="74" spans="1:3" x14ac:dyDescent="0.3">
      <c r="A74" s="1">
        <v>43957</v>
      </c>
      <c r="B74">
        <v>76.169998000000007</v>
      </c>
      <c r="C74">
        <v>74.510695004255865</v>
      </c>
    </row>
    <row r="75" spans="1:3" x14ac:dyDescent="0.3">
      <c r="A75" s="1">
        <v>43958</v>
      </c>
      <c r="B75">
        <v>76.151298999999995</v>
      </c>
      <c r="C75">
        <v>74.508836666536723</v>
      </c>
    </row>
    <row r="76" spans="1:3" x14ac:dyDescent="0.3">
      <c r="A76" s="1">
        <v>43959</v>
      </c>
      <c r="B76">
        <v>76.080001999999993</v>
      </c>
      <c r="C76">
        <v>74.506978328817581</v>
      </c>
    </row>
    <row r="77" spans="1:3" x14ac:dyDescent="0.3">
      <c r="A77" s="1">
        <v>43962</v>
      </c>
      <c r="B77">
        <v>75.525002000000001</v>
      </c>
      <c r="C77">
        <v>74.501403315660156</v>
      </c>
    </row>
    <row r="78" spans="1:3" x14ac:dyDescent="0.3">
      <c r="A78" s="1">
        <v>43963</v>
      </c>
      <c r="B78">
        <v>76.309997999999993</v>
      </c>
      <c r="C78">
        <v>74.499544977941028</v>
      </c>
    </row>
    <row r="79" spans="1:3" x14ac:dyDescent="0.3">
      <c r="A79" s="1">
        <v>43964</v>
      </c>
      <c r="B79">
        <v>75.680000000000007</v>
      </c>
      <c r="C79">
        <v>74.497686640221886</v>
      </c>
    </row>
    <row r="80" spans="1:3" x14ac:dyDescent="0.3">
      <c r="A80" s="1">
        <v>43965</v>
      </c>
      <c r="B80">
        <v>75.426201000000006</v>
      </c>
      <c r="C80">
        <v>74.495828302502744</v>
      </c>
    </row>
    <row r="81" spans="1:3" x14ac:dyDescent="0.3">
      <c r="A81" s="1">
        <v>43966</v>
      </c>
      <c r="B81">
        <v>75.485000999999997</v>
      </c>
      <c r="C81">
        <v>74.493969964783602</v>
      </c>
    </row>
    <row r="82" spans="1:3" x14ac:dyDescent="0.3">
      <c r="A82" s="1">
        <v>43969</v>
      </c>
      <c r="B82">
        <v>75.819999999999993</v>
      </c>
      <c r="C82">
        <v>74.488394951626177</v>
      </c>
    </row>
    <row r="83" spans="1:3" x14ac:dyDescent="0.3">
      <c r="A83" s="1">
        <v>43970</v>
      </c>
      <c r="B83">
        <v>75.600098000000003</v>
      </c>
      <c r="C83">
        <v>74.486536613907035</v>
      </c>
    </row>
    <row r="84" spans="1:3" x14ac:dyDescent="0.3">
      <c r="A84" s="1">
        <v>43971</v>
      </c>
      <c r="B84">
        <v>76</v>
      </c>
      <c r="C84">
        <v>74.484678276187893</v>
      </c>
    </row>
    <row r="85" spans="1:3" x14ac:dyDescent="0.3">
      <c r="A85" s="1">
        <v>43972</v>
      </c>
      <c r="B85">
        <v>75.779999000000004</v>
      </c>
      <c r="C85">
        <v>74.482819938468751</v>
      </c>
    </row>
    <row r="86" spans="1:3" x14ac:dyDescent="0.3">
      <c r="A86" s="1">
        <v>43973</v>
      </c>
      <c r="B86">
        <v>75.625</v>
      </c>
      <c r="C86">
        <v>74.480961600749609</v>
      </c>
    </row>
    <row r="87" spans="1:3" x14ac:dyDescent="0.3">
      <c r="A87" s="1">
        <v>43976</v>
      </c>
      <c r="B87">
        <v>75.985000999999997</v>
      </c>
      <c r="C87">
        <v>74.475386587592183</v>
      </c>
    </row>
    <row r="88" spans="1:3" x14ac:dyDescent="0.3">
      <c r="A88" s="1">
        <v>43977</v>
      </c>
      <c r="B88">
        <v>76.110000999999997</v>
      </c>
      <c r="C88">
        <v>74.473528249873041</v>
      </c>
    </row>
    <row r="89" spans="1:3" x14ac:dyDescent="0.3">
      <c r="A89" s="1">
        <v>43978</v>
      </c>
      <c r="B89">
        <v>75.819999999999993</v>
      </c>
      <c r="C89">
        <v>74.471669912153914</v>
      </c>
    </row>
    <row r="90" spans="1:3" x14ac:dyDescent="0.3">
      <c r="A90" s="1">
        <v>43979</v>
      </c>
      <c r="B90">
        <v>76.129997000000003</v>
      </c>
      <c r="C90">
        <v>74.469811574434772</v>
      </c>
    </row>
    <row r="91" spans="1:3" x14ac:dyDescent="0.3">
      <c r="A91" s="1">
        <v>43980</v>
      </c>
      <c r="B91">
        <v>75.959998999999996</v>
      </c>
      <c r="C91">
        <v>74.46795323671563</v>
      </c>
    </row>
    <row r="92" spans="1:3" x14ac:dyDescent="0.3">
      <c r="A92" s="1">
        <v>43983</v>
      </c>
      <c r="B92">
        <v>75.513199</v>
      </c>
      <c r="C92">
        <v>74.462378223558204</v>
      </c>
    </row>
    <row r="93" spans="1:3" x14ac:dyDescent="0.3">
      <c r="A93" s="1">
        <v>43984</v>
      </c>
      <c r="B93">
        <v>75.730002999999996</v>
      </c>
      <c r="C93">
        <v>74.460519885839062</v>
      </c>
    </row>
    <row r="94" spans="1:3" x14ac:dyDescent="0.3">
      <c r="A94" s="1">
        <v>43985</v>
      </c>
      <c r="B94">
        <v>75.065804</v>
      </c>
      <c r="C94">
        <v>74.45866154811992</v>
      </c>
    </row>
    <row r="95" spans="1:3" x14ac:dyDescent="0.3">
      <c r="A95" s="1">
        <v>43986</v>
      </c>
      <c r="B95">
        <v>75.544998000000007</v>
      </c>
      <c r="C95">
        <v>74.456803210400778</v>
      </c>
    </row>
    <row r="96" spans="1:3" x14ac:dyDescent="0.3">
      <c r="A96" s="1">
        <v>43987</v>
      </c>
      <c r="B96">
        <v>75.490898000000001</v>
      </c>
      <c r="C96">
        <v>74.454944872681637</v>
      </c>
    </row>
    <row r="97" spans="1:3" x14ac:dyDescent="0.3">
      <c r="A97" s="1">
        <v>43990</v>
      </c>
      <c r="B97">
        <v>75.517700000000005</v>
      </c>
      <c r="C97">
        <v>74.449369859524211</v>
      </c>
    </row>
    <row r="98" spans="1:3" x14ac:dyDescent="0.3">
      <c r="A98" s="1">
        <v>43991</v>
      </c>
      <c r="B98">
        <v>75.625</v>
      </c>
      <c r="C98">
        <v>74.447511521805069</v>
      </c>
    </row>
    <row r="99" spans="1:3" x14ac:dyDescent="0.3">
      <c r="A99" s="1">
        <v>43992</v>
      </c>
      <c r="B99">
        <v>75.509804000000003</v>
      </c>
      <c r="C99">
        <v>74.445653184085927</v>
      </c>
    </row>
    <row r="100" spans="1:3" x14ac:dyDescent="0.3">
      <c r="A100" s="1">
        <v>43993</v>
      </c>
      <c r="B100">
        <v>75.875</v>
      </c>
      <c r="C100">
        <v>74.443794846366799</v>
      </c>
    </row>
    <row r="101" spans="1:3" x14ac:dyDescent="0.3">
      <c r="A101" s="1">
        <v>43994</v>
      </c>
      <c r="B101">
        <v>76.389999000000003</v>
      </c>
      <c r="C101">
        <v>74.441936508647657</v>
      </c>
    </row>
    <row r="102" spans="1:3" x14ac:dyDescent="0.3">
      <c r="A102" s="1">
        <v>43997</v>
      </c>
      <c r="B102">
        <v>75.956801999999996</v>
      </c>
      <c r="C102">
        <v>74.436361495490232</v>
      </c>
    </row>
    <row r="103" spans="1:3" x14ac:dyDescent="0.3">
      <c r="A103" s="1">
        <v>43998</v>
      </c>
      <c r="B103">
        <v>75.977997000000002</v>
      </c>
      <c r="C103">
        <v>74.43450315777109</v>
      </c>
    </row>
    <row r="104" spans="1:3" x14ac:dyDescent="0.3">
      <c r="A104" s="1">
        <v>43999</v>
      </c>
      <c r="B104">
        <v>76.654999000000004</v>
      </c>
      <c r="C104">
        <v>74.432644820051948</v>
      </c>
    </row>
    <row r="105" spans="1:3" x14ac:dyDescent="0.3">
      <c r="A105" s="1">
        <v>44000</v>
      </c>
      <c r="B105">
        <v>76.550003000000004</v>
      </c>
      <c r="C105">
        <v>74.430786482332806</v>
      </c>
    </row>
    <row r="106" spans="1:3" x14ac:dyDescent="0.3">
      <c r="A106" s="1">
        <v>44001</v>
      </c>
      <c r="B106">
        <v>76.400397999999996</v>
      </c>
      <c r="C106">
        <v>74.428928144613664</v>
      </c>
    </row>
    <row r="107" spans="1:3" x14ac:dyDescent="0.3">
      <c r="A107" s="1">
        <v>44004</v>
      </c>
      <c r="B107">
        <v>76.252098000000004</v>
      </c>
      <c r="C107">
        <v>74.423353131456238</v>
      </c>
    </row>
    <row r="108" spans="1:3" x14ac:dyDescent="0.3">
      <c r="A108" s="1">
        <v>44005</v>
      </c>
      <c r="B108">
        <v>75.789803000000006</v>
      </c>
      <c r="C108">
        <v>74.421494793737097</v>
      </c>
    </row>
    <row r="109" spans="1:3" x14ac:dyDescent="0.3">
      <c r="A109" s="1">
        <v>44006</v>
      </c>
      <c r="B109">
        <v>75.607803000000004</v>
      </c>
      <c r="C109">
        <v>74.419636456017955</v>
      </c>
    </row>
    <row r="110" spans="1:3" x14ac:dyDescent="0.3">
      <c r="A110" s="1">
        <v>44007</v>
      </c>
      <c r="B110">
        <v>75.970000999999996</v>
      </c>
      <c r="C110">
        <v>74.417778118298813</v>
      </c>
    </row>
    <row r="111" spans="1:3" x14ac:dyDescent="0.3">
      <c r="A111" s="1">
        <v>44008</v>
      </c>
      <c r="B111">
        <v>75.539803000000006</v>
      </c>
      <c r="C111">
        <v>74.415919780579685</v>
      </c>
    </row>
    <row r="112" spans="1:3" x14ac:dyDescent="0.3">
      <c r="A112" s="1">
        <v>44011</v>
      </c>
      <c r="B112">
        <v>75.619797000000005</v>
      </c>
      <c r="C112">
        <v>74.410344767422259</v>
      </c>
    </row>
    <row r="113" spans="1:3" x14ac:dyDescent="0.3">
      <c r="A113" s="1">
        <v>44012</v>
      </c>
      <c r="B113">
        <v>75.699996999999996</v>
      </c>
      <c r="C113">
        <v>74.408486429703117</v>
      </c>
    </row>
    <row r="114" spans="1:3" x14ac:dyDescent="0.3">
      <c r="A114" s="1">
        <v>44013</v>
      </c>
      <c r="B114">
        <v>75.75</v>
      </c>
      <c r="C114">
        <v>74.406628091983976</v>
      </c>
    </row>
    <row r="115" spans="1:3" x14ac:dyDescent="0.3">
      <c r="A115" s="1">
        <v>44014</v>
      </c>
      <c r="B115">
        <v>75.454903000000002</v>
      </c>
      <c r="C115">
        <v>74.404769754264834</v>
      </c>
    </row>
    <row r="116" spans="1:3" x14ac:dyDescent="0.3">
      <c r="A116" s="1">
        <v>44015</v>
      </c>
      <c r="B116">
        <v>74.721001000000001</v>
      </c>
      <c r="C116">
        <v>74.402911416545692</v>
      </c>
    </row>
    <row r="117" spans="1:3" x14ac:dyDescent="0.3">
      <c r="A117" s="1">
        <v>44018</v>
      </c>
      <c r="B117">
        <v>74.679298000000003</v>
      </c>
      <c r="C117">
        <v>74.397336403388266</v>
      </c>
    </row>
    <row r="118" spans="1:3" x14ac:dyDescent="0.3">
      <c r="A118" s="1">
        <v>44019</v>
      </c>
      <c r="B118">
        <v>74.607596999999998</v>
      </c>
      <c r="C118">
        <v>74.395478065669124</v>
      </c>
    </row>
    <row r="119" spans="1:3" x14ac:dyDescent="0.3">
      <c r="A119" s="1">
        <v>44020</v>
      </c>
      <c r="B119">
        <v>75.125</v>
      </c>
      <c r="C119">
        <v>74.393619727949982</v>
      </c>
    </row>
    <row r="120" spans="1:3" x14ac:dyDescent="0.3">
      <c r="A120" s="1">
        <v>44021</v>
      </c>
      <c r="B120">
        <v>74.939903000000001</v>
      </c>
      <c r="C120">
        <v>74.39176139023084</v>
      </c>
    </row>
    <row r="121" spans="1:3" x14ac:dyDescent="0.3">
      <c r="A121" s="1">
        <v>44022</v>
      </c>
      <c r="B121">
        <v>75.339995999999999</v>
      </c>
      <c r="C121">
        <v>74.389903052511698</v>
      </c>
    </row>
    <row r="122" spans="1:3" x14ac:dyDescent="0.3">
      <c r="A122" s="1">
        <v>44025</v>
      </c>
      <c r="B122">
        <v>75.158501000000001</v>
      </c>
      <c r="C122">
        <v>74.384328039354287</v>
      </c>
    </row>
    <row r="123" spans="1:3" x14ac:dyDescent="0.3">
      <c r="A123" s="1">
        <v>44026</v>
      </c>
      <c r="B123">
        <v>75.449996999999996</v>
      </c>
      <c r="C123">
        <v>74.382469701635145</v>
      </c>
    </row>
    <row r="124" spans="1:3" x14ac:dyDescent="0.3">
      <c r="A124" s="1">
        <v>44027</v>
      </c>
      <c r="B124">
        <v>75.574996999999996</v>
      </c>
      <c r="C124">
        <v>74.380611363916003</v>
      </c>
    </row>
    <row r="125" spans="1:3" x14ac:dyDescent="0.3">
      <c r="A125" s="1">
        <v>44028</v>
      </c>
      <c r="B125">
        <v>75.124900999999994</v>
      </c>
      <c r="C125">
        <v>74.378753026196861</v>
      </c>
    </row>
    <row r="126" spans="1:3" x14ac:dyDescent="0.3">
      <c r="A126" s="1">
        <v>44029</v>
      </c>
      <c r="B126">
        <v>75.174499999999995</v>
      </c>
      <c r="C126">
        <v>74.376894688477719</v>
      </c>
    </row>
    <row r="127" spans="1:3" x14ac:dyDescent="0.3">
      <c r="A127" s="1">
        <v>44032</v>
      </c>
      <c r="B127">
        <v>74.897300999999999</v>
      </c>
      <c r="C127">
        <v>74.371319675320294</v>
      </c>
    </row>
    <row r="128" spans="1:3" x14ac:dyDescent="0.3">
      <c r="A128" s="1">
        <v>44033</v>
      </c>
      <c r="B128">
        <v>74.989998</v>
      </c>
      <c r="C128">
        <v>74.369461337601152</v>
      </c>
    </row>
    <row r="129" spans="1:3" x14ac:dyDescent="0.3">
      <c r="A129" s="1">
        <v>44034</v>
      </c>
      <c r="B129">
        <v>74.769997000000004</v>
      </c>
      <c r="C129">
        <v>74.36760299988201</v>
      </c>
    </row>
    <row r="130" spans="1:3" x14ac:dyDescent="0.3">
      <c r="A130" s="1">
        <v>44035</v>
      </c>
      <c r="B130">
        <v>74.819999999999993</v>
      </c>
      <c r="C130">
        <v>74.365744662162868</v>
      </c>
    </row>
    <row r="131" spans="1:3" x14ac:dyDescent="0.3">
      <c r="A131" s="1">
        <v>44036</v>
      </c>
      <c r="B131">
        <v>74.807297000000005</v>
      </c>
      <c r="C131">
        <v>74.363886324443726</v>
      </c>
    </row>
    <row r="132" spans="1:3" x14ac:dyDescent="0.3">
      <c r="A132" s="1">
        <v>44039</v>
      </c>
      <c r="B132">
        <v>74.759804000000003</v>
      </c>
      <c r="C132">
        <v>74.358311311286315</v>
      </c>
    </row>
    <row r="133" spans="1:3" x14ac:dyDescent="0.3">
      <c r="A133" s="1">
        <v>44040</v>
      </c>
      <c r="B133">
        <v>75</v>
      </c>
      <c r="C133">
        <v>74.356452973567173</v>
      </c>
    </row>
    <row r="134" spans="1:3" x14ac:dyDescent="0.3">
      <c r="A134" s="1">
        <v>44041</v>
      </c>
      <c r="B134">
        <v>75.089995999999999</v>
      </c>
      <c r="C134">
        <v>74.354594635848031</v>
      </c>
    </row>
    <row r="135" spans="1:3" x14ac:dyDescent="0.3">
      <c r="A135" s="1">
        <v>44042</v>
      </c>
      <c r="B135">
        <v>74.831199999999995</v>
      </c>
      <c r="C135">
        <v>74.352736298128889</v>
      </c>
    </row>
    <row r="136" spans="1:3" x14ac:dyDescent="0.3">
      <c r="A136" s="1">
        <v>44043</v>
      </c>
      <c r="B136">
        <v>74.989998</v>
      </c>
      <c r="C136">
        <v>74.350877960409747</v>
      </c>
    </row>
    <row r="137" spans="1:3" x14ac:dyDescent="0.3">
      <c r="A137" s="1">
        <v>44046</v>
      </c>
      <c r="B137">
        <v>74.917800999999997</v>
      </c>
      <c r="C137">
        <v>74.345302947252321</v>
      </c>
    </row>
    <row r="138" spans="1:3" x14ac:dyDescent="0.3">
      <c r="A138" s="1">
        <v>44047</v>
      </c>
      <c r="B138">
        <v>75.330001999999993</v>
      </c>
      <c r="C138">
        <v>74.343444609533179</v>
      </c>
    </row>
    <row r="139" spans="1:3" x14ac:dyDescent="0.3">
      <c r="A139" s="1">
        <v>44048</v>
      </c>
      <c r="B139">
        <v>75.25</v>
      </c>
      <c r="C139">
        <v>74.341586271814037</v>
      </c>
    </row>
    <row r="140" spans="1:3" x14ac:dyDescent="0.3">
      <c r="A140" s="1">
        <v>44049</v>
      </c>
      <c r="B140">
        <v>74.882202000000007</v>
      </c>
      <c r="C140">
        <v>74.339727934094896</v>
      </c>
    </row>
    <row r="141" spans="1:3" x14ac:dyDescent="0.3">
      <c r="A141" s="1">
        <v>44050</v>
      </c>
      <c r="B141">
        <v>74.899803000000006</v>
      </c>
      <c r="C141">
        <v>74.337869596375754</v>
      </c>
    </row>
    <row r="142" spans="1:3" x14ac:dyDescent="0.3">
      <c r="A142" s="1">
        <v>44053</v>
      </c>
      <c r="B142">
        <v>75.024803000000006</v>
      </c>
      <c r="C142">
        <v>74.332294583218328</v>
      </c>
    </row>
    <row r="143" spans="1:3" x14ac:dyDescent="0.3">
      <c r="A143" s="1">
        <v>44054</v>
      </c>
      <c r="B143">
        <v>75.099997999999999</v>
      </c>
      <c r="C143">
        <v>74.3304362454992</v>
      </c>
    </row>
    <row r="144" spans="1:3" x14ac:dyDescent="0.3">
      <c r="A144" s="1">
        <v>44055</v>
      </c>
      <c r="B144">
        <v>74.900002000000001</v>
      </c>
      <c r="C144">
        <v>74.328577907780058</v>
      </c>
    </row>
    <row r="145" spans="1:3" x14ac:dyDescent="0.3">
      <c r="A145" s="1">
        <v>44056</v>
      </c>
      <c r="B145">
        <v>74.772102000000004</v>
      </c>
      <c r="C145">
        <v>74.326719570060916</v>
      </c>
    </row>
    <row r="146" spans="1:3" x14ac:dyDescent="0.3">
      <c r="A146" s="1">
        <v>44057</v>
      </c>
      <c r="B146">
        <v>75.029999000000004</v>
      </c>
      <c r="C146">
        <v>74.324861232341775</v>
      </c>
    </row>
    <row r="147" spans="1:3" x14ac:dyDescent="0.3">
      <c r="A147" s="1">
        <v>44060</v>
      </c>
      <c r="B147">
        <v>74.902801999999994</v>
      </c>
      <c r="C147">
        <v>74.319286219184349</v>
      </c>
    </row>
    <row r="148" spans="1:3" x14ac:dyDescent="0.3">
      <c r="A148" s="1">
        <v>44061</v>
      </c>
      <c r="B148">
        <v>75</v>
      </c>
      <c r="C148">
        <v>74.317427881465207</v>
      </c>
    </row>
    <row r="149" spans="1:3" x14ac:dyDescent="0.3">
      <c r="A149" s="1">
        <v>44062</v>
      </c>
      <c r="B149">
        <v>74.794998000000007</v>
      </c>
      <c r="C149">
        <v>74.315569543746065</v>
      </c>
    </row>
    <row r="150" spans="1:3" x14ac:dyDescent="0.3">
      <c r="A150" s="1">
        <v>44063</v>
      </c>
      <c r="B150">
        <v>74.966797</v>
      </c>
      <c r="C150">
        <v>74.313711206026923</v>
      </c>
    </row>
    <row r="151" spans="1:3" x14ac:dyDescent="0.3">
      <c r="A151" s="1">
        <v>44064</v>
      </c>
      <c r="B151">
        <v>74.999900999999994</v>
      </c>
      <c r="C151">
        <v>74.311852868307781</v>
      </c>
    </row>
    <row r="152" spans="1:3" x14ac:dyDescent="0.3">
      <c r="A152" s="1">
        <v>44067</v>
      </c>
      <c r="B152">
        <v>74.921798999999993</v>
      </c>
      <c r="C152">
        <v>74.306277855150356</v>
      </c>
    </row>
    <row r="153" spans="1:3" x14ac:dyDescent="0.3">
      <c r="A153" s="1">
        <v>44068</v>
      </c>
      <c r="B153">
        <v>74.400002000000001</v>
      </c>
      <c r="C153">
        <v>74.304419517431214</v>
      </c>
    </row>
    <row r="154" spans="1:3" x14ac:dyDescent="0.3">
      <c r="A154" s="1">
        <v>44069</v>
      </c>
      <c r="B154">
        <v>74.452499000000003</v>
      </c>
      <c r="C154">
        <v>74.302561179712086</v>
      </c>
    </row>
    <row r="155" spans="1:3" x14ac:dyDescent="0.3">
      <c r="A155" s="1">
        <v>44070</v>
      </c>
      <c r="B155">
        <v>74.240097000000006</v>
      </c>
      <c r="C155">
        <v>74.300702841992944</v>
      </c>
    </row>
    <row r="156" spans="1:3" x14ac:dyDescent="0.3">
      <c r="A156" s="1">
        <v>44071</v>
      </c>
      <c r="B156">
        <v>73.774497999999994</v>
      </c>
      <c r="C156">
        <v>74.298844504273802</v>
      </c>
    </row>
    <row r="157" spans="1:3" x14ac:dyDescent="0.3">
      <c r="A157" s="1">
        <v>44074</v>
      </c>
      <c r="B157">
        <v>73.128304</v>
      </c>
      <c r="C157">
        <v>74.293269491116376</v>
      </c>
    </row>
    <row r="158" spans="1:3" x14ac:dyDescent="0.3">
      <c r="A158" s="1">
        <v>44075</v>
      </c>
      <c r="B158">
        <v>73.669998000000007</v>
      </c>
      <c r="C158">
        <v>74.291411153397235</v>
      </c>
    </row>
    <row r="159" spans="1:3" x14ac:dyDescent="0.3">
      <c r="A159" s="1">
        <v>44076</v>
      </c>
      <c r="B159">
        <v>73.269997000000004</v>
      </c>
      <c r="C159">
        <v>74.289552815678093</v>
      </c>
    </row>
    <row r="160" spans="1:3" x14ac:dyDescent="0.3">
      <c r="A160" s="1">
        <v>44077</v>
      </c>
      <c r="B160">
        <v>73.248497</v>
      </c>
      <c r="C160">
        <v>74.287694477958951</v>
      </c>
    </row>
    <row r="161" spans="1:3" x14ac:dyDescent="0.3">
      <c r="A161" s="1">
        <v>44078</v>
      </c>
      <c r="B161">
        <v>73.447899000000007</v>
      </c>
      <c r="C161">
        <v>74.285836140239809</v>
      </c>
    </row>
    <row r="162" spans="1:3" x14ac:dyDescent="0.3">
      <c r="A162" s="1">
        <v>44081</v>
      </c>
      <c r="B162">
        <v>73.290298000000007</v>
      </c>
      <c r="C162">
        <v>74.280261127082383</v>
      </c>
    </row>
    <row r="163" spans="1:3" x14ac:dyDescent="0.3">
      <c r="A163" s="1">
        <v>44082</v>
      </c>
      <c r="B163">
        <v>73.650002000000001</v>
      </c>
      <c r="C163">
        <v>74.278402789363241</v>
      </c>
    </row>
    <row r="164" spans="1:3" x14ac:dyDescent="0.3">
      <c r="A164" s="1">
        <v>44083</v>
      </c>
      <c r="B164">
        <v>73.786797000000007</v>
      </c>
      <c r="C164">
        <v>74.276544451644099</v>
      </c>
    </row>
    <row r="165" spans="1:3" x14ac:dyDescent="0.3">
      <c r="A165" s="1">
        <v>44084</v>
      </c>
      <c r="B165">
        <v>73.550003000000004</v>
      </c>
      <c r="C165">
        <v>74.274686113924972</v>
      </c>
    </row>
    <row r="166" spans="1:3" x14ac:dyDescent="0.3">
      <c r="A166" s="1">
        <v>44085</v>
      </c>
      <c r="B166">
        <v>73.527298000000002</v>
      </c>
      <c r="C166">
        <v>74.27282777620583</v>
      </c>
    </row>
    <row r="167" spans="1:3" x14ac:dyDescent="0.3">
      <c r="A167" s="1">
        <v>44088</v>
      </c>
      <c r="B167">
        <v>73.4786</v>
      </c>
      <c r="C167">
        <v>74.267252763048404</v>
      </c>
    </row>
    <row r="168" spans="1:3" x14ac:dyDescent="0.3">
      <c r="A168" s="1">
        <v>44089</v>
      </c>
      <c r="B168">
        <v>73.614998</v>
      </c>
      <c r="C168">
        <v>74.265394425329262</v>
      </c>
    </row>
    <row r="169" spans="1:3" x14ac:dyDescent="0.3">
      <c r="A169" s="1">
        <v>44090</v>
      </c>
      <c r="B169">
        <v>73.800003000000004</v>
      </c>
      <c r="C169">
        <v>74.26353608761012</v>
      </c>
    </row>
    <row r="170" spans="1:3" x14ac:dyDescent="0.3">
      <c r="A170" s="1">
        <v>44091</v>
      </c>
      <c r="B170">
        <v>73.550697</v>
      </c>
      <c r="C170">
        <v>74.261677749890978</v>
      </c>
    </row>
    <row r="171" spans="1:3" x14ac:dyDescent="0.3">
      <c r="A171" s="1">
        <v>44092</v>
      </c>
      <c r="B171">
        <v>73.583602999999997</v>
      </c>
      <c r="C171">
        <v>74.259819412171836</v>
      </c>
    </row>
    <row r="172" spans="1:3" x14ac:dyDescent="0.3">
      <c r="A172" s="1">
        <v>44095</v>
      </c>
      <c r="B172">
        <v>73.534797999999995</v>
      </c>
      <c r="C172">
        <v>74.254244399014411</v>
      </c>
    </row>
    <row r="173" spans="1:3" x14ac:dyDescent="0.3">
      <c r="A173" s="1">
        <v>44096</v>
      </c>
      <c r="B173">
        <v>73.579802999999998</v>
      </c>
      <c r="C173">
        <v>74.252386061295269</v>
      </c>
    </row>
    <row r="174" spans="1:3" x14ac:dyDescent="0.3">
      <c r="A174" s="1">
        <v>44097</v>
      </c>
      <c r="B174">
        <v>73.502998000000005</v>
      </c>
      <c r="C174">
        <v>74.250527723576127</v>
      </c>
    </row>
    <row r="175" spans="1:3" x14ac:dyDescent="0.3">
      <c r="A175" s="1">
        <v>44098</v>
      </c>
      <c r="B175">
        <v>73.778396999999998</v>
      </c>
      <c r="C175">
        <v>74.248669385856985</v>
      </c>
    </row>
    <row r="176" spans="1:3" x14ac:dyDescent="0.3">
      <c r="A176" s="1">
        <v>44099</v>
      </c>
      <c r="B176">
        <v>73.682404000000005</v>
      </c>
      <c r="C176">
        <v>74.246811048137843</v>
      </c>
    </row>
    <row r="177" spans="1:3" x14ac:dyDescent="0.3">
      <c r="A177" s="1">
        <v>44102</v>
      </c>
      <c r="B177">
        <v>73.699303</v>
      </c>
      <c r="C177">
        <v>74.241236034980432</v>
      </c>
    </row>
    <row r="178" spans="1:3" x14ac:dyDescent="0.3">
      <c r="A178" s="1">
        <v>44103</v>
      </c>
      <c r="B178">
        <v>73.974997999999999</v>
      </c>
      <c r="C178">
        <v>74.23937769726129</v>
      </c>
    </row>
    <row r="179" spans="1:3" x14ac:dyDescent="0.3">
      <c r="A179" s="1">
        <v>44104</v>
      </c>
      <c r="B179">
        <v>73.845000999999996</v>
      </c>
      <c r="C179">
        <v>74.237519359542148</v>
      </c>
    </row>
    <row r="180" spans="1:3" x14ac:dyDescent="0.3">
      <c r="A180" s="1">
        <v>44105</v>
      </c>
      <c r="B180">
        <v>73.705001999999993</v>
      </c>
      <c r="C180">
        <v>74.235661021823006</v>
      </c>
    </row>
    <row r="181" spans="1:3" x14ac:dyDescent="0.3">
      <c r="A181" s="1">
        <v>44106</v>
      </c>
      <c r="B181">
        <v>73.217003000000005</v>
      </c>
      <c r="C181">
        <v>74.233802684103864</v>
      </c>
    </row>
    <row r="182" spans="1:3" x14ac:dyDescent="0.3">
      <c r="A182" s="1">
        <v>44109</v>
      </c>
      <c r="B182">
        <v>73.322402999999994</v>
      </c>
      <c r="C182">
        <v>74.228227670946438</v>
      </c>
    </row>
    <row r="183" spans="1:3" x14ac:dyDescent="0.3">
      <c r="A183" s="1">
        <v>44110</v>
      </c>
      <c r="B183">
        <v>73.108299000000002</v>
      </c>
      <c r="C183">
        <v>74.226369333227296</v>
      </c>
    </row>
    <row r="184" spans="1:3" x14ac:dyDescent="0.3">
      <c r="A184" s="1">
        <v>44111</v>
      </c>
      <c r="B184">
        <v>73.815002000000007</v>
      </c>
      <c r="C184">
        <v>74.224510995508155</v>
      </c>
    </row>
    <row r="185" spans="1:3" x14ac:dyDescent="0.3">
      <c r="A185" s="1">
        <v>44112</v>
      </c>
      <c r="B185">
        <v>73.542502999999996</v>
      </c>
      <c r="C185">
        <v>74.222652657789013</v>
      </c>
    </row>
    <row r="186" spans="1:3" x14ac:dyDescent="0.3">
      <c r="A186" s="1">
        <v>44113</v>
      </c>
      <c r="B186">
        <v>73.280501999999998</v>
      </c>
      <c r="C186">
        <v>74.220794320069871</v>
      </c>
    </row>
    <row r="187" spans="1:3" x14ac:dyDescent="0.3">
      <c r="A187" s="1">
        <v>44116</v>
      </c>
      <c r="B187">
        <v>73.014801000000006</v>
      </c>
      <c r="C187">
        <v>74.215219306912459</v>
      </c>
    </row>
    <row r="188" spans="1:3" x14ac:dyDescent="0.3">
      <c r="A188" s="1">
        <v>44117</v>
      </c>
      <c r="B188">
        <v>73.350800000000007</v>
      </c>
      <c r="C188">
        <v>74.213360969193317</v>
      </c>
    </row>
    <row r="189" spans="1:3" x14ac:dyDescent="0.3">
      <c r="A189" s="1">
        <v>44118</v>
      </c>
      <c r="B189">
        <v>73.620002999999997</v>
      </c>
      <c r="C189">
        <v>74.211502631474175</v>
      </c>
    </row>
    <row r="190" spans="1:3" x14ac:dyDescent="0.3">
      <c r="A190" s="1">
        <v>44119</v>
      </c>
      <c r="B190">
        <v>73.296204000000003</v>
      </c>
      <c r="C190">
        <v>74.209644293755034</v>
      </c>
    </row>
    <row r="191" spans="1:3" x14ac:dyDescent="0.3">
      <c r="A191" s="1">
        <v>44120</v>
      </c>
      <c r="B191">
        <v>73.371002000000004</v>
      </c>
      <c r="C191">
        <v>74.207785956035892</v>
      </c>
    </row>
    <row r="192" spans="1:3" x14ac:dyDescent="0.3">
      <c r="A192" s="1">
        <v>44123</v>
      </c>
      <c r="B192">
        <v>73.443802000000005</v>
      </c>
      <c r="C192">
        <v>74.202210942878466</v>
      </c>
    </row>
    <row r="193" spans="1:3" x14ac:dyDescent="0.3">
      <c r="A193" s="1">
        <v>44124</v>
      </c>
      <c r="B193">
        <v>73.574996999999996</v>
      </c>
      <c r="C193">
        <v>74.200352605159324</v>
      </c>
    </row>
    <row r="194" spans="1:3" x14ac:dyDescent="0.3">
      <c r="A194" s="1">
        <v>44125</v>
      </c>
      <c r="B194">
        <v>73.647498999999996</v>
      </c>
      <c r="C194">
        <v>74.198494267440182</v>
      </c>
    </row>
    <row r="195" spans="1:3" x14ac:dyDescent="0.3">
      <c r="A195" s="1">
        <v>44126</v>
      </c>
      <c r="B195">
        <v>73.681297000000001</v>
      </c>
      <c r="C195">
        <v>74.19663592972104</v>
      </c>
    </row>
    <row r="196" spans="1:3" x14ac:dyDescent="0.3">
      <c r="A196" s="1">
        <v>44127</v>
      </c>
      <c r="B196">
        <v>73.720000999999996</v>
      </c>
      <c r="C196">
        <v>74.194777592001898</v>
      </c>
    </row>
    <row r="197" spans="1:3" x14ac:dyDescent="0.3">
      <c r="A197" s="1">
        <v>44130</v>
      </c>
      <c r="B197">
        <v>73.822899000000007</v>
      </c>
      <c r="C197">
        <v>74.189202578844487</v>
      </c>
    </row>
    <row r="198" spans="1:3" x14ac:dyDescent="0.3">
      <c r="A198" s="1">
        <v>44131</v>
      </c>
      <c r="B198">
        <v>73.948502000000005</v>
      </c>
      <c r="C198">
        <v>74.187344241125345</v>
      </c>
    </row>
    <row r="199" spans="1:3" x14ac:dyDescent="0.3">
      <c r="A199" s="1">
        <v>44132</v>
      </c>
      <c r="B199">
        <v>73.805000000000007</v>
      </c>
      <c r="C199">
        <v>74.185485903406203</v>
      </c>
    </row>
    <row r="200" spans="1:3" x14ac:dyDescent="0.3">
      <c r="A200" s="1">
        <v>44133</v>
      </c>
      <c r="B200">
        <v>74.440002000000007</v>
      </c>
      <c r="C200">
        <v>74.183627565687061</v>
      </c>
    </row>
    <row r="201" spans="1:3" x14ac:dyDescent="0.3">
      <c r="A201" s="1">
        <v>44134</v>
      </c>
      <c r="B201">
        <v>74.263999999999996</v>
      </c>
      <c r="C201">
        <v>74.181769227967919</v>
      </c>
    </row>
    <row r="202" spans="1:3" x14ac:dyDescent="0.3">
      <c r="A202" s="1">
        <v>44137</v>
      </c>
      <c r="B202">
        <v>74.550499000000002</v>
      </c>
      <c r="C202">
        <v>74.176194214810494</v>
      </c>
    </row>
    <row r="203" spans="1:3" x14ac:dyDescent="0.3">
      <c r="A203" s="1">
        <v>44138</v>
      </c>
      <c r="B203">
        <v>74.456801999999996</v>
      </c>
      <c r="C203">
        <v>74.174335877091352</v>
      </c>
    </row>
    <row r="204" spans="1:3" x14ac:dyDescent="0.3">
      <c r="A204" s="1">
        <v>44139</v>
      </c>
      <c r="B204">
        <v>74.655602000000002</v>
      </c>
      <c r="C204">
        <v>74.17247753937221</v>
      </c>
    </row>
    <row r="205" spans="1:3" x14ac:dyDescent="0.3">
      <c r="A205" s="1">
        <v>44140</v>
      </c>
      <c r="B205">
        <v>74.379997000000003</v>
      </c>
      <c r="C205">
        <v>74.170619201653068</v>
      </c>
    </row>
    <row r="206" spans="1:3" x14ac:dyDescent="0.3">
      <c r="A206" s="1">
        <v>44141</v>
      </c>
      <c r="B206">
        <v>74.120002999999997</v>
      </c>
      <c r="C206">
        <v>74.168760863933926</v>
      </c>
    </row>
    <row r="207" spans="1:3" x14ac:dyDescent="0.3">
      <c r="A207" s="1">
        <v>44144</v>
      </c>
      <c r="B207">
        <v>73.979797000000005</v>
      </c>
      <c r="C207">
        <v>74.1631858507765</v>
      </c>
    </row>
    <row r="208" spans="1:3" x14ac:dyDescent="0.3">
      <c r="A208" s="1">
        <v>44145</v>
      </c>
      <c r="B208">
        <v>73.953201000000007</v>
      </c>
      <c r="C208">
        <v>74.161327513057373</v>
      </c>
    </row>
    <row r="209" spans="1:3" x14ac:dyDescent="0.3">
      <c r="A209" s="1">
        <v>44146</v>
      </c>
      <c r="B209">
        <v>74.281600999999995</v>
      </c>
      <c r="C209">
        <v>74.159469175338231</v>
      </c>
    </row>
    <row r="210" spans="1:3" x14ac:dyDescent="0.3">
      <c r="A210" s="1">
        <v>44147</v>
      </c>
      <c r="B210">
        <v>74.569999999999993</v>
      </c>
      <c r="C210">
        <v>74.157610837619089</v>
      </c>
    </row>
    <row r="211" spans="1:3" x14ac:dyDescent="0.3">
      <c r="A211" s="1">
        <v>44148</v>
      </c>
      <c r="B211">
        <v>74.864998</v>
      </c>
      <c r="C211">
        <v>74.155752499899947</v>
      </c>
    </row>
    <row r="212" spans="1:3" x14ac:dyDescent="0.3">
      <c r="A212" s="1">
        <v>44151</v>
      </c>
      <c r="B212">
        <v>74.487701000000001</v>
      </c>
      <c r="C212">
        <v>74.150177486742521</v>
      </c>
    </row>
    <row r="213" spans="1:3" x14ac:dyDescent="0.3">
      <c r="A213" s="1">
        <v>44152</v>
      </c>
      <c r="B213">
        <v>74.418098000000001</v>
      </c>
      <c r="C213">
        <v>74.148319149023379</v>
      </c>
    </row>
    <row r="214" spans="1:3" x14ac:dyDescent="0.3">
      <c r="A214" s="1">
        <v>44153</v>
      </c>
      <c r="B214">
        <v>74.479697999999999</v>
      </c>
      <c r="C214">
        <v>74.146460811304237</v>
      </c>
    </row>
    <row r="215" spans="1:3" x14ac:dyDescent="0.3">
      <c r="A215" s="1">
        <v>44154</v>
      </c>
      <c r="B215">
        <v>74.419998000000007</v>
      </c>
      <c r="C215">
        <v>74.144602473585095</v>
      </c>
    </row>
    <row r="216" spans="1:3" x14ac:dyDescent="0.3">
      <c r="A216" s="1">
        <v>44155</v>
      </c>
      <c r="B216">
        <v>74.099602000000004</v>
      </c>
      <c r="C216">
        <v>74.142744135865954</v>
      </c>
    </row>
    <row r="217" spans="1:3" x14ac:dyDescent="0.3">
      <c r="A217" s="1">
        <v>44158</v>
      </c>
      <c r="B217">
        <v>74.162398999999994</v>
      </c>
      <c r="C217">
        <v>74.137169122708528</v>
      </c>
    </row>
    <row r="218" spans="1:3" x14ac:dyDescent="0.3">
      <c r="A218" s="1">
        <v>44159</v>
      </c>
      <c r="B218">
        <v>74.244904000000005</v>
      </c>
      <c r="C218">
        <v>74.135310784989386</v>
      </c>
    </row>
    <row r="219" spans="1:3" x14ac:dyDescent="0.3">
      <c r="A219" s="1">
        <v>44160</v>
      </c>
      <c r="B219">
        <v>73.960800000000006</v>
      </c>
      <c r="C219">
        <v>74.133452447270258</v>
      </c>
    </row>
    <row r="220" spans="1:3" x14ac:dyDescent="0.3">
      <c r="A220" s="1">
        <v>44161</v>
      </c>
      <c r="B220">
        <v>73.779899999999998</v>
      </c>
      <c r="C220">
        <v>74.131594109551116</v>
      </c>
    </row>
    <row r="221" spans="1:3" x14ac:dyDescent="0.3">
      <c r="A221" s="1">
        <v>44162</v>
      </c>
      <c r="B221">
        <v>74.048798000000005</v>
      </c>
      <c r="C221">
        <v>74.129735771831974</v>
      </c>
    </row>
    <row r="222" spans="1:3" x14ac:dyDescent="0.3">
      <c r="A222" s="1">
        <v>44165</v>
      </c>
      <c r="B222">
        <v>73.940903000000006</v>
      </c>
      <c r="C222">
        <v>74.124160758674549</v>
      </c>
    </row>
    <row r="223" spans="1:3" x14ac:dyDescent="0.3">
      <c r="A223" s="1">
        <v>44166</v>
      </c>
      <c r="B223">
        <v>74.025199999999998</v>
      </c>
      <c r="C223">
        <v>74.122302420955407</v>
      </c>
    </row>
    <row r="224" spans="1:3" x14ac:dyDescent="0.3">
      <c r="A224" s="1">
        <v>44167</v>
      </c>
      <c r="B224">
        <v>73.654999000000004</v>
      </c>
      <c r="C224">
        <v>74.120444083236265</v>
      </c>
    </row>
    <row r="225" spans="1:3" x14ac:dyDescent="0.3">
      <c r="A225" s="1">
        <v>44168</v>
      </c>
      <c r="B225">
        <v>73.662598000000003</v>
      </c>
      <c r="C225">
        <v>74.118585745517123</v>
      </c>
    </row>
    <row r="226" spans="1:3" x14ac:dyDescent="0.3">
      <c r="A226" s="1">
        <v>44169</v>
      </c>
      <c r="B226">
        <v>73.864898999999994</v>
      </c>
      <c r="C226">
        <v>74.116727407797981</v>
      </c>
    </row>
    <row r="227" spans="1:3" x14ac:dyDescent="0.3">
      <c r="A227" s="1">
        <v>44172</v>
      </c>
      <c r="B227">
        <v>73.790298000000007</v>
      </c>
      <c r="C227">
        <v>74.111152394640555</v>
      </c>
    </row>
    <row r="228" spans="1:3" x14ac:dyDescent="0.3">
      <c r="A228" s="1">
        <v>44173</v>
      </c>
      <c r="B228">
        <v>74.019997000000004</v>
      </c>
      <c r="C228">
        <v>74.109294056921414</v>
      </c>
    </row>
    <row r="229" spans="1:3" x14ac:dyDescent="0.3">
      <c r="A229" s="1">
        <v>44174</v>
      </c>
      <c r="B229">
        <v>73.726401999999993</v>
      </c>
      <c r="C229">
        <v>74.107435719202272</v>
      </c>
    </row>
    <row r="230" spans="1:3" x14ac:dyDescent="0.3">
      <c r="A230" s="1">
        <v>44175</v>
      </c>
      <c r="B230">
        <v>73.934997999999993</v>
      </c>
      <c r="C230">
        <v>74.10557738148313</v>
      </c>
    </row>
    <row r="231" spans="1:3" x14ac:dyDescent="0.3">
      <c r="A231" s="1">
        <v>44176</v>
      </c>
      <c r="B231">
        <v>73.726699999999994</v>
      </c>
      <c r="C231">
        <v>74.103719043764002</v>
      </c>
    </row>
    <row r="232" spans="1:3" x14ac:dyDescent="0.3">
      <c r="A232" s="1">
        <v>44179</v>
      </c>
      <c r="B232">
        <v>73.737999000000002</v>
      </c>
      <c r="C232">
        <v>74.098144030606576</v>
      </c>
    </row>
    <row r="233" spans="1:3" x14ac:dyDescent="0.3">
      <c r="A233" s="1">
        <v>44180</v>
      </c>
      <c r="B233">
        <v>73.860000999999997</v>
      </c>
      <c r="C233">
        <v>74.096285692887434</v>
      </c>
    </row>
    <row r="234" spans="1:3" x14ac:dyDescent="0.3">
      <c r="A234" s="1">
        <v>44181</v>
      </c>
      <c r="B234">
        <v>73.759804000000003</v>
      </c>
      <c r="C234">
        <v>74.094427355168293</v>
      </c>
    </row>
    <row r="235" spans="1:3" x14ac:dyDescent="0.3">
      <c r="A235" s="1">
        <v>44182</v>
      </c>
      <c r="B235">
        <v>73.616600000000005</v>
      </c>
      <c r="C235">
        <v>74.092569017449151</v>
      </c>
    </row>
    <row r="236" spans="1:3" x14ac:dyDescent="0.3">
      <c r="A236" s="1">
        <v>44183</v>
      </c>
      <c r="B236">
        <v>73.529799999999994</v>
      </c>
      <c r="C236">
        <v>74.090710679730009</v>
      </c>
    </row>
    <row r="237" spans="1:3" x14ac:dyDescent="0.3">
      <c r="A237" s="1">
        <v>44186</v>
      </c>
      <c r="B237">
        <v>73.6036</v>
      </c>
      <c r="C237">
        <v>74.085135666572583</v>
      </c>
    </row>
    <row r="238" spans="1:3" x14ac:dyDescent="0.3">
      <c r="A238" s="1">
        <v>44187</v>
      </c>
      <c r="B238">
        <v>73.935303000000005</v>
      </c>
      <c r="C238">
        <v>74.083277328853441</v>
      </c>
    </row>
    <row r="239" spans="1:3" x14ac:dyDescent="0.3">
      <c r="A239" s="1">
        <v>44188</v>
      </c>
      <c r="B239">
        <v>74.269997000000004</v>
      </c>
      <c r="C239">
        <v>74.081418991134299</v>
      </c>
    </row>
    <row r="240" spans="1:3" x14ac:dyDescent="0.3">
      <c r="A240" s="1">
        <v>44189</v>
      </c>
      <c r="B240">
        <v>73.839798000000002</v>
      </c>
      <c r="C240">
        <v>74.079560653415157</v>
      </c>
    </row>
    <row r="241" spans="1:3" x14ac:dyDescent="0.3">
      <c r="A241" s="1">
        <v>44190</v>
      </c>
      <c r="B241">
        <v>73.5578</v>
      </c>
      <c r="C241">
        <v>74.077702315696015</v>
      </c>
    </row>
    <row r="242" spans="1:3" x14ac:dyDescent="0.3">
      <c r="A242" s="1">
        <v>44193</v>
      </c>
      <c r="B242">
        <v>73.689003</v>
      </c>
      <c r="C242">
        <v>74.072127302538604</v>
      </c>
    </row>
    <row r="243" spans="1:3" x14ac:dyDescent="0.3">
      <c r="A243" s="1">
        <v>44194</v>
      </c>
      <c r="B243">
        <v>73.544899000000001</v>
      </c>
      <c r="C243">
        <v>74.070268964819462</v>
      </c>
    </row>
    <row r="244" spans="1:3" x14ac:dyDescent="0.3">
      <c r="A244" s="1">
        <v>44195</v>
      </c>
      <c r="B244">
        <v>73.453598</v>
      </c>
      <c r="C244">
        <v>74.06841062710032</v>
      </c>
    </row>
    <row r="245" spans="1:3" x14ac:dyDescent="0.3">
      <c r="A245" s="1">
        <v>44196</v>
      </c>
      <c r="B245">
        <v>73.134003000000007</v>
      </c>
      <c r="C245">
        <v>74.066552289381178</v>
      </c>
    </row>
    <row r="246" spans="1:3" x14ac:dyDescent="0.3">
      <c r="A246" s="1">
        <v>44197</v>
      </c>
      <c r="B246">
        <v>73.089202999999998</v>
      </c>
      <c r="C246">
        <v>74.064693951662036</v>
      </c>
    </row>
    <row r="247" spans="1:3" x14ac:dyDescent="0.3">
      <c r="A247" s="1">
        <v>44200</v>
      </c>
      <c r="B247">
        <v>73.092003000000005</v>
      </c>
      <c r="C247">
        <v>74.059118938504611</v>
      </c>
    </row>
    <row r="248" spans="1:3" x14ac:dyDescent="0.3">
      <c r="A248" s="1">
        <v>44201</v>
      </c>
      <c r="B248">
        <v>73.319999999999993</v>
      </c>
      <c r="C248">
        <v>74.057260600785469</v>
      </c>
    </row>
    <row r="249" spans="1:3" x14ac:dyDescent="0.3">
      <c r="A249" s="1">
        <v>44202</v>
      </c>
      <c r="B249">
        <v>73.374802000000003</v>
      </c>
      <c r="C249">
        <v>74.055402263066327</v>
      </c>
    </row>
    <row r="250" spans="1:3" x14ac:dyDescent="0.3">
      <c r="A250" s="1">
        <v>44203</v>
      </c>
      <c r="B250">
        <v>73.360000999999997</v>
      </c>
      <c r="C250">
        <v>74.053543925347185</v>
      </c>
    </row>
    <row r="251" spans="1:3" x14ac:dyDescent="0.3">
      <c r="A251" s="1">
        <v>44204</v>
      </c>
      <c r="B251">
        <v>73.445999</v>
      </c>
      <c r="C251">
        <v>74.051685587628043</v>
      </c>
    </row>
    <row r="252" spans="1:3" x14ac:dyDescent="0.3">
      <c r="A252" s="1">
        <v>44207</v>
      </c>
      <c r="B252">
        <v>73.373397999999995</v>
      </c>
      <c r="C252">
        <v>74.046110574470632</v>
      </c>
    </row>
    <row r="253" spans="1:3" x14ac:dyDescent="0.3">
      <c r="A253" s="1">
        <v>44208</v>
      </c>
      <c r="B253">
        <v>73.513496000000004</v>
      </c>
      <c r="C253">
        <v>74.04425223675149</v>
      </c>
    </row>
    <row r="254" spans="1:3" x14ac:dyDescent="0.3">
      <c r="A254" s="1">
        <v>44209</v>
      </c>
      <c r="B254">
        <v>73.165001000000004</v>
      </c>
      <c r="C254">
        <v>74.042393899032348</v>
      </c>
    </row>
    <row r="255" spans="1:3" x14ac:dyDescent="0.3">
      <c r="A255" s="1">
        <v>44210</v>
      </c>
      <c r="B255">
        <v>73.169899000000001</v>
      </c>
      <c r="C255">
        <v>74.040535561313206</v>
      </c>
    </row>
    <row r="256" spans="1:3" x14ac:dyDescent="0.3">
      <c r="A256" s="1">
        <v>44211</v>
      </c>
      <c r="B256">
        <v>73.087601000000006</v>
      </c>
      <c r="C256">
        <v>74.038677223594064</v>
      </c>
    </row>
    <row r="257" spans="1:3" x14ac:dyDescent="0.3">
      <c r="A257" s="1">
        <v>44214</v>
      </c>
      <c r="B257">
        <v>73.158996999999999</v>
      </c>
      <c r="C257">
        <v>74.033102210436638</v>
      </c>
    </row>
    <row r="258" spans="1:3" x14ac:dyDescent="0.3">
      <c r="A258" s="1">
        <v>44215</v>
      </c>
      <c r="B258">
        <v>73.188698000000002</v>
      </c>
      <c r="C258">
        <v>74.031243872717496</v>
      </c>
    </row>
    <row r="259" spans="1:3" x14ac:dyDescent="0.3">
      <c r="A259" s="1">
        <v>44216</v>
      </c>
      <c r="B259">
        <v>73.191901999999999</v>
      </c>
      <c r="C259">
        <v>74.029385534998355</v>
      </c>
    </row>
    <row r="260" spans="1:3" x14ac:dyDescent="0.3">
      <c r="A260" s="1">
        <v>44217</v>
      </c>
      <c r="B260">
        <v>72.910895999999994</v>
      </c>
      <c r="C260">
        <v>74.027527197279213</v>
      </c>
    </row>
    <row r="261" spans="1:3" x14ac:dyDescent="0.3">
      <c r="A261" s="1">
        <v>44218</v>
      </c>
      <c r="B261">
        <v>72.954903000000002</v>
      </c>
      <c r="C261">
        <v>74.025668859560071</v>
      </c>
    </row>
    <row r="262" spans="1:3" x14ac:dyDescent="0.3">
      <c r="A262" s="1">
        <v>44221</v>
      </c>
      <c r="B262">
        <v>72.995902999999998</v>
      </c>
      <c r="C262">
        <v>74.020093846402659</v>
      </c>
    </row>
    <row r="263" spans="1:3" ht="15" thickBot="1" x14ac:dyDescent="0.35">
      <c r="A263" s="1">
        <v>44222</v>
      </c>
      <c r="B263">
        <v>72.970000999999996</v>
      </c>
      <c r="C263" s="2">
        <v>74.018235508683517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05F3-6076-432F-88CC-1D6D2C75012F}">
  <dimension ref="A1:H264"/>
  <sheetViews>
    <sheetView topLeftCell="A241" zoomScale="85" workbookViewId="0">
      <selection activeCell="A264" sqref="A264"/>
    </sheetView>
  </sheetViews>
  <sheetFormatPr defaultRowHeight="14.4" x14ac:dyDescent="0.3"/>
  <cols>
    <col min="1" max="1" width="25" customWidth="1"/>
    <col min="2" max="2" width="27.109375" customWidth="1"/>
    <col min="3" max="3" width="12" style="7" customWidth="1"/>
    <col min="8" max="8" width="47.44140625" customWidth="1"/>
  </cols>
  <sheetData>
    <row r="1" spans="1:8" x14ac:dyDescent="0.3">
      <c r="A1" t="s">
        <v>0</v>
      </c>
      <c r="B1" t="s">
        <v>1</v>
      </c>
      <c r="C1" s="7" t="s">
        <v>36</v>
      </c>
    </row>
    <row r="2" spans="1:8" x14ac:dyDescent="0.3">
      <c r="A2" s="1">
        <v>43857</v>
      </c>
      <c r="B2">
        <v>71.324996999999996</v>
      </c>
    </row>
    <row r="3" spans="1:8" x14ac:dyDescent="0.3">
      <c r="A3" s="1">
        <v>43858</v>
      </c>
      <c r="B3">
        <v>71.440002000000007</v>
      </c>
      <c r="C3" s="7">
        <v>74.69652877616997</v>
      </c>
      <c r="H3" s="9" t="s">
        <v>37</v>
      </c>
    </row>
    <row r="4" spans="1:8" x14ac:dyDescent="0.3">
      <c r="A4" s="1">
        <v>43859</v>
      </c>
      <c r="B4">
        <v>71.230400000000003</v>
      </c>
      <c r="C4" s="7">
        <v>74.694670438450828</v>
      </c>
    </row>
    <row r="5" spans="1:8" x14ac:dyDescent="0.3">
      <c r="A5" s="1">
        <v>43860</v>
      </c>
      <c r="B5">
        <v>71.300003000000004</v>
      </c>
      <c r="C5" s="7">
        <v>74.692812100731686</v>
      </c>
    </row>
    <row r="6" spans="1:8" x14ac:dyDescent="0.3">
      <c r="A6" s="1">
        <v>43861</v>
      </c>
      <c r="B6">
        <v>71.639999000000003</v>
      </c>
      <c r="C6" s="7">
        <v>74.690953763012544</v>
      </c>
    </row>
    <row r="7" spans="1:8" x14ac:dyDescent="0.3">
      <c r="A7" s="1">
        <v>43864</v>
      </c>
      <c r="B7">
        <v>71.496498000000003</v>
      </c>
      <c r="C7" s="7">
        <v>74.689095425293402</v>
      </c>
    </row>
    <row r="8" spans="1:8" x14ac:dyDescent="0.3">
      <c r="A8" s="1">
        <v>43865</v>
      </c>
      <c r="B8">
        <v>71.314102000000005</v>
      </c>
      <c r="C8" s="7">
        <v>74.683520412135977</v>
      </c>
    </row>
    <row r="9" spans="1:8" x14ac:dyDescent="0.3">
      <c r="A9" s="1">
        <v>43866</v>
      </c>
      <c r="B9">
        <v>71.099997999999999</v>
      </c>
      <c r="C9" s="7">
        <v>74.681662074416835</v>
      </c>
    </row>
    <row r="10" spans="1:8" x14ac:dyDescent="0.3">
      <c r="A10" s="1">
        <v>43867</v>
      </c>
      <c r="B10">
        <v>71.180000000000007</v>
      </c>
      <c r="C10" s="7">
        <v>74.679803736697693</v>
      </c>
    </row>
    <row r="11" spans="1:8" x14ac:dyDescent="0.3">
      <c r="A11" s="1">
        <v>43868</v>
      </c>
      <c r="B11">
        <v>71.470000999999996</v>
      </c>
      <c r="C11" s="7">
        <v>74.677945398978551</v>
      </c>
    </row>
    <row r="12" spans="1:8" x14ac:dyDescent="0.3">
      <c r="A12" s="1">
        <v>43871</v>
      </c>
      <c r="B12">
        <v>71.515502999999995</v>
      </c>
      <c r="C12" s="7">
        <v>74.676087061259409</v>
      </c>
    </row>
    <row r="13" spans="1:8" x14ac:dyDescent="0.3">
      <c r="A13" s="1">
        <v>43872</v>
      </c>
      <c r="B13">
        <v>71.279999000000004</v>
      </c>
      <c r="C13" s="7">
        <v>74.670512048101997</v>
      </c>
    </row>
    <row r="14" spans="1:8" x14ac:dyDescent="0.3">
      <c r="A14" s="1">
        <v>43873</v>
      </c>
      <c r="B14">
        <v>71.275299000000004</v>
      </c>
      <c r="C14" s="7">
        <v>74.668653710382856</v>
      </c>
    </row>
    <row r="15" spans="1:8" x14ac:dyDescent="0.3">
      <c r="A15" s="1">
        <v>43874</v>
      </c>
      <c r="B15">
        <v>71.296204000000003</v>
      </c>
      <c r="C15" s="7">
        <v>74.666795372663714</v>
      </c>
    </row>
    <row r="16" spans="1:8" x14ac:dyDescent="0.3">
      <c r="A16" s="1">
        <v>43875</v>
      </c>
      <c r="B16">
        <v>71.268501000000001</v>
      </c>
      <c r="C16" s="7">
        <v>74.664937034944572</v>
      </c>
    </row>
    <row r="17" spans="1:3" x14ac:dyDescent="0.3">
      <c r="A17" s="1">
        <v>43878</v>
      </c>
      <c r="B17">
        <v>71.514801000000006</v>
      </c>
      <c r="C17" s="7">
        <v>74.66307869722543</v>
      </c>
    </row>
    <row r="18" spans="1:3" x14ac:dyDescent="0.3">
      <c r="A18" s="1">
        <v>43879</v>
      </c>
      <c r="B18">
        <v>71.349197000000004</v>
      </c>
      <c r="C18" s="7">
        <v>74.657503684068004</v>
      </c>
    </row>
    <row r="19" spans="1:3" x14ac:dyDescent="0.3">
      <c r="A19" s="1">
        <v>43880</v>
      </c>
      <c r="B19">
        <v>71.574996999999996</v>
      </c>
      <c r="C19" s="7">
        <v>74.655645346348862</v>
      </c>
    </row>
    <row r="20" spans="1:3" x14ac:dyDescent="0.3">
      <c r="A20" s="1">
        <v>43881</v>
      </c>
      <c r="B20">
        <v>71.827499000000003</v>
      </c>
      <c r="C20" s="7">
        <v>74.65378700862972</v>
      </c>
    </row>
    <row r="21" spans="1:3" x14ac:dyDescent="0.3">
      <c r="A21" s="1">
        <v>43882</v>
      </c>
      <c r="B21">
        <v>72.110000999999997</v>
      </c>
      <c r="C21" s="7">
        <v>74.651928670910578</v>
      </c>
    </row>
    <row r="22" spans="1:3" x14ac:dyDescent="0.3">
      <c r="A22" s="1">
        <v>43885</v>
      </c>
      <c r="B22">
        <v>71.886803</v>
      </c>
      <c r="C22" s="7">
        <v>74.650070333191437</v>
      </c>
    </row>
    <row r="23" spans="1:3" x14ac:dyDescent="0.3">
      <c r="A23" s="1">
        <v>43886</v>
      </c>
      <c r="B23">
        <v>72.046700000000001</v>
      </c>
      <c r="C23" s="7">
        <v>74.644495320034011</v>
      </c>
    </row>
    <row r="24" spans="1:3" x14ac:dyDescent="0.3">
      <c r="A24" s="1">
        <v>43887</v>
      </c>
      <c r="B24">
        <v>71.870002999999997</v>
      </c>
      <c r="C24" s="7">
        <v>74.642636982314883</v>
      </c>
    </row>
    <row r="25" spans="1:3" x14ac:dyDescent="0.3">
      <c r="A25" s="1">
        <v>43888</v>
      </c>
      <c r="B25">
        <v>71.663398999999998</v>
      </c>
      <c r="C25" s="7">
        <v>74.640778644595741</v>
      </c>
    </row>
    <row r="26" spans="1:3" x14ac:dyDescent="0.3">
      <c r="A26" s="1">
        <v>43889</v>
      </c>
      <c r="B26">
        <v>71.930000000000007</v>
      </c>
      <c r="C26" s="7">
        <v>74.638920306876599</v>
      </c>
    </row>
    <row r="27" spans="1:3" x14ac:dyDescent="0.3">
      <c r="A27" s="1">
        <v>43892</v>
      </c>
      <c r="B27">
        <v>72.150002000000001</v>
      </c>
      <c r="C27" s="7">
        <v>74.637061969157457</v>
      </c>
    </row>
    <row r="28" spans="1:3" x14ac:dyDescent="0.3">
      <c r="A28" s="1">
        <v>43893</v>
      </c>
      <c r="B28">
        <v>72.824996999999996</v>
      </c>
      <c r="C28" s="7">
        <v>74.631486956000032</v>
      </c>
    </row>
    <row r="29" spans="1:3" x14ac:dyDescent="0.3">
      <c r="A29" s="1">
        <v>43894</v>
      </c>
      <c r="B29">
        <v>73.342003000000005</v>
      </c>
      <c r="C29" s="7">
        <v>74.62962861828089</v>
      </c>
    </row>
    <row r="30" spans="1:3" x14ac:dyDescent="0.3">
      <c r="A30" s="1">
        <v>43895</v>
      </c>
      <c r="B30">
        <v>74.042502999999996</v>
      </c>
      <c r="C30" s="7">
        <v>74.627770280561748</v>
      </c>
    </row>
    <row r="31" spans="1:3" x14ac:dyDescent="0.3">
      <c r="A31" s="1">
        <v>43896</v>
      </c>
      <c r="B31">
        <v>73.855103</v>
      </c>
      <c r="C31" s="7">
        <v>74.625911942842606</v>
      </c>
    </row>
    <row r="32" spans="1:3" x14ac:dyDescent="0.3">
      <c r="A32" s="1">
        <v>43899</v>
      </c>
      <c r="B32">
        <v>73.9953</v>
      </c>
      <c r="C32" s="7">
        <v>74.624053605123464</v>
      </c>
    </row>
    <row r="33" spans="1:3" x14ac:dyDescent="0.3">
      <c r="A33" s="1">
        <v>43900</v>
      </c>
      <c r="B33">
        <v>74.405997999999997</v>
      </c>
      <c r="C33" s="7">
        <v>74.618478591966038</v>
      </c>
    </row>
    <row r="34" spans="1:3" x14ac:dyDescent="0.3">
      <c r="A34" s="1">
        <v>43901</v>
      </c>
      <c r="B34">
        <v>74.205001999999993</v>
      </c>
      <c r="C34" s="7">
        <v>74.616620254246897</v>
      </c>
    </row>
    <row r="35" spans="1:3" x14ac:dyDescent="0.3">
      <c r="A35" s="1">
        <v>43902</v>
      </c>
      <c r="B35">
        <v>74.760002</v>
      </c>
      <c r="C35" s="7">
        <v>74.614761916527755</v>
      </c>
    </row>
    <row r="36" spans="1:3" x14ac:dyDescent="0.3">
      <c r="A36" s="1">
        <v>43903</v>
      </c>
      <c r="B36">
        <v>75.300003000000004</v>
      </c>
      <c r="C36" s="7">
        <v>74.612903578808627</v>
      </c>
    </row>
    <row r="37" spans="1:3" x14ac:dyDescent="0.3">
      <c r="A37" s="1">
        <v>43906</v>
      </c>
      <c r="B37">
        <v>73.903998999999999</v>
      </c>
      <c r="C37" s="7">
        <v>74.611045241089485</v>
      </c>
    </row>
    <row r="38" spans="1:3" x14ac:dyDescent="0.3">
      <c r="A38" s="1">
        <v>43907</v>
      </c>
      <c r="B38">
        <v>75.154999000000004</v>
      </c>
      <c r="C38" s="7">
        <v>74.605470227932059</v>
      </c>
    </row>
    <row r="39" spans="1:3" x14ac:dyDescent="0.3">
      <c r="A39" s="1">
        <v>43908</v>
      </c>
      <c r="B39">
        <v>74.012398000000005</v>
      </c>
      <c r="C39" s="7">
        <v>74.603611890212918</v>
      </c>
    </row>
    <row r="40" spans="1:3" x14ac:dyDescent="0.3">
      <c r="A40" s="1">
        <v>43909</v>
      </c>
      <c r="B40">
        <v>74.982001999999994</v>
      </c>
      <c r="C40" s="7">
        <v>74.601753552493776</v>
      </c>
    </row>
    <row r="41" spans="1:3" x14ac:dyDescent="0.3">
      <c r="A41" s="1">
        <v>43910</v>
      </c>
      <c r="B41">
        <v>75.159698000000006</v>
      </c>
      <c r="C41" s="7">
        <v>74.599895214774634</v>
      </c>
    </row>
    <row r="42" spans="1:3" x14ac:dyDescent="0.3">
      <c r="A42" s="1">
        <v>43913</v>
      </c>
      <c r="B42">
        <v>75.622101000000001</v>
      </c>
      <c r="C42" s="7">
        <v>74.598036877055492</v>
      </c>
    </row>
    <row r="43" spans="1:3" x14ac:dyDescent="0.3">
      <c r="A43" s="1">
        <v>43914</v>
      </c>
      <c r="B43">
        <v>76.505996999999994</v>
      </c>
      <c r="C43" s="7">
        <v>74.592461863898066</v>
      </c>
    </row>
    <row r="44" spans="1:3" x14ac:dyDescent="0.3">
      <c r="A44" s="1">
        <v>43915</v>
      </c>
      <c r="B44">
        <v>77.260002</v>
      </c>
      <c r="C44" s="7">
        <v>74.590603526178924</v>
      </c>
    </row>
    <row r="45" spans="1:3" x14ac:dyDescent="0.3">
      <c r="A45" s="1">
        <v>43916</v>
      </c>
      <c r="B45">
        <v>75.845496999999995</v>
      </c>
      <c r="C45" s="7">
        <v>74.588745188459782</v>
      </c>
    </row>
    <row r="46" spans="1:3" x14ac:dyDescent="0.3">
      <c r="A46" s="1">
        <v>43917</v>
      </c>
      <c r="B46">
        <v>74.725600999999997</v>
      </c>
      <c r="C46" s="7">
        <v>74.58688685074064</v>
      </c>
    </row>
    <row r="47" spans="1:3" x14ac:dyDescent="0.3">
      <c r="A47" s="1">
        <v>43920</v>
      </c>
      <c r="B47">
        <v>75.464995999999999</v>
      </c>
      <c r="C47" s="7">
        <v>74.585028513021513</v>
      </c>
    </row>
    <row r="48" spans="1:3" x14ac:dyDescent="0.3">
      <c r="A48" s="1">
        <v>43921</v>
      </c>
      <c r="B48">
        <v>75.400002000000001</v>
      </c>
      <c r="C48" s="7">
        <v>74.579453499864087</v>
      </c>
    </row>
    <row r="49" spans="1:3" x14ac:dyDescent="0.3">
      <c r="A49" s="1">
        <v>43922</v>
      </c>
      <c r="B49">
        <v>75.324996999999996</v>
      </c>
      <c r="C49" s="7">
        <v>74.577595162144945</v>
      </c>
    </row>
    <row r="50" spans="1:3" x14ac:dyDescent="0.3">
      <c r="A50" s="1">
        <v>43923</v>
      </c>
      <c r="B50">
        <v>77.569999999999993</v>
      </c>
      <c r="C50" s="7">
        <v>74.575736824425803</v>
      </c>
    </row>
    <row r="51" spans="1:3" x14ac:dyDescent="0.3">
      <c r="A51" s="1">
        <v>43924</v>
      </c>
      <c r="B51">
        <v>77.139999000000003</v>
      </c>
      <c r="C51" s="7">
        <v>74.573878486706661</v>
      </c>
    </row>
    <row r="52" spans="1:3" x14ac:dyDescent="0.3">
      <c r="A52" s="1">
        <v>43927</v>
      </c>
      <c r="B52">
        <v>76.230002999999996</v>
      </c>
      <c r="C52" s="7">
        <v>74.572020148987519</v>
      </c>
    </row>
    <row r="53" spans="1:3" x14ac:dyDescent="0.3">
      <c r="A53" s="1">
        <v>43928</v>
      </c>
      <c r="B53">
        <v>75.964896999999993</v>
      </c>
      <c r="C53" s="7">
        <v>74.566445135830094</v>
      </c>
    </row>
    <row r="54" spans="1:3" x14ac:dyDescent="0.3">
      <c r="A54" s="1">
        <v>43929</v>
      </c>
      <c r="B54">
        <v>76.660004000000001</v>
      </c>
      <c r="C54" s="7">
        <v>74.564586798110952</v>
      </c>
    </row>
    <row r="55" spans="1:3" x14ac:dyDescent="0.3">
      <c r="A55" s="1">
        <v>43930</v>
      </c>
      <c r="B55">
        <v>75.959000000000003</v>
      </c>
      <c r="C55" s="7">
        <v>74.56272846039181</v>
      </c>
    </row>
    <row r="56" spans="1:3" x14ac:dyDescent="0.3">
      <c r="A56" s="1">
        <v>43931</v>
      </c>
      <c r="B56">
        <v>76.650002000000001</v>
      </c>
      <c r="C56" s="7">
        <v>74.560870122672668</v>
      </c>
    </row>
    <row r="57" spans="1:3" x14ac:dyDescent="0.3">
      <c r="A57" s="1">
        <v>43934</v>
      </c>
      <c r="B57">
        <v>76.166495999999995</v>
      </c>
      <c r="C57" s="7">
        <v>74.559011784953526</v>
      </c>
    </row>
    <row r="58" spans="1:3" x14ac:dyDescent="0.3">
      <c r="A58" s="1">
        <v>43935</v>
      </c>
      <c r="B58">
        <v>76.910004000000001</v>
      </c>
      <c r="C58" s="7">
        <v>74.553436771796115</v>
      </c>
    </row>
    <row r="59" spans="1:3" x14ac:dyDescent="0.3">
      <c r="A59" s="1">
        <v>43936</v>
      </c>
      <c r="B59">
        <v>75.930999999999997</v>
      </c>
      <c r="C59" s="7">
        <v>74.551578434076973</v>
      </c>
    </row>
    <row r="60" spans="1:3" x14ac:dyDescent="0.3">
      <c r="A60" s="1">
        <v>43937</v>
      </c>
      <c r="B60">
        <v>77.212502000000001</v>
      </c>
      <c r="C60" s="7">
        <v>74.549720096357831</v>
      </c>
    </row>
    <row r="61" spans="1:3" x14ac:dyDescent="0.3">
      <c r="A61" s="1">
        <v>43938</v>
      </c>
      <c r="B61">
        <v>77.569999999999993</v>
      </c>
      <c r="C61" s="7">
        <v>74.547861758638689</v>
      </c>
    </row>
    <row r="62" spans="1:3" x14ac:dyDescent="0.3">
      <c r="A62" s="1">
        <v>43941</v>
      </c>
      <c r="B62">
        <v>76.559997999999993</v>
      </c>
      <c r="C62" s="7">
        <v>74.546003420919547</v>
      </c>
    </row>
    <row r="63" spans="1:3" x14ac:dyDescent="0.3">
      <c r="A63" s="1">
        <v>43942</v>
      </c>
      <c r="B63">
        <v>77.209998999999996</v>
      </c>
      <c r="C63" s="7">
        <v>74.540428407762121</v>
      </c>
    </row>
    <row r="64" spans="1:3" x14ac:dyDescent="0.3">
      <c r="A64" s="1">
        <v>43943</v>
      </c>
      <c r="B64">
        <v>76.969397999999998</v>
      </c>
      <c r="C64" s="7">
        <v>74.538570070042979</v>
      </c>
    </row>
    <row r="65" spans="1:3" x14ac:dyDescent="0.3">
      <c r="A65" s="1">
        <v>43944</v>
      </c>
      <c r="B65">
        <v>76.400002000000001</v>
      </c>
      <c r="C65" s="7">
        <v>74.536711732323838</v>
      </c>
    </row>
    <row r="66" spans="1:3" x14ac:dyDescent="0.3">
      <c r="A66" s="1">
        <v>43945</v>
      </c>
      <c r="B66">
        <v>76.422500999999997</v>
      </c>
      <c r="C66" s="7">
        <v>74.534853394604696</v>
      </c>
    </row>
    <row r="67" spans="1:3" x14ac:dyDescent="0.3">
      <c r="A67" s="1">
        <v>43948</v>
      </c>
      <c r="B67">
        <v>76.271500000000003</v>
      </c>
      <c r="C67" s="7">
        <v>74.532995056885554</v>
      </c>
    </row>
    <row r="68" spans="1:3" x14ac:dyDescent="0.3">
      <c r="A68" s="1">
        <v>43949</v>
      </c>
      <c r="B68">
        <v>76.186301999999998</v>
      </c>
      <c r="C68" s="7">
        <v>74.527420043728142</v>
      </c>
    </row>
    <row r="69" spans="1:3" x14ac:dyDescent="0.3">
      <c r="A69" s="1">
        <v>43950</v>
      </c>
      <c r="B69">
        <v>76.464995999999999</v>
      </c>
      <c r="C69" s="7">
        <v>74.525561706009</v>
      </c>
    </row>
    <row r="70" spans="1:3" x14ac:dyDescent="0.3">
      <c r="A70" s="1">
        <v>43951</v>
      </c>
      <c r="B70">
        <v>75.258499</v>
      </c>
      <c r="C70" s="7">
        <v>74.523703368289858</v>
      </c>
    </row>
    <row r="71" spans="1:3" x14ac:dyDescent="0.3">
      <c r="A71" s="1">
        <v>43952</v>
      </c>
      <c r="B71">
        <v>75.720000999999996</v>
      </c>
      <c r="C71" s="7">
        <v>74.521845030570717</v>
      </c>
    </row>
    <row r="72" spans="1:3" x14ac:dyDescent="0.3">
      <c r="A72" s="1">
        <v>43955</v>
      </c>
      <c r="B72">
        <v>75.600502000000006</v>
      </c>
      <c r="C72" s="7">
        <v>74.519986692851575</v>
      </c>
    </row>
    <row r="73" spans="1:3" x14ac:dyDescent="0.3">
      <c r="A73" s="1">
        <v>43956</v>
      </c>
      <c r="B73">
        <v>75.849997999999999</v>
      </c>
      <c r="C73" s="7">
        <v>74.514411679694149</v>
      </c>
    </row>
    <row r="74" spans="1:3" x14ac:dyDescent="0.3">
      <c r="A74" s="1">
        <v>43957</v>
      </c>
      <c r="B74">
        <v>76.169998000000007</v>
      </c>
      <c r="C74" s="7">
        <v>74.512553341975007</v>
      </c>
    </row>
    <row r="75" spans="1:3" x14ac:dyDescent="0.3">
      <c r="A75" s="1">
        <v>43958</v>
      </c>
      <c r="B75">
        <v>76.151298999999995</v>
      </c>
      <c r="C75" s="7">
        <v>74.510695004255865</v>
      </c>
    </row>
    <row r="76" spans="1:3" x14ac:dyDescent="0.3">
      <c r="A76" s="1">
        <v>43959</v>
      </c>
      <c r="B76">
        <v>76.080001999999993</v>
      </c>
      <c r="C76" s="7">
        <v>74.508836666536723</v>
      </c>
    </row>
    <row r="77" spans="1:3" x14ac:dyDescent="0.3">
      <c r="A77" s="1">
        <v>43962</v>
      </c>
      <c r="B77">
        <v>75.525002000000001</v>
      </c>
      <c r="C77" s="7">
        <v>74.506978328817581</v>
      </c>
    </row>
    <row r="78" spans="1:3" x14ac:dyDescent="0.3">
      <c r="A78" s="1">
        <v>43963</v>
      </c>
      <c r="B78">
        <v>76.309997999999993</v>
      </c>
      <c r="C78" s="7">
        <v>74.501403315660156</v>
      </c>
    </row>
    <row r="79" spans="1:3" x14ac:dyDescent="0.3">
      <c r="A79" s="1">
        <v>43964</v>
      </c>
      <c r="B79">
        <v>75.680000000000007</v>
      </c>
      <c r="C79" s="7">
        <v>74.499544977941028</v>
      </c>
    </row>
    <row r="80" spans="1:3" x14ac:dyDescent="0.3">
      <c r="A80" s="1">
        <v>43965</v>
      </c>
      <c r="B80">
        <v>75.426201000000006</v>
      </c>
      <c r="C80" s="7">
        <v>74.497686640221886</v>
      </c>
    </row>
    <row r="81" spans="1:3" x14ac:dyDescent="0.3">
      <c r="A81" s="1">
        <v>43966</v>
      </c>
      <c r="B81">
        <v>75.485000999999997</v>
      </c>
      <c r="C81" s="7">
        <v>74.495828302502744</v>
      </c>
    </row>
    <row r="82" spans="1:3" x14ac:dyDescent="0.3">
      <c r="A82" s="1">
        <v>43969</v>
      </c>
      <c r="B82">
        <v>75.819999999999993</v>
      </c>
      <c r="C82" s="7">
        <v>74.493969964783602</v>
      </c>
    </row>
    <row r="83" spans="1:3" x14ac:dyDescent="0.3">
      <c r="A83" s="1">
        <v>43970</v>
      </c>
      <c r="B83">
        <v>75.600098000000003</v>
      </c>
      <c r="C83" s="7">
        <v>74.488394951626177</v>
      </c>
    </row>
    <row r="84" spans="1:3" x14ac:dyDescent="0.3">
      <c r="A84" s="1">
        <v>43971</v>
      </c>
      <c r="B84">
        <v>76</v>
      </c>
      <c r="C84" s="7">
        <v>74.486536613907035</v>
      </c>
    </row>
    <row r="85" spans="1:3" x14ac:dyDescent="0.3">
      <c r="A85" s="1">
        <v>43972</v>
      </c>
      <c r="B85">
        <v>75.779999000000004</v>
      </c>
      <c r="C85" s="7">
        <v>74.484678276187893</v>
      </c>
    </row>
    <row r="86" spans="1:3" x14ac:dyDescent="0.3">
      <c r="A86" s="1">
        <v>43973</v>
      </c>
      <c r="B86">
        <v>75.625</v>
      </c>
      <c r="C86" s="7">
        <v>74.482819938468751</v>
      </c>
    </row>
    <row r="87" spans="1:3" x14ac:dyDescent="0.3">
      <c r="A87" s="1">
        <v>43976</v>
      </c>
      <c r="B87">
        <v>75.985000999999997</v>
      </c>
      <c r="C87" s="7">
        <v>74.480961600749609</v>
      </c>
    </row>
    <row r="88" spans="1:3" x14ac:dyDescent="0.3">
      <c r="A88" s="1">
        <v>43977</v>
      </c>
      <c r="B88">
        <v>76.110000999999997</v>
      </c>
      <c r="C88" s="7">
        <v>74.475386587592183</v>
      </c>
    </row>
    <row r="89" spans="1:3" x14ac:dyDescent="0.3">
      <c r="A89" s="1">
        <v>43978</v>
      </c>
      <c r="B89">
        <v>75.819999999999993</v>
      </c>
      <c r="C89" s="7">
        <v>74.473528249873041</v>
      </c>
    </row>
    <row r="90" spans="1:3" x14ac:dyDescent="0.3">
      <c r="A90" s="1">
        <v>43979</v>
      </c>
      <c r="B90">
        <v>76.129997000000003</v>
      </c>
      <c r="C90" s="7">
        <v>74.471669912153914</v>
      </c>
    </row>
    <row r="91" spans="1:3" x14ac:dyDescent="0.3">
      <c r="A91" s="1">
        <v>43980</v>
      </c>
      <c r="B91">
        <v>75.959998999999996</v>
      </c>
      <c r="C91" s="7">
        <v>74.469811574434772</v>
      </c>
    </row>
    <row r="92" spans="1:3" x14ac:dyDescent="0.3">
      <c r="A92" s="1">
        <v>43983</v>
      </c>
      <c r="B92">
        <v>75.513199</v>
      </c>
      <c r="C92" s="7">
        <v>74.46795323671563</v>
      </c>
    </row>
    <row r="93" spans="1:3" x14ac:dyDescent="0.3">
      <c r="A93" s="1">
        <v>43984</v>
      </c>
      <c r="B93">
        <v>75.730002999999996</v>
      </c>
      <c r="C93" s="7">
        <v>74.462378223558204</v>
      </c>
    </row>
    <row r="94" spans="1:3" x14ac:dyDescent="0.3">
      <c r="A94" s="1">
        <v>43985</v>
      </c>
      <c r="B94">
        <v>75.065804</v>
      </c>
      <c r="C94" s="7">
        <v>74.460519885839062</v>
      </c>
    </row>
    <row r="95" spans="1:3" x14ac:dyDescent="0.3">
      <c r="A95" s="1">
        <v>43986</v>
      </c>
      <c r="B95">
        <v>75.544998000000007</v>
      </c>
      <c r="C95" s="7">
        <v>74.45866154811992</v>
      </c>
    </row>
    <row r="96" spans="1:3" x14ac:dyDescent="0.3">
      <c r="A96" s="1">
        <v>43987</v>
      </c>
      <c r="B96">
        <v>75.490898000000001</v>
      </c>
      <c r="C96" s="7">
        <v>74.456803210400778</v>
      </c>
    </row>
    <row r="97" spans="1:3" x14ac:dyDescent="0.3">
      <c r="A97" s="1">
        <v>43990</v>
      </c>
      <c r="B97">
        <v>75.517700000000005</v>
      </c>
      <c r="C97" s="7">
        <v>74.454944872681637</v>
      </c>
    </row>
    <row r="98" spans="1:3" x14ac:dyDescent="0.3">
      <c r="A98" s="1">
        <v>43991</v>
      </c>
      <c r="B98">
        <v>75.625</v>
      </c>
      <c r="C98" s="7">
        <v>74.449369859524211</v>
      </c>
    </row>
    <row r="99" spans="1:3" x14ac:dyDescent="0.3">
      <c r="A99" s="1">
        <v>43992</v>
      </c>
      <c r="B99">
        <v>75.509804000000003</v>
      </c>
      <c r="C99" s="7">
        <v>74.447511521805069</v>
      </c>
    </row>
    <row r="100" spans="1:3" x14ac:dyDescent="0.3">
      <c r="A100" s="1">
        <v>43993</v>
      </c>
      <c r="B100">
        <v>75.875</v>
      </c>
      <c r="C100" s="7">
        <v>74.445653184085927</v>
      </c>
    </row>
    <row r="101" spans="1:3" x14ac:dyDescent="0.3">
      <c r="A101" s="1">
        <v>43994</v>
      </c>
      <c r="B101">
        <v>76.389999000000003</v>
      </c>
      <c r="C101" s="7">
        <v>74.443794846366799</v>
      </c>
    </row>
    <row r="102" spans="1:3" x14ac:dyDescent="0.3">
      <c r="A102" s="1">
        <v>43997</v>
      </c>
      <c r="B102">
        <v>75.956801999999996</v>
      </c>
      <c r="C102" s="7">
        <v>74.441936508647657</v>
      </c>
    </row>
    <row r="103" spans="1:3" x14ac:dyDescent="0.3">
      <c r="A103" s="1">
        <v>43998</v>
      </c>
      <c r="B103">
        <v>75.977997000000002</v>
      </c>
      <c r="C103" s="7">
        <v>74.436361495490232</v>
      </c>
    </row>
    <row r="104" spans="1:3" x14ac:dyDescent="0.3">
      <c r="A104" s="1">
        <v>43999</v>
      </c>
      <c r="B104">
        <v>76.654999000000004</v>
      </c>
      <c r="C104" s="7">
        <v>74.43450315777109</v>
      </c>
    </row>
    <row r="105" spans="1:3" x14ac:dyDescent="0.3">
      <c r="A105" s="1">
        <v>44000</v>
      </c>
      <c r="B105">
        <v>76.550003000000004</v>
      </c>
      <c r="C105" s="7">
        <v>74.432644820051948</v>
      </c>
    </row>
    <row r="106" spans="1:3" x14ac:dyDescent="0.3">
      <c r="A106" s="1">
        <v>44001</v>
      </c>
      <c r="B106">
        <v>76.400397999999996</v>
      </c>
      <c r="C106" s="7">
        <v>74.430786482332806</v>
      </c>
    </row>
    <row r="107" spans="1:3" x14ac:dyDescent="0.3">
      <c r="A107" s="1">
        <v>44004</v>
      </c>
      <c r="B107">
        <v>76.252098000000004</v>
      </c>
      <c r="C107" s="7">
        <v>74.428928144613664</v>
      </c>
    </row>
    <row r="108" spans="1:3" x14ac:dyDescent="0.3">
      <c r="A108" s="1">
        <v>44005</v>
      </c>
      <c r="B108">
        <v>75.789803000000006</v>
      </c>
      <c r="C108" s="7">
        <v>74.423353131456238</v>
      </c>
    </row>
    <row r="109" spans="1:3" x14ac:dyDescent="0.3">
      <c r="A109" s="1">
        <v>44006</v>
      </c>
      <c r="B109">
        <v>75.607803000000004</v>
      </c>
      <c r="C109" s="7">
        <v>74.421494793737097</v>
      </c>
    </row>
    <row r="110" spans="1:3" x14ac:dyDescent="0.3">
      <c r="A110" s="1">
        <v>44007</v>
      </c>
      <c r="B110">
        <v>75.970000999999996</v>
      </c>
      <c r="C110" s="7">
        <v>74.419636456017955</v>
      </c>
    </row>
    <row r="111" spans="1:3" x14ac:dyDescent="0.3">
      <c r="A111" s="1">
        <v>44008</v>
      </c>
      <c r="B111">
        <v>75.539803000000006</v>
      </c>
      <c r="C111" s="7">
        <v>74.417778118298813</v>
      </c>
    </row>
    <row r="112" spans="1:3" x14ac:dyDescent="0.3">
      <c r="A112" s="1">
        <v>44011</v>
      </c>
      <c r="B112">
        <v>75.619797000000005</v>
      </c>
      <c r="C112" s="7">
        <v>74.415919780579685</v>
      </c>
    </row>
    <row r="113" spans="1:3" x14ac:dyDescent="0.3">
      <c r="A113" s="1">
        <v>44012</v>
      </c>
      <c r="B113">
        <v>75.699996999999996</v>
      </c>
      <c r="C113" s="7">
        <v>74.410344767422259</v>
      </c>
    </row>
    <row r="114" spans="1:3" x14ac:dyDescent="0.3">
      <c r="A114" s="1">
        <v>44013</v>
      </c>
      <c r="B114">
        <v>75.75</v>
      </c>
      <c r="C114" s="7">
        <v>74.408486429703117</v>
      </c>
    </row>
    <row r="115" spans="1:3" x14ac:dyDescent="0.3">
      <c r="A115" s="1">
        <v>44014</v>
      </c>
      <c r="B115">
        <v>75.454903000000002</v>
      </c>
      <c r="C115" s="7">
        <v>74.406628091983976</v>
      </c>
    </row>
    <row r="116" spans="1:3" x14ac:dyDescent="0.3">
      <c r="A116" s="1">
        <v>44015</v>
      </c>
      <c r="B116">
        <v>74.721001000000001</v>
      </c>
      <c r="C116" s="7">
        <v>74.404769754264834</v>
      </c>
    </row>
    <row r="117" spans="1:3" x14ac:dyDescent="0.3">
      <c r="A117" s="1">
        <v>44018</v>
      </c>
      <c r="B117">
        <v>74.679298000000003</v>
      </c>
      <c r="C117" s="7">
        <v>74.402911416545692</v>
      </c>
    </row>
    <row r="118" spans="1:3" x14ac:dyDescent="0.3">
      <c r="A118" s="1">
        <v>44019</v>
      </c>
      <c r="B118">
        <v>74.607596999999998</v>
      </c>
      <c r="C118" s="7">
        <v>74.397336403388266</v>
      </c>
    </row>
    <row r="119" spans="1:3" x14ac:dyDescent="0.3">
      <c r="A119" s="1">
        <v>44020</v>
      </c>
      <c r="B119">
        <v>75.125</v>
      </c>
      <c r="C119" s="7">
        <v>74.395478065669124</v>
      </c>
    </row>
    <row r="120" spans="1:3" x14ac:dyDescent="0.3">
      <c r="A120" s="1">
        <v>44021</v>
      </c>
      <c r="B120">
        <v>74.939903000000001</v>
      </c>
      <c r="C120" s="7">
        <v>74.393619727949982</v>
      </c>
    </row>
    <row r="121" spans="1:3" x14ac:dyDescent="0.3">
      <c r="A121" s="1">
        <v>44022</v>
      </c>
      <c r="B121">
        <v>75.339995999999999</v>
      </c>
      <c r="C121" s="7">
        <v>74.39176139023084</v>
      </c>
    </row>
    <row r="122" spans="1:3" x14ac:dyDescent="0.3">
      <c r="A122" s="1">
        <v>44025</v>
      </c>
      <c r="B122">
        <v>75.158501000000001</v>
      </c>
      <c r="C122" s="7">
        <v>74.389903052511698</v>
      </c>
    </row>
    <row r="123" spans="1:3" x14ac:dyDescent="0.3">
      <c r="A123" s="1">
        <v>44026</v>
      </c>
      <c r="B123">
        <v>75.449996999999996</v>
      </c>
      <c r="C123" s="7">
        <v>74.384328039354287</v>
      </c>
    </row>
    <row r="124" spans="1:3" x14ac:dyDescent="0.3">
      <c r="A124" s="1">
        <v>44027</v>
      </c>
      <c r="B124">
        <v>75.574996999999996</v>
      </c>
      <c r="C124" s="7">
        <v>74.382469701635145</v>
      </c>
    </row>
    <row r="125" spans="1:3" x14ac:dyDescent="0.3">
      <c r="A125" s="1">
        <v>44028</v>
      </c>
      <c r="B125">
        <v>75.124900999999994</v>
      </c>
      <c r="C125" s="7">
        <v>74.380611363916003</v>
      </c>
    </row>
    <row r="126" spans="1:3" x14ac:dyDescent="0.3">
      <c r="A126" s="1">
        <v>44029</v>
      </c>
      <c r="B126">
        <v>75.174499999999995</v>
      </c>
      <c r="C126" s="7">
        <v>74.378753026196861</v>
      </c>
    </row>
    <row r="127" spans="1:3" x14ac:dyDescent="0.3">
      <c r="A127" s="1">
        <v>44032</v>
      </c>
      <c r="B127">
        <v>74.897300999999999</v>
      </c>
      <c r="C127" s="7">
        <v>74.376894688477719</v>
      </c>
    </row>
    <row r="128" spans="1:3" x14ac:dyDescent="0.3">
      <c r="A128" s="1">
        <v>44033</v>
      </c>
      <c r="B128">
        <v>74.989998</v>
      </c>
      <c r="C128" s="7">
        <v>74.371319675320294</v>
      </c>
    </row>
    <row r="129" spans="1:3" x14ac:dyDescent="0.3">
      <c r="A129" s="1">
        <v>44034</v>
      </c>
      <c r="B129">
        <v>74.769997000000004</v>
      </c>
      <c r="C129" s="7">
        <v>74.369461337601152</v>
      </c>
    </row>
    <row r="130" spans="1:3" x14ac:dyDescent="0.3">
      <c r="A130" s="1">
        <v>44035</v>
      </c>
      <c r="B130">
        <v>74.819999999999993</v>
      </c>
      <c r="C130" s="7">
        <v>74.36760299988201</v>
      </c>
    </row>
    <row r="131" spans="1:3" x14ac:dyDescent="0.3">
      <c r="A131" s="1">
        <v>44036</v>
      </c>
      <c r="B131">
        <v>74.807297000000005</v>
      </c>
      <c r="C131" s="7">
        <v>74.365744662162868</v>
      </c>
    </row>
    <row r="132" spans="1:3" x14ac:dyDescent="0.3">
      <c r="A132" s="1">
        <v>44039</v>
      </c>
      <c r="B132">
        <v>74.759804000000003</v>
      </c>
      <c r="C132" s="7">
        <v>74.363886324443726</v>
      </c>
    </row>
    <row r="133" spans="1:3" x14ac:dyDescent="0.3">
      <c r="A133" s="1">
        <v>44040</v>
      </c>
      <c r="B133">
        <v>75</v>
      </c>
      <c r="C133" s="7">
        <v>74.358311311286315</v>
      </c>
    </row>
    <row r="134" spans="1:3" x14ac:dyDescent="0.3">
      <c r="A134" s="1">
        <v>44041</v>
      </c>
      <c r="B134">
        <v>75.089995999999999</v>
      </c>
      <c r="C134" s="7">
        <v>74.356452973567173</v>
      </c>
    </row>
    <row r="135" spans="1:3" x14ac:dyDescent="0.3">
      <c r="A135" s="1">
        <v>44042</v>
      </c>
      <c r="B135">
        <v>74.831199999999995</v>
      </c>
      <c r="C135" s="7">
        <v>74.354594635848031</v>
      </c>
    </row>
    <row r="136" spans="1:3" x14ac:dyDescent="0.3">
      <c r="A136" s="1">
        <v>44043</v>
      </c>
      <c r="B136">
        <v>74.989998</v>
      </c>
      <c r="C136" s="7">
        <v>74.352736298128889</v>
      </c>
    </row>
    <row r="137" spans="1:3" x14ac:dyDescent="0.3">
      <c r="A137" s="1">
        <v>44046</v>
      </c>
      <c r="B137">
        <v>74.917800999999997</v>
      </c>
      <c r="C137" s="7">
        <v>74.350877960409747</v>
      </c>
    </row>
    <row r="138" spans="1:3" x14ac:dyDescent="0.3">
      <c r="A138" s="1">
        <v>44047</v>
      </c>
      <c r="B138">
        <v>75.330001999999993</v>
      </c>
      <c r="C138" s="7">
        <v>74.345302947252321</v>
      </c>
    </row>
    <row r="139" spans="1:3" x14ac:dyDescent="0.3">
      <c r="A139" s="1">
        <v>44048</v>
      </c>
      <c r="B139">
        <v>75.25</v>
      </c>
      <c r="C139" s="7">
        <v>74.343444609533179</v>
      </c>
    </row>
    <row r="140" spans="1:3" x14ac:dyDescent="0.3">
      <c r="A140" s="1">
        <v>44049</v>
      </c>
      <c r="B140">
        <v>74.882202000000007</v>
      </c>
      <c r="C140" s="7">
        <v>74.341586271814037</v>
      </c>
    </row>
    <row r="141" spans="1:3" x14ac:dyDescent="0.3">
      <c r="A141" s="1">
        <v>44050</v>
      </c>
      <c r="B141">
        <v>74.899803000000006</v>
      </c>
      <c r="C141" s="7">
        <v>74.339727934094896</v>
      </c>
    </row>
    <row r="142" spans="1:3" x14ac:dyDescent="0.3">
      <c r="A142" s="1">
        <v>44053</v>
      </c>
      <c r="B142">
        <v>75.024803000000006</v>
      </c>
      <c r="C142" s="7">
        <v>74.337869596375754</v>
      </c>
    </row>
    <row r="143" spans="1:3" x14ac:dyDescent="0.3">
      <c r="A143" s="1">
        <v>44054</v>
      </c>
      <c r="B143">
        <v>75.099997999999999</v>
      </c>
      <c r="C143" s="7">
        <v>74.332294583218328</v>
      </c>
    </row>
    <row r="144" spans="1:3" x14ac:dyDescent="0.3">
      <c r="A144" s="1">
        <v>44055</v>
      </c>
      <c r="B144">
        <v>74.900002000000001</v>
      </c>
      <c r="C144" s="7">
        <v>74.3304362454992</v>
      </c>
    </row>
    <row r="145" spans="1:3" x14ac:dyDescent="0.3">
      <c r="A145" s="1">
        <v>44056</v>
      </c>
      <c r="B145">
        <v>74.772102000000004</v>
      </c>
      <c r="C145" s="7">
        <v>74.328577907780058</v>
      </c>
    </row>
    <row r="146" spans="1:3" x14ac:dyDescent="0.3">
      <c r="A146" s="1">
        <v>44057</v>
      </c>
      <c r="B146">
        <v>75.029999000000004</v>
      </c>
      <c r="C146" s="7">
        <v>74.326719570060916</v>
      </c>
    </row>
    <row r="147" spans="1:3" x14ac:dyDescent="0.3">
      <c r="A147" s="1">
        <v>44060</v>
      </c>
      <c r="B147">
        <v>74.902801999999994</v>
      </c>
      <c r="C147" s="7">
        <v>74.324861232341775</v>
      </c>
    </row>
    <row r="148" spans="1:3" x14ac:dyDescent="0.3">
      <c r="A148" s="1">
        <v>44061</v>
      </c>
      <c r="B148">
        <v>75</v>
      </c>
      <c r="C148" s="7">
        <v>74.319286219184349</v>
      </c>
    </row>
    <row r="149" spans="1:3" x14ac:dyDescent="0.3">
      <c r="A149" s="1">
        <v>44062</v>
      </c>
      <c r="B149">
        <v>74.794998000000007</v>
      </c>
      <c r="C149" s="7">
        <v>74.317427881465207</v>
      </c>
    </row>
    <row r="150" spans="1:3" x14ac:dyDescent="0.3">
      <c r="A150" s="1">
        <v>44063</v>
      </c>
      <c r="B150">
        <v>74.966797</v>
      </c>
      <c r="C150" s="7">
        <v>74.315569543746065</v>
      </c>
    </row>
    <row r="151" spans="1:3" x14ac:dyDescent="0.3">
      <c r="A151" s="1">
        <v>44064</v>
      </c>
      <c r="B151">
        <v>74.999900999999994</v>
      </c>
      <c r="C151" s="7">
        <v>74.313711206026923</v>
      </c>
    </row>
    <row r="152" spans="1:3" x14ac:dyDescent="0.3">
      <c r="A152" s="1">
        <v>44067</v>
      </c>
      <c r="B152">
        <v>74.921798999999993</v>
      </c>
      <c r="C152" s="7">
        <v>74.311852868307781</v>
      </c>
    </row>
    <row r="153" spans="1:3" x14ac:dyDescent="0.3">
      <c r="A153" s="1">
        <v>44068</v>
      </c>
      <c r="B153">
        <v>74.400002000000001</v>
      </c>
      <c r="C153" s="7">
        <v>74.306277855150356</v>
      </c>
    </row>
    <row r="154" spans="1:3" x14ac:dyDescent="0.3">
      <c r="A154" s="1">
        <v>44069</v>
      </c>
      <c r="B154">
        <v>74.452499000000003</v>
      </c>
      <c r="C154" s="7">
        <v>74.304419517431214</v>
      </c>
    </row>
    <row r="155" spans="1:3" x14ac:dyDescent="0.3">
      <c r="A155" s="1">
        <v>44070</v>
      </c>
      <c r="B155">
        <v>74.240097000000006</v>
      </c>
      <c r="C155" s="7">
        <v>74.302561179712086</v>
      </c>
    </row>
    <row r="156" spans="1:3" x14ac:dyDescent="0.3">
      <c r="A156" s="1">
        <v>44071</v>
      </c>
      <c r="B156">
        <v>73.774497999999994</v>
      </c>
      <c r="C156" s="7">
        <v>74.300702841992944</v>
      </c>
    </row>
    <row r="157" spans="1:3" x14ac:dyDescent="0.3">
      <c r="A157" s="1">
        <v>44074</v>
      </c>
      <c r="B157">
        <v>73.128304</v>
      </c>
      <c r="C157" s="7">
        <v>74.298844504273802</v>
      </c>
    </row>
    <row r="158" spans="1:3" x14ac:dyDescent="0.3">
      <c r="A158" s="1">
        <v>44075</v>
      </c>
      <c r="B158">
        <v>73.669998000000007</v>
      </c>
      <c r="C158" s="7">
        <v>74.293269491116376</v>
      </c>
    </row>
    <row r="159" spans="1:3" x14ac:dyDescent="0.3">
      <c r="A159" s="1">
        <v>44076</v>
      </c>
      <c r="B159">
        <v>73.269997000000004</v>
      </c>
      <c r="C159" s="7">
        <v>74.291411153397235</v>
      </c>
    </row>
    <row r="160" spans="1:3" x14ac:dyDescent="0.3">
      <c r="A160" s="1">
        <v>44077</v>
      </c>
      <c r="B160">
        <v>73.248497</v>
      </c>
      <c r="C160" s="7">
        <v>74.289552815678093</v>
      </c>
    </row>
    <row r="161" spans="1:3" x14ac:dyDescent="0.3">
      <c r="A161" s="1">
        <v>44078</v>
      </c>
      <c r="B161">
        <v>73.447899000000007</v>
      </c>
      <c r="C161" s="7">
        <v>74.287694477958951</v>
      </c>
    </row>
    <row r="162" spans="1:3" x14ac:dyDescent="0.3">
      <c r="A162" s="1">
        <v>44081</v>
      </c>
      <c r="B162">
        <v>73.290298000000007</v>
      </c>
      <c r="C162" s="7">
        <v>74.285836140239809</v>
      </c>
    </row>
    <row r="163" spans="1:3" x14ac:dyDescent="0.3">
      <c r="A163" s="1">
        <v>44082</v>
      </c>
      <c r="B163">
        <v>73.650002000000001</v>
      </c>
      <c r="C163" s="7">
        <v>74.280261127082383</v>
      </c>
    </row>
    <row r="164" spans="1:3" x14ac:dyDescent="0.3">
      <c r="A164" s="1">
        <v>44083</v>
      </c>
      <c r="B164">
        <v>73.786797000000007</v>
      </c>
      <c r="C164" s="7">
        <v>74.278402789363241</v>
      </c>
    </row>
    <row r="165" spans="1:3" x14ac:dyDescent="0.3">
      <c r="A165" s="1">
        <v>44084</v>
      </c>
      <c r="B165">
        <v>73.550003000000004</v>
      </c>
      <c r="C165" s="7">
        <v>74.276544451644099</v>
      </c>
    </row>
    <row r="166" spans="1:3" x14ac:dyDescent="0.3">
      <c r="A166" s="1">
        <v>44085</v>
      </c>
      <c r="B166">
        <v>73.527298000000002</v>
      </c>
      <c r="C166" s="7">
        <v>74.274686113924972</v>
      </c>
    </row>
    <row r="167" spans="1:3" x14ac:dyDescent="0.3">
      <c r="A167" s="1">
        <v>44088</v>
      </c>
      <c r="B167">
        <v>73.4786</v>
      </c>
      <c r="C167" s="7">
        <v>74.27282777620583</v>
      </c>
    </row>
    <row r="168" spans="1:3" x14ac:dyDescent="0.3">
      <c r="A168" s="1">
        <v>44089</v>
      </c>
      <c r="B168">
        <v>73.614998</v>
      </c>
      <c r="C168" s="7">
        <v>74.267252763048404</v>
      </c>
    </row>
    <row r="169" spans="1:3" x14ac:dyDescent="0.3">
      <c r="A169" s="1">
        <v>44090</v>
      </c>
      <c r="B169">
        <v>73.800003000000004</v>
      </c>
      <c r="C169" s="7">
        <v>74.265394425329262</v>
      </c>
    </row>
    <row r="170" spans="1:3" x14ac:dyDescent="0.3">
      <c r="A170" s="1">
        <v>44091</v>
      </c>
      <c r="B170">
        <v>73.550697</v>
      </c>
      <c r="C170" s="7">
        <v>74.26353608761012</v>
      </c>
    </row>
    <row r="171" spans="1:3" x14ac:dyDescent="0.3">
      <c r="A171" s="1">
        <v>44092</v>
      </c>
      <c r="B171">
        <v>73.583602999999997</v>
      </c>
      <c r="C171" s="7">
        <v>74.261677749890978</v>
      </c>
    </row>
    <row r="172" spans="1:3" x14ac:dyDescent="0.3">
      <c r="A172" s="1">
        <v>44095</v>
      </c>
      <c r="B172">
        <v>73.534797999999995</v>
      </c>
      <c r="C172" s="7">
        <v>74.259819412171836</v>
      </c>
    </row>
    <row r="173" spans="1:3" x14ac:dyDescent="0.3">
      <c r="A173" s="1">
        <v>44096</v>
      </c>
      <c r="B173">
        <v>73.579802999999998</v>
      </c>
      <c r="C173" s="7">
        <v>74.254244399014411</v>
      </c>
    </row>
    <row r="174" spans="1:3" x14ac:dyDescent="0.3">
      <c r="A174" s="1">
        <v>44097</v>
      </c>
      <c r="B174">
        <v>73.502998000000005</v>
      </c>
      <c r="C174" s="7">
        <v>74.252386061295269</v>
      </c>
    </row>
    <row r="175" spans="1:3" x14ac:dyDescent="0.3">
      <c r="A175" s="1">
        <v>44098</v>
      </c>
      <c r="B175">
        <v>73.778396999999998</v>
      </c>
      <c r="C175" s="7">
        <v>74.250527723576127</v>
      </c>
    </row>
    <row r="176" spans="1:3" x14ac:dyDescent="0.3">
      <c r="A176" s="1">
        <v>44099</v>
      </c>
      <c r="B176">
        <v>73.682404000000005</v>
      </c>
      <c r="C176" s="7">
        <v>74.248669385856985</v>
      </c>
    </row>
    <row r="177" spans="1:3" x14ac:dyDescent="0.3">
      <c r="A177" s="1">
        <v>44102</v>
      </c>
      <c r="B177">
        <v>73.699303</v>
      </c>
      <c r="C177" s="7">
        <v>74.246811048137843</v>
      </c>
    </row>
    <row r="178" spans="1:3" x14ac:dyDescent="0.3">
      <c r="A178" s="1">
        <v>44103</v>
      </c>
      <c r="B178">
        <v>73.974997999999999</v>
      </c>
      <c r="C178" s="7">
        <v>74.241236034980432</v>
      </c>
    </row>
    <row r="179" spans="1:3" x14ac:dyDescent="0.3">
      <c r="A179" s="1">
        <v>44104</v>
      </c>
      <c r="B179">
        <v>73.845000999999996</v>
      </c>
      <c r="C179" s="7">
        <v>74.23937769726129</v>
      </c>
    </row>
    <row r="180" spans="1:3" x14ac:dyDescent="0.3">
      <c r="A180" s="1">
        <v>44105</v>
      </c>
      <c r="B180">
        <v>73.705001999999993</v>
      </c>
      <c r="C180" s="7">
        <v>74.237519359542148</v>
      </c>
    </row>
    <row r="181" spans="1:3" x14ac:dyDescent="0.3">
      <c r="A181" s="1">
        <v>44106</v>
      </c>
      <c r="B181">
        <v>73.217003000000005</v>
      </c>
      <c r="C181" s="7">
        <v>74.235661021823006</v>
      </c>
    </row>
    <row r="182" spans="1:3" x14ac:dyDescent="0.3">
      <c r="A182" s="1">
        <v>44109</v>
      </c>
      <c r="B182">
        <v>73.322402999999994</v>
      </c>
      <c r="C182" s="7">
        <v>74.233802684103864</v>
      </c>
    </row>
    <row r="183" spans="1:3" x14ac:dyDescent="0.3">
      <c r="A183" s="1">
        <v>44110</v>
      </c>
      <c r="B183">
        <v>73.108299000000002</v>
      </c>
      <c r="C183" s="7">
        <v>74.228227670946438</v>
      </c>
    </row>
    <row r="184" spans="1:3" x14ac:dyDescent="0.3">
      <c r="A184" s="1">
        <v>44111</v>
      </c>
      <c r="B184">
        <v>73.815002000000007</v>
      </c>
      <c r="C184" s="7">
        <v>74.226369333227296</v>
      </c>
    </row>
    <row r="185" spans="1:3" x14ac:dyDescent="0.3">
      <c r="A185" s="1">
        <v>44112</v>
      </c>
      <c r="B185">
        <v>73.542502999999996</v>
      </c>
      <c r="C185" s="7">
        <v>74.224510995508155</v>
      </c>
    </row>
    <row r="186" spans="1:3" x14ac:dyDescent="0.3">
      <c r="A186" s="1">
        <v>44113</v>
      </c>
      <c r="B186">
        <v>73.280501999999998</v>
      </c>
      <c r="C186" s="7">
        <v>74.222652657789013</v>
      </c>
    </row>
    <row r="187" spans="1:3" x14ac:dyDescent="0.3">
      <c r="A187" s="1">
        <v>44116</v>
      </c>
      <c r="B187">
        <v>73.014801000000006</v>
      </c>
      <c r="C187" s="7">
        <v>74.220794320069871</v>
      </c>
    </row>
    <row r="188" spans="1:3" x14ac:dyDescent="0.3">
      <c r="A188" s="1">
        <v>44117</v>
      </c>
      <c r="B188">
        <v>73.350800000000007</v>
      </c>
      <c r="C188" s="7">
        <v>74.215219306912459</v>
      </c>
    </row>
    <row r="189" spans="1:3" x14ac:dyDescent="0.3">
      <c r="A189" s="1">
        <v>44118</v>
      </c>
      <c r="B189">
        <v>73.620002999999997</v>
      </c>
      <c r="C189" s="7">
        <v>74.213360969193317</v>
      </c>
    </row>
    <row r="190" spans="1:3" x14ac:dyDescent="0.3">
      <c r="A190" s="1">
        <v>44119</v>
      </c>
      <c r="B190">
        <v>73.296204000000003</v>
      </c>
      <c r="C190" s="7">
        <v>74.211502631474175</v>
      </c>
    </row>
    <row r="191" spans="1:3" x14ac:dyDescent="0.3">
      <c r="A191" s="1">
        <v>44120</v>
      </c>
      <c r="B191">
        <v>73.371002000000004</v>
      </c>
      <c r="C191" s="7">
        <v>74.209644293755034</v>
      </c>
    </row>
    <row r="192" spans="1:3" x14ac:dyDescent="0.3">
      <c r="A192" s="1">
        <v>44123</v>
      </c>
      <c r="B192">
        <v>73.443802000000005</v>
      </c>
      <c r="C192" s="7">
        <v>74.207785956035892</v>
      </c>
    </row>
    <row r="193" spans="1:3" x14ac:dyDescent="0.3">
      <c r="A193" s="1">
        <v>44124</v>
      </c>
      <c r="B193">
        <v>73.574996999999996</v>
      </c>
      <c r="C193" s="7">
        <v>74.202210942878466</v>
      </c>
    </row>
    <row r="194" spans="1:3" x14ac:dyDescent="0.3">
      <c r="A194" s="1">
        <v>44125</v>
      </c>
      <c r="B194">
        <v>73.647498999999996</v>
      </c>
      <c r="C194" s="7">
        <v>74.200352605159324</v>
      </c>
    </row>
    <row r="195" spans="1:3" x14ac:dyDescent="0.3">
      <c r="A195" s="1">
        <v>44126</v>
      </c>
      <c r="B195">
        <v>73.681297000000001</v>
      </c>
      <c r="C195" s="7">
        <v>74.198494267440182</v>
      </c>
    </row>
    <row r="196" spans="1:3" x14ac:dyDescent="0.3">
      <c r="A196" s="1">
        <v>44127</v>
      </c>
      <c r="B196">
        <v>73.720000999999996</v>
      </c>
      <c r="C196" s="7">
        <v>74.19663592972104</v>
      </c>
    </row>
    <row r="197" spans="1:3" x14ac:dyDescent="0.3">
      <c r="A197" s="1">
        <v>44130</v>
      </c>
      <c r="B197">
        <v>73.822899000000007</v>
      </c>
      <c r="C197" s="7">
        <v>74.194777592001898</v>
      </c>
    </row>
    <row r="198" spans="1:3" x14ac:dyDescent="0.3">
      <c r="A198" s="1">
        <v>44131</v>
      </c>
      <c r="B198">
        <v>73.948502000000005</v>
      </c>
      <c r="C198" s="7">
        <v>74.189202578844487</v>
      </c>
    </row>
    <row r="199" spans="1:3" x14ac:dyDescent="0.3">
      <c r="A199" s="1">
        <v>44132</v>
      </c>
      <c r="B199">
        <v>73.805000000000007</v>
      </c>
      <c r="C199" s="7">
        <v>74.187344241125345</v>
      </c>
    </row>
    <row r="200" spans="1:3" x14ac:dyDescent="0.3">
      <c r="A200" s="1">
        <v>44133</v>
      </c>
      <c r="B200">
        <v>74.440002000000007</v>
      </c>
      <c r="C200" s="7">
        <v>74.185485903406203</v>
      </c>
    </row>
    <row r="201" spans="1:3" x14ac:dyDescent="0.3">
      <c r="A201" s="1">
        <v>44134</v>
      </c>
      <c r="B201">
        <v>74.263999999999996</v>
      </c>
      <c r="C201" s="7">
        <v>74.183627565687061</v>
      </c>
    </row>
    <row r="202" spans="1:3" x14ac:dyDescent="0.3">
      <c r="A202" s="1">
        <v>44137</v>
      </c>
      <c r="B202">
        <v>74.550499000000002</v>
      </c>
      <c r="C202" s="7">
        <v>74.181769227967919</v>
      </c>
    </row>
    <row r="203" spans="1:3" x14ac:dyDescent="0.3">
      <c r="A203" s="1">
        <v>44138</v>
      </c>
      <c r="B203">
        <v>74.456801999999996</v>
      </c>
      <c r="C203" s="7">
        <v>74.176194214810494</v>
      </c>
    </row>
    <row r="204" spans="1:3" x14ac:dyDescent="0.3">
      <c r="A204" s="1">
        <v>44139</v>
      </c>
      <c r="B204">
        <v>74.655602000000002</v>
      </c>
      <c r="C204" s="7">
        <v>74.174335877091352</v>
      </c>
    </row>
    <row r="205" spans="1:3" x14ac:dyDescent="0.3">
      <c r="A205" s="1">
        <v>44140</v>
      </c>
      <c r="B205">
        <v>74.379997000000003</v>
      </c>
      <c r="C205" s="7">
        <v>74.17247753937221</v>
      </c>
    </row>
    <row r="206" spans="1:3" x14ac:dyDescent="0.3">
      <c r="A206" s="1">
        <v>44141</v>
      </c>
      <c r="B206">
        <v>74.120002999999997</v>
      </c>
      <c r="C206" s="7">
        <v>74.170619201653068</v>
      </c>
    </row>
    <row r="207" spans="1:3" x14ac:dyDescent="0.3">
      <c r="A207" s="1">
        <v>44144</v>
      </c>
      <c r="B207">
        <v>73.979797000000005</v>
      </c>
      <c r="C207" s="7">
        <v>74.168760863933926</v>
      </c>
    </row>
    <row r="208" spans="1:3" x14ac:dyDescent="0.3">
      <c r="A208" s="1">
        <v>44145</v>
      </c>
      <c r="B208">
        <v>73.953201000000007</v>
      </c>
      <c r="C208" s="7">
        <v>74.1631858507765</v>
      </c>
    </row>
    <row r="209" spans="1:3" x14ac:dyDescent="0.3">
      <c r="A209" s="1">
        <v>44146</v>
      </c>
      <c r="B209">
        <v>74.281600999999995</v>
      </c>
      <c r="C209" s="7">
        <v>74.161327513057373</v>
      </c>
    </row>
    <row r="210" spans="1:3" x14ac:dyDescent="0.3">
      <c r="A210" s="1">
        <v>44147</v>
      </c>
      <c r="B210">
        <v>74.569999999999993</v>
      </c>
      <c r="C210" s="7">
        <v>74.159469175338231</v>
      </c>
    </row>
    <row r="211" spans="1:3" x14ac:dyDescent="0.3">
      <c r="A211" s="1">
        <v>44148</v>
      </c>
      <c r="B211">
        <v>74.864998</v>
      </c>
      <c r="C211" s="7">
        <v>74.157610837619089</v>
      </c>
    </row>
    <row r="212" spans="1:3" x14ac:dyDescent="0.3">
      <c r="A212" s="1">
        <v>44151</v>
      </c>
      <c r="B212">
        <v>74.487701000000001</v>
      </c>
      <c r="C212" s="7">
        <v>74.155752499899947</v>
      </c>
    </row>
    <row r="213" spans="1:3" x14ac:dyDescent="0.3">
      <c r="A213" s="1">
        <v>44152</v>
      </c>
      <c r="B213">
        <v>74.418098000000001</v>
      </c>
      <c r="C213" s="7">
        <v>74.150177486742521</v>
      </c>
    </row>
    <row r="214" spans="1:3" x14ac:dyDescent="0.3">
      <c r="A214" s="1">
        <v>44153</v>
      </c>
      <c r="B214">
        <v>74.479697999999999</v>
      </c>
      <c r="C214" s="7">
        <v>74.148319149023379</v>
      </c>
    </row>
    <row r="215" spans="1:3" x14ac:dyDescent="0.3">
      <c r="A215" s="1">
        <v>44154</v>
      </c>
      <c r="B215">
        <v>74.419998000000007</v>
      </c>
      <c r="C215" s="7">
        <v>74.146460811304237</v>
      </c>
    </row>
    <row r="216" spans="1:3" x14ac:dyDescent="0.3">
      <c r="A216" s="1">
        <v>44155</v>
      </c>
      <c r="B216">
        <v>74.099602000000004</v>
      </c>
      <c r="C216" s="7">
        <v>74.144602473585095</v>
      </c>
    </row>
    <row r="217" spans="1:3" x14ac:dyDescent="0.3">
      <c r="A217" s="1">
        <v>44158</v>
      </c>
      <c r="B217">
        <v>74.162398999999994</v>
      </c>
      <c r="C217" s="7">
        <v>74.142744135865954</v>
      </c>
    </row>
    <row r="218" spans="1:3" x14ac:dyDescent="0.3">
      <c r="A218" s="1">
        <v>44159</v>
      </c>
      <c r="B218">
        <v>74.244904000000005</v>
      </c>
      <c r="C218" s="7">
        <v>74.137169122708528</v>
      </c>
    </row>
    <row r="219" spans="1:3" x14ac:dyDescent="0.3">
      <c r="A219" s="1">
        <v>44160</v>
      </c>
      <c r="B219">
        <v>73.960800000000006</v>
      </c>
      <c r="C219" s="7">
        <v>74.135310784989386</v>
      </c>
    </row>
    <row r="220" spans="1:3" x14ac:dyDescent="0.3">
      <c r="A220" s="1">
        <v>44161</v>
      </c>
      <c r="B220">
        <v>73.779899999999998</v>
      </c>
      <c r="C220" s="7">
        <v>74.133452447270258</v>
      </c>
    </row>
    <row r="221" spans="1:3" x14ac:dyDescent="0.3">
      <c r="A221" s="1">
        <v>44162</v>
      </c>
      <c r="B221">
        <v>74.048798000000005</v>
      </c>
      <c r="C221" s="7">
        <v>74.131594109551116</v>
      </c>
    </row>
    <row r="222" spans="1:3" x14ac:dyDescent="0.3">
      <c r="A222" s="1">
        <v>44165</v>
      </c>
      <c r="B222">
        <v>73.940903000000006</v>
      </c>
      <c r="C222" s="7">
        <v>74.129735771831974</v>
      </c>
    </row>
    <row r="223" spans="1:3" x14ac:dyDescent="0.3">
      <c r="A223" s="1">
        <v>44166</v>
      </c>
      <c r="B223">
        <v>74.025199999999998</v>
      </c>
      <c r="C223" s="7">
        <v>74.124160758674549</v>
      </c>
    </row>
    <row r="224" spans="1:3" x14ac:dyDescent="0.3">
      <c r="A224" s="1">
        <v>44167</v>
      </c>
      <c r="B224">
        <v>73.654999000000004</v>
      </c>
      <c r="C224" s="7">
        <v>74.122302420955407</v>
      </c>
    </row>
    <row r="225" spans="1:3" x14ac:dyDescent="0.3">
      <c r="A225" s="1">
        <v>44168</v>
      </c>
      <c r="B225">
        <v>73.662598000000003</v>
      </c>
      <c r="C225" s="7">
        <v>74.120444083236265</v>
      </c>
    </row>
    <row r="226" spans="1:3" x14ac:dyDescent="0.3">
      <c r="A226" s="1">
        <v>44169</v>
      </c>
      <c r="B226">
        <v>73.864898999999994</v>
      </c>
      <c r="C226" s="7">
        <v>74.118585745517123</v>
      </c>
    </row>
    <row r="227" spans="1:3" x14ac:dyDescent="0.3">
      <c r="A227" s="1">
        <v>44172</v>
      </c>
      <c r="B227">
        <v>73.790298000000007</v>
      </c>
      <c r="C227" s="7">
        <v>74.116727407797981</v>
      </c>
    </row>
    <row r="228" spans="1:3" x14ac:dyDescent="0.3">
      <c r="A228" s="1">
        <v>44173</v>
      </c>
      <c r="B228">
        <v>74.019997000000004</v>
      </c>
      <c r="C228" s="7">
        <v>74.111152394640555</v>
      </c>
    </row>
    <row r="229" spans="1:3" x14ac:dyDescent="0.3">
      <c r="A229" s="1">
        <v>44174</v>
      </c>
      <c r="B229">
        <v>73.726401999999993</v>
      </c>
      <c r="C229" s="7">
        <v>74.109294056921414</v>
      </c>
    </row>
    <row r="230" spans="1:3" x14ac:dyDescent="0.3">
      <c r="A230" s="1">
        <v>44175</v>
      </c>
      <c r="B230">
        <v>73.934997999999993</v>
      </c>
      <c r="C230" s="7">
        <v>74.107435719202272</v>
      </c>
    </row>
    <row r="231" spans="1:3" x14ac:dyDescent="0.3">
      <c r="A231" s="1">
        <v>44176</v>
      </c>
      <c r="B231">
        <v>73.726699999999994</v>
      </c>
      <c r="C231" s="7">
        <v>74.10557738148313</v>
      </c>
    </row>
    <row r="232" spans="1:3" x14ac:dyDescent="0.3">
      <c r="A232" s="1">
        <v>44179</v>
      </c>
      <c r="B232">
        <v>73.737999000000002</v>
      </c>
      <c r="C232" s="7">
        <v>74.103719043764002</v>
      </c>
    </row>
    <row r="233" spans="1:3" x14ac:dyDescent="0.3">
      <c r="A233" s="1">
        <v>44180</v>
      </c>
      <c r="B233">
        <v>73.860000999999997</v>
      </c>
      <c r="C233" s="7">
        <v>74.098144030606576</v>
      </c>
    </row>
    <row r="234" spans="1:3" x14ac:dyDescent="0.3">
      <c r="A234" s="1">
        <v>44181</v>
      </c>
      <c r="B234">
        <v>73.759804000000003</v>
      </c>
      <c r="C234" s="7">
        <v>74.096285692887434</v>
      </c>
    </row>
    <row r="235" spans="1:3" x14ac:dyDescent="0.3">
      <c r="A235" s="1">
        <v>44182</v>
      </c>
      <c r="B235">
        <v>73.616600000000005</v>
      </c>
      <c r="C235" s="7">
        <v>74.094427355168293</v>
      </c>
    </row>
    <row r="236" spans="1:3" x14ac:dyDescent="0.3">
      <c r="A236" s="1">
        <v>44183</v>
      </c>
      <c r="B236">
        <v>73.529799999999994</v>
      </c>
      <c r="C236" s="7">
        <v>74.092569017449151</v>
      </c>
    </row>
    <row r="237" spans="1:3" x14ac:dyDescent="0.3">
      <c r="A237" s="1">
        <v>44186</v>
      </c>
      <c r="B237">
        <v>73.6036</v>
      </c>
      <c r="C237" s="7">
        <v>74.090710679730009</v>
      </c>
    </row>
    <row r="238" spans="1:3" x14ac:dyDescent="0.3">
      <c r="A238" s="1">
        <v>44187</v>
      </c>
      <c r="B238">
        <v>73.935303000000005</v>
      </c>
      <c r="C238" s="7">
        <v>74.085135666572583</v>
      </c>
    </row>
    <row r="239" spans="1:3" x14ac:dyDescent="0.3">
      <c r="A239" s="1">
        <v>44188</v>
      </c>
      <c r="B239">
        <v>74.269997000000004</v>
      </c>
      <c r="C239" s="7">
        <v>74.083277328853441</v>
      </c>
    </row>
    <row r="240" spans="1:3" x14ac:dyDescent="0.3">
      <c r="A240" s="1">
        <v>44189</v>
      </c>
      <c r="B240">
        <v>73.839798000000002</v>
      </c>
      <c r="C240" s="7">
        <v>74.081418991134299</v>
      </c>
    </row>
    <row r="241" spans="1:3" x14ac:dyDescent="0.3">
      <c r="A241" s="1">
        <v>44190</v>
      </c>
      <c r="B241">
        <v>73.5578</v>
      </c>
      <c r="C241" s="7">
        <v>74.079560653415157</v>
      </c>
    </row>
    <row r="242" spans="1:3" x14ac:dyDescent="0.3">
      <c r="A242" s="1">
        <v>44193</v>
      </c>
      <c r="B242">
        <v>73.689003</v>
      </c>
      <c r="C242" s="7">
        <v>74.077702315696015</v>
      </c>
    </row>
    <row r="243" spans="1:3" x14ac:dyDescent="0.3">
      <c r="A243" s="1">
        <v>44194</v>
      </c>
      <c r="B243">
        <v>73.544899000000001</v>
      </c>
      <c r="C243" s="7">
        <v>74.072127302538604</v>
      </c>
    </row>
    <row r="244" spans="1:3" x14ac:dyDescent="0.3">
      <c r="A244" s="1">
        <v>44195</v>
      </c>
      <c r="B244">
        <v>73.453598</v>
      </c>
      <c r="C244" s="7">
        <v>74.070268964819462</v>
      </c>
    </row>
    <row r="245" spans="1:3" x14ac:dyDescent="0.3">
      <c r="A245" s="1">
        <v>44196</v>
      </c>
      <c r="B245">
        <v>73.134003000000007</v>
      </c>
      <c r="C245" s="7">
        <v>74.06841062710032</v>
      </c>
    </row>
    <row r="246" spans="1:3" x14ac:dyDescent="0.3">
      <c r="A246" s="1">
        <v>44197</v>
      </c>
      <c r="B246">
        <v>73.089202999999998</v>
      </c>
      <c r="C246" s="7">
        <v>74.066552289381178</v>
      </c>
    </row>
    <row r="247" spans="1:3" x14ac:dyDescent="0.3">
      <c r="A247" s="1">
        <v>44200</v>
      </c>
      <c r="B247">
        <v>73.092003000000005</v>
      </c>
      <c r="C247" s="7">
        <v>74.064693951662036</v>
      </c>
    </row>
    <row r="248" spans="1:3" x14ac:dyDescent="0.3">
      <c r="A248" s="1">
        <v>44201</v>
      </c>
      <c r="B248">
        <v>73.319999999999993</v>
      </c>
      <c r="C248" s="7">
        <v>74.059118938504611</v>
      </c>
    </row>
    <row r="249" spans="1:3" x14ac:dyDescent="0.3">
      <c r="A249" s="1">
        <v>44202</v>
      </c>
      <c r="B249">
        <v>73.374802000000003</v>
      </c>
      <c r="C249" s="7">
        <v>74.057260600785469</v>
      </c>
    </row>
    <row r="250" spans="1:3" x14ac:dyDescent="0.3">
      <c r="A250" s="1">
        <v>44203</v>
      </c>
      <c r="B250">
        <v>73.360000999999997</v>
      </c>
      <c r="C250" s="7">
        <v>74.055402263066327</v>
      </c>
    </row>
    <row r="251" spans="1:3" x14ac:dyDescent="0.3">
      <c r="A251" s="1">
        <v>44204</v>
      </c>
      <c r="B251">
        <v>73.445999</v>
      </c>
      <c r="C251" s="7">
        <v>74.053543925347185</v>
      </c>
    </row>
    <row r="252" spans="1:3" x14ac:dyDescent="0.3">
      <c r="A252" s="1">
        <v>44207</v>
      </c>
      <c r="B252">
        <v>73.373397999999995</v>
      </c>
      <c r="C252" s="7">
        <v>74.051685587628043</v>
      </c>
    </row>
    <row r="253" spans="1:3" x14ac:dyDescent="0.3">
      <c r="A253" s="1">
        <v>44208</v>
      </c>
      <c r="B253">
        <v>73.513496000000004</v>
      </c>
      <c r="C253" s="7">
        <v>74.046110574470632</v>
      </c>
    </row>
    <row r="254" spans="1:3" x14ac:dyDescent="0.3">
      <c r="A254" s="1">
        <v>44209</v>
      </c>
      <c r="B254">
        <v>73.165001000000004</v>
      </c>
      <c r="C254" s="7">
        <v>74.04425223675149</v>
      </c>
    </row>
    <row r="255" spans="1:3" x14ac:dyDescent="0.3">
      <c r="A255" s="1">
        <v>44210</v>
      </c>
      <c r="B255">
        <v>73.169899000000001</v>
      </c>
      <c r="C255" s="7">
        <v>74.042393899032348</v>
      </c>
    </row>
    <row r="256" spans="1:3" x14ac:dyDescent="0.3">
      <c r="A256" s="1">
        <v>44211</v>
      </c>
      <c r="B256">
        <v>73.087601000000006</v>
      </c>
      <c r="C256" s="7">
        <v>74.040535561313206</v>
      </c>
    </row>
    <row r="257" spans="1:3" x14ac:dyDescent="0.3">
      <c r="A257" s="1">
        <v>44214</v>
      </c>
      <c r="B257">
        <v>73.158996999999999</v>
      </c>
      <c r="C257" s="7">
        <v>74.038677223594064</v>
      </c>
    </row>
    <row r="258" spans="1:3" x14ac:dyDescent="0.3">
      <c r="A258" s="1">
        <v>44215</v>
      </c>
      <c r="B258">
        <v>73.188698000000002</v>
      </c>
      <c r="C258" s="7">
        <v>74.033102210436638</v>
      </c>
    </row>
    <row r="259" spans="1:3" x14ac:dyDescent="0.3">
      <c r="A259" s="1">
        <v>44216</v>
      </c>
      <c r="B259">
        <v>73.191901999999999</v>
      </c>
      <c r="C259" s="7">
        <v>74.031243872717496</v>
      </c>
    </row>
    <row r="260" spans="1:3" x14ac:dyDescent="0.3">
      <c r="A260" s="1">
        <v>44217</v>
      </c>
      <c r="B260">
        <v>72.910895999999994</v>
      </c>
      <c r="C260" s="7">
        <v>74.029385534998355</v>
      </c>
    </row>
    <row r="261" spans="1:3" x14ac:dyDescent="0.3">
      <c r="A261" s="1">
        <v>44218</v>
      </c>
      <c r="B261">
        <v>72.954903000000002</v>
      </c>
      <c r="C261" s="7">
        <v>74.027527197279213</v>
      </c>
    </row>
    <row r="262" spans="1:3" x14ac:dyDescent="0.3">
      <c r="A262" s="1">
        <v>44221</v>
      </c>
      <c r="B262">
        <v>72.995902999999998</v>
      </c>
      <c r="C262" s="7">
        <v>74.025668859560071</v>
      </c>
    </row>
    <row r="263" spans="1:3" x14ac:dyDescent="0.3">
      <c r="A263" s="1">
        <v>44222</v>
      </c>
      <c r="B263">
        <v>72.970000999999996</v>
      </c>
      <c r="C263" s="7">
        <v>74.020093846402659</v>
      </c>
    </row>
    <row r="264" spans="1:3" ht="15" thickBot="1" x14ac:dyDescent="0.35">
      <c r="A264" s="5">
        <v>44223</v>
      </c>
      <c r="B264" s="6"/>
      <c r="C264" s="8">
        <v>74.018235508683517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A825-7512-4DB4-B900-B8BBA9506016}">
  <dimension ref="A1:C266"/>
  <sheetViews>
    <sheetView topLeftCell="A255" zoomScale="130" workbookViewId="0">
      <selection activeCell="C5" sqref="C5"/>
    </sheetView>
  </sheetViews>
  <sheetFormatPr defaultRowHeight="14.4" x14ac:dyDescent="0.3"/>
  <cols>
    <col min="1" max="1" width="25" customWidth="1"/>
    <col min="2" max="2" width="21.21875" customWidth="1"/>
    <col min="3" max="3" width="22.21875" style="7" customWidth="1"/>
    <col min="4" max="4" width="17.5546875" customWidth="1"/>
  </cols>
  <sheetData>
    <row r="1" spans="1:3" x14ac:dyDescent="0.3">
      <c r="A1" t="s">
        <v>0</v>
      </c>
      <c r="B1" t="s">
        <v>1</v>
      </c>
      <c r="C1" s="7" t="s">
        <v>39</v>
      </c>
    </row>
    <row r="2" spans="1:3" x14ac:dyDescent="0.3">
      <c r="A2" s="1">
        <v>43857</v>
      </c>
      <c r="B2">
        <v>71.324996999999996</v>
      </c>
    </row>
    <row r="3" spans="1:3" x14ac:dyDescent="0.3">
      <c r="A3" s="1">
        <v>43858</v>
      </c>
      <c r="B3">
        <v>71.440002000000007</v>
      </c>
    </row>
    <row r="4" spans="1:3" x14ac:dyDescent="0.3">
      <c r="A4" s="1">
        <v>43859</v>
      </c>
      <c r="B4">
        <v>71.230400000000003</v>
      </c>
    </row>
    <row r="5" spans="1:3" x14ac:dyDescent="0.3">
      <c r="A5" s="1">
        <v>43860</v>
      </c>
      <c r="B5">
        <v>71.300003000000004</v>
      </c>
      <c r="C5" s="7">
        <f>AVERAGE(B2:B4)</f>
        <v>71.331799666666669</v>
      </c>
    </row>
    <row r="6" spans="1:3" x14ac:dyDescent="0.3">
      <c r="A6" s="1">
        <v>43861</v>
      </c>
      <c r="B6">
        <v>71.639999000000003</v>
      </c>
      <c r="C6" s="7">
        <f t="shared" ref="C6:C69" si="0">AVERAGE(B3:B5)</f>
        <v>71.323468333333338</v>
      </c>
    </row>
    <row r="7" spans="1:3" x14ac:dyDescent="0.3">
      <c r="A7" s="1">
        <v>43864</v>
      </c>
      <c r="B7">
        <v>71.496498000000003</v>
      </c>
      <c r="C7" s="7">
        <f t="shared" si="0"/>
        <v>71.390134000000003</v>
      </c>
    </row>
    <row r="8" spans="1:3" x14ac:dyDescent="0.3">
      <c r="A8" s="1">
        <v>43865</v>
      </c>
      <c r="B8">
        <v>71.314102000000005</v>
      </c>
      <c r="C8" s="7">
        <f t="shared" si="0"/>
        <v>71.478833333333327</v>
      </c>
    </row>
    <row r="9" spans="1:3" x14ac:dyDescent="0.3">
      <c r="A9" s="1">
        <v>43866</v>
      </c>
      <c r="B9">
        <v>71.099997999999999</v>
      </c>
      <c r="C9" s="7">
        <f t="shared" si="0"/>
        <v>71.483533000000008</v>
      </c>
    </row>
    <row r="10" spans="1:3" x14ac:dyDescent="0.3">
      <c r="A10" s="1">
        <v>43867</v>
      </c>
      <c r="B10">
        <v>71.180000000000007</v>
      </c>
      <c r="C10" s="7">
        <f t="shared" si="0"/>
        <v>71.303532666666669</v>
      </c>
    </row>
    <row r="11" spans="1:3" x14ac:dyDescent="0.3">
      <c r="A11" s="1">
        <v>43868</v>
      </c>
      <c r="B11">
        <v>71.470000999999996</v>
      </c>
      <c r="C11" s="7">
        <f t="shared" si="0"/>
        <v>71.198033333333342</v>
      </c>
    </row>
    <row r="12" spans="1:3" x14ac:dyDescent="0.3">
      <c r="A12" s="1">
        <v>43871</v>
      </c>
      <c r="B12">
        <v>71.515502999999995</v>
      </c>
      <c r="C12" s="7">
        <f t="shared" si="0"/>
        <v>71.249999666666668</v>
      </c>
    </row>
    <row r="13" spans="1:3" x14ac:dyDescent="0.3">
      <c r="A13" s="1">
        <v>43872</v>
      </c>
      <c r="B13">
        <v>71.279999000000004</v>
      </c>
      <c r="C13" s="7">
        <f t="shared" si="0"/>
        <v>71.388501333333338</v>
      </c>
    </row>
    <row r="14" spans="1:3" x14ac:dyDescent="0.3">
      <c r="A14" s="1">
        <v>43873</v>
      </c>
      <c r="B14">
        <v>71.275299000000004</v>
      </c>
      <c r="C14" s="7">
        <f t="shared" si="0"/>
        <v>71.421834333333337</v>
      </c>
    </row>
    <row r="15" spans="1:3" x14ac:dyDescent="0.3">
      <c r="A15" s="1">
        <v>43874</v>
      </c>
      <c r="B15">
        <v>71.296204000000003</v>
      </c>
      <c r="C15" s="7">
        <f t="shared" si="0"/>
        <v>71.356933666666677</v>
      </c>
    </row>
    <row r="16" spans="1:3" x14ac:dyDescent="0.3">
      <c r="A16" s="1">
        <v>43875</v>
      </c>
      <c r="B16">
        <v>71.268501000000001</v>
      </c>
      <c r="C16" s="7">
        <f t="shared" si="0"/>
        <v>71.283833999999999</v>
      </c>
    </row>
    <row r="17" spans="1:3" x14ac:dyDescent="0.3">
      <c r="A17" s="1">
        <v>43878</v>
      </c>
      <c r="B17">
        <v>71.514801000000006</v>
      </c>
      <c r="C17" s="7">
        <f t="shared" si="0"/>
        <v>71.280001333333345</v>
      </c>
    </row>
    <row r="18" spans="1:3" x14ac:dyDescent="0.3">
      <c r="A18" s="1">
        <v>43879</v>
      </c>
      <c r="B18">
        <v>71.349197000000004</v>
      </c>
      <c r="C18" s="7">
        <f t="shared" si="0"/>
        <v>71.359835333333336</v>
      </c>
    </row>
    <row r="19" spans="1:3" x14ac:dyDescent="0.3">
      <c r="A19" s="1">
        <v>43880</v>
      </c>
      <c r="B19">
        <v>71.574996999999996</v>
      </c>
      <c r="C19" s="7">
        <f t="shared" si="0"/>
        <v>71.377499666666665</v>
      </c>
    </row>
    <row r="20" spans="1:3" x14ac:dyDescent="0.3">
      <c r="A20" s="1">
        <v>43881</v>
      </c>
      <c r="B20">
        <v>71.827499000000003</v>
      </c>
      <c r="C20" s="7">
        <f t="shared" si="0"/>
        <v>71.479664999999997</v>
      </c>
    </row>
    <row r="21" spans="1:3" x14ac:dyDescent="0.3">
      <c r="A21" s="1">
        <v>43882</v>
      </c>
      <c r="B21">
        <v>72.110000999999997</v>
      </c>
      <c r="C21" s="7">
        <f t="shared" si="0"/>
        <v>71.583897666666658</v>
      </c>
    </row>
    <row r="22" spans="1:3" x14ac:dyDescent="0.3">
      <c r="A22" s="1">
        <v>43885</v>
      </c>
      <c r="B22">
        <v>71.886803</v>
      </c>
      <c r="C22" s="7">
        <f t="shared" si="0"/>
        <v>71.837498999999994</v>
      </c>
    </row>
    <row r="23" spans="1:3" x14ac:dyDescent="0.3">
      <c r="A23" s="1">
        <v>43886</v>
      </c>
      <c r="B23">
        <v>72.046700000000001</v>
      </c>
      <c r="C23" s="7">
        <f t="shared" si="0"/>
        <v>71.941434333333333</v>
      </c>
    </row>
    <row r="24" spans="1:3" x14ac:dyDescent="0.3">
      <c r="A24" s="1">
        <v>43887</v>
      </c>
      <c r="B24">
        <v>71.870002999999997</v>
      </c>
      <c r="C24" s="7">
        <f t="shared" si="0"/>
        <v>72.014501333333328</v>
      </c>
    </row>
    <row r="25" spans="1:3" x14ac:dyDescent="0.3">
      <c r="A25" s="1">
        <v>43888</v>
      </c>
      <c r="B25">
        <v>71.663398999999998</v>
      </c>
      <c r="C25" s="7">
        <f t="shared" si="0"/>
        <v>71.934501999999995</v>
      </c>
    </row>
    <row r="26" spans="1:3" x14ac:dyDescent="0.3">
      <c r="A26" s="1">
        <v>43889</v>
      </c>
      <c r="B26">
        <v>71.930000000000007</v>
      </c>
      <c r="C26" s="7">
        <f t="shared" si="0"/>
        <v>71.860033999999999</v>
      </c>
    </row>
    <row r="27" spans="1:3" x14ac:dyDescent="0.3">
      <c r="A27" s="1">
        <v>43892</v>
      </c>
      <c r="B27">
        <v>72.150002000000001</v>
      </c>
      <c r="C27" s="7">
        <f t="shared" si="0"/>
        <v>71.821134000000001</v>
      </c>
    </row>
    <row r="28" spans="1:3" x14ac:dyDescent="0.3">
      <c r="A28" s="1">
        <v>43893</v>
      </c>
      <c r="B28">
        <v>72.824996999999996</v>
      </c>
      <c r="C28" s="7">
        <f t="shared" si="0"/>
        <v>71.914467000000002</v>
      </c>
    </row>
    <row r="29" spans="1:3" x14ac:dyDescent="0.3">
      <c r="A29" s="1">
        <v>43894</v>
      </c>
      <c r="B29">
        <v>73.342003000000005</v>
      </c>
      <c r="C29" s="7">
        <f t="shared" si="0"/>
        <v>72.30166633333333</v>
      </c>
    </row>
    <row r="30" spans="1:3" x14ac:dyDescent="0.3">
      <c r="A30" s="1">
        <v>43895</v>
      </c>
      <c r="B30">
        <v>74.042502999999996</v>
      </c>
      <c r="C30" s="7">
        <f t="shared" si="0"/>
        <v>72.772334000000001</v>
      </c>
    </row>
    <row r="31" spans="1:3" x14ac:dyDescent="0.3">
      <c r="A31" s="1">
        <v>43896</v>
      </c>
      <c r="B31">
        <v>73.855103</v>
      </c>
      <c r="C31" s="7">
        <f t="shared" si="0"/>
        <v>73.403167666666661</v>
      </c>
    </row>
    <row r="32" spans="1:3" x14ac:dyDescent="0.3">
      <c r="A32" s="1">
        <v>43899</v>
      </c>
      <c r="B32">
        <v>73.9953</v>
      </c>
      <c r="C32" s="7">
        <f t="shared" si="0"/>
        <v>73.746536333333324</v>
      </c>
    </row>
    <row r="33" spans="1:3" x14ac:dyDescent="0.3">
      <c r="A33" s="1">
        <v>43900</v>
      </c>
      <c r="B33">
        <v>74.405997999999997</v>
      </c>
      <c r="C33" s="7">
        <f t="shared" si="0"/>
        <v>73.964301999999989</v>
      </c>
    </row>
    <row r="34" spans="1:3" x14ac:dyDescent="0.3">
      <c r="A34" s="1">
        <v>43901</v>
      </c>
      <c r="B34">
        <v>74.205001999999993</v>
      </c>
      <c r="C34" s="7">
        <f t="shared" si="0"/>
        <v>74.085466999999994</v>
      </c>
    </row>
    <row r="35" spans="1:3" x14ac:dyDescent="0.3">
      <c r="A35" s="1">
        <v>43902</v>
      </c>
      <c r="B35">
        <v>74.760002</v>
      </c>
      <c r="C35" s="7">
        <f t="shared" si="0"/>
        <v>74.202099999999987</v>
      </c>
    </row>
    <row r="36" spans="1:3" x14ac:dyDescent="0.3">
      <c r="A36" s="1">
        <v>43903</v>
      </c>
      <c r="B36">
        <v>75.300003000000004</v>
      </c>
      <c r="C36" s="7">
        <f t="shared" si="0"/>
        <v>74.457000666666659</v>
      </c>
    </row>
    <row r="37" spans="1:3" x14ac:dyDescent="0.3">
      <c r="A37" s="1">
        <v>43906</v>
      </c>
      <c r="B37">
        <v>73.903998999999999</v>
      </c>
      <c r="C37" s="7">
        <f t="shared" si="0"/>
        <v>74.755002333333337</v>
      </c>
    </row>
    <row r="38" spans="1:3" x14ac:dyDescent="0.3">
      <c r="A38" s="1">
        <v>43907</v>
      </c>
      <c r="B38">
        <v>75.154999000000004</v>
      </c>
      <c r="C38" s="7">
        <f t="shared" si="0"/>
        <v>74.654668000000001</v>
      </c>
    </row>
    <row r="39" spans="1:3" x14ac:dyDescent="0.3">
      <c r="A39" s="1">
        <v>43908</v>
      </c>
      <c r="B39">
        <v>74.012398000000005</v>
      </c>
      <c r="C39" s="7">
        <f t="shared" si="0"/>
        <v>74.786333666666664</v>
      </c>
    </row>
    <row r="40" spans="1:3" x14ac:dyDescent="0.3">
      <c r="A40" s="1">
        <v>43909</v>
      </c>
      <c r="B40">
        <v>74.982001999999994</v>
      </c>
      <c r="C40" s="7">
        <f t="shared" si="0"/>
        <v>74.357131999999993</v>
      </c>
    </row>
    <row r="41" spans="1:3" x14ac:dyDescent="0.3">
      <c r="A41" s="1">
        <v>43910</v>
      </c>
      <c r="B41">
        <v>75.159698000000006</v>
      </c>
      <c r="C41" s="7">
        <f t="shared" si="0"/>
        <v>74.716466333333329</v>
      </c>
    </row>
    <row r="42" spans="1:3" x14ac:dyDescent="0.3">
      <c r="A42" s="1">
        <v>43913</v>
      </c>
      <c r="B42">
        <v>75.622101000000001</v>
      </c>
      <c r="C42" s="7">
        <f t="shared" si="0"/>
        <v>74.718032666666659</v>
      </c>
    </row>
    <row r="43" spans="1:3" x14ac:dyDescent="0.3">
      <c r="A43" s="1">
        <v>43914</v>
      </c>
      <c r="B43">
        <v>76.505996999999994</v>
      </c>
      <c r="C43" s="7">
        <f t="shared" si="0"/>
        <v>75.254600333333329</v>
      </c>
    </row>
    <row r="44" spans="1:3" x14ac:dyDescent="0.3">
      <c r="A44" s="1">
        <v>43915</v>
      </c>
      <c r="B44">
        <v>77.260002</v>
      </c>
      <c r="C44" s="7">
        <f t="shared" si="0"/>
        <v>75.762598666666676</v>
      </c>
    </row>
    <row r="45" spans="1:3" x14ac:dyDescent="0.3">
      <c r="A45" s="1">
        <v>43916</v>
      </c>
      <c r="B45">
        <v>75.845496999999995</v>
      </c>
      <c r="C45" s="7">
        <f t="shared" si="0"/>
        <v>76.462699999999998</v>
      </c>
    </row>
    <row r="46" spans="1:3" x14ac:dyDescent="0.3">
      <c r="A46" s="1">
        <v>43917</v>
      </c>
      <c r="B46">
        <v>74.725600999999997</v>
      </c>
      <c r="C46" s="7">
        <f t="shared" si="0"/>
        <v>76.537165333333334</v>
      </c>
    </row>
    <row r="47" spans="1:3" x14ac:dyDescent="0.3">
      <c r="A47" s="1">
        <v>43920</v>
      </c>
      <c r="B47">
        <v>75.464995999999999</v>
      </c>
      <c r="C47" s="7">
        <f t="shared" si="0"/>
        <v>75.943699999999993</v>
      </c>
    </row>
    <row r="48" spans="1:3" x14ac:dyDescent="0.3">
      <c r="A48" s="1">
        <v>43921</v>
      </c>
      <c r="B48">
        <v>75.400002000000001</v>
      </c>
      <c r="C48" s="7">
        <f t="shared" si="0"/>
        <v>75.345364666666669</v>
      </c>
    </row>
    <row r="49" spans="1:3" x14ac:dyDescent="0.3">
      <c r="A49" s="1">
        <v>43922</v>
      </c>
      <c r="B49">
        <v>75.324996999999996</v>
      </c>
      <c r="C49" s="7">
        <f t="shared" si="0"/>
        <v>75.196866333333332</v>
      </c>
    </row>
    <row r="50" spans="1:3" x14ac:dyDescent="0.3">
      <c r="A50" s="1">
        <v>43923</v>
      </c>
      <c r="B50">
        <v>77.569999999999993</v>
      </c>
      <c r="C50" s="7">
        <f t="shared" si="0"/>
        <v>75.396664999999999</v>
      </c>
    </row>
    <row r="51" spans="1:3" x14ac:dyDescent="0.3">
      <c r="A51" s="1">
        <v>43924</v>
      </c>
      <c r="B51">
        <v>77.139999000000003</v>
      </c>
      <c r="C51" s="7">
        <f t="shared" si="0"/>
        <v>76.098332999999997</v>
      </c>
    </row>
    <row r="52" spans="1:3" x14ac:dyDescent="0.3">
      <c r="A52" s="1">
        <v>43927</v>
      </c>
      <c r="B52">
        <v>76.230002999999996</v>
      </c>
      <c r="C52" s="7">
        <f t="shared" si="0"/>
        <v>76.678331999999997</v>
      </c>
    </row>
    <row r="53" spans="1:3" x14ac:dyDescent="0.3">
      <c r="A53" s="1">
        <v>43928</v>
      </c>
      <c r="B53">
        <v>75.964896999999993</v>
      </c>
      <c r="C53" s="7">
        <f t="shared" si="0"/>
        <v>76.980000666666669</v>
      </c>
    </row>
    <row r="54" spans="1:3" x14ac:dyDescent="0.3">
      <c r="A54" s="1">
        <v>43929</v>
      </c>
      <c r="B54">
        <v>76.660004000000001</v>
      </c>
      <c r="C54" s="7">
        <f t="shared" si="0"/>
        <v>76.44496633333334</v>
      </c>
    </row>
    <row r="55" spans="1:3" x14ac:dyDescent="0.3">
      <c r="A55" s="1">
        <v>43930</v>
      </c>
      <c r="B55">
        <v>75.959000000000003</v>
      </c>
      <c r="C55" s="7">
        <f t="shared" si="0"/>
        <v>76.284967999999992</v>
      </c>
    </row>
    <row r="56" spans="1:3" x14ac:dyDescent="0.3">
      <c r="A56" s="1">
        <v>43931</v>
      </c>
      <c r="B56">
        <v>76.650002000000001</v>
      </c>
      <c r="C56" s="7">
        <f t="shared" si="0"/>
        <v>76.194633666666661</v>
      </c>
    </row>
    <row r="57" spans="1:3" x14ac:dyDescent="0.3">
      <c r="A57" s="1">
        <v>43934</v>
      </c>
      <c r="B57">
        <v>76.166495999999995</v>
      </c>
      <c r="C57" s="7">
        <f t="shared" si="0"/>
        <v>76.423002000000011</v>
      </c>
    </row>
    <row r="58" spans="1:3" x14ac:dyDescent="0.3">
      <c r="A58" s="1">
        <v>43935</v>
      </c>
      <c r="B58">
        <v>76.910004000000001</v>
      </c>
      <c r="C58" s="7">
        <f t="shared" si="0"/>
        <v>76.258499333333333</v>
      </c>
    </row>
    <row r="59" spans="1:3" x14ac:dyDescent="0.3">
      <c r="A59" s="1">
        <v>43936</v>
      </c>
      <c r="B59">
        <v>75.930999999999997</v>
      </c>
      <c r="C59" s="7">
        <f t="shared" si="0"/>
        <v>76.575500666666656</v>
      </c>
    </row>
    <row r="60" spans="1:3" x14ac:dyDescent="0.3">
      <c r="A60" s="1">
        <v>43937</v>
      </c>
      <c r="B60">
        <v>77.212502000000001</v>
      </c>
      <c r="C60" s="7">
        <f t="shared" si="0"/>
        <v>76.335833333333326</v>
      </c>
    </row>
    <row r="61" spans="1:3" x14ac:dyDescent="0.3">
      <c r="A61" s="1">
        <v>43938</v>
      </c>
      <c r="B61">
        <v>77.569999999999993</v>
      </c>
      <c r="C61" s="7">
        <f t="shared" si="0"/>
        <v>76.684501999999995</v>
      </c>
    </row>
    <row r="62" spans="1:3" x14ac:dyDescent="0.3">
      <c r="A62" s="1">
        <v>43941</v>
      </c>
      <c r="B62">
        <v>76.559997999999993</v>
      </c>
      <c r="C62" s="7">
        <f t="shared" si="0"/>
        <v>76.904500666666664</v>
      </c>
    </row>
    <row r="63" spans="1:3" x14ac:dyDescent="0.3">
      <c r="A63" s="1">
        <v>43942</v>
      </c>
      <c r="B63">
        <v>77.209998999999996</v>
      </c>
      <c r="C63" s="7">
        <f t="shared" si="0"/>
        <v>77.114166666666662</v>
      </c>
    </row>
    <row r="64" spans="1:3" x14ac:dyDescent="0.3">
      <c r="A64" s="1">
        <v>43943</v>
      </c>
      <c r="B64">
        <v>76.969397999999998</v>
      </c>
      <c r="C64" s="7">
        <f t="shared" si="0"/>
        <v>77.113332333333332</v>
      </c>
    </row>
    <row r="65" spans="1:3" x14ac:dyDescent="0.3">
      <c r="A65" s="1">
        <v>43944</v>
      </c>
      <c r="B65">
        <v>76.400002000000001</v>
      </c>
      <c r="C65" s="7">
        <f t="shared" si="0"/>
        <v>76.913131666666672</v>
      </c>
    </row>
    <row r="66" spans="1:3" x14ac:dyDescent="0.3">
      <c r="A66" s="1">
        <v>43945</v>
      </c>
      <c r="B66">
        <v>76.422500999999997</v>
      </c>
      <c r="C66" s="7">
        <f t="shared" si="0"/>
        <v>76.85979966666666</v>
      </c>
    </row>
    <row r="67" spans="1:3" x14ac:dyDescent="0.3">
      <c r="A67" s="1">
        <v>43948</v>
      </c>
      <c r="B67">
        <v>76.271500000000003</v>
      </c>
      <c r="C67" s="7">
        <f t="shared" si="0"/>
        <v>76.597300333333337</v>
      </c>
    </row>
    <row r="68" spans="1:3" x14ac:dyDescent="0.3">
      <c r="A68" s="1">
        <v>43949</v>
      </c>
      <c r="B68">
        <v>76.186301999999998</v>
      </c>
      <c r="C68" s="7">
        <f t="shared" si="0"/>
        <v>76.364667666666662</v>
      </c>
    </row>
    <row r="69" spans="1:3" x14ac:dyDescent="0.3">
      <c r="A69" s="1">
        <v>43950</v>
      </c>
      <c r="B69">
        <v>76.464995999999999</v>
      </c>
      <c r="C69" s="7">
        <f t="shared" si="0"/>
        <v>76.293434333333337</v>
      </c>
    </row>
    <row r="70" spans="1:3" x14ac:dyDescent="0.3">
      <c r="A70" s="1">
        <v>43951</v>
      </c>
      <c r="B70">
        <v>75.258499</v>
      </c>
      <c r="C70" s="7">
        <f t="shared" ref="C70:C133" si="1">AVERAGE(B67:B69)</f>
        <v>76.307599333333329</v>
      </c>
    </row>
    <row r="71" spans="1:3" x14ac:dyDescent="0.3">
      <c r="A71" s="1">
        <v>43952</v>
      </c>
      <c r="B71">
        <v>75.720000999999996</v>
      </c>
      <c r="C71" s="7">
        <f t="shared" si="1"/>
        <v>75.969932333333333</v>
      </c>
    </row>
    <row r="72" spans="1:3" x14ac:dyDescent="0.3">
      <c r="A72" s="1">
        <v>43955</v>
      </c>
      <c r="B72">
        <v>75.600502000000006</v>
      </c>
      <c r="C72" s="7">
        <f t="shared" si="1"/>
        <v>75.814498666666665</v>
      </c>
    </row>
    <row r="73" spans="1:3" x14ac:dyDescent="0.3">
      <c r="A73" s="1">
        <v>43956</v>
      </c>
      <c r="B73">
        <v>75.849997999999999</v>
      </c>
      <c r="C73" s="7">
        <f t="shared" si="1"/>
        <v>75.526334000000006</v>
      </c>
    </row>
    <row r="74" spans="1:3" x14ac:dyDescent="0.3">
      <c r="A74" s="1">
        <v>43957</v>
      </c>
      <c r="B74">
        <v>76.169998000000007</v>
      </c>
      <c r="C74" s="7">
        <f t="shared" si="1"/>
        <v>75.723500333333334</v>
      </c>
    </row>
    <row r="75" spans="1:3" x14ac:dyDescent="0.3">
      <c r="A75" s="1">
        <v>43958</v>
      </c>
      <c r="B75">
        <v>76.151298999999995</v>
      </c>
      <c r="C75" s="7">
        <f t="shared" si="1"/>
        <v>75.873499333333328</v>
      </c>
    </row>
    <row r="76" spans="1:3" x14ac:dyDescent="0.3">
      <c r="A76" s="1">
        <v>43959</v>
      </c>
      <c r="B76">
        <v>76.080001999999993</v>
      </c>
      <c r="C76" s="7">
        <f t="shared" si="1"/>
        <v>76.057098333333329</v>
      </c>
    </row>
    <row r="77" spans="1:3" x14ac:dyDescent="0.3">
      <c r="A77" s="1">
        <v>43962</v>
      </c>
      <c r="B77">
        <v>75.525002000000001</v>
      </c>
      <c r="C77" s="7">
        <f t="shared" si="1"/>
        <v>76.133766333333327</v>
      </c>
    </row>
    <row r="78" spans="1:3" x14ac:dyDescent="0.3">
      <c r="A78" s="1">
        <v>43963</v>
      </c>
      <c r="B78">
        <v>76.309997999999993</v>
      </c>
      <c r="C78" s="7">
        <f t="shared" si="1"/>
        <v>75.918767666666653</v>
      </c>
    </row>
    <row r="79" spans="1:3" x14ac:dyDescent="0.3">
      <c r="A79" s="1">
        <v>43964</v>
      </c>
      <c r="B79">
        <v>75.680000000000007</v>
      </c>
      <c r="C79" s="7">
        <f t="shared" si="1"/>
        <v>75.971667333333343</v>
      </c>
    </row>
    <row r="80" spans="1:3" x14ac:dyDescent="0.3">
      <c r="A80" s="1">
        <v>43965</v>
      </c>
      <c r="B80">
        <v>75.426201000000006</v>
      </c>
      <c r="C80" s="7">
        <f t="shared" si="1"/>
        <v>75.838333333333324</v>
      </c>
    </row>
    <row r="81" spans="1:3" x14ac:dyDescent="0.3">
      <c r="A81" s="1">
        <v>43966</v>
      </c>
      <c r="B81">
        <v>75.485000999999997</v>
      </c>
      <c r="C81" s="7">
        <f t="shared" si="1"/>
        <v>75.805399666666673</v>
      </c>
    </row>
    <row r="82" spans="1:3" x14ac:dyDescent="0.3">
      <c r="A82" s="1">
        <v>43969</v>
      </c>
      <c r="B82">
        <v>75.819999999999993</v>
      </c>
      <c r="C82" s="7">
        <f t="shared" si="1"/>
        <v>75.530400666666665</v>
      </c>
    </row>
    <row r="83" spans="1:3" x14ac:dyDescent="0.3">
      <c r="A83" s="1">
        <v>43970</v>
      </c>
      <c r="B83">
        <v>75.600098000000003</v>
      </c>
      <c r="C83" s="7">
        <f t="shared" si="1"/>
        <v>75.577067333333332</v>
      </c>
    </row>
    <row r="84" spans="1:3" x14ac:dyDescent="0.3">
      <c r="A84" s="1">
        <v>43971</v>
      </c>
      <c r="B84">
        <v>76</v>
      </c>
      <c r="C84" s="7">
        <f t="shared" si="1"/>
        <v>75.635033000000007</v>
      </c>
    </row>
    <row r="85" spans="1:3" x14ac:dyDescent="0.3">
      <c r="A85" s="1">
        <v>43972</v>
      </c>
      <c r="B85">
        <v>75.779999000000004</v>
      </c>
      <c r="C85" s="7">
        <f t="shared" si="1"/>
        <v>75.806699333333327</v>
      </c>
    </row>
    <row r="86" spans="1:3" x14ac:dyDescent="0.3">
      <c r="A86" s="1">
        <v>43973</v>
      </c>
      <c r="B86">
        <v>75.625</v>
      </c>
      <c r="C86" s="7">
        <f t="shared" si="1"/>
        <v>75.793365666666674</v>
      </c>
    </row>
    <row r="87" spans="1:3" x14ac:dyDescent="0.3">
      <c r="A87" s="1">
        <v>43976</v>
      </c>
      <c r="B87">
        <v>75.985000999999997</v>
      </c>
      <c r="C87" s="7">
        <f t="shared" si="1"/>
        <v>75.80166633333333</v>
      </c>
    </row>
    <row r="88" spans="1:3" x14ac:dyDescent="0.3">
      <c r="A88" s="1">
        <v>43977</v>
      </c>
      <c r="B88">
        <v>76.110000999999997</v>
      </c>
      <c r="C88" s="7">
        <f t="shared" si="1"/>
        <v>75.796666666666667</v>
      </c>
    </row>
    <row r="89" spans="1:3" x14ac:dyDescent="0.3">
      <c r="A89" s="1">
        <v>43978</v>
      </c>
      <c r="B89">
        <v>75.819999999999993</v>
      </c>
      <c r="C89" s="7">
        <f t="shared" si="1"/>
        <v>75.906667333333345</v>
      </c>
    </row>
    <row r="90" spans="1:3" x14ac:dyDescent="0.3">
      <c r="A90" s="1">
        <v>43979</v>
      </c>
      <c r="B90">
        <v>76.129997000000003</v>
      </c>
      <c r="C90" s="7">
        <f t="shared" si="1"/>
        <v>75.971667333333329</v>
      </c>
    </row>
    <row r="91" spans="1:3" x14ac:dyDescent="0.3">
      <c r="A91" s="1">
        <v>43980</v>
      </c>
      <c r="B91">
        <v>75.959998999999996</v>
      </c>
      <c r="C91" s="7">
        <f t="shared" si="1"/>
        <v>76.019999333333331</v>
      </c>
    </row>
    <row r="92" spans="1:3" x14ac:dyDescent="0.3">
      <c r="A92" s="1">
        <v>43983</v>
      </c>
      <c r="B92">
        <v>75.513199</v>
      </c>
      <c r="C92" s="7">
        <f t="shared" si="1"/>
        <v>75.969998666666655</v>
      </c>
    </row>
    <row r="93" spans="1:3" x14ac:dyDescent="0.3">
      <c r="A93" s="1">
        <v>43984</v>
      </c>
      <c r="B93">
        <v>75.730002999999996</v>
      </c>
      <c r="C93" s="7">
        <f t="shared" si="1"/>
        <v>75.867731666666657</v>
      </c>
    </row>
    <row r="94" spans="1:3" x14ac:dyDescent="0.3">
      <c r="A94" s="1">
        <v>43985</v>
      </c>
      <c r="B94">
        <v>75.065804</v>
      </c>
      <c r="C94" s="7">
        <f t="shared" si="1"/>
        <v>75.734400333333326</v>
      </c>
    </row>
    <row r="95" spans="1:3" x14ac:dyDescent="0.3">
      <c r="A95" s="1">
        <v>43986</v>
      </c>
      <c r="B95">
        <v>75.544998000000007</v>
      </c>
      <c r="C95" s="7">
        <f t="shared" si="1"/>
        <v>75.436335333333332</v>
      </c>
    </row>
    <row r="96" spans="1:3" x14ac:dyDescent="0.3">
      <c r="A96" s="1">
        <v>43987</v>
      </c>
      <c r="B96">
        <v>75.490898000000001</v>
      </c>
      <c r="C96" s="7">
        <f t="shared" si="1"/>
        <v>75.446934999999996</v>
      </c>
    </row>
    <row r="97" spans="1:3" x14ac:dyDescent="0.3">
      <c r="A97" s="1">
        <v>43990</v>
      </c>
      <c r="B97">
        <v>75.517700000000005</v>
      </c>
      <c r="C97" s="7">
        <f t="shared" si="1"/>
        <v>75.367233333333331</v>
      </c>
    </row>
    <row r="98" spans="1:3" x14ac:dyDescent="0.3">
      <c r="A98" s="1">
        <v>43991</v>
      </c>
      <c r="B98">
        <v>75.625</v>
      </c>
      <c r="C98" s="7">
        <f t="shared" si="1"/>
        <v>75.517865333333347</v>
      </c>
    </row>
    <row r="99" spans="1:3" x14ac:dyDescent="0.3">
      <c r="A99" s="1">
        <v>43992</v>
      </c>
      <c r="B99">
        <v>75.509804000000003</v>
      </c>
      <c r="C99" s="7">
        <f t="shared" si="1"/>
        <v>75.544532666666669</v>
      </c>
    </row>
    <row r="100" spans="1:3" x14ac:dyDescent="0.3">
      <c r="A100" s="1">
        <v>43993</v>
      </c>
      <c r="B100">
        <v>75.875</v>
      </c>
      <c r="C100" s="7">
        <f t="shared" si="1"/>
        <v>75.55083466666666</v>
      </c>
    </row>
    <row r="101" spans="1:3" x14ac:dyDescent="0.3">
      <c r="A101" s="1">
        <v>43994</v>
      </c>
      <c r="B101">
        <v>76.389999000000003</v>
      </c>
      <c r="C101" s="7">
        <f t="shared" si="1"/>
        <v>75.669934666666663</v>
      </c>
    </row>
    <row r="102" spans="1:3" x14ac:dyDescent="0.3">
      <c r="A102" s="1">
        <v>43997</v>
      </c>
      <c r="B102">
        <v>75.956801999999996</v>
      </c>
      <c r="C102" s="7">
        <f t="shared" si="1"/>
        <v>75.92493433333334</v>
      </c>
    </row>
    <row r="103" spans="1:3" x14ac:dyDescent="0.3">
      <c r="A103" s="1">
        <v>43998</v>
      </c>
      <c r="B103">
        <v>75.977997000000002</v>
      </c>
      <c r="C103" s="7">
        <f t="shared" si="1"/>
        <v>76.073933666666662</v>
      </c>
    </row>
    <row r="104" spans="1:3" x14ac:dyDescent="0.3">
      <c r="A104" s="1">
        <v>43999</v>
      </c>
      <c r="B104">
        <v>76.654999000000004</v>
      </c>
      <c r="C104" s="7">
        <f t="shared" si="1"/>
        <v>76.108266</v>
      </c>
    </row>
    <row r="105" spans="1:3" x14ac:dyDescent="0.3">
      <c r="A105" s="1">
        <v>44000</v>
      </c>
      <c r="B105">
        <v>76.550003000000004</v>
      </c>
      <c r="C105" s="7">
        <f t="shared" si="1"/>
        <v>76.196599333333339</v>
      </c>
    </row>
    <row r="106" spans="1:3" x14ac:dyDescent="0.3">
      <c r="A106" s="1">
        <v>44001</v>
      </c>
      <c r="B106">
        <v>76.400397999999996</v>
      </c>
      <c r="C106" s="7">
        <f t="shared" si="1"/>
        <v>76.394333000000003</v>
      </c>
    </row>
    <row r="107" spans="1:3" x14ac:dyDescent="0.3">
      <c r="A107" s="1">
        <v>44004</v>
      </c>
      <c r="B107">
        <v>76.252098000000004</v>
      </c>
      <c r="C107" s="7">
        <f t="shared" si="1"/>
        <v>76.535133333333334</v>
      </c>
    </row>
    <row r="108" spans="1:3" x14ac:dyDescent="0.3">
      <c r="A108" s="1">
        <v>44005</v>
      </c>
      <c r="B108">
        <v>75.789803000000006</v>
      </c>
      <c r="C108" s="7">
        <f t="shared" si="1"/>
        <v>76.400832999999992</v>
      </c>
    </row>
    <row r="109" spans="1:3" x14ac:dyDescent="0.3">
      <c r="A109" s="1">
        <v>44006</v>
      </c>
      <c r="B109">
        <v>75.607803000000004</v>
      </c>
      <c r="C109" s="7">
        <f t="shared" si="1"/>
        <v>76.147432999999992</v>
      </c>
    </row>
    <row r="110" spans="1:3" x14ac:dyDescent="0.3">
      <c r="A110" s="1">
        <v>44007</v>
      </c>
      <c r="B110">
        <v>75.970000999999996</v>
      </c>
      <c r="C110" s="7">
        <f t="shared" si="1"/>
        <v>75.883234666666667</v>
      </c>
    </row>
    <row r="111" spans="1:3" x14ac:dyDescent="0.3">
      <c r="A111" s="1">
        <v>44008</v>
      </c>
      <c r="B111">
        <v>75.539803000000006</v>
      </c>
      <c r="C111" s="7">
        <f t="shared" si="1"/>
        <v>75.789202333333336</v>
      </c>
    </row>
    <row r="112" spans="1:3" x14ac:dyDescent="0.3">
      <c r="A112" s="1">
        <v>44011</v>
      </c>
      <c r="B112">
        <v>75.619797000000005</v>
      </c>
      <c r="C112" s="7">
        <f t="shared" si="1"/>
        <v>75.705869000000007</v>
      </c>
    </row>
    <row r="113" spans="1:3" x14ac:dyDescent="0.3">
      <c r="A113" s="1">
        <v>44012</v>
      </c>
      <c r="B113">
        <v>75.699996999999996</v>
      </c>
      <c r="C113" s="7">
        <f t="shared" si="1"/>
        <v>75.709867000000003</v>
      </c>
    </row>
    <row r="114" spans="1:3" x14ac:dyDescent="0.3">
      <c r="A114" s="1">
        <v>44013</v>
      </c>
      <c r="B114">
        <v>75.75</v>
      </c>
      <c r="C114" s="7">
        <f t="shared" si="1"/>
        <v>75.619865666666669</v>
      </c>
    </row>
    <row r="115" spans="1:3" x14ac:dyDescent="0.3">
      <c r="A115" s="1">
        <v>44014</v>
      </c>
      <c r="B115">
        <v>75.454903000000002</v>
      </c>
      <c r="C115" s="7">
        <f t="shared" si="1"/>
        <v>75.689931333333334</v>
      </c>
    </row>
    <row r="116" spans="1:3" x14ac:dyDescent="0.3">
      <c r="A116" s="1">
        <v>44015</v>
      </c>
      <c r="B116">
        <v>74.721001000000001</v>
      </c>
      <c r="C116" s="7">
        <f t="shared" si="1"/>
        <v>75.634966666666671</v>
      </c>
    </row>
    <row r="117" spans="1:3" x14ac:dyDescent="0.3">
      <c r="A117" s="1">
        <v>44018</v>
      </c>
      <c r="B117">
        <v>74.679298000000003</v>
      </c>
      <c r="C117" s="7">
        <f t="shared" si="1"/>
        <v>75.308634666666663</v>
      </c>
    </row>
    <row r="118" spans="1:3" x14ac:dyDescent="0.3">
      <c r="A118" s="1">
        <v>44019</v>
      </c>
      <c r="B118">
        <v>74.607596999999998</v>
      </c>
      <c r="C118" s="7">
        <f t="shared" si="1"/>
        <v>74.951734000000002</v>
      </c>
    </row>
    <row r="119" spans="1:3" x14ac:dyDescent="0.3">
      <c r="A119" s="1">
        <v>44020</v>
      </c>
      <c r="B119">
        <v>75.125</v>
      </c>
      <c r="C119" s="7">
        <f t="shared" si="1"/>
        <v>74.669298666666677</v>
      </c>
    </row>
    <row r="120" spans="1:3" x14ac:dyDescent="0.3">
      <c r="A120" s="1">
        <v>44021</v>
      </c>
      <c r="B120">
        <v>74.939903000000001</v>
      </c>
      <c r="C120" s="7">
        <f t="shared" si="1"/>
        <v>74.803965000000005</v>
      </c>
    </row>
    <row r="121" spans="1:3" x14ac:dyDescent="0.3">
      <c r="A121" s="1">
        <v>44022</v>
      </c>
      <c r="B121">
        <v>75.339995999999999</v>
      </c>
      <c r="C121" s="7">
        <f t="shared" si="1"/>
        <v>74.890833333333333</v>
      </c>
    </row>
    <row r="122" spans="1:3" x14ac:dyDescent="0.3">
      <c r="A122" s="1">
        <v>44025</v>
      </c>
      <c r="B122">
        <v>75.158501000000001</v>
      </c>
      <c r="C122" s="7">
        <f t="shared" si="1"/>
        <v>75.134966333333338</v>
      </c>
    </row>
    <row r="123" spans="1:3" x14ac:dyDescent="0.3">
      <c r="A123" s="1">
        <v>44026</v>
      </c>
      <c r="B123">
        <v>75.449996999999996</v>
      </c>
      <c r="C123" s="7">
        <f t="shared" si="1"/>
        <v>75.146133333333339</v>
      </c>
    </row>
    <row r="124" spans="1:3" x14ac:dyDescent="0.3">
      <c r="A124" s="1">
        <v>44027</v>
      </c>
      <c r="B124">
        <v>75.574996999999996</v>
      </c>
      <c r="C124" s="7">
        <f t="shared" si="1"/>
        <v>75.316164666666666</v>
      </c>
    </row>
    <row r="125" spans="1:3" x14ac:dyDescent="0.3">
      <c r="A125" s="1">
        <v>44028</v>
      </c>
      <c r="B125">
        <v>75.124900999999994</v>
      </c>
      <c r="C125" s="7">
        <f t="shared" si="1"/>
        <v>75.394498333333331</v>
      </c>
    </row>
    <row r="126" spans="1:3" x14ac:dyDescent="0.3">
      <c r="A126" s="1">
        <v>44029</v>
      </c>
      <c r="B126">
        <v>75.174499999999995</v>
      </c>
      <c r="C126" s="7">
        <f t="shared" si="1"/>
        <v>75.383298333333329</v>
      </c>
    </row>
    <row r="127" spans="1:3" x14ac:dyDescent="0.3">
      <c r="A127" s="1">
        <v>44032</v>
      </c>
      <c r="B127">
        <v>74.897300999999999</v>
      </c>
      <c r="C127" s="7">
        <f t="shared" si="1"/>
        <v>75.291466</v>
      </c>
    </row>
    <row r="128" spans="1:3" x14ac:dyDescent="0.3">
      <c r="A128" s="1">
        <v>44033</v>
      </c>
      <c r="B128">
        <v>74.989998</v>
      </c>
      <c r="C128" s="7">
        <f t="shared" si="1"/>
        <v>75.065567333333334</v>
      </c>
    </row>
    <row r="129" spans="1:3" x14ac:dyDescent="0.3">
      <c r="A129" s="1">
        <v>44034</v>
      </c>
      <c r="B129">
        <v>74.769997000000004</v>
      </c>
      <c r="C129" s="7">
        <f t="shared" si="1"/>
        <v>75.020599666666669</v>
      </c>
    </row>
    <row r="130" spans="1:3" x14ac:dyDescent="0.3">
      <c r="A130" s="1">
        <v>44035</v>
      </c>
      <c r="B130">
        <v>74.819999999999993</v>
      </c>
      <c r="C130" s="7">
        <f t="shared" si="1"/>
        <v>74.885765333333325</v>
      </c>
    </row>
    <row r="131" spans="1:3" x14ac:dyDescent="0.3">
      <c r="A131" s="1">
        <v>44036</v>
      </c>
      <c r="B131">
        <v>74.807297000000005</v>
      </c>
      <c r="C131" s="7">
        <f t="shared" si="1"/>
        <v>74.859998333333337</v>
      </c>
    </row>
    <row r="132" spans="1:3" x14ac:dyDescent="0.3">
      <c r="A132" s="1">
        <v>44039</v>
      </c>
      <c r="B132">
        <v>74.759804000000003</v>
      </c>
      <c r="C132" s="7">
        <f t="shared" si="1"/>
        <v>74.799098000000001</v>
      </c>
    </row>
    <row r="133" spans="1:3" x14ac:dyDescent="0.3">
      <c r="A133" s="1">
        <v>44040</v>
      </c>
      <c r="B133">
        <v>75</v>
      </c>
      <c r="C133" s="7">
        <f t="shared" si="1"/>
        <v>74.795700333333329</v>
      </c>
    </row>
    <row r="134" spans="1:3" x14ac:dyDescent="0.3">
      <c r="A134" s="1">
        <v>44041</v>
      </c>
      <c r="B134">
        <v>75.089995999999999</v>
      </c>
      <c r="C134" s="7">
        <f t="shared" ref="C134:C197" si="2">AVERAGE(B131:B133)</f>
        <v>74.855700333333331</v>
      </c>
    </row>
    <row r="135" spans="1:3" x14ac:dyDescent="0.3">
      <c r="A135" s="1">
        <v>44042</v>
      </c>
      <c r="B135">
        <v>74.831199999999995</v>
      </c>
      <c r="C135" s="7">
        <f t="shared" si="2"/>
        <v>74.949933333333334</v>
      </c>
    </row>
    <row r="136" spans="1:3" x14ac:dyDescent="0.3">
      <c r="A136" s="1">
        <v>44043</v>
      </c>
      <c r="B136">
        <v>74.989998</v>
      </c>
      <c r="C136" s="7">
        <f t="shared" si="2"/>
        <v>74.973731999999998</v>
      </c>
    </row>
    <row r="137" spans="1:3" x14ac:dyDescent="0.3">
      <c r="A137" s="1">
        <v>44046</v>
      </c>
      <c r="B137">
        <v>74.917800999999997</v>
      </c>
      <c r="C137" s="7">
        <f t="shared" si="2"/>
        <v>74.970398000000003</v>
      </c>
    </row>
    <row r="138" spans="1:3" x14ac:dyDescent="0.3">
      <c r="A138" s="1">
        <v>44047</v>
      </c>
      <c r="B138">
        <v>75.330001999999993</v>
      </c>
      <c r="C138" s="7">
        <f t="shared" si="2"/>
        <v>74.912999666666664</v>
      </c>
    </row>
    <row r="139" spans="1:3" x14ac:dyDescent="0.3">
      <c r="A139" s="1">
        <v>44048</v>
      </c>
      <c r="B139">
        <v>75.25</v>
      </c>
      <c r="C139" s="7">
        <f t="shared" si="2"/>
        <v>75.079267000000002</v>
      </c>
    </row>
    <row r="140" spans="1:3" x14ac:dyDescent="0.3">
      <c r="A140" s="1">
        <v>44049</v>
      </c>
      <c r="B140">
        <v>74.882202000000007</v>
      </c>
      <c r="C140" s="7">
        <f t="shared" si="2"/>
        <v>75.165934333333325</v>
      </c>
    </row>
    <row r="141" spans="1:3" x14ac:dyDescent="0.3">
      <c r="A141" s="1">
        <v>44050</v>
      </c>
      <c r="B141">
        <v>74.899803000000006</v>
      </c>
      <c r="C141" s="7">
        <f t="shared" si="2"/>
        <v>75.154067999999995</v>
      </c>
    </row>
    <row r="142" spans="1:3" x14ac:dyDescent="0.3">
      <c r="A142" s="1">
        <v>44053</v>
      </c>
      <c r="B142">
        <v>75.024803000000006</v>
      </c>
      <c r="C142" s="7">
        <f t="shared" si="2"/>
        <v>75.010668333333342</v>
      </c>
    </row>
    <row r="143" spans="1:3" x14ac:dyDescent="0.3">
      <c r="A143" s="1">
        <v>44054</v>
      </c>
      <c r="B143">
        <v>75.099997999999999</v>
      </c>
      <c r="C143" s="7">
        <f t="shared" si="2"/>
        <v>74.935602666666682</v>
      </c>
    </row>
    <row r="144" spans="1:3" x14ac:dyDescent="0.3">
      <c r="A144" s="1">
        <v>44055</v>
      </c>
      <c r="B144">
        <v>74.900002000000001</v>
      </c>
      <c r="C144" s="7">
        <f t="shared" si="2"/>
        <v>75.008201333333332</v>
      </c>
    </row>
    <row r="145" spans="1:3" x14ac:dyDescent="0.3">
      <c r="A145" s="1">
        <v>44056</v>
      </c>
      <c r="B145">
        <v>74.772102000000004</v>
      </c>
      <c r="C145" s="7">
        <f t="shared" si="2"/>
        <v>75.008267666666669</v>
      </c>
    </row>
    <row r="146" spans="1:3" x14ac:dyDescent="0.3">
      <c r="A146" s="1">
        <v>44057</v>
      </c>
      <c r="B146">
        <v>75.029999000000004</v>
      </c>
      <c r="C146" s="7">
        <f t="shared" si="2"/>
        <v>74.924034000000006</v>
      </c>
    </row>
    <row r="147" spans="1:3" x14ac:dyDescent="0.3">
      <c r="A147" s="1">
        <v>44060</v>
      </c>
      <c r="B147">
        <v>74.902801999999994</v>
      </c>
      <c r="C147" s="7">
        <f t="shared" si="2"/>
        <v>74.900700999999998</v>
      </c>
    </row>
    <row r="148" spans="1:3" x14ac:dyDescent="0.3">
      <c r="A148" s="1">
        <v>44061</v>
      </c>
      <c r="B148">
        <v>75</v>
      </c>
      <c r="C148" s="7">
        <f t="shared" si="2"/>
        <v>74.901634333333334</v>
      </c>
    </row>
    <row r="149" spans="1:3" x14ac:dyDescent="0.3">
      <c r="A149" s="1">
        <v>44062</v>
      </c>
      <c r="B149">
        <v>74.794998000000007</v>
      </c>
      <c r="C149" s="7">
        <f t="shared" si="2"/>
        <v>74.977600333333328</v>
      </c>
    </row>
    <row r="150" spans="1:3" x14ac:dyDescent="0.3">
      <c r="A150" s="1">
        <v>44063</v>
      </c>
      <c r="B150">
        <v>74.966797</v>
      </c>
      <c r="C150" s="7">
        <f t="shared" si="2"/>
        <v>74.899266666666676</v>
      </c>
    </row>
    <row r="151" spans="1:3" x14ac:dyDescent="0.3">
      <c r="A151" s="1">
        <v>44064</v>
      </c>
      <c r="B151">
        <v>74.999900999999994</v>
      </c>
      <c r="C151" s="7">
        <f t="shared" si="2"/>
        <v>74.920598333333331</v>
      </c>
    </row>
    <row r="152" spans="1:3" x14ac:dyDescent="0.3">
      <c r="A152" s="1">
        <v>44067</v>
      </c>
      <c r="B152">
        <v>74.921798999999993</v>
      </c>
      <c r="C152" s="7">
        <f t="shared" si="2"/>
        <v>74.920565333333329</v>
      </c>
    </row>
    <row r="153" spans="1:3" x14ac:dyDescent="0.3">
      <c r="A153" s="1">
        <v>44068</v>
      </c>
      <c r="B153">
        <v>74.400002000000001</v>
      </c>
      <c r="C153" s="7">
        <f t="shared" si="2"/>
        <v>74.962832333333338</v>
      </c>
    </row>
    <row r="154" spans="1:3" x14ac:dyDescent="0.3">
      <c r="A154" s="1">
        <v>44069</v>
      </c>
      <c r="B154">
        <v>74.452499000000003</v>
      </c>
      <c r="C154" s="7">
        <f t="shared" si="2"/>
        <v>74.773900666666663</v>
      </c>
    </row>
    <row r="155" spans="1:3" x14ac:dyDescent="0.3">
      <c r="A155" s="1">
        <v>44070</v>
      </c>
      <c r="B155">
        <v>74.240097000000006</v>
      </c>
      <c r="C155" s="7">
        <f t="shared" si="2"/>
        <v>74.591433333333327</v>
      </c>
    </row>
    <row r="156" spans="1:3" x14ac:dyDescent="0.3">
      <c r="A156" s="1">
        <v>44071</v>
      </c>
      <c r="B156">
        <v>73.774497999999994</v>
      </c>
      <c r="C156" s="7">
        <f t="shared" si="2"/>
        <v>74.364199333333332</v>
      </c>
    </row>
    <row r="157" spans="1:3" x14ac:dyDescent="0.3">
      <c r="A157" s="1">
        <v>44074</v>
      </c>
      <c r="B157">
        <v>73.128304</v>
      </c>
      <c r="C157" s="7">
        <f t="shared" si="2"/>
        <v>74.155698000000001</v>
      </c>
    </row>
    <row r="158" spans="1:3" x14ac:dyDescent="0.3">
      <c r="A158" s="1">
        <v>44075</v>
      </c>
      <c r="B158">
        <v>73.669998000000007</v>
      </c>
      <c r="C158" s="7">
        <f t="shared" si="2"/>
        <v>73.714299666666662</v>
      </c>
    </row>
    <row r="159" spans="1:3" x14ac:dyDescent="0.3">
      <c r="A159" s="1">
        <v>44076</v>
      </c>
      <c r="B159">
        <v>73.269997000000004</v>
      </c>
      <c r="C159" s="7">
        <f t="shared" si="2"/>
        <v>73.524266666666676</v>
      </c>
    </row>
    <row r="160" spans="1:3" x14ac:dyDescent="0.3">
      <c r="A160" s="1">
        <v>44077</v>
      </c>
      <c r="B160">
        <v>73.248497</v>
      </c>
      <c r="C160" s="7">
        <f t="shared" si="2"/>
        <v>73.35609966666668</v>
      </c>
    </row>
    <row r="161" spans="1:3" x14ac:dyDescent="0.3">
      <c r="A161" s="1">
        <v>44078</v>
      </c>
      <c r="B161">
        <v>73.447899000000007</v>
      </c>
      <c r="C161" s="7">
        <f t="shared" si="2"/>
        <v>73.396163999999999</v>
      </c>
    </row>
    <row r="162" spans="1:3" x14ac:dyDescent="0.3">
      <c r="A162" s="1">
        <v>44081</v>
      </c>
      <c r="B162">
        <v>73.290298000000007</v>
      </c>
      <c r="C162" s="7">
        <f t="shared" si="2"/>
        <v>73.322130999999999</v>
      </c>
    </row>
    <row r="163" spans="1:3" x14ac:dyDescent="0.3">
      <c r="A163" s="1">
        <v>44082</v>
      </c>
      <c r="B163">
        <v>73.650002000000001</v>
      </c>
      <c r="C163" s="7">
        <f t="shared" si="2"/>
        <v>73.328897999999995</v>
      </c>
    </row>
    <row r="164" spans="1:3" x14ac:dyDescent="0.3">
      <c r="A164" s="1">
        <v>44083</v>
      </c>
      <c r="B164">
        <v>73.786797000000007</v>
      </c>
      <c r="C164" s="7">
        <f t="shared" si="2"/>
        <v>73.462733</v>
      </c>
    </row>
    <row r="165" spans="1:3" x14ac:dyDescent="0.3">
      <c r="A165" s="1">
        <v>44084</v>
      </c>
      <c r="B165">
        <v>73.550003000000004</v>
      </c>
      <c r="C165" s="7">
        <f t="shared" si="2"/>
        <v>73.575699</v>
      </c>
    </row>
    <row r="166" spans="1:3" x14ac:dyDescent="0.3">
      <c r="A166" s="1">
        <v>44085</v>
      </c>
      <c r="B166">
        <v>73.527298000000002</v>
      </c>
      <c r="C166" s="7">
        <f t="shared" si="2"/>
        <v>73.662267333333332</v>
      </c>
    </row>
    <row r="167" spans="1:3" x14ac:dyDescent="0.3">
      <c r="A167" s="1">
        <v>44088</v>
      </c>
      <c r="B167">
        <v>73.4786</v>
      </c>
      <c r="C167" s="7">
        <f t="shared" si="2"/>
        <v>73.621366000000009</v>
      </c>
    </row>
    <row r="168" spans="1:3" x14ac:dyDescent="0.3">
      <c r="A168" s="1">
        <v>44089</v>
      </c>
      <c r="B168">
        <v>73.614998</v>
      </c>
      <c r="C168" s="7">
        <f t="shared" si="2"/>
        <v>73.518633666666673</v>
      </c>
    </row>
    <row r="169" spans="1:3" x14ac:dyDescent="0.3">
      <c r="A169" s="1">
        <v>44090</v>
      </c>
      <c r="B169">
        <v>73.800003000000004</v>
      </c>
      <c r="C169" s="7">
        <f t="shared" si="2"/>
        <v>73.540298666666672</v>
      </c>
    </row>
    <row r="170" spans="1:3" x14ac:dyDescent="0.3">
      <c r="A170" s="1">
        <v>44091</v>
      </c>
      <c r="B170">
        <v>73.550697</v>
      </c>
      <c r="C170" s="7">
        <f t="shared" si="2"/>
        <v>73.631200333333325</v>
      </c>
    </row>
    <row r="171" spans="1:3" x14ac:dyDescent="0.3">
      <c r="A171" s="1">
        <v>44092</v>
      </c>
      <c r="B171">
        <v>73.583602999999997</v>
      </c>
      <c r="C171" s="7">
        <f t="shared" si="2"/>
        <v>73.655232666666677</v>
      </c>
    </row>
    <row r="172" spans="1:3" x14ac:dyDescent="0.3">
      <c r="A172" s="1">
        <v>44095</v>
      </c>
      <c r="B172">
        <v>73.534797999999995</v>
      </c>
      <c r="C172" s="7">
        <f t="shared" si="2"/>
        <v>73.644767666666667</v>
      </c>
    </row>
    <row r="173" spans="1:3" x14ac:dyDescent="0.3">
      <c r="A173" s="1">
        <v>44096</v>
      </c>
      <c r="B173">
        <v>73.579802999999998</v>
      </c>
      <c r="C173" s="7">
        <f t="shared" si="2"/>
        <v>73.556365999999997</v>
      </c>
    </row>
    <row r="174" spans="1:3" x14ac:dyDescent="0.3">
      <c r="A174" s="1">
        <v>44097</v>
      </c>
      <c r="B174">
        <v>73.502998000000005</v>
      </c>
      <c r="C174" s="7">
        <f t="shared" si="2"/>
        <v>73.566068000000001</v>
      </c>
    </row>
    <row r="175" spans="1:3" x14ac:dyDescent="0.3">
      <c r="A175" s="1">
        <v>44098</v>
      </c>
      <c r="B175">
        <v>73.778396999999998</v>
      </c>
      <c r="C175" s="7">
        <f t="shared" si="2"/>
        <v>73.539199666666661</v>
      </c>
    </row>
    <row r="176" spans="1:3" x14ac:dyDescent="0.3">
      <c r="A176" s="1">
        <v>44099</v>
      </c>
      <c r="B176">
        <v>73.682404000000005</v>
      </c>
      <c r="C176" s="7">
        <f t="shared" si="2"/>
        <v>73.620399333333339</v>
      </c>
    </row>
    <row r="177" spans="1:3" x14ac:dyDescent="0.3">
      <c r="A177" s="1">
        <v>44102</v>
      </c>
      <c r="B177">
        <v>73.699303</v>
      </c>
      <c r="C177" s="7">
        <f t="shared" si="2"/>
        <v>73.65459966666667</v>
      </c>
    </row>
    <row r="178" spans="1:3" x14ac:dyDescent="0.3">
      <c r="A178" s="1">
        <v>44103</v>
      </c>
      <c r="B178">
        <v>73.974997999999999</v>
      </c>
      <c r="C178" s="7">
        <f t="shared" si="2"/>
        <v>73.720034666666663</v>
      </c>
    </row>
    <row r="179" spans="1:3" x14ac:dyDescent="0.3">
      <c r="A179" s="1">
        <v>44104</v>
      </c>
      <c r="B179">
        <v>73.845000999999996</v>
      </c>
      <c r="C179" s="7">
        <f t="shared" si="2"/>
        <v>73.78556833333333</v>
      </c>
    </row>
    <row r="180" spans="1:3" x14ac:dyDescent="0.3">
      <c r="A180" s="1">
        <v>44105</v>
      </c>
      <c r="B180">
        <v>73.705001999999993</v>
      </c>
      <c r="C180" s="7">
        <f t="shared" si="2"/>
        <v>73.839767333333342</v>
      </c>
    </row>
    <row r="181" spans="1:3" x14ac:dyDescent="0.3">
      <c r="A181" s="1">
        <v>44106</v>
      </c>
      <c r="B181">
        <v>73.217003000000005</v>
      </c>
      <c r="C181" s="7">
        <f t="shared" si="2"/>
        <v>73.841666999999987</v>
      </c>
    </row>
    <row r="182" spans="1:3" x14ac:dyDescent="0.3">
      <c r="A182" s="1">
        <v>44109</v>
      </c>
      <c r="B182">
        <v>73.322402999999994</v>
      </c>
      <c r="C182" s="7">
        <f t="shared" si="2"/>
        <v>73.589002000000008</v>
      </c>
    </row>
    <row r="183" spans="1:3" x14ac:dyDescent="0.3">
      <c r="A183" s="1">
        <v>44110</v>
      </c>
      <c r="B183">
        <v>73.108299000000002</v>
      </c>
      <c r="C183" s="7">
        <f t="shared" si="2"/>
        <v>73.414802666666674</v>
      </c>
    </row>
    <row r="184" spans="1:3" x14ac:dyDescent="0.3">
      <c r="A184" s="1">
        <v>44111</v>
      </c>
      <c r="B184">
        <v>73.815002000000007</v>
      </c>
      <c r="C184" s="7">
        <f t="shared" si="2"/>
        <v>73.215901666666653</v>
      </c>
    </row>
    <row r="185" spans="1:3" x14ac:dyDescent="0.3">
      <c r="A185" s="1">
        <v>44112</v>
      </c>
      <c r="B185">
        <v>73.542502999999996</v>
      </c>
      <c r="C185" s="7">
        <f t="shared" si="2"/>
        <v>73.415234666666663</v>
      </c>
    </row>
    <row r="186" spans="1:3" x14ac:dyDescent="0.3">
      <c r="A186" s="1">
        <v>44113</v>
      </c>
      <c r="B186">
        <v>73.280501999999998</v>
      </c>
      <c r="C186" s="7">
        <f t="shared" si="2"/>
        <v>73.488601333333335</v>
      </c>
    </row>
    <row r="187" spans="1:3" x14ac:dyDescent="0.3">
      <c r="A187" s="1">
        <v>44116</v>
      </c>
      <c r="B187">
        <v>73.014801000000006</v>
      </c>
      <c r="C187" s="7">
        <f t="shared" si="2"/>
        <v>73.546002333333334</v>
      </c>
    </row>
    <row r="188" spans="1:3" x14ac:dyDescent="0.3">
      <c r="A188" s="1">
        <v>44117</v>
      </c>
      <c r="B188">
        <v>73.350800000000007</v>
      </c>
      <c r="C188" s="7">
        <f t="shared" si="2"/>
        <v>73.279268666666667</v>
      </c>
    </row>
    <row r="189" spans="1:3" x14ac:dyDescent="0.3">
      <c r="A189" s="1">
        <v>44118</v>
      </c>
      <c r="B189">
        <v>73.620002999999997</v>
      </c>
      <c r="C189" s="7">
        <f t="shared" si="2"/>
        <v>73.215367666666666</v>
      </c>
    </row>
    <row r="190" spans="1:3" x14ac:dyDescent="0.3">
      <c r="A190" s="1">
        <v>44119</v>
      </c>
      <c r="B190">
        <v>73.296204000000003</v>
      </c>
      <c r="C190" s="7">
        <f t="shared" si="2"/>
        <v>73.32853466666667</v>
      </c>
    </row>
    <row r="191" spans="1:3" x14ac:dyDescent="0.3">
      <c r="A191" s="1">
        <v>44120</v>
      </c>
      <c r="B191">
        <v>73.371002000000004</v>
      </c>
      <c r="C191" s="7">
        <f t="shared" si="2"/>
        <v>73.422335666666655</v>
      </c>
    </row>
    <row r="192" spans="1:3" x14ac:dyDescent="0.3">
      <c r="A192" s="1">
        <v>44123</v>
      </c>
      <c r="B192">
        <v>73.443802000000005</v>
      </c>
      <c r="C192" s="7">
        <f t="shared" si="2"/>
        <v>73.429069666666663</v>
      </c>
    </row>
    <row r="193" spans="1:3" x14ac:dyDescent="0.3">
      <c r="A193" s="1">
        <v>44124</v>
      </c>
      <c r="B193">
        <v>73.574996999999996</v>
      </c>
      <c r="C193" s="7">
        <f t="shared" si="2"/>
        <v>73.370336000000009</v>
      </c>
    </row>
    <row r="194" spans="1:3" x14ac:dyDescent="0.3">
      <c r="A194" s="1">
        <v>44125</v>
      </c>
      <c r="B194">
        <v>73.647498999999996</v>
      </c>
      <c r="C194" s="7">
        <f t="shared" si="2"/>
        <v>73.463267000000002</v>
      </c>
    </row>
    <row r="195" spans="1:3" x14ac:dyDescent="0.3">
      <c r="A195" s="1">
        <v>44126</v>
      </c>
      <c r="B195">
        <v>73.681297000000001</v>
      </c>
      <c r="C195" s="7">
        <f t="shared" si="2"/>
        <v>73.555432666666661</v>
      </c>
    </row>
    <row r="196" spans="1:3" x14ac:dyDescent="0.3">
      <c r="A196" s="1">
        <v>44127</v>
      </c>
      <c r="B196">
        <v>73.720000999999996</v>
      </c>
      <c r="C196" s="7">
        <f t="shared" si="2"/>
        <v>73.634597666666664</v>
      </c>
    </row>
    <row r="197" spans="1:3" x14ac:dyDescent="0.3">
      <c r="A197" s="1">
        <v>44130</v>
      </c>
      <c r="B197">
        <v>73.822899000000007</v>
      </c>
      <c r="C197" s="7">
        <f t="shared" si="2"/>
        <v>73.682932333333341</v>
      </c>
    </row>
    <row r="198" spans="1:3" x14ac:dyDescent="0.3">
      <c r="A198" s="1">
        <v>44131</v>
      </c>
      <c r="B198">
        <v>73.948502000000005</v>
      </c>
      <c r="C198" s="7">
        <f t="shared" ref="C198:C261" si="3">AVERAGE(B195:B197)</f>
        <v>73.741399000000001</v>
      </c>
    </row>
    <row r="199" spans="1:3" x14ac:dyDescent="0.3">
      <c r="A199" s="1">
        <v>44132</v>
      </c>
      <c r="B199">
        <v>73.805000000000007</v>
      </c>
      <c r="C199" s="7">
        <f t="shared" si="3"/>
        <v>73.830467333333331</v>
      </c>
    </row>
    <row r="200" spans="1:3" x14ac:dyDescent="0.3">
      <c r="A200" s="1">
        <v>44133</v>
      </c>
      <c r="B200">
        <v>74.440002000000007</v>
      </c>
      <c r="C200" s="7">
        <f t="shared" si="3"/>
        <v>73.858800333333349</v>
      </c>
    </row>
    <row r="201" spans="1:3" x14ac:dyDescent="0.3">
      <c r="A201" s="1">
        <v>44134</v>
      </c>
      <c r="B201">
        <v>74.263999999999996</v>
      </c>
      <c r="C201" s="7">
        <f t="shared" si="3"/>
        <v>74.06450133333334</v>
      </c>
    </row>
    <row r="202" spans="1:3" x14ac:dyDescent="0.3">
      <c r="A202" s="1">
        <v>44137</v>
      </c>
      <c r="B202">
        <v>74.550499000000002</v>
      </c>
      <c r="C202" s="7">
        <f t="shared" si="3"/>
        <v>74.169667333333337</v>
      </c>
    </row>
    <row r="203" spans="1:3" x14ac:dyDescent="0.3">
      <c r="A203" s="1">
        <v>44138</v>
      </c>
      <c r="B203">
        <v>74.456801999999996</v>
      </c>
      <c r="C203" s="7">
        <f t="shared" si="3"/>
        <v>74.418166999999997</v>
      </c>
    </row>
    <row r="204" spans="1:3" x14ac:dyDescent="0.3">
      <c r="A204" s="1">
        <v>44139</v>
      </c>
      <c r="B204">
        <v>74.655602000000002</v>
      </c>
      <c r="C204" s="7">
        <f t="shared" si="3"/>
        <v>74.423766999999998</v>
      </c>
    </row>
    <row r="205" spans="1:3" x14ac:dyDescent="0.3">
      <c r="A205" s="1">
        <v>44140</v>
      </c>
      <c r="B205">
        <v>74.379997000000003</v>
      </c>
      <c r="C205" s="7">
        <f t="shared" si="3"/>
        <v>74.554300999999995</v>
      </c>
    </row>
    <row r="206" spans="1:3" x14ac:dyDescent="0.3">
      <c r="A206" s="1">
        <v>44141</v>
      </c>
      <c r="B206">
        <v>74.120002999999997</v>
      </c>
      <c r="C206" s="7">
        <f t="shared" si="3"/>
        <v>74.497467</v>
      </c>
    </row>
    <row r="207" spans="1:3" x14ac:dyDescent="0.3">
      <c r="A207" s="1">
        <v>44144</v>
      </c>
      <c r="B207">
        <v>73.979797000000005</v>
      </c>
      <c r="C207" s="7">
        <f t="shared" si="3"/>
        <v>74.385200666666663</v>
      </c>
    </row>
    <row r="208" spans="1:3" x14ac:dyDescent="0.3">
      <c r="A208" s="1">
        <v>44145</v>
      </c>
      <c r="B208">
        <v>73.953201000000007</v>
      </c>
      <c r="C208" s="7">
        <f t="shared" si="3"/>
        <v>74.159932333333344</v>
      </c>
    </row>
    <row r="209" spans="1:3" x14ac:dyDescent="0.3">
      <c r="A209" s="1">
        <v>44146</v>
      </c>
      <c r="B209">
        <v>74.281600999999995</v>
      </c>
      <c r="C209" s="7">
        <f t="shared" si="3"/>
        <v>74.017667000000003</v>
      </c>
    </row>
    <row r="210" spans="1:3" x14ac:dyDescent="0.3">
      <c r="A210" s="1">
        <v>44147</v>
      </c>
      <c r="B210">
        <v>74.569999999999993</v>
      </c>
      <c r="C210" s="7">
        <f t="shared" si="3"/>
        <v>74.071533000000002</v>
      </c>
    </row>
    <row r="211" spans="1:3" x14ac:dyDescent="0.3">
      <c r="A211" s="1">
        <v>44148</v>
      </c>
      <c r="B211">
        <v>74.864998</v>
      </c>
      <c r="C211" s="7">
        <f t="shared" si="3"/>
        <v>74.268267333333327</v>
      </c>
    </row>
    <row r="212" spans="1:3" x14ac:dyDescent="0.3">
      <c r="A212" s="1">
        <v>44151</v>
      </c>
      <c r="B212">
        <v>74.487701000000001</v>
      </c>
      <c r="C212" s="7">
        <f t="shared" si="3"/>
        <v>74.572199666666663</v>
      </c>
    </row>
    <row r="213" spans="1:3" x14ac:dyDescent="0.3">
      <c r="A213" s="1">
        <v>44152</v>
      </c>
      <c r="B213">
        <v>74.418098000000001</v>
      </c>
      <c r="C213" s="7">
        <f t="shared" si="3"/>
        <v>74.64089966666667</v>
      </c>
    </row>
    <row r="214" spans="1:3" x14ac:dyDescent="0.3">
      <c r="A214" s="1">
        <v>44153</v>
      </c>
      <c r="B214">
        <v>74.479697999999999</v>
      </c>
      <c r="C214" s="7">
        <f t="shared" si="3"/>
        <v>74.590265666666667</v>
      </c>
    </row>
    <row r="215" spans="1:3" x14ac:dyDescent="0.3">
      <c r="A215" s="1">
        <v>44154</v>
      </c>
      <c r="B215">
        <v>74.419998000000007</v>
      </c>
      <c r="C215" s="7">
        <f t="shared" si="3"/>
        <v>74.461832333333334</v>
      </c>
    </row>
    <row r="216" spans="1:3" x14ac:dyDescent="0.3">
      <c r="A216" s="1">
        <v>44155</v>
      </c>
      <c r="B216">
        <v>74.099602000000004</v>
      </c>
      <c r="C216" s="7">
        <f t="shared" si="3"/>
        <v>74.439264666666659</v>
      </c>
    </row>
    <row r="217" spans="1:3" x14ac:dyDescent="0.3">
      <c r="A217" s="1">
        <v>44158</v>
      </c>
      <c r="B217">
        <v>74.162398999999994</v>
      </c>
      <c r="C217" s="7">
        <f t="shared" si="3"/>
        <v>74.333099333333337</v>
      </c>
    </row>
    <row r="218" spans="1:3" x14ac:dyDescent="0.3">
      <c r="A218" s="1">
        <v>44159</v>
      </c>
      <c r="B218">
        <v>74.244904000000005</v>
      </c>
      <c r="C218" s="7">
        <f t="shared" si="3"/>
        <v>74.227333000000002</v>
      </c>
    </row>
    <row r="219" spans="1:3" x14ac:dyDescent="0.3">
      <c r="A219" s="1">
        <v>44160</v>
      </c>
      <c r="B219">
        <v>73.960800000000006</v>
      </c>
      <c r="C219" s="7">
        <f t="shared" si="3"/>
        <v>74.168968333333339</v>
      </c>
    </row>
    <row r="220" spans="1:3" x14ac:dyDescent="0.3">
      <c r="A220" s="1">
        <v>44161</v>
      </c>
      <c r="B220">
        <v>73.779899999999998</v>
      </c>
      <c r="C220" s="7">
        <f t="shared" si="3"/>
        <v>74.122701000000006</v>
      </c>
    </row>
    <row r="221" spans="1:3" x14ac:dyDescent="0.3">
      <c r="A221" s="1">
        <v>44162</v>
      </c>
      <c r="B221">
        <v>74.048798000000005</v>
      </c>
      <c r="C221" s="7">
        <f t="shared" si="3"/>
        <v>73.995201333333341</v>
      </c>
    </row>
    <row r="222" spans="1:3" x14ac:dyDescent="0.3">
      <c r="A222" s="1">
        <v>44165</v>
      </c>
      <c r="B222">
        <v>73.940903000000006</v>
      </c>
      <c r="C222" s="7">
        <f t="shared" si="3"/>
        <v>73.92983266666667</v>
      </c>
    </row>
    <row r="223" spans="1:3" x14ac:dyDescent="0.3">
      <c r="A223" s="1">
        <v>44166</v>
      </c>
      <c r="B223">
        <v>74.025199999999998</v>
      </c>
      <c r="C223" s="7">
        <f t="shared" si="3"/>
        <v>73.923200333333341</v>
      </c>
    </row>
    <row r="224" spans="1:3" x14ac:dyDescent="0.3">
      <c r="A224" s="1">
        <v>44167</v>
      </c>
      <c r="B224">
        <v>73.654999000000004</v>
      </c>
      <c r="C224" s="7">
        <f t="shared" si="3"/>
        <v>74.004967000000008</v>
      </c>
    </row>
    <row r="225" spans="1:3" x14ac:dyDescent="0.3">
      <c r="A225" s="1">
        <v>44168</v>
      </c>
      <c r="B225">
        <v>73.662598000000003</v>
      </c>
      <c r="C225" s="7">
        <f t="shared" si="3"/>
        <v>73.873700666666664</v>
      </c>
    </row>
    <row r="226" spans="1:3" x14ac:dyDescent="0.3">
      <c r="A226" s="1">
        <v>44169</v>
      </c>
      <c r="B226">
        <v>73.864898999999994</v>
      </c>
      <c r="C226" s="7">
        <f t="shared" si="3"/>
        <v>73.78093233333334</v>
      </c>
    </row>
    <row r="227" spans="1:3" x14ac:dyDescent="0.3">
      <c r="A227" s="1">
        <v>44172</v>
      </c>
      <c r="B227">
        <v>73.790298000000007</v>
      </c>
      <c r="C227" s="7">
        <f t="shared" si="3"/>
        <v>73.727498666666676</v>
      </c>
    </row>
    <row r="228" spans="1:3" x14ac:dyDescent="0.3">
      <c r="A228" s="1">
        <v>44173</v>
      </c>
      <c r="B228">
        <v>74.019997000000004</v>
      </c>
      <c r="C228" s="7">
        <f t="shared" si="3"/>
        <v>73.772598333333335</v>
      </c>
    </row>
    <row r="229" spans="1:3" x14ac:dyDescent="0.3">
      <c r="A229" s="1">
        <v>44174</v>
      </c>
      <c r="B229">
        <v>73.726401999999993</v>
      </c>
      <c r="C229" s="7">
        <f t="shared" si="3"/>
        <v>73.891731333333325</v>
      </c>
    </row>
    <row r="230" spans="1:3" x14ac:dyDescent="0.3">
      <c r="A230" s="1">
        <v>44175</v>
      </c>
      <c r="B230">
        <v>73.934997999999993</v>
      </c>
      <c r="C230" s="7">
        <f t="shared" si="3"/>
        <v>73.845565666666673</v>
      </c>
    </row>
    <row r="231" spans="1:3" x14ac:dyDescent="0.3">
      <c r="A231" s="1">
        <v>44176</v>
      </c>
      <c r="B231">
        <v>73.726699999999994</v>
      </c>
      <c r="C231" s="7">
        <f t="shared" si="3"/>
        <v>73.893799000000001</v>
      </c>
    </row>
    <row r="232" spans="1:3" x14ac:dyDescent="0.3">
      <c r="A232" s="1">
        <v>44179</v>
      </c>
      <c r="B232">
        <v>73.737999000000002</v>
      </c>
      <c r="C232" s="7">
        <f t="shared" si="3"/>
        <v>73.796033333333327</v>
      </c>
    </row>
    <row r="233" spans="1:3" x14ac:dyDescent="0.3">
      <c r="A233" s="1">
        <v>44180</v>
      </c>
      <c r="B233">
        <v>73.860000999999997</v>
      </c>
      <c r="C233" s="7">
        <f t="shared" si="3"/>
        <v>73.799898999999996</v>
      </c>
    </row>
    <row r="234" spans="1:3" x14ac:dyDescent="0.3">
      <c r="A234" s="1">
        <v>44181</v>
      </c>
      <c r="B234">
        <v>73.759804000000003</v>
      </c>
      <c r="C234" s="7">
        <f t="shared" si="3"/>
        <v>73.774900000000002</v>
      </c>
    </row>
    <row r="235" spans="1:3" x14ac:dyDescent="0.3">
      <c r="A235" s="1">
        <v>44182</v>
      </c>
      <c r="B235">
        <v>73.616600000000005</v>
      </c>
      <c r="C235" s="7">
        <f t="shared" si="3"/>
        <v>73.785934666666677</v>
      </c>
    </row>
    <row r="236" spans="1:3" x14ac:dyDescent="0.3">
      <c r="A236" s="1">
        <v>44183</v>
      </c>
      <c r="B236">
        <v>73.529799999999994</v>
      </c>
      <c r="C236" s="7">
        <f t="shared" si="3"/>
        <v>73.745468333333335</v>
      </c>
    </row>
    <row r="237" spans="1:3" x14ac:dyDescent="0.3">
      <c r="A237" s="1">
        <v>44186</v>
      </c>
      <c r="B237">
        <v>73.6036</v>
      </c>
      <c r="C237" s="7">
        <f t="shared" si="3"/>
        <v>73.635401333333334</v>
      </c>
    </row>
    <row r="238" spans="1:3" x14ac:dyDescent="0.3">
      <c r="A238" s="1">
        <v>44187</v>
      </c>
      <c r="B238">
        <v>73.935303000000005</v>
      </c>
      <c r="C238" s="7">
        <f t="shared" si="3"/>
        <v>73.583333333333329</v>
      </c>
    </row>
    <row r="239" spans="1:3" x14ac:dyDescent="0.3">
      <c r="A239" s="1">
        <v>44188</v>
      </c>
      <c r="B239">
        <v>74.269997000000004</v>
      </c>
      <c r="C239" s="7">
        <f t="shared" si="3"/>
        <v>73.689567666666662</v>
      </c>
    </row>
    <row r="240" spans="1:3" x14ac:dyDescent="0.3">
      <c r="A240" s="1">
        <v>44189</v>
      </c>
      <c r="B240">
        <v>73.839798000000002</v>
      </c>
      <c r="C240" s="7">
        <f t="shared" si="3"/>
        <v>73.936300000000003</v>
      </c>
    </row>
    <row r="241" spans="1:3" x14ac:dyDescent="0.3">
      <c r="A241" s="1">
        <v>44190</v>
      </c>
      <c r="B241">
        <v>73.5578</v>
      </c>
      <c r="C241" s="7">
        <f t="shared" si="3"/>
        <v>74.01503266666667</v>
      </c>
    </row>
    <row r="242" spans="1:3" x14ac:dyDescent="0.3">
      <c r="A242" s="1">
        <v>44193</v>
      </c>
      <c r="B242">
        <v>73.689003</v>
      </c>
      <c r="C242" s="7">
        <f t="shared" si="3"/>
        <v>73.88919833333334</v>
      </c>
    </row>
    <row r="243" spans="1:3" x14ac:dyDescent="0.3">
      <c r="A243" s="1">
        <v>44194</v>
      </c>
      <c r="B243">
        <v>73.544899000000001</v>
      </c>
      <c r="C243" s="7">
        <f t="shared" si="3"/>
        <v>73.695533666666677</v>
      </c>
    </row>
    <row r="244" spans="1:3" x14ac:dyDescent="0.3">
      <c r="A244" s="1">
        <v>44195</v>
      </c>
      <c r="B244">
        <v>73.453598</v>
      </c>
      <c r="C244" s="7">
        <f t="shared" si="3"/>
        <v>73.597234</v>
      </c>
    </row>
    <row r="245" spans="1:3" x14ac:dyDescent="0.3">
      <c r="A245" s="1">
        <v>44196</v>
      </c>
      <c r="B245">
        <v>73.134003000000007</v>
      </c>
      <c r="C245" s="7">
        <f t="shared" si="3"/>
        <v>73.5625</v>
      </c>
    </row>
    <row r="246" spans="1:3" x14ac:dyDescent="0.3">
      <c r="A246" s="1">
        <v>44197</v>
      </c>
      <c r="B246">
        <v>73.089202999999998</v>
      </c>
      <c r="C246" s="7">
        <f t="shared" si="3"/>
        <v>73.377499999999998</v>
      </c>
    </row>
    <row r="247" spans="1:3" x14ac:dyDescent="0.3">
      <c r="A247" s="1">
        <v>44200</v>
      </c>
      <c r="B247">
        <v>73.092003000000005</v>
      </c>
      <c r="C247" s="7">
        <f t="shared" si="3"/>
        <v>73.22560133333333</v>
      </c>
    </row>
    <row r="248" spans="1:3" x14ac:dyDescent="0.3">
      <c r="A248" s="1">
        <v>44201</v>
      </c>
      <c r="B248">
        <v>73.319999999999993</v>
      </c>
      <c r="C248" s="7">
        <f t="shared" si="3"/>
        <v>73.105069666666665</v>
      </c>
    </row>
    <row r="249" spans="1:3" x14ac:dyDescent="0.3">
      <c r="A249" s="1">
        <v>44202</v>
      </c>
      <c r="B249">
        <v>73.374802000000003</v>
      </c>
      <c r="C249" s="7">
        <f t="shared" si="3"/>
        <v>73.167068666666665</v>
      </c>
    </row>
    <row r="250" spans="1:3" x14ac:dyDescent="0.3">
      <c r="A250" s="1">
        <v>44203</v>
      </c>
      <c r="B250">
        <v>73.360000999999997</v>
      </c>
      <c r="C250" s="7">
        <f t="shared" si="3"/>
        <v>73.262268333333338</v>
      </c>
    </row>
    <row r="251" spans="1:3" x14ac:dyDescent="0.3">
      <c r="A251" s="1">
        <v>44204</v>
      </c>
      <c r="B251">
        <v>73.445999</v>
      </c>
      <c r="C251" s="7">
        <f t="shared" si="3"/>
        <v>73.351601000000002</v>
      </c>
    </row>
    <row r="252" spans="1:3" x14ac:dyDescent="0.3">
      <c r="A252" s="1">
        <v>44207</v>
      </c>
      <c r="B252">
        <v>73.373397999999995</v>
      </c>
      <c r="C252" s="7">
        <f t="shared" si="3"/>
        <v>73.393600666666671</v>
      </c>
    </row>
    <row r="253" spans="1:3" x14ac:dyDescent="0.3">
      <c r="A253" s="1">
        <v>44208</v>
      </c>
      <c r="B253">
        <v>73.513496000000004</v>
      </c>
      <c r="C253" s="7">
        <f t="shared" si="3"/>
        <v>73.393132666666659</v>
      </c>
    </row>
    <row r="254" spans="1:3" x14ac:dyDescent="0.3">
      <c r="A254" s="1">
        <v>44209</v>
      </c>
      <c r="B254">
        <v>73.165001000000004</v>
      </c>
      <c r="C254" s="7">
        <f t="shared" si="3"/>
        <v>73.444297666666657</v>
      </c>
    </row>
    <row r="255" spans="1:3" x14ac:dyDescent="0.3">
      <c r="A255" s="1">
        <v>44210</v>
      </c>
      <c r="B255">
        <v>73.169899000000001</v>
      </c>
      <c r="C255" s="7">
        <f t="shared" si="3"/>
        <v>73.350631666666672</v>
      </c>
    </row>
    <row r="256" spans="1:3" x14ac:dyDescent="0.3">
      <c r="A256" s="1">
        <v>44211</v>
      </c>
      <c r="B256">
        <v>73.087601000000006</v>
      </c>
      <c r="C256" s="7">
        <f t="shared" si="3"/>
        <v>73.282798666666665</v>
      </c>
    </row>
    <row r="257" spans="1:3" x14ac:dyDescent="0.3">
      <c r="A257" s="1">
        <v>44214</v>
      </c>
      <c r="B257">
        <v>73.158996999999999</v>
      </c>
      <c r="C257" s="7">
        <f t="shared" si="3"/>
        <v>73.140833666666666</v>
      </c>
    </row>
    <row r="258" spans="1:3" x14ac:dyDescent="0.3">
      <c r="A258" s="1">
        <v>44215</v>
      </c>
      <c r="B258">
        <v>73.188698000000002</v>
      </c>
      <c r="C258" s="7">
        <f t="shared" si="3"/>
        <v>73.138832333333326</v>
      </c>
    </row>
    <row r="259" spans="1:3" x14ac:dyDescent="0.3">
      <c r="A259" s="1">
        <v>44216</v>
      </c>
      <c r="B259">
        <v>73.191901999999999</v>
      </c>
      <c r="C259" s="7">
        <f t="shared" si="3"/>
        <v>73.145098666666669</v>
      </c>
    </row>
    <row r="260" spans="1:3" x14ac:dyDescent="0.3">
      <c r="A260" s="1">
        <v>44217</v>
      </c>
      <c r="B260">
        <v>72.910895999999994</v>
      </c>
      <c r="C260" s="7">
        <f t="shared" si="3"/>
        <v>73.179865666666657</v>
      </c>
    </row>
    <row r="261" spans="1:3" x14ac:dyDescent="0.3">
      <c r="A261" s="1">
        <v>44218</v>
      </c>
      <c r="B261">
        <v>72.954903000000002</v>
      </c>
      <c r="C261" s="7">
        <f t="shared" si="3"/>
        <v>73.097165333333336</v>
      </c>
    </row>
    <row r="262" spans="1:3" x14ac:dyDescent="0.3">
      <c r="A262" s="1">
        <v>44221</v>
      </c>
      <c r="B262">
        <v>72.995902999999998</v>
      </c>
      <c r="C262" s="7">
        <f t="shared" ref="C262:C263" si="4">AVERAGE(B259:B261)</f>
        <v>73.019233666666665</v>
      </c>
    </row>
    <row r="263" spans="1:3" x14ac:dyDescent="0.3">
      <c r="A263" s="1">
        <v>44222</v>
      </c>
      <c r="B263">
        <v>72.970000999999996</v>
      </c>
      <c r="C263" s="7">
        <f t="shared" si="4"/>
        <v>72.953900666666655</v>
      </c>
    </row>
    <row r="264" spans="1:3" x14ac:dyDescent="0.3">
      <c r="A264" s="5">
        <v>44223</v>
      </c>
      <c r="B264" s="6"/>
      <c r="C264" s="7">
        <f>AVERAGE(B261:B263)</f>
        <v>72.973602333333332</v>
      </c>
    </row>
    <row r="265" spans="1:3" x14ac:dyDescent="0.3">
      <c r="A265" s="5">
        <v>44224</v>
      </c>
      <c r="B265" s="6"/>
      <c r="C265" s="7">
        <f t="shared" ref="C265:C266" si="5">AVERAGE(B262:B264)</f>
        <v>72.982951999999997</v>
      </c>
    </row>
    <row r="266" spans="1:3" x14ac:dyDescent="0.3">
      <c r="A266" s="5">
        <v>44225</v>
      </c>
      <c r="B266" s="6"/>
      <c r="C266" s="7">
        <f t="shared" si="5"/>
        <v>72.970000999999996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EAA9-6B06-4323-84F5-78999130A8E6}">
  <dimension ref="A1:F264"/>
  <sheetViews>
    <sheetView topLeftCell="A196" workbookViewId="0">
      <selection activeCell="C5" sqref="C5"/>
    </sheetView>
  </sheetViews>
  <sheetFormatPr defaultRowHeight="14.4" x14ac:dyDescent="0.3"/>
  <cols>
    <col min="1" max="1" width="25" customWidth="1"/>
    <col min="2" max="2" width="27.109375" customWidth="1"/>
    <col min="3" max="3" width="14.6640625" style="7" customWidth="1"/>
  </cols>
  <sheetData>
    <row r="1" spans="1:6" x14ac:dyDescent="0.3">
      <c r="A1" t="s">
        <v>0</v>
      </c>
      <c r="B1" t="s">
        <v>1</v>
      </c>
      <c r="C1" s="7" t="s">
        <v>38</v>
      </c>
      <c r="E1" s="9" t="s">
        <v>40</v>
      </c>
      <c r="F1" s="9">
        <v>0.5</v>
      </c>
    </row>
    <row r="2" spans="1:6" x14ac:dyDescent="0.3">
      <c r="A2" s="1">
        <v>43857</v>
      </c>
      <c r="B2">
        <v>71.324996999999996</v>
      </c>
      <c r="E2" s="9" t="s">
        <v>41</v>
      </c>
      <c r="F2" s="9">
        <v>0.3</v>
      </c>
    </row>
    <row r="3" spans="1:6" x14ac:dyDescent="0.3">
      <c r="A3" s="1">
        <v>43858</v>
      </c>
      <c r="B3">
        <v>71.440002000000007</v>
      </c>
      <c r="E3" s="9" t="s">
        <v>42</v>
      </c>
      <c r="F3" s="9">
        <v>0.2</v>
      </c>
    </row>
    <row r="4" spans="1:6" x14ac:dyDescent="0.3">
      <c r="A4" s="1">
        <v>43859</v>
      </c>
      <c r="B4">
        <v>71.230400000000003</v>
      </c>
    </row>
    <row r="5" spans="1:6" x14ac:dyDescent="0.3">
      <c r="A5" s="1">
        <v>43860</v>
      </c>
      <c r="B5">
        <v>71.300003000000004</v>
      </c>
      <c r="C5" s="7">
        <f>SUM(0.5*B4+0.3*B3+0.2*B2)</f>
        <v>71.312200000000004</v>
      </c>
    </row>
    <row r="6" spans="1:6" x14ac:dyDescent="0.3">
      <c r="A6" s="1">
        <v>43861</v>
      </c>
      <c r="B6">
        <v>71.639999000000003</v>
      </c>
      <c r="C6" s="7">
        <f t="shared" ref="C6:C69" si="0">SUM(0.5*B5+0.3*B4+0.2*B3)</f>
        <v>71.307121899999999</v>
      </c>
    </row>
    <row r="7" spans="1:6" x14ac:dyDescent="0.3">
      <c r="A7" s="1">
        <v>43864</v>
      </c>
      <c r="B7">
        <v>71.496498000000003</v>
      </c>
      <c r="C7" s="7">
        <f t="shared" si="0"/>
        <v>71.456080400000005</v>
      </c>
    </row>
    <row r="8" spans="1:6" x14ac:dyDescent="0.3">
      <c r="A8" s="1">
        <v>43865</v>
      </c>
      <c r="B8">
        <v>71.314102000000005</v>
      </c>
      <c r="C8" s="7">
        <f t="shared" si="0"/>
        <v>71.500249300000007</v>
      </c>
    </row>
    <row r="9" spans="1:6" x14ac:dyDescent="0.3">
      <c r="A9" s="1">
        <v>43866</v>
      </c>
      <c r="B9">
        <v>71.099997999999999</v>
      </c>
      <c r="C9" s="7">
        <f t="shared" si="0"/>
        <v>71.4340002</v>
      </c>
    </row>
    <row r="10" spans="1:6" x14ac:dyDescent="0.3">
      <c r="A10" s="1">
        <v>43867</v>
      </c>
      <c r="B10">
        <v>71.180000000000007</v>
      </c>
      <c r="C10" s="7">
        <f t="shared" si="0"/>
        <v>71.243529199999998</v>
      </c>
    </row>
    <row r="11" spans="1:6" x14ac:dyDescent="0.3">
      <c r="A11" s="1">
        <v>43868</v>
      </c>
      <c r="B11">
        <v>71.470000999999996</v>
      </c>
      <c r="C11" s="7">
        <f t="shared" si="0"/>
        <v>71.182819800000004</v>
      </c>
    </row>
    <row r="12" spans="1:6" x14ac:dyDescent="0.3">
      <c r="A12" s="1">
        <v>43871</v>
      </c>
      <c r="B12">
        <v>71.515502999999995</v>
      </c>
      <c r="C12" s="7">
        <f t="shared" si="0"/>
        <v>71.309000099999992</v>
      </c>
    </row>
    <row r="13" spans="1:6" x14ac:dyDescent="0.3">
      <c r="A13" s="1">
        <v>43872</v>
      </c>
      <c r="B13">
        <v>71.279999000000004</v>
      </c>
      <c r="C13" s="7">
        <f t="shared" si="0"/>
        <v>71.434751800000001</v>
      </c>
    </row>
    <row r="14" spans="1:6" x14ac:dyDescent="0.3">
      <c r="A14" s="1">
        <v>43873</v>
      </c>
      <c r="B14">
        <v>71.275299000000004</v>
      </c>
      <c r="C14" s="7">
        <f t="shared" si="0"/>
        <v>71.388650600000005</v>
      </c>
    </row>
    <row r="15" spans="1:6" x14ac:dyDescent="0.3">
      <c r="A15" s="1">
        <v>43874</v>
      </c>
      <c r="B15">
        <v>71.296204000000003</v>
      </c>
      <c r="C15" s="7">
        <f t="shared" si="0"/>
        <v>71.324749800000006</v>
      </c>
    </row>
    <row r="16" spans="1:6" x14ac:dyDescent="0.3">
      <c r="A16" s="1">
        <v>43875</v>
      </c>
      <c r="B16">
        <v>71.268501000000001</v>
      </c>
      <c r="C16" s="7">
        <f t="shared" si="0"/>
        <v>71.286691500000003</v>
      </c>
    </row>
    <row r="17" spans="1:3" x14ac:dyDescent="0.3">
      <c r="A17" s="1">
        <v>43878</v>
      </c>
      <c r="B17">
        <v>71.514801000000006</v>
      </c>
      <c r="C17" s="7">
        <f t="shared" si="0"/>
        <v>71.278171499999999</v>
      </c>
    </row>
    <row r="18" spans="1:3" x14ac:dyDescent="0.3">
      <c r="A18" s="1">
        <v>43879</v>
      </c>
      <c r="B18">
        <v>71.349197000000004</v>
      </c>
      <c r="C18" s="7">
        <f t="shared" si="0"/>
        <v>71.397191599999999</v>
      </c>
    </row>
    <row r="19" spans="1:3" x14ac:dyDescent="0.3">
      <c r="A19" s="1">
        <v>43880</v>
      </c>
      <c r="B19">
        <v>71.574996999999996</v>
      </c>
      <c r="C19" s="7">
        <f t="shared" si="0"/>
        <v>71.382739000000001</v>
      </c>
    </row>
    <row r="20" spans="1:3" x14ac:dyDescent="0.3">
      <c r="A20" s="1">
        <v>43881</v>
      </c>
      <c r="B20">
        <v>71.827499000000003</v>
      </c>
      <c r="C20" s="7">
        <f t="shared" si="0"/>
        <v>71.495217800000006</v>
      </c>
    </row>
    <row r="21" spans="1:3" x14ac:dyDescent="0.3">
      <c r="A21" s="1">
        <v>43882</v>
      </c>
      <c r="B21">
        <v>72.110000999999997</v>
      </c>
      <c r="C21" s="7">
        <f t="shared" si="0"/>
        <v>71.656088000000011</v>
      </c>
    </row>
    <row r="22" spans="1:3" x14ac:dyDescent="0.3">
      <c r="A22" s="1">
        <v>43885</v>
      </c>
      <c r="B22">
        <v>71.886803</v>
      </c>
      <c r="C22" s="7">
        <f t="shared" si="0"/>
        <v>71.918249599999996</v>
      </c>
    </row>
    <row r="23" spans="1:3" x14ac:dyDescent="0.3">
      <c r="A23" s="1">
        <v>43886</v>
      </c>
      <c r="B23">
        <v>72.046700000000001</v>
      </c>
      <c r="C23" s="7">
        <f t="shared" si="0"/>
        <v>71.941901599999994</v>
      </c>
    </row>
    <row r="24" spans="1:3" x14ac:dyDescent="0.3">
      <c r="A24" s="1">
        <v>43887</v>
      </c>
      <c r="B24">
        <v>71.870002999999997</v>
      </c>
      <c r="C24" s="7">
        <f t="shared" si="0"/>
        <v>72.011391099999997</v>
      </c>
    </row>
    <row r="25" spans="1:3" x14ac:dyDescent="0.3">
      <c r="A25" s="1">
        <v>43888</v>
      </c>
      <c r="B25">
        <v>71.663398999999998</v>
      </c>
      <c r="C25" s="7">
        <f t="shared" si="0"/>
        <v>71.926372099999995</v>
      </c>
    </row>
    <row r="26" spans="1:3" x14ac:dyDescent="0.3">
      <c r="A26" s="1">
        <v>43889</v>
      </c>
      <c r="B26">
        <v>71.930000000000007</v>
      </c>
      <c r="C26" s="7">
        <f t="shared" si="0"/>
        <v>71.802040399999996</v>
      </c>
    </row>
    <row r="27" spans="1:3" x14ac:dyDescent="0.3">
      <c r="A27" s="1">
        <v>43892</v>
      </c>
      <c r="B27">
        <v>72.150002000000001</v>
      </c>
      <c r="C27" s="7">
        <f t="shared" si="0"/>
        <v>71.838020299999997</v>
      </c>
    </row>
    <row r="28" spans="1:3" x14ac:dyDescent="0.3">
      <c r="A28" s="1">
        <v>43893</v>
      </c>
      <c r="B28">
        <v>72.824996999999996</v>
      </c>
      <c r="C28" s="7">
        <f t="shared" si="0"/>
        <v>71.986680800000002</v>
      </c>
    </row>
    <row r="29" spans="1:3" x14ac:dyDescent="0.3">
      <c r="A29" s="1">
        <v>43894</v>
      </c>
      <c r="B29">
        <v>73.342003000000005</v>
      </c>
      <c r="C29" s="7">
        <f t="shared" si="0"/>
        <v>72.443499099999997</v>
      </c>
    </row>
    <row r="30" spans="1:3" x14ac:dyDescent="0.3">
      <c r="A30" s="1">
        <v>43895</v>
      </c>
      <c r="B30">
        <v>74.042502999999996</v>
      </c>
      <c r="C30" s="7">
        <f t="shared" si="0"/>
        <v>72.948500999999993</v>
      </c>
    </row>
    <row r="31" spans="1:3" x14ac:dyDescent="0.3">
      <c r="A31" s="1">
        <v>43896</v>
      </c>
      <c r="B31">
        <v>73.855103</v>
      </c>
      <c r="C31" s="7">
        <f t="shared" si="0"/>
        <v>73.5888518</v>
      </c>
    </row>
    <row r="32" spans="1:3" x14ac:dyDescent="0.3">
      <c r="A32" s="1">
        <v>43899</v>
      </c>
      <c r="B32">
        <v>73.9953</v>
      </c>
      <c r="C32" s="7">
        <f t="shared" si="0"/>
        <v>73.808702999999994</v>
      </c>
    </row>
    <row r="33" spans="1:3" x14ac:dyDescent="0.3">
      <c r="A33" s="1">
        <v>43900</v>
      </c>
      <c r="B33">
        <v>74.405997999999997</v>
      </c>
      <c r="C33" s="7">
        <f t="shared" si="0"/>
        <v>73.962681500000002</v>
      </c>
    </row>
    <row r="34" spans="1:3" x14ac:dyDescent="0.3">
      <c r="A34" s="1">
        <v>43901</v>
      </c>
      <c r="B34">
        <v>74.205001999999993</v>
      </c>
      <c r="C34" s="7">
        <f t="shared" si="0"/>
        <v>74.172609600000001</v>
      </c>
    </row>
    <row r="35" spans="1:3" x14ac:dyDescent="0.3">
      <c r="A35" s="1">
        <v>43902</v>
      </c>
      <c r="B35">
        <v>74.760002</v>
      </c>
      <c r="C35" s="7">
        <f t="shared" si="0"/>
        <v>74.22336039999999</v>
      </c>
    </row>
    <row r="36" spans="1:3" x14ac:dyDescent="0.3">
      <c r="A36" s="1">
        <v>43903</v>
      </c>
      <c r="B36">
        <v>75.300003000000004</v>
      </c>
      <c r="C36" s="7">
        <f t="shared" si="0"/>
        <v>74.5227012</v>
      </c>
    </row>
    <row r="37" spans="1:3" x14ac:dyDescent="0.3">
      <c r="A37" s="1">
        <v>43906</v>
      </c>
      <c r="B37">
        <v>73.903998999999999</v>
      </c>
      <c r="C37" s="7">
        <f t="shared" si="0"/>
        <v>74.919002500000005</v>
      </c>
    </row>
    <row r="38" spans="1:3" x14ac:dyDescent="0.3">
      <c r="A38" s="1">
        <v>43907</v>
      </c>
      <c r="B38">
        <v>75.154999000000004</v>
      </c>
      <c r="C38" s="7">
        <f t="shared" si="0"/>
        <v>74.494000799999995</v>
      </c>
    </row>
    <row r="39" spans="1:3" x14ac:dyDescent="0.3">
      <c r="A39" s="1">
        <v>43908</v>
      </c>
      <c r="B39">
        <v>74.012398000000005</v>
      </c>
      <c r="C39" s="7">
        <f t="shared" si="0"/>
        <v>74.808699799999999</v>
      </c>
    </row>
    <row r="40" spans="1:3" x14ac:dyDescent="0.3">
      <c r="A40" s="1">
        <v>43909</v>
      </c>
      <c r="B40">
        <v>74.982001999999994</v>
      </c>
      <c r="C40" s="7">
        <f t="shared" si="0"/>
        <v>74.333498500000005</v>
      </c>
    </row>
    <row r="41" spans="1:3" x14ac:dyDescent="0.3">
      <c r="A41" s="1">
        <v>43910</v>
      </c>
      <c r="B41">
        <v>75.159698000000006</v>
      </c>
      <c r="C41" s="7">
        <f t="shared" si="0"/>
        <v>74.725720199999998</v>
      </c>
    </row>
    <row r="42" spans="1:3" x14ac:dyDescent="0.3">
      <c r="A42" s="1">
        <v>43913</v>
      </c>
      <c r="B42">
        <v>75.622101000000001</v>
      </c>
      <c r="C42" s="7">
        <f t="shared" si="0"/>
        <v>74.876929200000006</v>
      </c>
    </row>
    <row r="43" spans="1:3" x14ac:dyDescent="0.3">
      <c r="A43" s="1">
        <v>43914</v>
      </c>
      <c r="B43">
        <v>76.505996999999994</v>
      </c>
      <c r="C43" s="7">
        <f t="shared" si="0"/>
        <v>75.355360300000001</v>
      </c>
    </row>
    <row r="44" spans="1:3" x14ac:dyDescent="0.3">
      <c r="A44" s="1">
        <v>43915</v>
      </c>
      <c r="B44">
        <v>77.260002</v>
      </c>
      <c r="C44" s="7">
        <f t="shared" si="0"/>
        <v>75.971568399999995</v>
      </c>
    </row>
    <row r="45" spans="1:3" x14ac:dyDescent="0.3">
      <c r="A45" s="1">
        <v>43916</v>
      </c>
      <c r="B45">
        <v>75.845496999999995</v>
      </c>
      <c r="C45" s="7">
        <f t="shared" si="0"/>
        <v>76.706220299999998</v>
      </c>
    </row>
    <row r="46" spans="1:3" x14ac:dyDescent="0.3">
      <c r="A46" s="1">
        <v>43917</v>
      </c>
      <c r="B46">
        <v>74.725600999999997</v>
      </c>
      <c r="C46" s="7">
        <f t="shared" si="0"/>
        <v>76.401948500000003</v>
      </c>
    </row>
    <row r="47" spans="1:3" x14ac:dyDescent="0.3">
      <c r="A47" s="1">
        <v>43920</v>
      </c>
      <c r="B47">
        <v>75.464995999999999</v>
      </c>
      <c r="C47" s="7">
        <f t="shared" si="0"/>
        <v>75.568449999999999</v>
      </c>
    </row>
    <row r="48" spans="1:3" x14ac:dyDescent="0.3">
      <c r="A48" s="1">
        <v>43921</v>
      </c>
      <c r="B48">
        <v>75.400002000000001</v>
      </c>
      <c r="C48" s="7">
        <f t="shared" si="0"/>
        <v>75.319277699999986</v>
      </c>
    </row>
    <row r="49" spans="1:3" x14ac:dyDescent="0.3">
      <c r="A49" s="1">
        <v>43922</v>
      </c>
      <c r="B49">
        <v>75.324996999999996</v>
      </c>
      <c r="C49" s="7">
        <f t="shared" si="0"/>
        <v>75.284620000000004</v>
      </c>
    </row>
    <row r="50" spans="1:3" x14ac:dyDescent="0.3">
      <c r="A50" s="1">
        <v>43923</v>
      </c>
      <c r="B50">
        <v>77.569999999999993</v>
      </c>
      <c r="C50" s="7">
        <f t="shared" si="0"/>
        <v>75.375498300000004</v>
      </c>
    </row>
    <row r="51" spans="1:3" x14ac:dyDescent="0.3">
      <c r="A51" s="1">
        <v>43924</v>
      </c>
      <c r="B51">
        <v>77.139999000000003</v>
      </c>
      <c r="C51" s="7">
        <f t="shared" si="0"/>
        <v>76.462499499999993</v>
      </c>
    </row>
    <row r="52" spans="1:3" x14ac:dyDescent="0.3">
      <c r="A52" s="1">
        <v>43927</v>
      </c>
      <c r="B52">
        <v>76.230002999999996</v>
      </c>
      <c r="C52" s="7">
        <f t="shared" si="0"/>
        <v>76.9059989</v>
      </c>
    </row>
    <row r="53" spans="1:3" x14ac:dyDescent="0.3">
      <c r="A53" s="1">
        <v>43928</v>
      </c>
      <c r="B53">
        <v>75.964896999999993</v>
      </c>
      <c r="C53" s="7">
        <f t="shared" si="0"/>
        <v>76.771001200000001</v>
      </c>
    </row>
    <row r="54" spans="1:3" x14ac:dyDescent="0.3">
      <c r="A54" s="1">
        <v>43929</v>
      </c>
      <c r="B54">
        <v>76.660004000000001</v>
      </c>
      <c r="C54" s="7">
        <f t="shared" si="0"/>
        <v>76.279449199999988</v>
      </c>
    </row>
    <row r="55" spans="1:3" x14ac:dyDescent="0.3">
      <c r="A55" s="1">
        <v>43930</v>
      </c>
      <c r="B55">
        <v>75.959000000000003</v>
      </c>
      <c r="C55" s="7">
        <f t="shared" si="0"/>
        <v>76.365471700000001</v>
      </c>
    </row>
    <row r="56" spans="1:3" x14ac:dyDescent="0.3">
      <c r="A56" s="1">
        <v>43931</v>
      </c>
      <c r="B56">
        <v>76.650002000000001</v>
      </c>
      <c r="C56" s="7">
        <f t="shared" si="0"/>
        <v>76.170480600000005</v>
      </c>
    </row>
    <row r="57" spans="1:3" x14ac:dyDescent="0.3">
      <c r="A57" s="1">
        <v>43934</v>
      </c>
      <c r="B57">
        <v>76.166495999999995</v>
      </c>
      <c r="C57" s="7">
        <f t="shared" si="0"/>
        <v>76.444701800000004</v>
      </c>
    </row>
    <row r="58" spans="1:3" x14ac:dyDescent="0.3">
      <c r="A58" s="1">
        <v>43935</v>
      </c>
      <c r="B58">
        <v>76.910004000000001</v>
      </c>
      <c r="C58" s="7">
        <f t="shared" si="0"/>
        <v>76.270048599999996</v>
      </c>
    </row>
    <row r="59" spans="1:3" x14ac:dyDescent="0.3">
      <c r="A59" s="1">
        <v>43936</v>
      </c>
      <c r="B59">
        <v>75.930999999999997</v>
      </c>
      <c r="C59" s="7">
        <f t="shared" si="0"/>
        <v>76.634951200000003</v>
      </c>
    </row>
    <row r="60" spans="1:3" x14ac:dyDescent="0.3">
      <c r="A60" s="1">
        <v>43937</v>
      </c>
      <c r="B60">
        <v>77.212502000000001</v>
      </c>
      <c r="C60" s="7">
        <f t="shared" si="0"/>
        <v>76.271800400000004</v>
      </c>
    </row>
    <row r="61" spans="1:3" x14ac:dyDescent="0.3">
      <c r="A61" s="1">
        <v>43938</v>
      </c>
      <c r="B61">
        <v>77.569999999999993</v>
      </c>
      <c r="C61" s="7">
        <f t="shared" si="0"/>
        <v>76.767551800000007</v>
      </c>
    </row>
    <row r="62" spans="1:3" x14ac:dyDescent="0.3">
      <c r="A62" s="1">
        <v>43941</v>
      </c>
      <c r="B62">
        <v>76.559997999999993</v>
      </c>
      <c r="C62" s="7">
        <f t="shared" si="0"/>
        <v>77.134950599999996</v>
      </c>
    </row>
    <row r="63" spans="1:3" x14ac:dyDescent="0.3">
      <c r="A63" s="1">
        <v>43942</v>
      </c>
      <c r="B63">
        <v>77.209998999999996</v>
      </c>
      <c r="C63" s="7">
        <f t="shared" si="0"/>
        <v>76.99349939999999</v>
      </c>
    </row>
    <row r="64" spans="1:3" x14ac:dyDescent="0.3">
      <c r="A64" s="1">
        <v>43943</v>
      </c>
      <c r="B64">
        <v>76.969397999999998</v>
      </c>
      <c r="C64" s="7">
        <f t="shared" si="0"/>
        <v>77.086998899999998</v>
      </c>
    </row>
    <row r="65" spans="1:3" x14ac:dyDescent="0.3">
      <c r="A65" s="1">
        <v>43944</v>
      </c>
      <c r="B65">
        <v>76.400002000000001</v>
      </c>
      <c r="C65" s="7">
        <f t="shared" si="0"/>
        <v>76.959698299999985</v>
      </c>
    </row>
    <row r="66" spans="1:3" x14ac:dyDescent="0.3">
      <c r="A66" s="1">
        <v>43945</v>
      </c>
      <c r="B66">
        <v>76.422500999999997</v>
      </c>
      <c r="C66" s="7">
        <f t="shared" si="0"/>
        <v>76.732820200000006</v>
      </c>
    </row>
    <row r="67" spans="1:3" x14ac:dyDescent="0.3">
      <c r="A67" s="1">
        <v>43948</v>
      </c>
      <c r="B67">
        <v>76.271500000000003</v>
      </c>
      <c r="C67" s="7">
        <f t="shared" si="0"/>
        <v>76.525130700000005</v>
      </c>
    </row>
    <row r="68" spans="1:3" x14ac:dyDescent="0.3">
      <c r="A68" s="1">
        <v>43949</v>
      </c>
      <c r="B68">
        <v>76.186301999999998</v>
      </c>
      <c r="C68" s="7">
        <f t="shared" si="0"/>
        <v>76.342500700000002</v>
      </c>
    </row>
    <row r="69" spans="1:3" x14ac:dyDescent="0.3">
      <c r="A69" s="1">
        <v>43950</v>
      </c>
      <c r="B69">
        <v>76.464995999999999</v>
      </c>
      <c r="C69" s="7">
        <f t="shared" si="0"/>
        <v>76.259101200000003</v>
      </c>
    </row>
    <row r="70" spans="1:3" x14ac:dyDescent="0.3">
      <c r="A70" s="1">
        <v>43951</v>
      </c>
      <c r="B70">
        <v>75.258499</v>
      </c>
      <c r="C70" s="7">
        <f t="shared" ref="C70:C133" si="1">SUM(0.5*B69+0.3*B68+0.2*B67)</f>
        <v>76.342688600000002</v>
      </c>
    </row>
    <row r="71" spans="1:3" x14ac:dyDescent="0.3">
      <c r="A71" s="1">
        <v>43952</v>
      </c>
      <c r="B71">
        <v>75.720000999999996</v>
      </c>
      <c r="C71" s="7">
        <f t="shared" si="1"/>
        <v>75.806008699999992</v>
      </c>
    </row>
    <row r="72" spans="1:3" x14ac:dyDescent="0.3">
      <c r="A72" s="1">
        <v>43955</v>
      </c>
      <c r="B72">
        <v>75.600502000000006</v>
      </c>
      <c r="C72" s="7">
        <f t="shared" si="1"/>
        <v>75.730549400000001</v>
      </c>
    </row>
    <row r="73" spans="1:3" x14ac:dyDescent="0.3">
      <c r="A73" s="1">
        <v>43956</v>
      </c>
      <c r="B73">
        <v>75.849997999999999</v>
      </c>
      <c r="C73" s="7">
        <f t="shared" si="1"/>
        <v>75.567951100000002</v>
      </c>
    </row>
    <row r="74" spans="1:3" x14ac:dyDescent="0.3">
      <c r="A74" s="1">
        <v>43957</v>
      </c>
      <c r="B74">
        <v>76.169998000000007</v>
      </c>
      <c r="C74" s="7">
        <f t="shared" si="1"/>
        <v>75.749149799999998</v>
      </c>
    </row>
    <row r="75" spans="1:3" x14ac:dyDescent="0.3">
      <c r="A75" s="1">
        <v>43958</v>
      </c>
      <c r="B75">
        <v>76.151298999999995</v>
      </c>
      <c r="C75" s="7">
        <f t="shared" si="1"/>
        <v>75.960098799999997</v>
      </c>
    </row>
    <row r="76" spans="1:3" x14ac:dyDescent="0.3">
      <c r="A76" s="1">
        <v>43959</v>
      </c>
      <c r="B76">
        <v>76.080001999999993</v>
      </c>
      <c r="C76" s="7">
        <f t="shared" si="1"/>
        <v>76.096648500000001</v>
      </c>
    </row>
    <row r="77" spans="1:3" x14ac:dyDescent="0.3">
      <c r="A77" s="1">
        <v>43962</v>
      </c>
      <c r="B77">
        <v>75.525002000000001</v>
      </c>
      <c r="C77" s="7">
        <f t="shared" si="1"/>
        <v>76.119390299999992</v>
      </c>
    </row>
    <row r="78" spans="1:3" x14ac:dyDescent="0.3">
      <c r="A78" s="1">
        <v>43963</v>
      </c>
      <c r="B78">
        <v>76.309997999999993</v>
      </c>
      <c r="C78" s="7">
        <f t="shared" si="1"/>
        <v>75.81676139999999</v>
      </c>
    </row>
    <row r="79" spans="1:3" x14ac:dyDescent="0.3">
      <c r="A79" s="1">
        <v>43964</v>
      </c>
      <c r="B79">
        <v>75.680000000000007</v>
      </c>
      <c r="C79" s="7">
        <f t="shared" si="1"/>
        <v>76.028499999999994</v>
      </c>
    </row>
    <row r="80" spans="1:3" x14ac:dyDescent="0.3">
      <c r="A80" s="1">
        <v>43965</v>
      </c>
      <c r="B80">
        <v>75.426201000000006</v>
      </c>
      <c r="C80" s="7">
        <f t="shared" si="1"/>
        <v>75.837999800000006</v>
      </c>
    </row>
    <row r="81" spans="1:3" x14ac:dyDescent="0.3">
      <c r="A81" s="1">
        <v>43966</v>
      </c>
      <c r="B81">
        <v>75.485000999999997</v>
      </c>
      <c r="C81" s="7">
        <f t="shared" si="1"/>
        <v>75.679100099999999</v>
      </c>
    </row>
    <row r="82" spans="1:3" x14ac:dyDescent="0.3">
      <c r="A82" s="1">
        <v>43969</v>
      </c>
      <c r="B82">
        <v>75.819999999999993</v>
      </c>
      <c r="C82" s="7">
        <f t="shared" si="1"/>
        <v>75.50636080000001</v>
      </c>
    </row>
    <row r="83" spans="1:3" x14ac:dyDescent="0.3">
      <c r="A83" s="1">
        <v>43970</v>
      </c>
      <c r="B83">
        <v>75.600098000000003</v>
      </c>
      <c r="C83" s="7">
        <f t="shared" si="1"/>
        <v>75.640740499999993</v>
      </c>
    </row>
    <row r="84" spans="1:3" x14ac:dyDescent="0.3">
      <c r="A84" s="1">
        <v>43971</v>
      </c>
      <c r="B84">
        <v>76</v>
      </c>
      <c r="C84" s="7">
        <f t="shared" si="1"/>
        <v>75.643049199999993</v>
      </c>
    </row>
    <row r="85" spans="1:3" x14ac:dyDescent="0.3">
      <c r="A85" s="1">
        <v>43972</v>
      </c>
      <c r="B85">
        <v>75.779999000000004</v>
      </c>
      <c r="C85" s="7">
        <f t="shared" si="1"/>
        <v>75.844029399999997</v>
      </c>
    </row>
    <row r="86" spans="1:3" x14ac:dyDescent="0.3">
      <c r="A86" s="1">
        <v>43973</v>
      </c>
      <c r="B86">
        <v>75.625</v>
      </c>
      <c r="C86" s="7">
        <f t="shared" si="1"/>
        <v>75.810019100000005</v>
      </c>
    </row>
    <row r="87" spans="1:3" x14ac:dyDescent="0.3">
      <c r="A87" s="1">
        <v>43976</v>
      </c>
      <c r="B87">
        <v>75.985000999999997</v>
      </c>
      <c r="C87" s="7">
        <f t="shared" si="1"/>
        <v>75.746499700000001</v>
      </c>
    </row>
    <row r="88" spans="1:3" x14ac:dyDescent="0.3">
      <c r="A88" s="1">
        <v>43977</v>
      </c>
      <c r="B88">
        <v>76.110000999999997</v>
      </c>
      <c r="C88" s="7">
        <f t="shared" si="1"/>
        <v>75.836000299999995</v>
      </c>
    </row>
    <row r="89" spans="1:3" x14ac:dyDescent="0.3">
      <c r="A89" s="1">
        <v>43978</v>
      </c>
      <c r="B89">
        <v>75.819999999999993</v>
      </c>
      <c r="C89" s="7">
        <f t="shared" si="1"/>
        <v>75.975500799999992</v>
      </c>
    </row>
    <row r="90" spans="1:3" x14ac:dyDescent="0.3">
      <c r="A90" s="1">
        <v>43979</v>
      </c>
      <c r="B90">
        <v>76.129997000000003</v>
      </c>
      <c r="C90" s="7">
        <f t="shared" si="1"/>
        <v>75.940000499999996</v>
      </c>
    </row>
    <row r="91" spans="1:3" x14ac:dyDescent="0.3">
      <c r="A91" s="1">
        <v>43980</v>
      </c>
      <c r="B91">
        <v>75.959998999999996</v>
      </c>
      <c r="C91" s="7">
        <f t="shared" si="1"/>
        <v>76.032998699999993</v>
      </c>
    </row>
    <row r="92" spans="1:3" x14ac:dyDescent="0.3">
      <c r="A92" s="1">
        <v>43983</v>
      </c>
      <c r="B92">
        <v>75.513199</v>
      </c>
      <c r="C92" s="7">
        <f t="shared" si="1"/>
        <v>75.982998600000002</v>
      </c>
    </row>
    <row r="93" spans="1:3" x14ac:dyDescent="0.3">
      <c r="A93" s="1">
        <v>43984</v>
      </c>
      <c r="B93">
        <v>75.730002999999996</v>
      </c>
      <c r="C93" s="7">
        <f t="shared" si="1"/>
        <v>75.7705986</v>
      </c>
    </row>
    <row r="94" spans="1:3" x14ac:dyDescent="0.3">
      <c r="A94" s="1">
        <v>43985</v>
      </c>
      <c r="B94">
        <v>75.065804</v>
      </c>
      <c r="C94" s="7">
        <f t="shared" si="1"/>
        <v>75.710960999999998</v>
      </c>
    </row>
    <row r="95" spans="1:3" x14ac:dyDescent="0.3">
      <c r="A95" s="1">
        <v>43986</v>
      </c>
      <c r="B95">
        <v>75.544998000000007</v>
      </c>
      <c r="C95" s="7">
        <f t="shared" si="1"/>
        <v>75.354542699999996</v>
      </c>
    </row>
    <row r="96" spans="1:3" x14ac:dyDescent="0.3">
      <c r="A96" s="1">
        <v>43987</v>
      </c>
      <c r="B96">
        <v>75.490898000000001</v>
      </c>
      <c r="C96" s="7">
        <f t="shared" si="1"/>
        <v>75.438240800000003</v>
      </c>
    </row>
    <row r="97" spans="1:3" x14ac:dyDescent="0.3">
      <c r="A97" s="1">
        <v>43990</v>
      </c>
      <c r="B97">
        <v>75.517700000000005</v>
      </c>
      <c r="C97" s="7">
        <f t="shared" si="1"/>
        <v>75.422109199999994</v>
      </c>
    </row>
    <row r="98" spans="1:3" x14ac:dyDescent="0.3">
      <c r="A98" s="1">
        <v>43991</v>
      </c>
      <c r="B98">
        <v>75.625</v>
      </c>
      <c r="C98" s="7">
        <f t="shared" si="1"/>
        <v>75.515118999999999</v>
      </c>
    </row>
    <row r="99" spans="1:3" x14ac:dyDescent="0.3">
      <c r="A99" s="1">
        <v>43992</v>
      </c>
      <c r="B99">
        <v>75.509804000000003</v>
      </c>
      <c r="C99" s="7">
        <f t="shared" si="1"/>
        <v>75.565989599999995</v>
      </c>
    </row>
    <row r="100" spans="1:3" x14ac:dyDescent="0.3">
      <c r="A100" s="1">
        <v>43993</v>
      </c>
      <c r="B100">
        <v>75.875</v>
      </c>
      <c r="C100" s="7">
        <f t="shared" si="1"/>
        <v>75.545941999999997</v>
      </c>
    </row>
    <row r="101" spans="1:3" x14ac:dyDescent="0.3">
      <c r="A101" s="1">
        <v>43994</v>
      </c>
      <c r="B101">
        <v>76.389999000000003</v>
      </c>
      <c r="C101" s="7">
        <f t="shared" si="1"/>
        <v>75.715441200000001</v>
      </c>
    </row>
    <row r="102" spans="1:3" x14ac:dyDescent="0.3">
      <c r="A102" s="1">
        <v>43997</v>
      </c>
      <c r="B102">
        <v>75.956801999999996</v>
      </c>
      <c r="C102" s="7">
        <f t="shared" si="1"/>
        <v>76.059460299999998</v>
      </c>
    </row>
    <row r="103" spans="1:3" x14ac:dyDescent="0.3">
      <c r="A103" s="1">
        <v>43998</v>
      </c>
      <c r="B103">
        <v>75.977997000000002</v>
      </c>
      <c r="C103" s="7">
        <f t="shared" si="1"/>
        <v>76.070400699999993</v>
      </c>
    </row>
    <row r="104" spans="1:3" x14ac:dyDescent="0.3">
      <c r="A104" s="1">
        <v>43999</v>
      </c>
      <c r="B104">
        <v>76.654999000000004</v>
      </c>
      <c r="C104" s="7">
        <f t="shared" si="1"/>
        <v>76.054038899999995</v>
      </c>
    </row>
    <row r="105" spans="1:3" x14ac:dyDescent="0.3">
      <c r="A105" s="1">
        <v>44000</v>
      </c>
      <c r="B105">
        <v>76.550003000000004</v>
      </c>
      <c r="C105" s="7">
        <f t="shared" si="1"/>
        <v>76.312259000000012</v>
      </c>
    </row>
    <row r="106" spans="1:3" x14ac:dyDescent="0.3">
      <c r="A106" s="1">
        <v>44001</v>
      </c>
      <c r="B106">
        <v>76.400397999999996</v>
      </c>
      <c r="C106" s="7">
        <f t="shared" si="1"/>
        <v>76.467100600000009</v>
      </c>
    </row>
    <row r="107" spans="1:3" x14ac:dyDescent="0.3">
      <c r="A107" s="1">
        <v>44004</v>
      </c>
      <c r="B107">
        <v>76.252098000000004</v>
      </c>
      <c r="C107" s="7">
        <f t="shared" si="1"/>
        <v>76.496199700000005</v>
      </c>
    </row>
    <row r="108" spans="1:3" x14ac:dyDescent="0.3">
      <c r="A108" s="1">
        <v>44005</v>
      </c>
      <c r="B108">
        <v>75.789803000000006</v>
      </c>
      <c r="C108" s="7">
        <f t="shared" si="1"/>
        <v>76.356168999999994</v>
      </c>
    </row>
    <row r="109" spans="1:3" x14ac:dyDescent="0.3">
      <c r="A109" s="1">
        <v>44006</v>
      </c>
      <c r="B109">
        <v>75.607803000000004</v>
      </c>
      <c r="C109" s="7">
        <f t="shared" si="1"/>
        <v>76.050610500000005</v>
      </c>
    </row>
    <row r="110" spans="1:3" x14ac:dyDescent="0.3">
      <c r="A110" s="1">
        <v>44007</v>
      </c>
      <c r="B110">
        <v>75.970000999999996</v>
      </c>
      <c r="C110" s="7">
        <f t="shared" si="1"/>
        <v>75.791262000000003</v>
      </c>
    </row>
    <row r="111" spans="1:3" x14ac:dyDescent="0.3">
      <c r="A111" s="1">
        <v>44008</v>
      </c>
      <c r="B111">
        <v>75.539803000000006</v>
      </c>
      <c r="C111" s="7">
        <f t="shared" si="1"/>
        <v>75.825301999999994</v>
      </c>
    </row>
    <row r="112" spans="1:3" x14ac:dyDescent="0.3">
      <c r="A112" s="1">
        <v>44011</v>
      </c>
      <c r="B112">
        <v>75.619797000000005</v>
      </c>
      <c r="C112" s="7">
        <f t="shared" si="1"/>
        <v>75.682462399999991</v>
      </c>
    </row>
    <row r="113" spans="1:3" x14ac:dyDescent="0.3">
      <c r="A113" s="1">
        <v>44012</v>
      </c>
      <c r="B113">
        <v>75.699996999999996</v>
      </c>
      <c r="C113" s="7">
        <f t="shared" si="1"/>
        <v>75.665839600000012</v>
      </c>
    </row>
    <row r="114" spans="1:3" x14ac:dyDescent="0.3">
      <c r="A114" s="1">
        <v>44013</v>
      </c>
      <c r="B114">
        <v>75.75</v>
      </c>
      <c r="C114" s="7">
        <f t="shared" si="1"/>
        <v>75.643898199999995</v>
      </c>
    </row>
    <row r="115" spans="1:3" x14ac:dyDescent="0.3">
      <c r="A115" s="1">
        <v>44014</v>
      </c>
      <c r="B115">
        <v>75.454903000000002</v>
      </c>
      <c r="C115" s="7">
        <f t="shared" si="1"/>
        <v>75.708958499999994</v>
      </c>
    </row>
    <row r="116" spans="1:3" x14ac:dyDescent="0.3">
      <c r="A116" s="1">
        <v>44015</v>
      </c>
      <c r="B116">
        <v>74.721001000000001</v>
      </c>
      <c r="C116" s="7">
        <f t="shared" si="1"/>
        <v>75.592450899999989</v>
      </c>
    </row>
    <row r="117" spans="1:3" x14ac:dyDescent="0.3">
      <c r="A117" s="1">
        <v>44018</v>
      </c>
      <c r="B117">
        <v>74.679298000000003</v>
      </c>
      <c r="C117" s="7">
        <f t="shared" si="1"/>
        <v>75.146971399999998</v>
      </c>
    </row>
    <row r="118" spans="1:3" x14ac:dyDescent="0.3">
      <c r="A118" s="1">
        <v>44019</v>
      </c>
      <c r="B118">
        <v>74.607596999999998</v>
      </c>
      <c r="C118" s="7">
        <f t="shared" si="1"/>
        <v>74.846929899999992</v>
      </c>
    </row>
    <row r="119" spans="1:3" x14ac:dyDescent="0.3">
      <c r="A119" s="1">
        <v>44020</v>
      </c>
      <c r="B119">
        <v>75.125</v>
      </c>
      <c r="C119" s="7">
        <f t="shared" si="1"/>
        <v>74.651788100000005</v>
      </c>
    </row>
    <row r="120" spans="1:3" x14ac:dyDescent="0.3">
      <c r="A120" s="1">
        <v>44021</v>
      </c>
      <c r="B120">
        <v>74.939903000000001</v>
      </c>
      <c r="C120" s="7">
        <f t="shared" si="1"/>
        <v>74.880638699999992</v>
      </c>
    </row>
    <row r="121" spans="1:3" x14ac:dyDescent="0.3">
      <c r="A121" s="1">
        <v>44022</v>
      </c>
      <c r="B121">
        <v>75.339995999999999</v>
      </c>
      <c r="C121" s="7">
        <f t="shared" si="1"/>
        <v>74.928970899999996</v>
      </c>
    </row>
    <row r="122" spans="1:3" x14ac:dyDescent="0.3">
      <c r="A122" s="1">
        <v>44025</v>
      </c>
      <c r="B122">
        <v>75.158501000000001</v>
      </c>
      <c r="C122" s="7">
        <f t="shared" si="1"/>
        <v>75.176968900000006</v>
      </c>
    </row>
    <row r="123" spans="1:3" x14ac:dyDescent="0.3">
      <c r="A123" s="1">
        <v>44026</v>
      </c>
      <c r="B123">
        <v>75.449996999999996</v>
      </c>
      <c r="C123" s="7">
        <f t="shared" si="1"/>
        <v>75.169229900000005</v>
      </c>
    </row>
    <row r="124" spans="1:3" x14ac:dyDescent="0.3">
      <c r="A124" s="1">
        <v>44027</v>
      </c>
      <c r="B124">
        <v>75.574996999999996</v>
      </c>
      <c r="C124" s="7">
        <f t="shared" si="1"/>
        <v>75.340547999999998</v>
      </c>
    </row>
    <row r="125" spans="1:3" x14ac:dyDescent="0.3">
      <c r="A125" s="1">
        <v>44028</v>
      </c>
      <c r="B125">
        <v>75.124900999999994</v>
      </c>
      <c r="C125" s="7">
        <f t="shared" si="1"/>
        <v>75.454197800000003</v>
      </c>
    </row>
    <row r="126" spans="1:3" x14ac:dyDescent="0.3">
      <c r="A126" s="1">
        <v>44029</v>
      </c>
      <c r="B126">
        <v>75.174499999999995</v>
      </c>
      <c r="C126" s="7">
        <f t="shared" si="1"/>
        <v>75.324948999999989</v>
      </c>
    </row>
    <row r="127" spans="1:3" x14ac:dyDescent="0.3">
      <c r="A127" s="1">
        <v>44032</v>
      </c>
      <c r="B127">
        <v>74.897300999999999</v>
      </c>
      <c r="C127" s="7">
        <f t="shared" si="1"/>
        <v>75.239719699999995</v>
      </c>
    </row>
    <row r="128" spans="1:3" x14ac:dyDescent="0.3">
      <c r="A128" s="1">
        <v>44033</v>
      </c>
      <c r="B128">
        <v>74.989998</v>
      </c>
      <c r="C128" s="7">
        <f t="shared" si="1"/>
        <v>75.025980699999991</v>
      </c>
    </row>
    <row r="129" spans="1:3" x14ac:dyDescent="0.3">
      <c r="A129" s="1">
        <v>44034</v>
      </c>
      <c r="B129">
        <v>74.769997000000004</v>
      </c>
      <c r="C129" s="7">
        <f t="shared" si="1"/>
        <v>74.999089300000009</v>
      </c>
    </row>
    <row r="130" spans="1:3" x14ac:dyDescent="0.3">
      <c r="A130" s="1">
        <v>44035</v>
      </c>
      <c r="B130">
        <v>74.819999999999993</v>
      </c>
      <c r="C130" s="7">
        <f t="shared" si="1"/>
        <v>74.861458100000007</v>
      </c>
    </row>
    <row r="131" spans="1:3" x14ac:dyDescent="0.3">
      <c r="A131" s="1">
        <v>44036</v>
      </c>
      <c r="B131">
        <v>74.807297000000005</v>
      </c>
      <c r="C131" s="7">
        <f t="shared" si="1"/>
        <v>74.838998699999991</v>
      </c>
    </row>
    <row r="132" spans="1:3" x14ac:dyDescent="0.3">
      <c r="A132" s="1">
        <v>44039</v>
      </c>
      <c r="B132">
        <v>74.759804000000003</v>
      </c>
      <c r="C132" s="7">
        <f t="shared" si="1"/>
        <v>74.803647900000001</v>
      </c>
    </row>
    <row r="133" spans="1:3" x14ac:dyDescent="0.3">
      <c r="A133" s="1">
        <v>44040</v>
      </c>
      <c r="B133">
        <v>75</v>
      </c>
      <c r="C133" s="7">
        <f t="shared" si="1"/>
        <v>74.786091099999993</v>
      </c>
    </row>
    <row r="134" spans="1:3" x14ac:dyDescent="0.3">
      <c r="A134" s="1">
        <v>44041</v>
      </c>
      <c r="B134">
        <v>75.089995999999999</v>
      </c>
      <c r="C134" s="7">
        <f t="shared" ref="C134:C197" si="2">SUM(0.5*B133+0.3*B132+0.2*B131)</f>
        <v>74.889400600000002</v>
      </c>
    </row>
    <row r="135" spans="1:3" x14ac:dyDescent="0.3">
      <c r="A135" s="1">
        <v>44042</v>
      </c>
      <c r="B135">
        <v>74.831199999999995</v>
      </c>
      <c r="C135" s="7">
        <f t="shared" si="2"/>
        <v>74.996958800000002</v>
      </c>
    </row>
    <row r="136" spans="1:3" x14ac:dyDescent="0.3">
      <c r="A136" s="1">
        <v>44043</v>
      </c>
      <c r="B136">
        <v>74.989998</v>
      </c>
      <c r="C136" s="7">
        <f t="shared" si="2"/>
        <v>74.942598799999999</v>
      </c>
    </row>
    <row r="137" spans="1:3" x14ac:dyDescent="0.3">
      <c r="A137" s="1">
        <v>44046</v>
      </c>
      <c r="B137">
        <v>74.917800999999997</v>
      </c>
      <c r="C137" s="7">
        <f t="shared" si="2"/>
        <v>74.962358199999997</v>
      </c>
    </row>
    <row r="138" spans="1:3" x14ac:dyDescent="0.3">
      <c r="A138" s="1">
        <v>44047</v>
      </c>
      <c r="B138">
        <v>75.330001999999993</v>
      </c>
      <c r="C138" s="7">
        <f t="shared" si="2"/>
        <v>74.922139899999991</v>
      </c>
    </row>
    <row r="139" spans="1:3" x14ac:dyDescent="0.3">
      <c r="A139" s="1">
        <v>44048</v>
      </c>
      <c r="B139">
        <v>75.25</v>
      </c>
      <c r="C139" s="7">
        <f t="shared" si="2"/>
        <v>75.138340900000003</v>
      </c>
    </row>
    <row r="140" spans="1:3" x14ac:dyDescent="0.3">
      <c r="A140" s="1">
        <v>44049</v>
      </c>
      <c r="B140">
        <v>74.882202000000007</v>
      </c>
      <c r="C140" s="7">
        <f t="shared" si="2"/>
        <v>75.207560799999996</v>
      </c>
    </row>
    <row r="141" spans="1:3" x14ac:dyDescent="0.3">
      <c r="A141" s="1">
        <v>44050</v>
      </c>
      <c r="B141">
        <v>74.899803000000006</v>
      </c>
      <c r="C141" s="7">
        <f t="shared" si="2"/>
        <v>75.082101399999999</v>
      </c>
    </row>
    <row r="142" spans="1:3" x14ac:dyDescent="0.3">
      <c r="A142" s="1">
        <v>44053</v>
      </c>
      <c r="B142">
        <v>75.024803000000006</v>
      </c>
      <c r="C142" s="7">
        <f t="shared" si="2"/>
        <v>74.964562100000009</v>
      </c>
    </row>
    <row r="143" spans="1:3" x14ac:dyDescent="0.3">
      <c r="A143" s="1">
        <v>44054</v>
      </c>
      <c r="B143">
        <v>75.099997999999999</v>
      </c>
      <c r="C143" s="7">
        <f t="shared" si="2"/>
        <v>74.958782800000009</v>
      </c>
    </row>
    <row r="144" spans="1:3" x14ac:dyDescent="0.3">
      <c r="A144" s="1">
        <v>44055</v>
      </c>
      <c r="B144">
        <v>74.900002000000001</v>
      </c>
      <c r="C144" s="7">
        <f t="shared" si="2"/>
        <v>75.037400500000004</v>
      </c>
    </row>
    <row r="145" spans="1:3" x14ac:dyDescent="0.3">
      <c r="A145" s="1">
        <v>44056</v>
      </c>
      <c r="B145">
        <v>74.772102000000004</v>
      </c>
      <c r="C145" s="7">
        <f t="shared" si="2"/>
        <v>74.984960999999998</v>
      </c>
    </row>
    <row r="146" spans="1:3" x14ac:dyDescent="0.3">
      <c r="A146" s="1">
        <v>44057</v>
      </c>
      <c r="B146">
        <v>75.029999000000004</v>
      </c>
      <c r="C146" s="7">
        <f t="shared" si="2"/>
        <v>74.876051200000006</v>
      </c>
    </row>
    <row r="147" spans="1:3" x14ac:dyDescent="0.3">
      <c r="A147" s="1">
        <v>44060</v>
      </c>
      <c r="B147">
        <v>74.902801999999994</v>
      </c>
      <c r="C147" s="7">
        <f t="shared" si="2"/>
        <v>74.926630500000016</v>
      </c>
    </row>
    <row r="148" spans="1:3" x14ac:dyDescent="0.3">
      <c r="A148" s="1">
        <v>44061</v>
      </c>
      <c r="B148">
        <v>75</v>
      </c>
      <c r="C148" s="7">
        <f t="shared" si="2"/>
        <v>74.914821099999998</v>
      </c>
    </row>
    <row r="149" spans="1:3" x14ac:dyDescent="0.3">
      <c r="A149" s="1">
        <v>44062</v>
      </c>
      <c r="B149">
        <v>74.794998000000007</v>
      </c>
      <c r="C149" s="7">
        <f t="shared" si="2"/>
        <v>74.9768404</v>
      </c>
    </row>
    <row r="150" spans="1:3" x14ac:dyDescent="0.3">
      <c r="A150" s="1">
        <v>44063</v>
      </c>
      <c r="B150">
        <v>74.966797</v>
      </c>
      <c r="C150" s="7">
        <f t="shared" si="2"/>
        <v>74.878059399999998</v>
      </c>
    </row>
    <row r="151" spans="1:3" x14ac:dyDescent="0.3">
      <c r="A151" s="1">
        <v>44064</v>
      </c>
      <c r="B151">
        <v>74.999900999999994</v>
      </c>
      <c r="C151" s="7">
        <f t="shared" si="2"/>
        <v>74.921897900000005</v>
      </c>
    </row>
    <row r="152" spans="1:3" x14ac:dyDescent="0.3">
      <c r="A152" s="1">
        <v>44067</v>
      </c>
      <c r="B152">
        <v>74.921798999999993</v>
      </c>
      <c r="C152" s="7">
        <f t="shared" si="2"/>
        <v>74.9489892</v>
      </c>
    </row>
    <row r="153" spans="1:3" x14ac:dyDescent="0.3">
      <c r="A153" s="1">
        <v>44068</v>
      </c>
      <c r="B153">
        <v>74.400002000000001</v>
      </c>
      <c r="C153" s="7">
        <f t="shared" si="2"/>
        <v>74.9542292</v>
      </c>
    </row>
    <row r="154" spans="1:3" x14ac:dyDescent="0.3">
      <c r="A154" s="1">
        <v>44069</v>
      </c>
      <c r="B154">
        <v>74.452499000000003</v>
      </c>
      <c r="C154" s="7">
        <f t="shared" si="2"/>
        <v>74.6765209</v>
      </c>
    </row>
    <row r="155" spans="1:3" x14ac:dyDescent="0.3">
      <c r="A155" s="1">
        <v>44070</v>
      </c>
      <c r="B155">
        <v>74.240097000000006</v>
      </c>
      <c r="C155" s="7">
        <f t="shared" si="2"/>
        <v>74.530609900000002</v>
      </c>
    </row>
    <row r="156" spans="1:3" x14ac:dyDescent="0.3">
      <c r="A156" s="1">
        <v>44071</v>
      </c>
      <c r="B156">
        <v>73.774497999999994</v>
      </c>
      <c r="C156" s="7">
        <f t="shared" si="2"/>
        <v>74.335798600000004</v>
      </c>
    </row>
    <row r="157" spans="1:3" x14ac:dyDescent="0.3">
      <c r="A157" s="1">
        <v>44074</v>
      </c>
      <c r="B157">
        <v>73.128304</v>
      </c>
      <c r="C157" s="7">
        <f t="shared" si="2"/>
        <v>74.049777899999995</v>
      </c>
    </row>
    <row r="158" spans="1:3" x14ac:dyDescent="0.3">
      <c r="A158" s="1">
        <v>44075</v>
      </c>
      <c r="B158">
        <v>73.669998000000007</v>
      </c>
      <c r="C158" s="7">
        <f t="shared" si="2"/>
        <v>73.544520800000001</v>
      </c>
    </row>
    <row r="159" spans="1:3" x14ac:dyDescent="0.3">
      <c r="A159" s="1">
        <v>44076</v>
      </c>
      <c r="B159">
        <v>73.269997000000004</v>
      </c>
      <c r="C159" s="7">
        <f t="shared" si="2"/>
        <v>73.528389799999999</v>
      </c>
    </row>
    <row r="160" spans="1:3" x14ac:dyDescent="0.3">
      <c r="A160" s="1">
        <v>44077</v>
      </c>
      <c r="B160">
        <v>73.248497</v>
      </c>
      <c r="C160" s="7">
        <f t="shared" si="2"/>
        <v>73.361658700000007</v>
      </c>
    </row>
    <row r="161" spans="1:3" x14ac:dyDescent="0.3">
      <c r="A161" s="1">
        <v>44078</v>
      </c>
      <c r="B161">
        <v>73.447899000000007</v>
      </c>
      <c r="C161" s="7">
        <f t="shared" si="2"/>
        <v>73.339247200000003</v>
      </c>
    </row>
    <row r="162" spans="1:3" x14ac:dyDescent="0.3">
      <c r="A162" s="1">
        <v>44081</v>
      </c>
      <c r="B162">
        <v>73.290298000000007</v>
      </c>
      <c r="C162" s="7">
        <f t="shared" si="2"/>
        <v>73.352498000000011</v>
      </c>
    </row>
    <row r="163" spans="1:3" x14ac:dyDescent="0.3">
      <c r="A163" s="1">
        <v>44082</v>
      </c>
      <c r="B163">
        <v>73.650002000000001</v>
      </c>
      <c r="C163" s="7">
        <f t="shared" si="2"/>
        <v>73.329218100000006</v>
      </c>
    </row>
    <row r="164" spans="1:3" x14ac:dyDescent="0.3">
      <c r="A164" s="1">
        <v>44083</v>
      </c>
      <c r="B164">
        <v>73.786797000000007</v>
      </c>
      <c r="C164" s="7">
        <f t="shared" si="2"/>
        <v>73.501670200000007</v>
      </c>
    </row>
    <row r="165" spans="1:3" x14ac:dyDescent="0.3">
      <c r="A165" s="1">
        <v>44084</v>
      </c>
      <c r="B165">
        <v>73.550003000000004</v>
      </c>
      <c r="C165" s="7">
        <f t="shared" si="2"/>
        <v>73.646458700000011</v>
      </c>
    </row>
    <row r="166" spans="1:3" x14ac:dyDescent="0.3">
      <c r="A166" s="1">
        <v>44085</v>
      </c>
      <c r="B166">
        <v>73.527298000000002</v>
      </c>
      <c r="C166" s="7">
        <f t="shared" si="2"/>
        <v>73.641041000000001</v>
      </c>
    </row>
    <row r="167" spans="1:3" x14ac:dyDescent="0.3">
      <c r="A167" s="1">
        <v>44088</v>
      </c>
      <c r="B167">
        <v>73.4786</v>
      </c>
      <c r="C167" s="7">
        <f t="shared" si="2"/>
        <v>73.586009300000001</v>
      </c>
    </row>
    <row r="168" spans="1:3" x14ac:dyDescent="0.3">
      <c r="A168" s="1">
        <v>44089</v>
      </c>
      <c r="B168">
        <v>73.614998</v>
      </c>
      <c r="C168" s="7">
        <f t="shared" si="2"/>
        <v>73.507490000000004</v>
      </c>
    </row>
    <row r="169" spans="1:3" x14ac:dyDescent="0.3">
      <c r="A169" s="1">
        <v>44090</v>
      </c>
      <c r="B169">
        <v>73.800003000000004</v>
      </c>
      <c r="C169" s="7">
        <f t="shared" si="2"/>
        <v>73.556538599999996</v>
      </c>
    </row>
    <row r="170" spans="1:3" x14ac:dyDescent="0.3">
      <c r="A170" s="1">
        <v>44091</v>
      </c>
      <c r="B170">
        <v>73.550697</v>
      </c>
      <c r="C170" s="7">
        <f t="shared" si="2"/>
        <v>73.680220899999995</v>
      </c>
    </row>
    <row r="171" spans="1:3" x14ac:dyDescent="0.3">
      <c r="A171" s="1">
        <v>44092</v>
      </c>
      <c r="B171">
        <v>73.583602999999997</v>
      </c>
      <c r="C171" s="7">
        <f t="shared" si="2"/>
        <v>73.638349000000005</v>
      </c>
    </row>
    <row r="172" spans="1:3" x14ac:dyDescent="0.3">
      <c r="A172" s="1">
        <v>44095</v>
      </c>
      <c r="B172">
        <v>73.534797999999995</v>
      </c>
      <c r="C172" s="7">
        <f t="shared" si="2"/>
        <v>73.617011199999993</v>
      </c>
    </row>
    <row r="173" spans="1:3" x14ac:dyDescent="0.3">
      <c r="A173" s="1">
        <v>44096</v>
      </c>
      <c r="B173">
        <v>73.579802999999998</v>
      </c>
      <c r="C173" s="7">
        <f t="shared" si="2"/>
        <v>73.552619300000003</v>
      </c>
    </row>
    <row r="174" spans="1:3" x14ac:dyDescent="0.3">
      <c r="A174" s="1">
        <v>44097</v>
      </c>
      <c r="B174">
        <v>73.502998000000005</v>
      </c>
      <c r="C174" s="7">
        <f t="shared" si="2"/>
        <v>73.567061499999994</v>
      </c>
    </row>
    <row r="175" spans="1:3" x14ac:dyDescent="0.3">
      <c r="A175" s="1">
        <v>44098</v>
      </c>
      <c r="B175">
        <v>73.778396999999998</v>
      </c>
      <c r="C175" s="7">
        <f t="shared" si="2"/>
        <v>73.532399500000011</v>
      </c>
    </row>
    <row r="176" spans="1:3" x14ac:dyDescent="0.3">
      <c r="A176" s="1">
        <v>44099</v>
      </c>
      <c r="B176">
        <v>73.682404000000005</v>
      </c>
      <c r="C176" s="7">
        <f t="shared" si="2"/>
        <v>73.6560585</v>
      </c>
    </row>
    <row r="177" spans="1:3" x14ac:dyDescent="0.3">
      <c r="A177" s="1">
        <v>44102</v>
      </c>
      <c r="B177">
        <v>73.699303</v>
      </c>
      <c r="C177" s="7">
        <f t="shared" si="2"/>
        <v>73.6753207</v>
      </c>
    </row>
    <row r="178" spans="1:3" x14ac:dyDescent="0.3">
      <c r="A178" s="1">
        <v>44103</v>
      </c>
      <c r="B178">
        <v>73.974997999999999</v>
      </c>
      <c r="C178" s="7">
        <f t="shared" si="2"/>
        <v>73.710052099999999</v>
      </c>
    </row>
    <row r="179" spans="1:3" x14ac:dyDescent="0.3">
      <c r="A179" s="1">
        <v>44104</v>
      </c>
      <c r="B179">
        <v>73.845000999999996</v>
      </c>
      <c r="C179" s="7">
        <f t="shared" si="2"/>
        <v>73.833770700000002</v>
      </c>
    </row>
    <row r="180" spans="1:3" x14ac:dyDescent="0.3">
      <c r="A180" s="1">
        <v>44105</v>
      </c>
      <c r="B180">
        <v>73.705001999999993</v>
      </c>
      <c r="C180" s="7">
        <f t="shared" si="2"/>
        <v>73.854860500000001</v>
      </c>
    </row>
    <row r="181" spans="1:3" x14ac:dyDescent="0.3">
      <c r="A181" s="1">
        <v>44106</v>
      </c>
      <c r="B181">
        <v>73.217003000000005</v>
      </c>
      <c r="C181" s="7">
        <f t="shared" si="2"/>
        <v>73.801000899999991</v>
      </c>
    </row>
    <row r="182" spans="1:3" x14ac:dyDescent="0.3">
      <c r="A182" s="1">
        <v>44109</v>
      </c>
      <c r="B182">
        <v>73.322402999999994</v>
      </c>
      <c r="C182" s="7">
        <f t="shared" si="2"/>
        <v>73.48900230000001</v>
      </c>
    </row>
    <row r="183" spans="1:3" x14ac:dyDescent="0.3">
      <c r="A183" s="1">
        <v>44110</v>
      </c>
      <c r="B183">
        <v>73.108299000000002</v>
      </c>
      <c r="C183" s="7">
        <f t="shared" si="2"/>
        <v>73.367302800000004</v>
      </c>
    </row>
    <row r="184" spans="1:3" x14ac:dyDescent="0.3">
      <c r="A184" s="1">
        <v>44111</v>
      </c>
      <c r="B184">
        <v>73.815002000000007</v>
      </c>
      <c r="C184" s="7">
        <f t="shared" si="2"/>
        <v>73.194271000000001</v>
      </c>
    </row>
    <row r="185" spans="1:3" x14ac:dyDescent="0.3">
      <c r="A185" s="1">
        <v>44112</v>
      </c>
      <c r="B185">
        <v>73.542502999999996</v>
      </c>
      <c r="C185" s="7">
        <f t="shared" si="2"/>
        <v>73.504471300000006</v>
      </c>
    </row>
    <row r="186" spans="1:3" x14ac:dyDescent="0.3">
      <c r="A186" s="1">
        <v>44113</v>
      </c>
      <c r="B186">
        <v>73.280501999999998</v>
      </c>
      <c r="C186" s="7">
        <f t="shared" si="2"/>
        <v>73.537411899999995</v>
      </c>
    </row>
    <row r="187" spans="1:3" x14ac:dyDescent="0.3">
      <c r="A187" s="1">
        <v>44116</v>
      </c>
      <c r="B187">
        <v>73.014801000000006</v>
      </c>
      <c r="C187" s="7">
        <f t="shared" si="2"/>
        <v>73.4660023</v>
      </c>
    </row>
    <row r="188" spans="1:3" x14ac:dyDescent="0.3">
      <c r="A188" s="1">
        <v>44117</v>
      </c>
      <c r="B188">
        <v>73.350800000000007</v>
      </c>
      <c r="C188" s="7">
        <f t="shared" si="2"/>
        <v>73.200051700000003</v>
      </c>
    </row>
    <row r="189" spans="1:3" x14ac:dyDescent="0.3">
      <c r="A189" s="1">
        <v>44118</v>
      </c>
      <c r="B189">
        <v>73.620002999999997</v>
      </c>
      <c r="C189" s="7">
        <f t="shared" si="2"/>
        <v>73.2359407</v>
      </c>
    </row>
    <row r="190" spans="1:3" x14ac:dyDescent="0.3">
      <c r="A190" s="1">
        <v>44119</v>
      </c>
      <c r="B190">
        <v>73.296204000000003</v>
      </c>
      <c r="C190" s="7">
        <f t="shared" si="2"/>
        <v>73.418201699999997</v>
      </c>
    </row>
    <row r="191" spans="1:3" x14ac:dyDescent="0.3">
      <c r="A191" s="1">
        <v>44120</v>
      </c>
      <c r="B191">
        <v>73.371002000000004</v>
      </c>
      <c r="C191" s="7">
        <f t="shared" si="2"/>
        <v>73.404262899999992</v>
      </c>
    </row>
    <row r="192" spans="1:3" x14ac:dyDescent="0.3">
      <c r="A192" s="1">
        <v>44123</v>
      </c>
      <c r="B192">
        <v>73.443802000000005</v>
      </c>
      <c r="C192" s="7">
        <f t="shared" si="2"/>
        <v>73.398362800000001</v>
      </c>
    </row>
    <row r="193" spans="1:3" x14ac:dyDescent="0.3">
      <c r="A193" s="1">
        <v>44124</v>
      </c>
      <c r="B193">
        <v>73.574996999999996</v>
      </c>
      <c r="C193" s="7">
        <f t="shared" si="2"/>
        <v>73.392442400000007</v>
      </c>
    </row>
    <row r="194" spans="1:3" x14ac:dyDescent="0.3">
      <c r="A194" s="1">
        <v>44125</v>
      </c>
      <c r="B194">
        <v>73.647498999999996</v>
      </c>
      <c r="C194" s="7">
        <f t="shared" si="2"/>
        <v>73.494839499999998</v>
      </c>
    </row>
    <row r="195" spans="1:3" x14ac:dyDescent="0.3">
      <c r="A195" s="1">
        <v>44126</v>
      </c>
      <c r="B195">
        <v>73.681297000000001</v>
      </c>
      <c r="C195" s="7">
        <f t="shared" si="2"/>
        <v>73.585008999999999</v>
      </c>
    </row>
    <row r="196" spans="1:3" x14ac:dyDescent="0.3">
      <c r="A196" s="1">
        <v>44127</v>
      </c>
      <c r="B196">
        <v>73.720000999999996</v>
      </c>
      <c r="C196" s="7">
        <f t="shared" si="2"/>
        <v>73.649897600000003</v>
      </c>
    </row>
    <row r="197" spans="1:3" x14ac:dyDescent="0.3">
      <c r="A197" s="1">
        <v>44130</v>
      </c>
      <c r="B197">
        <v>73.822899000000007</v>
      </c>
      <c r="C197" s="7">
        <f t="shared" si="2"/>
        <v>73.693889399999989</v>
      </c>
    </row>
    <row r="198" spans="1:3" x14ac:dyDescent="0.3">
      <c r="A198" s="1">
        <v>44131</v>
      </c>
      <c r="B198">
        <v>73.948502000000005</v>
      </c>
      <c r="C198" s="7">
        <f t="shared" ref="C198:C261" si="3">SUM(0.5*B197+0.3*B196+0.2*B195)</f>
        <v>73.763709199999994</v>
      </c>
    </row>
    <row r="199" spans="1:3" x14ac:dyDescent="0.3">
      <c r="A199" s="1">
        <v>44132</v>
      </c>
      <c r="B199">
        <v>73.805000000000007</v>
      </c>
      <c r="C199" s="7">
        <f t="shared" si="3"/>
        <v>73.865120900000008</v>
      </c>
    </row>
    <row r="200" spans="1:3" x14ac:dyDescent="0.3">
      <c r="A200" s="1">
        <v>44133</v>
      </c>
      <c r="B200">
        <v>74.440002000000007</v>
      </c>
      <c r="C200" s="7">
        <f t="shared" si="3"/>
        <v>73.851630400000005</v>
      </c>
    </row>
    <row r="201" spans="1:3" x14ac:dyDescent="0.3">
      <c r="A201" s="1">
        <v>44134</v>
      </c>
      <c r="B201">
        <v>74.263999999999996</v>
      </c>
      <c r="C201" s="7">
        <f t="shared" si="3"/>
        <v>74.151201400000005</v>
      </c>
    </row>
    <row r="202" spans="1:3" x14ac:dyDescent="0.3">
      <c r="A202" s="1">
        <v>44137</v>
      </c>
      <c r="B202">
        <v>74.550499000000002</v>
      </c>
      <c r="C202" s="7">
        <f t="shared" si="3"/>
        <v>74.225000600000001</v>
      </c>
    </row>
    <row r="203" spans="1:3" x14ac:dyDescent="0.3">
      <c r="A203" s="1">
        <v>44138</v>
      </c>
      <c r="B203">
        <v>74.456801999999996</v>
      </c>
      <c r="C203" s="7">
        <f t="shared" si="3"/>
        <v>74.442449900000014</v>
      </c>
    </row>
    <row r="204" spans="1:3" x14ac:dyDescent="0.3">
      <c r="A204" s="1">
        <v>44139</v>
      </c>
      <c r="B204">
        <v>74.655602000000002</v>
      </c>
      <c r="C204" s="7">
        <f t="shared" si="3"/>
        <v>74.446350699999996</v>
      </c>
    </row>
    <row r="205" spans="1:3" x14ac:dyDescent="0.3">
      <c r="A205" s="1">
        <v>44140</v>
      </c>
      <c r="B205">
        <v>74.379997000000003</v>
      </c>
      <c r="C205" s="7">
        <f t="shared" si="3"/>
        <v>74.5749414</v>
      </c>
    </row>
    <row r="206" spans="1:3" x14ac:dyDescent="0.3">
      <c r="A206" s="1">
        <v>44141</v>
      </c>
      <c r="B206">
        <v>74.120002999999997</v>
      </c>
      <c r="C206" s="7">
        <f t="shared" si="3"/>
        <v>74.478039499999994</v>
      </c>
    </row>
    <row r="207" spans="1:3" x14ac:dyDescent="0.3">
      <c r="A207" s="1">
        <v>44144</v>
      </c>
      <c r="B207">
        <v>73.979797000000005</v>
      </c>
      <c r="C207" s="7">
        <f t="shared" si="3"/>
        <v>74.305121</v>
      </c>
    </row>
    <row r="208" spans="1:3" x14ac:dyDescent="0.3">
      <c r="A208" s="1">
        <v>44145</v>
      </c>
      <c r="B208">
        <v>73.953201000000007</v>
      </c>
      <c r="C208" s="7">
        <f t="shared" si="3"/>
        <v>74.101898800000001</v>
      </c>
    </row>
    <row r="209" spans="1:3" x14ac:dyDescent="0.3">
      <c r="A209" s="1">
        <v>44146</v>
      </c>
      <c r="B209">
        <v>74.281600999999995</v>
      </c>
      <c r="C209" s="7">
        <f t="shared" si="3"/>
        <v>73.994540200000003</v>
      </c>
    </row>
    <row r="210" spans="1:3" x14ac:dyDescent="0.3">
      <c r="A210" s="1">
        <v>44147</v>
      </c>
      <c r="B210">
        <v>74.569999999999993</v>
      </c>
      <c r="C210" s="7">
        <f t="shared" si="3"/>
        <v>74.122720200000003</v>
      </c>
    </row>
    <row r="211" spans="1:3" x14ac:dyDescent="0.3">
      <c r="A211" s="1">
        <v>44148</v>
      </c>
      <c r="B211">
        <v>74.864998</v>
      </c>
      <c r="C211" s="7">
        <f t="shared" si="3"/>
        <v>74.360120499999994</v>
      </c>
    </row>
    <row r="212" spans="1:3" x14ac:dyDescent="0.3">
      <c r="A212" s="1">
        <v>44151</v>
      </c>
      <c r="B212">
        <v>74.487701000000001</v>
      </c>
      <c r="C212" s="7">
        <f t="shared" si="3"/>
        <v>74.659819200000001</v>
      </c>
    </row>
    <row r="213" spans="1:3" x14ac:dyDescent="0.3">
      <c r="A213" s="1">
        <v>44152</v>
      </c>
      <c r="B213">
        <v>74.418098000000001</v>
      </c>
      <c r="C213" s="7">
        <f t="shared" si="3"/>
        <v>74.617349899999994</v>
      </c>
    </row>
    <row r="214" spans="1:3" x14ac:dyDescent="0.3">
      <c r="A214" s="1">
        <v>44153</v>
      </c>
      <c r="B214">
        <v>74.479697999999999</v>
      </c>
      <c r="C214" s="7">
        <f t="shared" si="3"/>
        <v>74.528358900000001</v>
      </c>
    </row>
    <row r="215" spans="1:3" x14ac:dyDescent="0.3">
      <c r="A215" s="1">
        <v>44154</v>
      </c>
      <c r="B215">
        <v>74.419998000000007</v>
      </c>
      <c r="C215" s="7">
        <f t="shared" si="3"/>
        <v>74.462818599999991</v>
      </c>
    </row>
    <row r="216" spans="1:3" x14ac:dyDescent="0.3">
      <c r="A216" s="1">
        <v>44155</v>
      </c>
      <c r="B216">
        <v>74.099602000000004</v>
      </c>
      <c r="C216" s="7">
        <f t="shared" si="3"/>
        <v>74.437528</v>
      </c>
    </row>
    <row r="217" spans="1:3" x14ac:dyDescent="0.3">
      <c r="A217" s="1">
        <v>44158</v>
      </c>
      <c r="B217">
        <v>74.162398999999994</v>
      </c>
      <c r="C217" s="7">
        <f t="shared" si="3"/>
        <v>74.271740000000008</v>
      </c>
    </row>
    <row r="218" spans="1:3" x14ac:dyDescent="0.3">
      <c r="A218" s="1">
        <v>44159</v>
      </c>
      <c r="B218">
        <v>74.244904000000005</v>
      </c>
      <c r="C218" s="7">
        <f t="shared" si="3"/>
        <v>74.195079700000008</v>
      </c>
    </row>
    <row r="219" spans="1:3" x14ac:dyDescent="0.3">
      <c r="A219" s="1">
        <v>44160</v>
      </c>
      <c r="B219">
        <v>73.960800000000006</v>
      </c>
      <c r="C219" s="7">
        <f t="shared" si="3"/>
        <v>74.191092100000006</v>
      </c>
    </row>
    <row r="220" spans="1:3" x14ac:dyDescent="0.3">
      <c r="A220" s="1">
        <v>44161</v>
      </c>
      <c r="B220">
        <v>73.779899999999998</v>
      </c>
      <c r="C220" s="7">
        <f t="shared" si="3"/>
        <v>74.086351000000008</v>
      </c>
    </row>
    <row r="221" spans="1:3" x14ac:dyDescent="0.3">
      <c r="A221" s="1">
        <v>44162</v>
      </c>
      <c r="B221">
        <v>74.048798000000005</v>
      </c>
      <c r="C221" s="7">
        <f t="shared" si="3"/>
        <v>73.927170799999999</v>
      </c>
    </row>
    <row r="222" spans="1:3" x14ac:dyDescent="0.3">
      <c r="A222" s="1">
        <v>44165</v>
      </c>
      <c r="B222">
        <v>73.940903000000006</v>
      </c>
      <c r="C222" s="7">
        <f t="shared" si="3"/>
        <v>73.950529000000003</v>
      </c>
    </row>
    <row r="223" spans="1:3" x14ac:dyDescent="0.3">
      <c r="A223" s="1">
        <v>44166</v>
      </c>
      <c r="B223">
        <v>74.025199999999998</v>
      </c>
      <c r="C223" s="7">
        <f t="shared" si="3"/>
        <v>73.9410709</v>
      </c>
    </row>
    <row r="224" spans="1:3" x14ac:dyDescent="0.3">
      <c r="A224" s="1">
        <v>44167</v>
      </c>
      <c r="B224">
        <v>73.654999000000004</v>
      </c>
      <c r="C224" s="7">
        <f t="shared" si="3"/>
        <v>74.004630500000005</v>
      </c>
    </row>
    <row r="225" spans="1:3" x14ac:dyDescent="0.3">
      <c r="A225" s="1">
        <v>44168</v>
      </c>
      <c r="B225">
        <v>73.662598000000003</v>
      </c>
      <c r="C225" s="7">
        <f t="shared" si="3"/>
        <v>73.823240100000007</v>
      </c>
    </row>
    <row r="226" spans="1:3" x14ac:dyDescent="0.3">
      <c r="A226" s="1">
        <v>44169</v>
      </c>
      <c r="B226">
        <v>73.864898999999994</v>
      </c>
      <c r="C226" s="7">
        <f t="shared" si="3"/>
        <v>73.732838700000002</v>
      </c>
    </row>
    <row r="227" spans="1:3" x14ac:dyDescent="0.3">
      <c r="A227" s="1">
        <v>44172</v>
      </c>
      <c r="B227">
        <v>73.790298000000007</v>
      </c>
      <c r="C227" s="7">
        <f t="shared" si="3"/>
        <v>73.762228700000009</v>
      </c>
    </row>
    <row r="228" spans="1:3" x14ac:dyDescent="0.3">
      <c r="A228" s="1">
        <v>44173</v>
      </c>
      <c r="B228">
        <v>74.019997000000004</v>
      </c>
      <c r="C228" s="7">
        <f t="shared" si="3"/>
        <v>73.787138300000009</v>
      </c>
    </row>
    <row r="229" spans="1:3" x14ac:dyDescent="0.3">
      <c r="A229" s="1">
        <v>44174</v>
      </c>
      <c r="B229">
        <v>73.726401999999993</v>
      </c>
      <c r="C229" s="7">
        <f t="shared" si="3"/>
        <v>73.920067700000004</v>
      </c>
    </row>
    <row r="230" spans="1:3" x14ac:dyDescent="0.3">
      <c r="A230" s="1">
        <v>44175</v>
      </c>
      <c r="B230">
        <v>73.934997999999993</v>
      </c>
      <c r="C230" s="7">
        <f t="shared" si="3"/>
        <v>73.827259699999999</v>
      </c>
    </row>
    <row r="231" spans="1:3" x14ac:dyDescent="0.3">
      <c r="A231" s="1">
        <v>44176</v>
      </c>
      <c r="B231">
        <v>73.726699999999994</v>
      </c>
      <c r="C231" s="7">
        <f t="shared" si="3"/>
        <v>73.889419000000004</v>
      </c>
    </row>
    <row r="232" spans="1:3" x14ac:dyDescent="0.3">
      <c r="A232" s="1">
        <v>44179</v>
      </c>
      <c r="B232">
        <v>73.737999000000002</v>
      </c>
      <c r="C232" s="7">
        <f t="shared" si="3"/>
        <v>73.789129799999998</v>
      </c>
    </row>
    <row r="233" spans="1:3" x14ac:dyDescent="0.3">
      <c r="A233" s="1">
        <v>44180</v>
      </c>
      <c r="B233">
        <v>73.860000999999997</v>
      </c>
      <c r="C233" s="7">
        <f t="shared" si="3"/>
        <v>73.774009100000001</v>
      </c>
    </row>
    <row r="234" spans="1:3" x14ac:dyDescent="0.3">
      <c r="A234" s="1">
        <v>44181</v>
      </c>
      <c r="B234">
        <v>73.759804000000003</v>
      </c>
      <c r="C234" s="7">
        <f t="shared" si="3"/>
        <v>73.796740200000002</v>
      </c>
    </row>
    <row r="235" spans="1:3" x14ac:dyDescent="0.3">
      <c r="A235" s="1">
        <v>44182</v>
      </c>
      <c r="B235">
        <v>73.616600000000005</v>
      </c>
      <c r="C235" s="7">
        <f t="shared" si="3"/>
        <v>73.785502100000002</v>
      </c>
    </row>
    <row r="236" spans="1:3" x14ac:dyDescent="0.3">
      <c r="A236" s="1">
        <v>44183</v>
      </c>
      <c r="B236">
        <v>73.529799999999994</v>
      </c>
      <c r="C236" s="7">
        <f t="shared" si="3"/>
        <v>73.708241399999991</v>
      </c>
    </row>
    <row r="237" spans="1:3" x14ac:dyDescent="0.3">
      <c r="A237" s="1">
        <v>44186</v>
      </c>
      <c r="B237">
        <v>73.6036</v>
      </c>
      <c r="C237" s="7">
        <f t="shared" si="3"/>
        <v>73.601840800000005</v>
      </c>
    </row>
    <row r="238" spans="1:3" x14ac:dyDescent="0.3">
      <c r="A238" s="1">
        <v>44187</v>
      </c>
      <c r="B238">
        <v>73.935303000000005</v>
      </c>
      <c r="C238" s="7">
        <f t="shared" si="3"/>
        <v>73.584059999999994</v>
      </c>
    </row>
    <row r="239" spans="1:3" x14ac:dyDescent="0.3">
      <c r="A239" s="1">
        <v>44188</v>
      </c>
      <c r="B239">
        <v>74.269997000000004</v>
      </c>
      <c r="C239" s="7">
        <f t="shared" si="3"/>
        <v>73.754691500000007</v>
      </c>
    </row>
    <row r="240" spans="1:3" x14ac:dyDescent="0.3">
      <c r="A240" s="1">
        <v>44189</v>
      </c>
      <c r="B240">
        <v>73.839798000000002</v>
      </c>
      <c r="C240" s="7">
        <f t="shared" si="3"/>
        <v>74.036309400000007</v>
      </c>
    </row>
    <row r="241" spans="1:3" x14ac:dyDescent="0.3">
      <c r="A241" s="1">
        <v>44190</v>
      </c>
      <c r="B241">
        <v>73.5578</v>
      </c>
      <c r="C241" s="7">
        <f t="shared" si="3"/>
        <v>73.987958700000007</v>
      </c>
    </row>
    <row r="242" spans="1:3" x14ac:dyDescent="0.3">
      <c r="A242" s="1">
        <v>44193</v>
      </c>
      <c r="B242">
        <v>73.689003</v>
      </c>
      <c r="C242" s="7">
        <f t="shared" si="3"/>
        <v>73.784838800000003</v>
      </c>
    </row>
    <row r="243" spans="1:3" x14ac:dyDescent="0.3">
      <c r="A243" s="1">
        <v>44194</v>
      </c>
      <c r="B243">
        <v>73.544899000000001</v>
      </c>
      <c r="C243" s="7">
        <f t="shared" si="3"/>
        <v>73.679801099999992</v>
      </c>
    </row>
    <row r="244" spans="1:3" x14ac:dyDescent="0.3">
      <c r="A244" s="1">
        <v>44195</v>
      </c>
      <c r="B244">
        <v>73.453598</v>
      </c>
      <c r="C244" s="7">
        <f t="shared" si="3"/>
        <v>73.590710400000006</v>
      </c>
    </row>
    <row r="245" spans="1:3" x14ac:dyDescent="0.3">
      <c r="A245" s="1">
        <v>44196</v>
      </c>
      <c r="B245">
        <v>73.134003000000007</v>
      </c>
      <c r="C245" s="7">
        <f t="shared" si="3"/>
        <v>73.528069299999999</v>
      </c>
    </row>
    <row r="246" spans="1:3" x14ac:dyDescent="0.3">
      <c r="A246" s="1">
        <v>44197</v>
      </c>
      <c r="B246">
        <v>73.089202999999998</v>
      </c>
      <c r="C246" s="7">
        <f t="shared" si="3"/>
        <v>73.312060700000004</v>
      </c>
    </row>
    <row r="247" spans="1:3" x14ac:dyDescent="0.3">
      <c r="A247" s="1">
        <v>44200</v>
      </c>
      <c r="B247">
        <v>73.092003000000005</v>
      </c>
      <c r="C247" s="7">
        <f t="shared" si="3"/>
        <v>73.175522000000001</v>
      </c>
    </row>
    <row r="248" spans="1:3" x14ac:dyDescent="0.3">
      <c r="A248" s="1">
        <v>44201</v>
      </c>
      <c r="B248">
        <v>73.319999999999993</v>
      </c>
      <c r="C248" s="7">
        <f t="shared" si="3"/>
        <v>73.099563000000003</v>
      </c>
    </row>
    <row r="249" spans="1:3" x14ac:dyDescent="0.3">
      <c r="A249" s="1">
        <v>44202</v>
      </c>
      <c r="B249">
        <v>73.374802000000003</v>
      </c>
      <c r="C249" s="7">
        <f t="shared" si="3"/>
        <v>73.205441500000006</v>
      </c>
    </row>
    <row r="250" spans="1:3" x14ac:dyDescent="0.3">
      <c r="A250" s="1">
        <v>44203</v>
      </c>
      <c r="B250">
        <v>73.360000999999997</v>
      </c>
      <c r="C250" s="7">
        <f t="shared" si="3"/>
        <v>73.301801600000005</v>
      </c>
    </row>
    <row r="251" spans="1:3" x14ac:dyDescent="0.3">
      <c r="A251" s="1">
        <v>44204</v>
      </c>
      <c r="B251">
        <v>73.445999</v>
      </c>
      <c r="C251" s="7">
        <f t="shared" si="3"/>
        <v>73.356441099999998</v>
      </c>
    </row>
    <row r="252" spans="1:3" x14ac:dyDescent="0.3">
      <c r="A252" s="1">
        <v>44207</v>
      </c>
      <c r="B252">
        <v>73.373397999999995</v>
      </c>
      <c r="C252" s="7">
        <f t="shared" si="3"/>
        <v>73.405960199999996</v>
      </c>
    </row>
    <row r="253" spans="1:3" x14ac:dyDescent="0.3">
      <c r="A253" s="1">
        <v>44208</v>
      </c>
      <c r="B253">
        <v>73.513496000000004</v>
      </c>
      <c r="C253" s="7">
        <f t="shared" si="3"/>
        <v>73.392498899999993</v>
      </c>
    </row>
    <row r="254" spans="1:3" x14ac:dyDescent="0.3">
      <c r="A254" s="1">
        <v>44209</v>
      </c>
      <c r="B254">
        <v>73.165001000000004</v>
      </c>
      <c r="C254" s="7">
        <f t="shared" si="3"/>
        <v>73.457967199999999</v>
      </c>
    </row>
    <row r="255" spans="1:3" x14ac:dyDescent="0.3">
      <c r="A255" s="1">
        <v>44210</v>
      </c>
      <c r="B255">
        <v>73.169899000000001</v>
      </c>
      <c r="C255" s="7">
        <f t="shared" si="3"/>
        <v>73.311228900000003</v>
      </c>
    </row>
    <row r="256" spans="1:3" x14ac:dyDescent="0.3">
      <c r="A256" s="1">
        <v>44211</v>
      </c>
      <c r="B256">
        <v>73.087601000000006</v>
      </c>
      <c r="C256" s="7">
        <f t="shared" si="3"/>
        <v>73.237149000000002</v>
      </c>
    </row>
    <row r="257" spans="1:3" x14ac:dyDescent="0.3">
      <c r="A257" s="1">
        <v>44214</v>
      </c>
      <c r="B257">
        <v>73.158996999999999</v>
      </c>
      <c r="C257" s="7">
        <f t="shared" si="3"/>
        <v>73.127770400000003</v>
      </c>
    </row>
    <row r="258" spans="1:3" x14ac:dyDescent="0.3">
      <c r="A258" s="1">
        <v>44215</v>
      </c>
      <c r="B258">
        <v>73.188698000000002</v>
      </c>
      <c r="C258" s="7">
        <f t="shared" si="3"/>
        <v>73.139758600000008</v>
      </c>
    </row>
    <row r="259" spans="1:3" x14ac:dyDescent="0.3">
      <c r="A259" s="1">
        <v>44216</v>
      </c>
      <c r="B259">
        <v>73.191901999999999</v>
      </c>
      <c r="C259" s="7">
        <f t="shared" si="3"/>
        <v>73.159568300000004</v>
      </c>
    </row>
    <row r="260" spans="1:3" x14ac:dyDescent="0.3">
      <c r="A260" s="1">
        <v>44217</v>
      </c>
      <c r="B260">
        <v>72.910895999999994</v>
      </c>
      <c r="C260" s="7">
        <f t="shared" si="3"/>
        <v>73.18435980000001</v>
      </c>
    </row>
    <row r="261" spans="1:3" x14ac:dyDescent="0.3">
      <c r="A261" s="1">
        <v>44218</v>
      </c>
      <c r="B261">
        <v>72.954903000000002</v>
      </c>
      <c r="C261" s="7">
        <f t="shared" si="3"/>
        <v>73.050758200000004</v>
      </c>
    </row>
    <row r="262" spans="1:3" x14ac:dyDescent="0.3">
      <c r="A262" s="1">
        <v>44221</v>
      </c>
      <c r="B262">
        <v>72.995902999999998</v>
      </c>
      <c r="C262" s="7">
        <f t="shared" ref="C262:C263" si="4">SUM(0.5*B261+0.3*B260+0.2*B259)</f>
        <v>72.989100699999995</v>
      </c>
    </row>
    <row r="263" spans="1:3" x14ac:dyDescent="0.3">
      <c r="A263" s="1">
        <v>44222</v>
      </c>
      <c r="B263">
        <v>72.970000999999996</v>
      </c>
      <c r="C263" s="7">
        <f t="shared" si="4"/>
        <v>72.96660159999999</v>
      </c>
    </row>
    <row r="264" spans="1:3" x14ac:dyDescent="0.3">
      <c r="A264" s="5">
        <v>44223</v>
      </c>
      <c r="B264" s="6"/>
      <c r="C264" s="7">
        <f>SUM(0.5*B263+0.3*B262+0.2*B261)</f>
        <v>72.974751999999995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5771-8714-4BF7-98FE-456DC1227FFF}">
  <dimension ref="A1:F264"/>
  <sheetViews>
    <sheetView topLeftCell="A127" workbookViewId="0">
      <selection activeCell="C4" sqref="C4"/>
    </sheetView>
  </sheetViews>
  <sheetFormatPr defaultRowHeight="14.4" x14ac:dyDescent="0.3"/>
  <cols>
    <col min="1" max="1" width="25" customWidth="1"/>
    <col min="2" max="2" width="27.109375" customWidth="1"/>
    <col min="3" max="3" width="14.21875" style="7" customWidth="1"/>
  </cols>
  <sheetData>
    <row r="1" spans="1:6" x14ac:dyDescent="0.3">
      <c r="A1" t="s">
        <v>0</v>
      </c>
      <c r="B1" t="s">
        <v>1</v>
      </c>
      <c r="C1" s="7" t="s">
        <v>43</v>
      </c>
      <c r="E1" t="s">
        <v>40</v>
      </c>
      <c r="F1">
        <v>0.1</v>
      </c>
    </row>
    <row r="2" spans="1:6" x14ac:dyDescent="0.3">
      <c r="A2" s="1">
        <v>43857</v>
      </c>
      <c r="B2">
        <v>71.324996999999996</v>
      </c>
      <c r="E2" t="s">
        <v>41</v>
      </c>
      <c r="F2">
        <v>0.9</v>
      </c>
    </row>
    <row r="3" spans="1:6" x14ac:dyDescent="0.3">
      <c r="A3" s="1">
        <v>43858</v>
      </c>
      <c r="B3">
        <v>71.440002000000007</v>
      </c>
      <c r="C3" s="7">
        <f>B2</f>
        <v>71.324996999999996</v>
      </c>
    </row>
    <row r="4" spans="1:6" x14ac:dyDescent="0.3">
      <c r="A4" s="1">
        <v>43859</v>
      </c>
      <c r="B4">
        <v>71.230400000000003</v>
      </c>
      <c r="C4" s="7">
        <f>0.1*B3+0.9*C3</f>
        <v>71.336497500000007</v>
      </c>
    </row>
    <row r="5" spans="1:6" x14ac:dyDescent="0.3">
      <c r="A5" s="1">
        <v>43860</v>
      </c>
      <c r="B5">
        <v>71.300003000000004</v>
      </c>
      <c r="C5" s="7">
        <f t="shared" ref="C5:C68" si="0">0.1*B4+0.9*C4</f>
        <v>71.325887750000007</v>
      </c>
    </row>
    <row r="6" spans="1:6" x14ac:dyDescent="0.3">
      <c r="A6" s="1">
        <v>43861</v>
      </c>
      <c r="B6">
        <v>71.639999000000003</v>
      </c>
      <c r="C6" s="7">
        <f t="shared" si="0"/>
        <v>71.323299275000011</v>
      </c>
    </row>
    <row r="7" spans="1:6" x14ac:dyDescent="0.3">
      <c r="A7" s="1">
        <v>43864</v>
      </c>
      <c r="B7">
        <v>71.496498000000003</v>
      </c>
      <c r="C7" s="7">
        <f t="shared" si="0"/>
        <v>71.354969247500009</v>
      </c>
    </row>
    <row r="8" spans="1:6" x14ac:dyDescent="0.3">
      <c r="A8" s="1">
        <v>43865</v>
      </c>
      <c r="B8">
        <v>71.314102000000005</v>
      </c>
      <c r="C8" s="7">
        <f t="shared" si="0"/>
        <v>71.369122122750014</v>
      </c>
    </row>
    <row r="9" spans="1:6" x14ac:dyDescent="0.3">
      <c r="A9" s="1">
        <v>43866</v>
      </c>
      <c r="B9">
        <v>71.099997999999999</v>
      </c>
      <c r="C9" s="7">
        <f t="shared" si="0"/>
        <v>71.363620110475026</v>
      </c>
    </row>
    <row r="10" spans="1:6" x14ac:dyDescent="0.3">
      <c r="A10" s="1">
        <v>43867</v>
      </c>
      <c r="B10">
        <v>71.180000000000007</v>
      </c>
      <c r="C10" s="7">
        <f t="shared" si="0"/>
        <v>71.337257899427527</v>
      </c>
    </row>
    <row r="11" spans="1:6" x14ac:dyDescent="0.3">
      <c r="A11" s="1">
        <v>43868</v>
      </c>
      <c r="B11">
        <v>71.470000999999996</v>
      </c>
      <c r="C11" s="7">
        <f t="shared" si="0"/>
        <v>71.321532109484778</v>
      </c>
    </row>
    <row r="12" spans="1:6" x14ac:dyDescent="0.3">
      <c r="A12" s="1">
        <v>43871</v>
      </c>
      <c r="B12">
        <v>71.515502999999995</v>
      </c>
      <c r="C12" s="7">
        <f t="shared" si="0"/>
        <v>71.336378998536304</v>
      </c>
    </row>
    <row r="13" spans="1:6" x14ac:dyDescent="0.3">
      <c r="A13" s="1">
        <v>43872</v>
      </c>
      <c r="B13">
        <v>71.279999000000004</v>
      </c>
      <c r="C13" s="7">
        <f t="shared" si="0"/>
        <v>71.354291398682676</v>
      </c>
    </row>
    <row r="14" spans="1:6" x14ac:dyDescent="0.3">
      <c r="A14" s="1">
        <v>43873</v>
      </c>
      <c r="B14">
        <v>71.275299000000004</v>
      </c>
      <c r="C14" s="7">
        <f t="shared" si="0"/>
        <v>71.346862158814417</v>
      </c>
    </row>
    <row r="15" spans="1:6" x14ac:dyDescent="0.3">
      <c r="A15" s="1">
        <v>43874</v>
      </c>
      <c r="B15">
        <v>71.296204000000003</v>
      </c>
      <c r="C15" s="7">
        <f t="shared" si="0"/>
        <v>71.339705842932972</v>
      </c>
    </row>
    <row r="16" spans="1:6" x14ac:dyDescent="0.3">
      <c r="A16" s="1">
        <v>43875</v>
      </c>
      <c r="B16">
        <v>71.268501000000001</v>
      </c>
      <c r="C16" s="7">
        <f t="shared" si="0"/>
        <v>71.335355658639685</v>
      </c>
    </row>
    <row r="17" spans="1:3" x14ac:dyDescent="0.3">
      <c r="A17" s="1">
        <v>43878</v>
      </c>
      <c r="B17">
        <v>71.514801000000006</v>
      </c>
      <c r="C17" s="7">
        <f t="shared" si="0"/>
        <v>71.328670192775718</v>
      </c>
    </row>
    <row r="18" spans="1:3" x14ac:dyDescent="0.3">
      <c r="A18" s="1">
        <v>43879</v>
      </c>
      <c r="B18">
        <v>71.349197000000004</v>
      </c>
      <c r="C18" s="7">
        <f t="shared" si="0"/>
        <v>71.347283273498149</v>
      </c>
    </row>
    <row r="19" spans="1:3" x14ac:dyDescent="0.3">
      <c r="A19" s="1">
        <v>43880</v>
      </c>
      <c r="B19">
        <v>71.574996999999996</v>
      </c>
      <c r="C19" s="7">
        <f t="shared" si="0"/>
        <v>71.347474646148328</v>
      </c>
    </row>
    <row r="20" spans="1:3" x14ac:dyDescent="0.3">
      <c r="A20" s="1">
        <v>43881</v>
      </c>
      <c r="B20">
        <v>71.827499000000003</v>
      </c>
      <c r="C20" s="7">
        <f t="shared" si="0"/>
        <v>71.370226881533497</v>
      </c>
    </row>
    <row r="21" spans="1:3" x14ac:dyDescent="0.3">
      <c r="A21" s="1">
        <v>43882</v>
      </c>
      <c r="B21">
        <v>72.110000999999997</v>
      </c>
      <c r="C21" s="7">
        <f t="shared" si="0"/>
        <v>71.415954093380151</v>
      </c>
    </row>
    <row r="22" spans="1:3" x14ac:dyDescent="0.3">
      <c r="A22" s="1">
        <v>43885</v>
      </c>
      <c r="B22">
        <v>71.886803</v>
      </c>
      <c r="C22" s="7">
        <f t="shared" si="0"/>
        <v>71.485358784042148</v>
      </c>
    </row>
    <row r="23" spans="1:3" x14ac:dyDescent="0.3">
      <c r="A23" s="1">
        <v>43886</v>
      </c>
      <c r="B23">
        <v>72.046700000000001</v>
      </c>
      <c r="C23" s="7">
        <f t="shared" si="0"/>
        <v>71.525503205637932</v>
      </c>
    </row>
    <row r="24" spans="1:3" x14ac:dyDescent="0.3">
      <c r="A24" s="1">
        <v>43887</v>
      </c>
      <c r="B24">
        <v>71.870002999999997</v>
      </c>
      <c r="C24" s="7">
        <f t="shared" si="0"/>
        <v>71.577622885074135</v>
      </c>
    </row>
    <row r="25" spans="1:3" x14ac:dyDescent="0.3">
      <c r="A25" s="1">
        <v>43888</v>
      </c>
      <c r="B25">
        <v>71.663398999999998</v>
      </c>
      <c r="C25" s="7">
        <f t="shared" si="0"/>
        <v>71.606860896566715</v>
      </c>
    </row>
    <row r="26" spans="1:3" x14ac:dyDescent="0.3">
      <c r="A26" s="1">
        <v>43889</v>
      </c>
      <c r="B26">
        <v>71.930000000000007</v>
      </c>
      <c r="C26" s="7">
        <f t="shared" si="0"/>
        <v>71.612514706910048</v>
      </c>
    </row>
    <row r="27" spans="1:3" x14ac:dyDescent="0.3">
      <c r="A27" s="1">
        <v>43892</v>
      </c>
      <c r="B27">
        <v>72.150002000000001</v>
      </c>
      <c r="C27" s="7">
        <f t="shared" si="0"/>
        <v>71.644263236219047</v>
      </c>
    </row>
    <row r="28" spans="1:3" x14ac:dyDescent="0.3">
      <c r="A28" s="1">
        <v>43893</v>
      </c>
      <c r="B28">
        <v>72.824996999999996</v>
      </c>
      <c r="C28" s="7">
        <f t="shared" si="0"/>
        <v>71.694837112597156</v>
      </c>
    </row>
    <row r="29" spans="1:3" x14ac:dyDescent="0.3">
      <c r="A29" s="1">
        <v>43894</v>
      </c>
      <c r="B29">
        <v>73.342003000000005</v>
      </c>
      <c r="C29" s="7">
        <f t="shared" si="0"/>
        <v>71.807853101337443</v>
      </c>
    </row>
    <row r="30" spans="1:3" x14ac:dyDescent="0.3">
      <c r="A30" s="1">
        <v>43895</v>
      </c>
      <c r="B30">
        <v>74.042502999999996</v>
      </c>
      <c r="C30" s="7">
        <f t="shared" si="0"/>
        <v>71.961268091203706</v>
      </c>
    </row>
    <row r="31" spans="1:3" x14ac:dyDescent="0.3">
      <c r="A31" s="1">
        <v>43896</v>
      </c>
      <c r="B31">
        <v>73.855103</v>
      </c>
      <c r="C31" s="7">
        <f t="shared" si="0"/>
        <v>72.169391582083335</v>
      </c>
    </row>
    <row r="32" spans="1:3" x14ac:dyDescent="0.3">
      <c r="A32" s="1">
        <v>43899</v>
      </c>
      <c r="B32">
        <v>73.9953</v>
      </c>
      <c r="C32" s="7">
        <f t="shared" si="0"/>
        <v>72.337962723874995</v>
      </c>
    </row>
    <row r="33" spans="1:3" x14ac:dyDescent="0.3">
      <c r="A33" s="1">
        <v>43900</v>
      </c>
      <c r="B33">
        <v>74.405997999999997</v>
      </c>
      <c r="C33" s="7">
        <f t="shared" si="0"/>
        <v>72.5036964514875</v>
      </c>
    </row>
    <row r="34" spans="1:3" x14ac:dyDescent="0.3">
      <c r="A34" s="1">
        <v>43901</v>
      </c>
      <c r="B34">
        <v>74.205001999999993</v>
      </c>
      <c r="C34" s="7">
        <f t="shared" si="0"/>
        <v>72.693926606338749</v>
      </c>
    </row>
    <row r="35" spans="1:3" x14ac:dyDescent="0.3">
      <c r="A35" s="1">
        <v>43902</v>
      </c>
      <c r="B35">
        <v>74.760002</v>
      </c>
      <c r="C35" s="7">
        <f t="shared" si="0"/>
        <v>72.845034145704886</v>
      </c>
    </row>
    <row r="36" spans="1:3" x14ac:dyDescent="0.3">
      <c r="A36" s="1">
        <v>43903</v>
      </c>
      <c r="B36">
        <v>75.300003000000004</v>
      </c>
      <c r="C36" s="7">
        <f t="shared" si="0"/>
        <v>73.036530931134408</v>
      </c>
    </row>
    <row r="37" spans="1:3" x14ac:dyDescent="0.3">
      <c r="A37" s="1">
        <v>43906</v>
      </c>
      <c r="B37">
        <v>73.903998999999999</v>
      </c>
      <c r="C37" s="7">
        <f t="shared" si="0"/>
        <v>73.262878138020966</v>
      </c>
    </row>
    <row r="38" spans="1:3" x14ac:dyDescent="0.3">
      <c r="A38" s="1">
        <v>43907</v>
      </c>
      <c r="B38">
        <v>75.154999000000004</v>
      </c>
      <c r="C38" s="7">
        <f t="shared" si="0"/>
        <v>73.326990224218875</v>
      </c>
    </row>
    <row r="39" spans="1:3" x14ac:dyDescent="0.3">
      <c r="A39" s="1">
        <v>43908</v>
      </c>
      <c r="B39">
        <v>74.012398000000005</v>
      </c>
      <c r="C39" s="7">
        <f t="shared" si="0"/>
        <v>73.509791101796978</v>
      </c>
    </row>
    <row r="40" spans="1:3" x14ac:dyDescent="0.3">
      <c r="A40" s="1">
        <v>43909</v>
      </c>
      <c r="B40">
        <v>74.982001999999994</v>
      </c>
      <c r="C40" s="7">
        <f t="shared" si="0"/>
        <v>73.560051791617283</v>
      </c>
    </row>
    <row r="41" spans="1:3" x14ac:dyDescent="0.3">
      <c r="A41" s="1">
        <v>43910</v>
      </c>
      <c r="B41">
        <v>75.159698000000006</v>
      </c>
      <c r="C41" s="7">
        <f t="shared" si="0"/>
        <v>73.702246812455556</v>
      </c>
    </row>
    <row r="42" spans="1:3" x14ac:dyDescent="0.3">
      <c r="A42" s="1">
        <v>43913</v>
      </c>
      <c r="B42">
        <v>75.622101000000001</v>
      </c>
      <c r="C42" s="7">
        <f t="shared" si="0"/>
        <v>73.847991931210004</v>
      </c>
    </row>
    <row r="43" spans="1:3" x14ac:dyDescent="0.3">
      <c r="A43" s="1">
        <v>43914</v>
      </c>
      <c r="B43">
        <v>76.505996999999994</v>
      </c>
      <c r="C43" s="7">
        <f t="shared" si="0"/>
        <v>74.025402838089008</v>
      </c>
    </row>
    <row r="44" spans="1:3" x14ac:dyDescent="0.3">
      <c r="A44" s="1">
        <v>43915</v>
      </c>
      <c r="B44">
        <v>77.260002</v>
      </c>
      <c r="C44" s="7">
        <f t="shared" si="0"/>
        <v>74.273462254280105</v>
      </c>
    </row>
    <row r="45" spans="1:3" x14ac:dyDescent="0.3">
      <c r="A45" s="1">
        <v>43916</v>
      </c>
      <c r="B45">
        <v>75.845496999999995</v>
      </c>
      <c r="C45" s="7">
        <f t="shared" si="0"/>
        <v>74.572116228852096</v>
      </c>
    </row>
    <row r="46" spans="1:3" x14ac:dyDescent="0.3">
      <c r="A46" s="1">
        <v>43917</v>
      </c>
      <c r="B46">
        <v>74.725600999999997</v>
      </c>
      <c r="C46" s="7">
        <f t="shared" si="0"/>
        <v>74.699454305966881</v>
      </c>
    </row>
    <row r="47" spans="1:3" x14ac:dyDescent="0.3">
      <c r="A47" s="1">
        <v>43920</v>
      </c>
      <c r="B47">
        <v>75.464995999999999</v>
      </c>
      <c r="C47" s="7">
        <f t="shared" si="0"/>
        <v>74.702068975370196</v>
      </c>
    </row>
    <row r="48" spans="1:3" x14ac:dyDescent="0.3">
      <c r="A48" s="1">
        <v>43921</v>
      </c>
      <c r="B48">
        <v>75.400002000000001</v>
      </c>
      <c r="C48" s="7">
        <f t="shared" si="0"/>
        <v>74.778361677833189</v>
      </c>
    </row>
    <row r="49" spans="1:3" x14ac:dyDescent="0.3">
      <c r="A49" s="1">
        <v>43922</v>
      </c>
      <c r="B49">
        <v>75.324996999999996</v>
      </c>
      <c r="C49" s="7">
        <f t="shared" si="0"/>
        <v>74.84052571004986</v>
      </c>
    </row>
    <row r="50" spans="1:3" x14ac:dyDescent="0.3">
      <c r="A50" s="1">
        <v>43923</v>
      </c>
      <c r="B50">
        <v>77.569999999999993</v>
      </c>
      <c r="C50" s="7">
        <f t="shared" si="0"/>
        <v>74.888972839044882</v>
      </c>
    </row>
    <row r="51" spans="1:3" x14ac:dyDescent="0.3">
      <c r="A51" s="1">
        <v>43924</v>
      </c>
      <c r="B51">
        <v>77.139999000000003</v>
      </c>
      <c r="C51" s="7">
        <f t="shared" si="0"/>
        <v>75.157075555140395</v>
      </c>
    </row>
    <row r="52" spans="1:3" x14ac:dyDescent="0.3">
      <c r="A52" s="1">
        <v>43927</v>
      </c>
      <c r="B52">
        <v>76.230002999999996</v>
      </c>
      <c r="C52" s="7">
        <f t="shared" si="0"/>
        <v>75.355367899626359</v>
      </c>
    </row>
    <row r="53" spans="1:3" x14ac:dyDescent="0.3">
      <c r="A53" s="1">
        <v>43928</v>
      </c>
      <c r="B53">
        <v>75.964896999999993</v>
      </c>
      <c r="C53" s="7">
        <f t="shared" si="0"/>
        <v>75.442831409663725</v>
      </c>
    </row>
    <row r="54" spans="1:3" x14ac:dyDescent="0.3">
      <c r="A54" s="1">
        <v>43929</v>
      </c>
      <c r="B54">
        <v>76.660004000000001</v>
      </c>
      <c r="C54" s="7">
        <f t="shared" si="0"/>
        <v>75.495037968697346</v>
      </c>
    </row>
    <row r="55" spans="1:3" x14ac:dyDescent="0.3">
      <c r="A55" s="1">
        <v>43930</v>
      </c>
      <c r="B55">
        <v>75.959000000000003</v>
      </c>
      <c r="C55" s="7">
        <f t="shared" si="0"/>
        <v>75.611534571827619</v>
      </c>
    </row>
    <row r="56" spans="1:3" x14ac:dyDescent="0.3">
      <c r="A56" s="1">
        <v>43931</v>
      </c>
      <c r="B56">
        <v>76.650002000000001</v>
      </c>
      <c r="C56" s="7">
        <f t="shared" si="0"/>
        <v>75.646281114644864</v>
      </c>
    </row>
    <row r="57" spans="1:3" x14ac:dyDescent="0.3">
      <c r="A57" s="1">
        <v>43934</v>
      </c>
      <c r="B57">
        <v>76.166495999999995</v>
      </c>
      <c r="C57" s="7">
        <f t="shared" si="0"/>
        <v>75.746653203180372</v>
      </c>
    </row>
    <row r="58" spans="1:3" x14ac:dyDescent="0.3">
      <c r="A58" s="1">
        <v>43935</v>
      </c>
      <c r="B58">
        <v>76.910004000000001</v>
      </c>
      <c r="C58" s="7">
        <f t="shared" si="0"/>
        <v>75.788637482862342</v>
      </c>
    </row>
    <row r="59" spans="1:3" x14ac:dyDescent="0.3">
      <c r="A59" s="1">
        <v>43936</v>
      </c>
      <c r="B59">
        <v>75.930999999999997</v>
      </c>
      <c r="C59" s="7">
        <f t="shared" si="0"/>
        <v>75.900774134576096</v>
      </c>
    </row>
    <row r="60" spans="1:3" x14ac:dyDescent="0.3">
      <c r="A60" s="1">
        <v>43937</v>
      </c>
      <c r="B60">
        <v>77.212502000000001</v>
      </c>
      <c r="C60" s="7">
        <f t="shared" si="0"/>
        <v>75.903796721118482</v>
      </c>
    </row>
    <row r="61" spans="1:3" x14ac:dyDescent="0.3">
      <c r="A61" s="1">
        <v>43938</v>
      </c>
      <c r="B61">
        <v>77.569999999999993</v>
      </c>
      <c r="C61" s="7">
        <f t="shared" si="0"/>
        <v>76.034667249006631</v>
      </c>
    </row>
    <row r="62" spans="1:3" x14ac:dyDescent="0.3">
      <c r="A62" s="1">
        <v>43941</v>
      </c>
      <c r="B62">
        <v>76.559997999999993</v>
      </c>
      <c r="C62" s="7">
        <f t="shared" si="0"/>
        <v>76.18820052410598</v>
      </c>
    </row>
    <row r="63" spans="1:3" x14ac:dyDescent="0.3">
      <c r="A63" s="1">
        <v>43942</v>
      </c>
      <c r="B63">
        <v>77.209998999999996</v>
      </c>
      <c r="C63" s="7">
        <f t="shared" si="0"/>
        <v>76.225380271695386</v>
      </c>
    </row>
    <row r="64" spans="1:3" x14ac:dyDescent="0.3">
      <c r="A64" s="1">
        <v>43943</v>
      </c>
      <c r="B64">
        <v>76.969397999999998</v>
      </c>
      <c r="C64" s="7">
        <f t="shared" si="0"/>
        <v>76.323842144525841</v>
      </c>
    </row>
    <row r="65" spans="1:3" x14ac:dyDescent="0.3">
      <c r="A65" s="1">
        <v>43944</v>
      </c>
      <c r="B65">
        <v>76.400002000000001</v>
      </c>
      <c r="C65" s="7">
        <f t="shared" si="0"/>
        <v>76.388397730073251</v>
      </c>
    </row>
    <row r="66" spans="1:3" x14ac:dyDescent="0.3">
      <c r="A66" s="1">
        <v>43945</v>
      </c>
      <c r="B66">
        <v>76.422500999999997</v>
      </c>
      <c r="C66" s="7">
        <f t="shared" si="0"/>
        <v>76.389558157065935</v>
      </c>
    </row>
    <row r="67" spans="1:3" x14ac:dyDescent="0.3">
      <c r="A67" s="1">
        <v>43948</v>
      </c>
      <c r="B67">
        <v>76.271500000000003</v>
      </c>
      <c r="C67" s="7">
        <f t="shared" si="0"/>
        <v>76.392852441359338</v>
      </c>
    </row>
    <row r="68" spans="1:3" x14ac:dyDescent="0.3">
      <c r="A68" s="1">
        <v>43949</v>
      </c>
      <c r="B68">
        <v>76.186301999999998</v>
      </c>
      <c r="C68" s="7">
        <f t="shared" si="0"/>
        <v>76.380717197223404</v>
      </c>
    </row>
    <row r="69" spans="1:3" x14ac:dyDescent="0.3">
      <c r="A69" s="1">
        <v>43950</v>
      </c>
      <c r="B69">
        <v>76.464995999999999</v>
      </c>
      <c r="C69" s="7">
        <f t="shared" ref="C69:C132" si="1">0.1*B68+0.9*C68</f>
        <v>76.361275677501069</v>
      </c>
    </row>
    <row r="70" spans="1:3" x14ac:dyDescent="0.3">
      <c r="A70" s="1">
        <v>43951</v>
      </c>
      <c r="B70">
        <v>75.258499</v>
      </c>
      <c r="C70" s="7">
        <f t="shared" si="1"/>
        <v>76.37164770975096</v>
      </c>
    </row>
    <row r="71" spans="1:3" x14ac:dyDescent="0.3">
      <c r="A71" s="1">
        <v>43952</v>
      </c>
      <c r="B71">
        <v>75.720000999999996</v>
      </c>
      <c r="C71" s="7">
        <f t="shared" si="1"/>
        <v>76.260332838775867</v>
      </c>
    </row>
    <row r="72" spans="1:3" x14ac:dyDescent="0.3">
      <c r="A72" s="1">
        <v>43955</v>
      </c>
      <c r="B72">
        <v>75.600502000000006</v>
      </c>
      <c r="C72" s="7">
        <f t="shared" si="1"/>
        <v>76.206299654898274</v>
      </c>
    </row>
    <row r="73" spans="1:3" x14ac:dyDescent="0.3">
      <c r="A73" s="1">
        <v>43956</v>
      </c>
      <c r="B73">
        <v>75.849997999999999</v>
      </c>
      <c r="C73" s="7">
        <f t="shared" si="1"/>
        <v>76.145719889408454</v>
      </c>
    </row>
    <row r="74" spans="1:3" x14ac:dyDescent="0.3">
      <c r="A74" s="1">
        <v>43957</v>
      </c>
      <c r="B74">
        <v>76.169998000000007</v>
      </c>
      <c r="C74" s="7">
        <f t="shared" si="1"/>
        <v>76.116147700467621</v>
      </c>
    </row>
    <row r="75" spans="1:3" x14ac:dyDescent="0.3">
      <c r="A75" s="1">
        <v>43958</v>
      </c>
      <c r="B75">
        <v>76.151298999999995</v>
      </c>
      <c r="C75" s="7">
        <f t="shared" si="1"/>
        <v>76.121532730420867</v>
      </c>
    </row>
    <row r="76" spans="1:3" x14ac:dyDescent="0.3">
      <c r="A76" s="1">
        <v>43959</v>
      </c>
      <c r="B76">
        <v>76.080001999999993</v>
      </c>
      <c r="C76" s="7">
        <f t="shared" si="1"/>
        <v>76.124509357378784</v>
      </c>
    </row>
    <row r="77" spans="1:3" x14ac:dyDescent="0.3">
      <c r="A77" s="1">
        <v>43962</v>
      </c>
      <c r="B77">
        <v>75.525002000000001</v>
      </c>
      <c r="C77" s="7">
        <f t="shared" si="1"/>
        <v>76.120058621640908</v>
      </c>
    </row>
    <row r="78" spans="1:3" x14ac:dyDescent="0.3">
      <c r="A78" s="1">
        <v>43963</v>
      </c>
      <c r="B78">
        <v>76.309997999999993</v>
      </c>
      <c r="C78" s="7">
        <f t="shared" si="1"/>
        <v>76.060552959476823</v>
      </c>
    </row>
    <row r="79" spans="1:3" x14ac:dyDescent="0.3">
      <c r="A79" s="1">
        <v>43964</v>
      </c>
      <c r="B79">
        <v>75.680000000000007</v>
      </c>
      <c r="C79" s="7">
        <f t="shared" si="1"/>
        <v>76.085497463529137</v>
      </c>
    </row>
    <row r="80" spans="1:3" x14ac:dyDescent="0.3">
      <c r="A80" s="1">
        <v>43965</v>
      </c>
      <c r="B80">
        <v>75.426201000000006</v>
      </c>
      <c r="C80" s="7">
        <f t="shared" si="1"/>
        <v>76.044947717176228</v>
      </c>
    </row>
    <row r="81" spans="1:3" x14ac:dyDescent="0.3">
      <c r="A81" s="1">
        <v>43966</v>
      </c>
      <c r="B81">
        <v>75.485000999999997</v>
      </c>
      <c r="C81" s="7">
        <f t="shared" si="1"/>
        <v>75.98307304545861</v>
      </c>
    </row>
    <row r="82" spans="1:3" x14ac:dyDescent="0.3">
      <c r="A82" s="1">
        <v>43969</v>
      </c>
      <c r="B82">
        <v>75.819999999999993</v>
      </c>
      <c r="C82" s="7">
        <f t="shared" si="1"/>
        <v>75.933265840912753</v>
      </c>
    </row>
    <row r="83" spans="1:3" x14ac:dyDescent="0.3">
      <c r="A83" s="1">
        <v>43970</v>
      </c>
      <c r="B83">
        <v>75.600098000000003</v>
      </c>
      <c r="C83" s="7">
        <f t="shared" si="1"/>
        <v>75.921939256821474</v>
      </c>
    </row>
    <row r="84" spans="1:3" x14ac:dyDescent="0.3">
      <c r="A84" s="1">
        <v>43971</v>
      </c>
      <c r="B84">
        <v>76</v>
      </c>
      <c r="C84" s="7">
        <f t="shared" si="1"/>
        <v>75.889755131139339</v>
      </c>
    </row>
    <row r="85" spans="1:3" x14ac:dyDescent="0.3">
      <c r="A85" s="1">
        <v>43972</v>
      </c>
      <c r="B85">
        <v>75.779999000000004</v>
      </c>
      <c r="C85" s="7">
        <f t="shared" si="1"/>
        <v>75.900779618025396</v>
      </c>
    </row>
    <row r="86" spans="1:3" x14ac:dyDescent="0.3">
      <c r="A86" s="1">
        <v>43973</v>
      </c>
      <c r="B86">
        <v>75.625</v>
      </c>
      <c r="C86" s="7">
        <f t="shared" si="1"/>
        <v>75.888701556222856</v>
      </c>
    </row>
    <row r="87" spans="1:3" x14ac:dyDescent="0.3">
      <c r="A87" s="1">
        <v>43976</v>
      </c>
      <c r="B87">
        <v>75.985000999999997</v>
      </c>
      <c r="C87" s="7">
        <f t="shared" si="1"/>
        <v>75.862331400600567</v>
      </c>
    </row>
    <row r="88" spans="1:3" x14ac:dyDescent="0.3">
      <c r="A88" s="1">
        <v>43977</v>
      </c>
      <c r="B88">
        <v>76.110000999999997</v>
      </c>
      <c r="C88" s="7">
        <f t="shared" si="1"/>
        <v>75.874598360540503</v>
      </c>
    </row>
    <row r="89" spans="1:3" x14ac:dyDescent="0.3">
      <c r="A89" s="1">
        <v>43978</v>
      </c>
      <c r="B89">
        <v>75.819999999999993</v>
      </c>
      <c r="C89" s="7">
        <f t="shared" si="1"/>
        <v>75.89813862448645</v>
      </c>
    </row>
    <row r="90" spans="1:3" x14ac:dyDescent="0.3">
      <c r="A90" s="1">
        <v>43979</v>
      </c>
      <c r="B90">
        <v>76.129997000000003</v>
      </c>
      <c r="C90" s="7">
        <f t="shared" si="1"/>
        <v>75.890324762037807</v>
      </c>
    </row>
    <row r="91" spans="1:3" x14ac:dyDescent="0.3">
      <c r="A91" s="1">
        <v>43980</v>
      </c>
      <c r="B91">
        <v>75.959998999999996</v>
      </c>
      <c r="C91" s="7">
        <f t="shared" si="1"/>
        <v>75.914291985834026</v>
      </c>
    </row>
    <row r="92" spans="1:3" x14ac:dyDescent="0.3">
      <c r="A92" s="1">
        <v>43983</v>
      </c>
      <c r="B92">
        <v>75.513199</v>
      </c>
      <c r="C92" s="7">
        <f t="shared" si="1"/>
        <v>75.918862687250623</v>
      </c>
    </row>
    <row r="93" spans="1:3" x14ac:dyDescent="0.3">
      <c r="A93" s="1">
        <v>43984</v>
      </c>
      <c r="B93">
        <v>75.730002999999996</v>
      </c>
      <c r="C93" s="7">
        <f t="shared" si="1"/>
        <v>75.878296318525557</v>
      </c>
    </row>
    <row r="94" spans="1:3" x14ac:dyDescent="0.3">
      <c r="A94" s="1">
        <v>43985</v>
      </c>
      <c r="B94">
        <v>75.065804</v>
      </c>
      <c r="C94" s="7">
        <f t="shared" si="1"/>
        <v>75.863466986673004</v>
      </c>
    </row>
    <row r="95" spans="1:3" x14ac:dyDescent="0.3">
      <c r="A95" s="1">
        <v>43986</v>
      </c>
      <c r="B95">
        <v>75.544998000000007</v>
      </c>
      <c r="C95" s="7">
        <f t="shared" si="1"/>
        <v>75.783700688005709</v>
      </c>
    </row>
    <row r="96" spans="1:3" x14ac:dyDescent="0.3">
      <c r="A96" s="1">
        <v>43987</v>
      </c>
      <c r="B96">
        <v>75.490898000000001</v>
      </c>
      <c r="C96" s="7">
        <f t="shared" si="1"/>
        <v>75.759830419205144</v>
      </c>
    </row>
    <row r="97" spans="1:3" x14ac:dyDescent="0.3">
      <c r="A97" s="1">
        <v>43990</v>
      </c>
      <c r="B97">
        <v>75.517700000000005</v>
      </c>
      <c r="C97" s="7">
        <f t="shared" si="1"/>
        <v>75.73293717728464</v>
      </c>
    </row>
    <row r="98" spans="1:3" x14ac:dyDescent="0.3">
      <c r="A98" s="1">
        <v>43991</v>
      </c>
      <c r="B98">
        <v>75.625</v>
      </c>
      <c r="C98" s="7">
        <f t="shared" si="1"/>
        <v>75.711413459556184</v>
      </c>
    </row>
    <row r="99" spans="1:3" x14ac:dyDescent="0.3">
      <c r="A99" s="1">
        <v>43992</v>
      </c>
      <c r="B99">
        <v>75.509804000000003</v>
      </c>
      <c r="C99" s="7">
        <f t="shared" si="1"/>
        <v>75.702772113600574</v>
      </c>
    </row>
    <row r="100" spans="1:3" x14ac:dyDescent="0.3">
      <c r="A100" s="1">
        <v>43993</v>
      </c>
      <c r="B100">
        <v>75.875</v>
      </c>
      <c r="C100" s="7">
        <f t="shared" si="1"/>
        <v>75.683475302240524</v>
      </c>
    </row>
    <row r="101" spans="1:3" x14ac:dyDescent="0.3">
      <c r="A101" s="1">
        <v>43994</v>
      </c>
      <c r="B101">
        <v>76.389999000000003</v>
      </c>
      <c r="C101" s="7">
        <f t="shared" si="1"/>
        <v>75.702627772016484</v>
      </c>
    </row>
    <row r="102" spans="1:3" x14ac:dyDescent="0.3">
      <c r="A102" s="1">
        <v>43997</v>
      </c>
      <c r="B102">
        <v>75.956801999999996</v>
      </c>
      <c r="C102" s="7">
        <f t="shared" si="1"/>
        <v>75.771364894814837</v>
      </c>
    </row>
    <row r="103" spans="1:3" x14ac:dyDescent="0.3">
      <c r="A103" s="1">
        <v>43998</v>
      </c>
      <c r="B103">
        <v>75.977997000000002</v>
      </c>
      <c r="C103" s="7">
        <f t="shared" si="1"/>
        <v>75.789908605333366</v>
      </c>
    </row>
    <row r="104" spans="1:3" x14ac:dyDescent="0.3">
      <c r="A104" s="1">
        <v>43999</v>
      </c>
      <c r="B104">
        <v>76.654999000000004</v>
      </c>
      <c r="C104" s="7">
        <f t="shared" si="1"/>
        <v>75.808717444800024</v>
      </c>
    </row>
    <row r="105" spans="1:3" x14ac:dyDescent="0.3">
      <c r="A105" s="1">
        <v>44000</v>
      </c>
      <c r="B105">
        <v>76.550003000000004</v>
      </c>
      <c r="C105" s="7">
        <f t="shared" si="1"/>
        <v>75.893345600320018</v>
      </c>
    </row>
    <row r="106" spans="1:3" x14ac:dyDescent="0.3">
      <c r="A106" s="1">
        <v>44001</v>
      </c>
      <c r="B106">
        <v>76.400397999999996</v>
      </c>
      <c r="C106" s="7">
        <f t="shared" si="1"/>
        <v>75.959011340288015</v>
      </c>
    </row>
    <row r="107" spans="1:3" x14ac:dyDescent="0.3">
      <c r="A107" s="1">
        <v>44004</v>
      </c>
      <c r="B107">
        <v>76.252098000000004</v>
      </c>
      <c r="C107" s="7">
        <f t="shared" si="1"/>
        <v>76.003150006259219</v>
      </c>
    </row>
    <row r="108" spans="1:3" x14ac:dyDescent="0.3">
      <c r="A108" s="1">
        <v>44005</v>
      </c>
      <c r="B108">
        <v>75.789803000000006</v>
      </c>
      <c r="C108" s="7">
        <f t="shared" si="1"/>
        <v>76.0280448056333</v>
      </c>
    </row>
    <row r="109" spans="1:3" x14ac:dyDescent="0.3">
      <c r="A109" s="1">
        <v>44006</v>
      </c>
      <c r="B109">
        <v>75.607803000000004</v>
      </c>
      <c r="C109" s="7">
        <f t="shared" si="1"/>
        <v>76.004220625069976</v>
      </c>
    </row>
    <row r="110" spans="1:3" x14ac:dyDescent="0.3">
      <c r="A110" s="1">
        <v>44007</v>
      </c>
      <c r="B110">
        <v>75.970000999999996</v>
      </c>
      <c r="C110" s="7">
        <f t="shared" si="1"/>
        <v>75.964578862562988</v>
      </c>
    </row>
    <row r="111" spans="1:3" x14ac:dyDescent="0.3">
      <c r="A111" s="1">
        <v>44008</v>
      </c>
      <c r="B111">
        <v>75.539803000000006</v>
      </c>
      <c r="C111" s="7">
        <f t="shared" si="1"/>
        <v>75.965121076306687</v>
      </c>
    </row>
    <row r="112" spans="1:3" x14ac:dyDescent="0.3">
      <c r="A112" s="1">
        <v>44011</v>
      </c>
      <c r="B112">
        <v>75.619797000000005</v>
      </c>
      <c r="C112" s="7">
        <f t="shared" si="1"/>
        <v>75.92258926867602</v>
      </c>
    </row>
    <row r="113" spans="1:3" x14ac:dyDescent="0.3">
      <c r="A113" s="1">
        <v>44012</v>
      </c>
      <c r="B113">
        <v>75.699996999999996</v>
      </c>
      <c r="C113" s="7">
        <f t="shared" si="1"/>
        <v>75.892310041808415</v>
      </c>
    </row>
    <row r="114" spans="1:3" x14ac:dyDescent="0.3">
      <c r="A114" s="1">
        <v>44013</v>
      </c>
      <c r="B114">
        <v>75.75</v>
      </c>
      <c r="C114" s="7">
        <f t="shared" si="1"/>
        <v>75.873078737627566</v>
      </c>
    </row>
    <row r="115" spans="1:3" x14ac:dyDescent="0.3">
      <c r="A115" s="1">
        <v>44014</v>
      </c>
      <c r="B115">
        <v>75.454903000000002</v>
      </c>
      <c r="C115" s="7">
        <f t="shared" si="1"/>
        <v>75.860770863864815</v>
      </c>
    </row>
    <row r="116" spans="1:3" x14ac:dyDescent="0.3">
      <c r="A116" s="1">
        <v>44015</v>
      </c>
      <c r="B116">
        <v>74.721001000000001</v>
      </c>
      <c r="C116" s="7">
        <f t="shared" si="1"/>
        <v>75.820184077478331</v>
      </c>
    </row>
    <row r="117" spans="1:3" x14ac:dyDescent="0.3">
      <c r="A117" s="1">
        <v>44018</v>
      </c>
      <c r="B117">
        <v>74.679298000000003</v>
      </c>
      <c r="C117" s="7">
        <f t="shared" si="1"/>
        <v>75.710265769730512</v>
      </c>
    </row>
    <row r="118" spans="1:3" x14ac:dyDescent="0.3">
      <c r="A118" s="1">
        <v>44019</v>
      </c>
      <c r="B118">
        <v>74.607596999999998</v>
      </c>
      <c r="C118" s="7">
        <f t="shared" si="1"/>
        <v>75.607168992757465</v>
      </c>
    </row>
    <row r="119" spans="1:3" x14ac:dyDescent="0.3">
      <c r="A119" s="1">
        <v>44020</v>
      </c>
      <c r="B119">
        <v>75.125</v>
      </c>
      <c r="C119" s="7">
        <f t="shared" si="1"/>
        <v>75.507211793481716</v>
      </c>
    </row>
    <row r="120" spans="1:3" x14ac:dyDescent="0.3">
      <c r="A120" s="1">
        <v>44021</v>
      </c>
      <c r="B120">
        <v>74.939903000000001</v>
      </c>
      <c r="C120" s="7">
        <f t="shared" si="1"/>
        <v>75.468990614133546</v>
      </c>
    </row>
    <row r="121" spans="1:3" x14ac:dyDescent="0.3">
      <c r="A121" s="1">
        <v>44022</v>
      </c>
      <c r="B121">
        <v>75.339995999999999</v>
      </c>
      <c r="C121" s="7">
        <f t="shared" si="1"/>
        <v>75.416081852720197</v>
      </c>
    </row>
    <row r="122" spans="1:3" x14ac:dyDescent="0.3">
      <c r="A122" s="1">
        <v>44025</v>
      </c>
      <c r="B122">
        <v>75.158501000000001</v>
      </c>
      <c r="C122" s="7">
        <f t="shared" si="1"/>
        <v>75.408473267448187</v>
      </c>
    </row>
    <row r="123" spans="1:3" x14ac:dyDescent="0.3">
      <c r="A123" s="1">
        <v>44026</v>
      </c>
      <c r="B123">
        <v>75.449996999999996</v>
      </c>
      <c r="C123" s="7">
        <f t="shared" si="1"/>
        <v>75.383476040703371</v>
      </c>
    </row>
    <row r="124" spans="1:3" x14ac:dyDescent="0.3">
      <c r="A124" s="1">
        <v>44027</v>
      </c>
      <c r="B124">
        <v>75.574996999999996</v>
      </c>
      <c r="C124" s="7">
        <f t="shared" si="1"/>
        <v>75.390128136633038</v>
      </c>
    </row>
    <row r="125" spans="1:3" x14ac:dyDescent="0.3">
      <c r="A125" s="1">
        <v>44028</v>
      </c>
      <c r="B125">
        <v>75.124900999999994</v>
      </c>
      <c r="C125" s="7">
        <f t="shared" si="1"/>
        <v>75.408615022969727</v>
      </c>
    </row>
    <row r="126" spans="1:3" x14ac:dyDescent="0.3">
      <c r="A126" s="1">
        <v>44029</v>
      </c>
      <c r="B126">
        <v>75.174499999999995</v>
      </c>
      <c r="C126" s="7">
        <f t="shared" si="1"/>
        <v>75.380243620672744</v>
      </c>
    </row>
    <row r="127" spans="1:3" x14ac:dyDescent="0.3">
      <c r="A127" s="1">
        <v>44032</v>
      </c>
      <c r="B127">
        <v>74.897300999999999</v>
      </c>
      <c r="C127" s="7">
        <f t="shared" si="1"/>
        <v>75.359669258605464</v>
      </c>
    </row>
    <row r="128" spans="1:3" x14ac:dyDescent="0.3">
      <c r="A128" s="1">
        <v>44033</v>
      </c>
      <c r="B128">
        <v>74.989998</v>
      </c>
      <c r="C128" s="7">
        <f t="shared" si="1"/>
        <v>75.313432432744918</v>
      </c>
    </row>
    <row r="129" spans="1:3" x14ac:dyDescent="0.3">
      <c r="A129" s="1">
        <v>44034</v>
      </c>
      <c r="B129">
        <v>74.769997000000004</v>
      </c>
      <c r="C129" s="7">
        <f t="shared" si="1"/>
        <v>75.281088989470419</v>
      </c>
    </row>
    <row r="130" spans="1:3" x14ac:dyDescent="0.3">
      <c r="A130" s="1">
        <v>44035</v>
      </c>
      <c r="B130">
        <v>74.819999999999993</v>
      </c>
      <c r="C130" s="7">
        <f t="shared" si="1"/>
        <v>75.229979790523373</v>
      </c>
    </row>
    <row r="131" spans="1:3" x14ac:dyDescent="0.3">
      <c r="A131" s="1">
        <v>44036</v>
      </c>
      <c r="B131">
        <v>74.807297000000005</v>
      </c>
      <c r="C131" s="7">
        <f t="shared" si="1"/>
        <v>75.188981811471038</v>
      </c>
    </row>
    <row r="132" spans="1:3" x14ac:dyDescent="0.3">
      <c r="A132" s="1">
        <v>44039</v>
      </c>
      <c r="B132">
        <v>74.759804000000003</v>
      </c>
      <c r="C132" s="7">
        <f t="shared" si="1"/>
        <v>75.150813330323928</v>
      </c>
    </row>
    <row r="133" spans="1:3" x14ac:dyDescent="0.3">
      <c r="A133" s="1">
        <v>44040</v>
      </c>
      <c r="B133">
        <v>75</v>
      </c>
      <c r="C133" s="7">
        <f t="shared" ref="C133:C196" si="2">0.1*B132+0.9*C132</f>
        <v>75.111712397291541</v>
      </c>
    </row>
    <row r="134" spans="1:3" x14ac:dyDescent="0.3">
      <c r="A134" s="1">
        <v>44041</v>
      </c>
      <c r="B134">
        <v>75.089995999999999</v>
      </c>
      <c r="C134" s="7">
        <f t="shared" si="2"/>
        <v>75.10054115756239</v>
      </c>
    </row>
    <row r="135" spans="1:3" x14ac:dyDescent="0.3">
      <c r="A135" s="1">
        <v>44042</v>
      </c>
      <c r="B135">
        <v>74.831199999999995</v>
      </c>
      <c r="C135" s="7">
        <f t="shared" si="2"/>
        <v>75.099486641806152</v>
      </c>
    </row>
    <row r="136" spans="1:3" x14ac:dyDescent="0.3">
      <c r="A136" s="1">
        <v>44043</v>
      </c>
      <c r="B136">
        <v>74.989998</v>
      </c>
      <c r="C136" s="7">
        <f t="shared" si="2"/>
        <v>75.072657977625539</v>
      </c>
    </row>
    <row r="137" spans="1:3" x14ac:dyDescent="0.3">
      <c r="A137" s="1">
        <v>44046</v>
      </c>
      <c r="B137">
        <v>74.917800999999997</v>
      </c>
      <c r="C137" s="7">
        <f t="shared" si="2"/>
        <v>75.06439197986299</v>
      </c>
    </row>
    <row r="138" spans="1:3" x14ac:dyDescent="0.3">
      <c r="A138" s="1">
        <v>44047</v>
      </c>
      <c r="B138">
        <v>75.330001999999993</v>
      </c>
      <c r="C138" s="7">
        <f t="shared" si="2"/>
        <v>75.049732881876693</v>
      </c>
    </row>
    <row r="139" spans="1:3" x14ac:dyDescent="0.3">
      <c r="A139" s="1">
        <v>44048</v>
      </c>
      <c r="B139">
        <v>75.25</v>
      </c>
      <c r="C139" s="7">
        <f t="shared" si="2"/>
        <v>75.077759793689026</v>
      </c>
    </row>
    <row r="140" spans="1:3" x14ac:dyDescent="0.3">
      <c r="A140" s="1">
        <v>44049</v>
      </c>
      <c r="B140">
        <v>74.882202000000007</v>
      </c>
      <c r="C140" s="7">
        <f t="shared" si="2"/>
        <v>75.09498381432013</v>
      </c>
    </row>
    <row r="141" spans="1:3" x14ac:dyDescent="0.3">
      <c r="A141" s="1">
        <v>44050</v>
      </c>
      <c r="B141">
        <v>74.899803000000006</v>
      </c>
      <c r="C141" s="7">
        <f t="shared" si="2"/>
        <v>75.073705632888121</v>
      </c>
    </row>
    <row r="142" spans="1:3" x14ac:dyDescent="0.3">
      <c r="A142" s="1">
        <v>44053</v>
      </c>
      <c r="B142">
        <v>75.024803000000006</v>
      </c>
      <c r="C142" s="7">
        <f t="shared" si="2"/>
        <v>75.056315369599304</v>
      </c>
    </row>
    <row r="143" spans="1:3" x14ac:dyDescent="0.3">
      <c r="A143" s="1">
        <v>44054</v>
      </c>
      <c r="B143">
        <v>75.099997999999999</v>
      </c>
      <c r="C143" s="7">
        <f t="shared" si="2"/>
        <v>75.053164132639381</v>
      </c>
    </row>
    <row r="144" spans="1:3" x14ac:dyDescent="0.3">
      <c r="A144" s="1">
        <v>44055</v>
      </c>
      <c r="B144">
        <v>74.900002000000001</v>
      </c>
      <c r="C144" s="7">
        <f t="shared" si="2"/>
        <v>75.057847519375443</v>
      </c>
    </row>
    <row r="145" spans="1:3" x14ac:dyDescent="0.3">
      <c r="A145" s="1">
        <v>44056</v>
      </c>
      <c r="B145">
        <v>74.772102000000004</v>
      </c>
      <c r="C145" s="7">
        <f t="shared" si="2"/>
        <v>75.0420629674379</v>
      </c>
    </row>
    <row r="146" spans="1:3" x14ac:dyDescent="0.3">
      <c r="A146" s="1">
        <v>44057</v>
      </c>
      <c r="B146">
        <v>75.029999000000004</v>
      </c>
      <c r="C146" s="7">
        <f t="shared" si="2"/>
        <v>75.015066870694113</v>
      </c>
    </row>
    <row r="147" spans="1:3" x14ac:dyDescent="0.3">
      <c r="A147" s="1">
        <v>44060</v>
      </c>
      <c r="B147">
        <v>74.902801999999994</v>
      </c>
      <c r="C147" s="7">
        <f t="shared" si="2"/>
        <v>75.016560083624711</v>
      </c>
    </row>
    <row r="148" spans="1:3" x14ac:dyDescent="0.3">
      <c r="A148" s="1">
        <v>44061</v>
      </c>
      <c r="B148">
        <v>75</v>
      </c>
      <c r="C148" s="7">
        <f t="shared" si="2"/>
        <v>75.005184275262238</v>
      </c>
    </row>
    <row r="149" spans="1:3" x14ac:dyDescent="0.3">
      <c r="A149" s="1">
        <v>44062</v>
      </c>
      <c r="B149">
        <v>74.794998000000007</v>
      </c>
      <c r="C149" s="7">
        <f t="shared" si="2"/>
        <v>75.004665847736021</v>
      </c>
    </row>
    <row r="150" spans="1:3" x14ac:dyDescent="0.3">
      <c r="A150" s="1">
        <v>44063</v>
      </c>
      <c r="B150">
        <v>74.966797</v>
      </c>
      <c r="C150" s="7">
        <f t="shared" si="2"/>
        <v>74.983699062962415</v>
      </c>
    </row>
    <row r="151" spans="1:3" x14ac:dyDescent="0.3">
      <c r="A151" s="1">
        <v>44064</v>
      </c>
      <c r="B151">
        <v>74.999900999999994</v>
      </c>
      <c r="C151" s="7">
        <f t="shared" si="2"/>
        <v>74.982008856666184</v>
      </c>
    </row>
    <row r="152" spans="1:3" x14ac:dyDescent="0.3">
      <c r="A152" s="1">
        <v>44067</v>
      </c>
      <c r="B152">
        <v>74.921798999999993</v>
      </c>
      <c r="C152" s="7">
        <f t="shared" si="2"/>
        <v>74.983798070999569</v>
      </c>
    </row>
    <row r="153" spans="1:3" x14ac:dyDescent="0.3">
      <c r="A153" s="1">
        <v>44068</v>
      </c>
      <c r="B153">
        <v>74.400002000000001</v>
      </c>
      <c r="C153" s="7">
        <f t="shared" si="2"/>
        <v>74.977598163899614</v>
      </c>
    </row>
    <row r="154" spans="1:3" x14ac:dyDescent="0.3">
      <c r="A154" s="1">
        <v>44069</v>
      </c>
      <c r="B154">
        <v>74.452499000000003</v>
      </c>
      <c r="C154" s="7">
        <f t="shared" si="2"/>
        <v>74.919838547509656</v>
      </c>
    </row>
    <row r="155" spans="1:3" x14ac:dyDescent="0.3">
      <c r="A155" s="1">
        <v>44070</v>
      </c>
      <c r="B155">
        <v>74.240097000000006</v>
      </c>
      <c r="C155" s="7">
        <f t="shared" si="2"/>
        <v>74.873104592758693</v>
      </c>
    </row>
    <row r="156" spans="1:3" x14ac:dyDescent="0.3">
      <c r="A156" s="1">
        <v>44071</v>
      </c>
      <c r="B156">
        <v>73.774497999999994</v>
      </c>
      <c r="C156" s="7">
        <f t="shared" si="2"/>
        <v>74.809803833482832</v>
      </c>
    </row>
    <row r="157" spans="1:3" x14ac:dyDescent="0.3">
      <c r="A157" s="1">
        <v>44074</v>
      </c>
      <c r="B157">
        <v>73.128304</v>
      </c>
      <c r="C157" s="7">
        <f t="shared" si="2"/>
        <v>74.706273250134544</v>
      </c>
    </row>
    <row r="158" spans="1:3" x14ac:dyDescent="0.3">
      <c r="A158" s="1">
        <v>44075</v>
      </c>
      <c r="B158">
        <v>73.669998000000007</v>
      </c>
      <c r="C158" s="7">
        <f t="shared" si="2"/>
        <v>74.548476325121086</v>
      </c>
    </row>
    <row r="159" spans="1:3" x14ac:dyDescent="0.3">
      <c r="A159" s="1">
        <v>44076</v>
      </c>
      <c r="B159">
        <v>73.269997000000004</v>
      </c>
      <c r="C159" s="7">
        <f t="shared" si="2"/>
        <v>74.460628492608976</v>
      </c>
    </row>
    <row r="160" spans="1:3" x14ac:dyDescent="0.3">
      <c r="A160" s="1">
        <v>44077</v>
      </c>
      <c r="B160">
        <v>73.248497</v>
      </c>
      <c r="C160" s="7">
        <f t="shared" si="2"/>
        <v>74.34156534334808</v>
      </c>
    </row>
    <row r="161" spans="1:3" x14ac:dyDescent="0.3">
      <c r="A161" s="1">
        <v>44078</v>
      </c>
      <c r="B161">
        <v>73.447899000000007</v>
      </c>
      <c r="C161" s="7">
        <f t="shared" si="2"/>
        <v>74.232258509013278</v>
      </c>
    </row>
    <row r="162" spans="1:3" x14ac:dyDescent="0.3">
      <c r="A162" s="1">
        <v>44081</v>
      </c>
      <c r="B162">
        <v>73.290298000000007</v>
      </c>
      <c r="C162" s="7">
        <f t="shared" si="2"/>
        <v>74.153822558111941</v>
      </c>
    </row>
    <row r="163" spans="1:3" x14ac:dyDescent="0.3">
      <c r="A163" s="1">
        <v>44082</v>
      </c>
      <c r="B163">
        <v>73.650002000000001</v>
      </c>
      <c r="C163" s="7">
        <f t="shared" si="2"/>
        <v>74.067470102300746</v>
      </c>
    </row>
    <row r="164" spans="1:3" x14ac:dyDescent="0.3">
      <c r="A164" s="1">
        <v>44083</v>
      </c>
      <c r="B164">
        <v>73.786797000000007</v>
      </c>
      <c r="C164" s="7">
        <f t="shared" si="2"/>
        <v>74.025723292070666</v>
      </c>
    </row>
    <row r="165" spans="1:3" x14ac:dyDescent="0.3">
      <c r="A165" s="1">
        <v>44084</v>
      </c>
      <c r="B165">
        <v>73.550003000000004</v>
      </c>
      <c r="C165" s="7">
        <f t="shared" si="2"/>
        <v>74.001830662863611</v>
      </c>
    </row>
    <row r="166" spans="1:3" x14ac:dyDescent="0.3">
      <c r="A166" s="1">
        <v>44085</v>
      </c>
      <c r="B166">
        <v>73.527298000000002</v>
      </c>
      <c r="C166" s="7">
        <f t="shared" si="2"/>
        <v>73.956647896577252</v>
      </c>
    </row>
    <row r="167" spans="1:3" x14ac:dyDescent="0.3">
      <c r="A167" s="1">
        <v>44088</v>
      </c>
      <c r="B167">
        <v>73.4786</v>
      </c>
      <c r="C167" s="7">
        <f t="shared" si="2"/>
        <v>73.913712906919528</v>
      </c>
    </row>
    <row r="168" spans="1:3" x14ac:dyDescent="0.3">
      <c r="A168" s="1">
        <v>44089</v>
      </c>
      <c r="B168">
        <v>73.614998</v>
      </c>
      <c r="C168" s="7">
        <f t="shared" si="2"/>
        <v>73.870201616227575</v>
      </c>
    </row>
    <row r="169" spans="1:3" x14ac:dyDescent="0.3">
      <c r="A169" s="1">
        <v>44090</v>
      </c>
      <c r="B169">
        <v>73.800003000000004</v>
      </c>
      <c r="C169" s="7">
        <f t="shared" si="2"/>
        <v>73.844681254604822</v>
      </c>
    </row>
    <row r="170" spans="1:3" x14ac:dyDescent="0.3">
      <c r="A170" s="1">
        <v>44091</v>
      </c>
      <c r="B170">
        <v>73.550697</v>
      </c>
      <c r="C170" s="7">
        <f t="shared" si="2"/>
        <v>73.840213429144342</v>
      </c>
    </row>
    <row r="171" spans="1:3" x14ac:dyDescent="0.3">
      <c r="A171" s="1">
        <v>44092</v>
      </c>
      <c r="B171">
        <v>73.583602999999997</v>
      </c>
      <c r="C171" s="7">
        <f t="shared" si="2"/>
        <v>73.811261786229906</v>
      </c>
    </row>
    <row r="172" spans="1:3" x14ac:dyDescent="0.3">
      <c r="A172" s="1">
        <v>44095</v>
      </c>
      <c r="B172">
        <v>73.534797999999995</v>
      </c>
      <c r="C172" s="7">
        <f t="shared" si="2"/>
        <v>73.788495907606915</v>
      </c>
    </row>
    <row r="173" spans="1:3" x14ac:dyDescent="0.3">
      <c r="A173" s="1">
        <v>44096</v>
      </c>
      <c r="B173">
        <v>73.579802999999998</v>
      </c>
      <c r="C173" s="7">
        <f t="shared" si="2"/>
        <v>73.763126116846223</v>
      </c>
    </row>
    <row r="174" spans="1:3" x14ac:dyDescent="0.3">
      <c r="A174" s="1">
        <v>44097</v>
      </c>
      <c r="B174">
        <v>73.502998000000005</v>
      </c>
      <c r="C174" s="7">
        <f t="shared" si="2"/>
        <v>73.744793805161592</v>
      </c>
    </row>
    <row r="175" spans="1:3" x14ac:dyDescent="0.3">
      <c r="A175" s="1">
        <v>44098</v>
      </c>
      <c r="B175">
        <v>73.778396999999998</v>
      </c>
      <c r="C175" s="7">
        <f t="shared" si="2"/>
        <v>73.720614224645431</v>
      </c>
    </row>
    <row r="176" spans="1:3" x14ac:dyDescent="0.3">
      <c r="A176" s="1">
        <v>44099</v>
      </c>
      <c r="B176">
        <v>73.682404000000005</v>
      </c>
      <c r="C176" s="7">
        <f t="shared" si="2"/>
        <v>73.726392502180886</v>
      </c>
    </row>
    <row r="177" spans="1:3" x14ac:dyDescent="0.3">
      <c r="A177" s="1">
        <v>44102</v>
      </c>
      <c r="B177">
        <v>73.699303</v>
      </c>
      <c r="C177" s="7">
        <f t="shared" si="2"/>
        <v>73.721993651962805</v>
      </c>
    </row>
    <row r="178" spans="1:3" x14ac:dyDescent="0.3">
      <c r="A178" s="1">
        <v>44103</v>
      </c>
      <c r="B178">
        <v>73.974997999999999</v>
      </c>
      <c r="C178" s="7">
        <f t="shared" si="2"/>
        <v>73.719724586766517</v>
      </c>
    </row>
    <row r="179" spans="1:3" x14ac:dyDescent="0.3">
      <c r="A179" s="1">
        <v>44104</v>
      </c>
      <c r="B179">
        <v>73.845000999999996</v>
      </c>
      <c r="C179" s="7">
        <f t="shared" si="2"/>
        <v>73.745251928089871</v>
      </c>
    </row>
    <row r="180" spans="1:3" x14ac:dyDescent="0.3">
      <c r="A180" s="1">
        <v>44105</v>
      </c>
      <c r="B180">
        <v>73.705001999999993</v>
      </c>
      <c r="C180" s="7">
        <f t="shared" si="2"/>
        <v>73.75522683528088</v>
      </c>
    </row>
    <row r="181" spans="1:3" x14ac:dyDescent="0.3">
      <c r="A181" s="1">
        <v>44106</v>
      </c>
      <c r="B181">
        <v>73.217003000000005</v>
      </c>
      <c r="C181" s="7">
        <f t="shared" si="2"/>
        <v>73.750204351752785</v>
      </c>
    </row>
    <row r="182" spans="1:3" x14ac:dyDescent="0.3">
      <c r="A182" s="1">
        <v>44109</v>
      </c>
      <c r="B182">
        <v>73.322402999999994</v>
      </c>
      <c r="C182" s="7">
        <f t="shared" si="2"/>
        <v>73.696884216577516</v>
      </c>
    </row>
    <row r="183" spans="1:3" x14ac:dyDescent="0.3">
      <c r="A183" s="1">
        <v>44110</v>
      </c>
      <c r="B183">
        <v>73.108299000000002</v>
      </c>
      <c r="C183" s="7">
        <f t="shared" si="2"/>
        <v>73.659436094919755</v>
      </c>
    </row>
    <row r="184" spans="1:3" x14ac:dyDescent="0.3">
      <c r="A184" s="1">
        <v>44111</v>
      </c>
      <c r="B184">
        <v>73.815002000000007</v>
      </c>
      <c r="C184" s="7">
        <f t="shared" si="2"/>
        <v>73.604322385427778</v>
      </c>
    </row>
    <row r="185" spans="1:3" x14ac:dyDescent="0.3">
      <c r="A185" s="1">
        <v>44112</v>
      </c>
      <c r="B185">
        <v>73.542502999999996</v>
      </c>
      <c r="C185" s="7">
        <f t="shared" si="2"/>
        <v>73.625390346885013</v>
      </c>
    </row>
    <row r="186" spans="1:3" x14ac:dyDescent="0.3">
      <c r="A186" s="1">
        <v>44113</v>
      </c>
      <c r="B186">
        <v>73.280501999999998</v>
      </c>
      <c r="C186" s="7">
        <f t="shared" si="2"/>
        <v>73.617101612196521</v>
      </c>
    </row>
    <row r="187" spans="1:3" x14ac:dyDescent="0.3">
      <c r="A187" s="1">
        <v>44116</v>
      </c>
      <c r="B187">
        <v>73.014801000000006</v>
      </c>
      <c r="C187" s="7">
        <f t="shared" si="2"/>
        <v>73.58344165097688</v>
      </c>
    </row>
    <row r="188" spans="1:3" x14ac:dyDescent="0.3">
      <c r="A188" s="1">
        <v>44117</v>
      </c>
      <c r="B188">
        <v>73.350800000000007</v>
      </c>
      <c r="C188" s="7">
        <f t="shared" si="2"/>
        <v>73.526577585879195</v>
      </c>
    </row>
    <row r="189" spans="1:3" x14ac:dyDescent="0.3">
      <c r="A189" s="1">
        <v>44118</v>
      </c>
      <c r="B189">
        <v>73.620002999999997</v>
      </c>
      <c r="C189" s="7">
        <f t="shared" si="2"/>
        <v>73.508999827291277</v>
      </c>
    </row>
    <row r="190" spans="1:3" x14ac:dyDescent="0.3">
      <c r="A190" s="1">
        <v>44119</v>
      </c>
      <c r="B190">
        <v>73.296204000000003</v>
      </c>
      <c r="C190" s="7">
        <f t="shared" si="2"/>
        <v>73.52010014456215</v>
      </c>
    </row>
    <row r="191" spans="1:3" x14ac:dyDescent="0.3">
      <c r="A191" s="1">
        <v>44120</v>
      </c>
      <c r="B191">
        <v>73.371002000000004</v>
      </c>
      <c r="C191" s="7">
        <f t="shared" si="2"/>
        <v>73.497710530105934</v>
      </c>
    </row>
    <row r="192" spans="1:3" x14ac:dyDescent="0.3">
      <c r="A192" s="1">
        <v>44123</v>
      </c>
      <c r="B192">
        <v>73.443802000000005</v>
      </c>
      <c r="C192" s="7">
        <f t="shared" si="2"/>
        <v>73.485039677095344</v>
      </c>
    </row>
    <row r="193" spans="1:3" x14ac:dyDescent="0.3">
      <c r="A193" s="1">
        <v>44124</v>
      </c>
      <c r="B193">
        <v>73.574996999999996</v>
      </c>
      <c r="C193" s="7">
        <f t="shared" si="2"/>
        <v>73.480915909385814</v>
      </c>
    </row>
    <row r="194" spans="1:3" x14ac:dyDescent="0.3">
      <c r="A194" s="1">
        <v>44125</v>
      </c>
      <c r="B194">
        <v>73.647498999999996</v>
      </c>
      <c r="C194" s="7">
        <f t="shared" si="2"/>
        <v>73.490324018447239</v>
      </c>
    </row>
    <row r="195" spans="1:3" x14ac:dyDescent="0.3">
      <c r="A195" s="1">
        <v>44126</v>
      </c>
      <c r="B195">
        <v>73.681297000000001</v>
      </c>
      <c r="C195" s="7">
        <f t="shared" si="2"/>
        <v>73.506041516602522</v>
      </c>
    </row>
    <row r="196" spans="1:3" x14ac:dyDescent="0.3">
      <c r="A196" s="1">
        <v>44127</v>
      </c>
      <c r="B196">
        <v>73.720000999999996</v>
      </c>
      <c r="C196" s="7">
        <f t="shared" si="2"/>
        <v>73.52356706494227</v>
      </c>
    </row>
    <row r="197" spans="1:3" x14ac:dyDescent="0.3">
      <c r="A197" s="1">
        <v>44130</v>
      </c>
      <c r="B197">
        <v>73.822899000000007</v>
      </c>
      <c r="C197" s="7">
        <f t="shared" ref="C197:C260" si="3">0.1*B196+0.9*C196</f>
        <v>73.543210458448044</v>
      </c>
    </row>
    <row r="198" spans="1:3" x14ac:dyDescent="0.3">
      <c r="A198" s="1">
        <v>44131</v>
      </c>
      <c r="B198">
        <v>73.948502000000005</v>
      </c>
      <c r="C198" s="7">
        <f t="shared" si="3"/>
        <v>73.571179312603249</v>
      </c>
    </row>
    <row r="199" spans="1:3" x14ac:dyDescent="0.3">
      <c r="A199" s="1">
        <v>44132</v>
      </c>
      <c r="B199">
        <v>73.805000000000007</v>
      </c>
      <c r="C199" s="7">
        <f t="shared" si="3"/>
        <v>73.608911581342937</v>
      </c>
    </row>
    <row r="200" spans="1:3" x14ac:dyDescent="0.3">
      <c r="A200" s="1">
        <v>44133</v>
      </c>
      <c r="B200">
        <v>74.440002000000007</v>
      </c>
      <c r="C200" s="7">
        <f t="shared" si="3"/>
        <v>73.628520423208641</v>
      </c>
    </row>
    <row r="201" spans="1:3" x14ac:dyDescent="0.3">
      <c r="A201" s="1">
        <v>44134</v>
      </c>
      <c r="B201">
        <v>74.263999999999996</v>
      </c>
      <c r="C201" s="7">
        <f t="shared" si="3"/>
        <v>73.709668580887779</v>
      </c>
    </row>
    <row r="202" spans="1:3" x14ac:dyDescent="0.3">
      <c r="A202" s="1">
        <v>44137</v>
      </c>
      <c r="B202">
        <v>74.550499000000002</v>
      </c>
      <c r="C202" s="7">
        <f t="shared" si="3"/>
        <v>73.765101722799002</v>
      </c>
    </row>
    <row r="203" spans="1:3" x14ac:dyDescent="0.3">
      <c r="A203" s="1">
        <v>44138</v>
      </c>
      <c r="B203">
        <v>74.456801999999996</v>
      </c>
      <c r="C203" s="7">
        <f t="shared" si="3"/>
        <v>73.843641450519115</v>
      </c>
    </row>
    <row r="204" spans="1:3" x14ac:dyDescent="0.3">
      <c r="A204" s="1">
        <v>44139</v>
      </c>
      <c r="B204">
        <v>74.655602000000002</v>
      </c>
      <c r="C204" s="7">
        <f t="shared" si="3"/>
        <v>73.904957505467209</v>
      </c>
    </row>
    <row r="205" spans="1:3" x14ac:dyDescent="0.3">
      <c r="A205" s="1">
        <v>44140</v>
      </c>
      <c r="B205">
        <v>74.379997000000003</v>
      </c>
      <c r="C205" s="7">
        <f t="shared" si="3"/>
        <v>73.980021954920488</v>
      </c>
    </row>
    <row r="206" spans="1:3" x14ac:dyDescent="0.3">
      <c r="A206" s="1">
        <v>44141</v>
      </c>
      <c r="B206">
        <v>74.120002999999997</v>
      </c>
      <c r="C206" s="7">
        <f t="shared" si="3"/>
        <v>74.020019459428454</v>
      </c>
    </row>
    <row r="207" spans="1:3" x14ac:dyDescent="0.3">
      <c r="A207" s="1">
        <v>44144</v>
      </c>
      <c r="B207">
        <v>73.979797000000005</v>
      </c>
      <c r="C207" s="7">
        <f t="shared" si="3"/>
        <v>74.030017813485614</v>
      </c>
    </row>
    <row r="208" spans="1:3" x14ac:dyDescent="0.3">
      <c r="A208" s="1">
        <v>44145</v>
      </c>
      <c r="B208">
        <v>73.953201000000007</v>
      </c>
      <c r="C208" s="7">
        <f t="shared" si="3"/>
        <v>74.024995732137057</v>
      </c>
    </row>
    <row r="209" spans="1:3" x14ac:dyDescent="0.3">
      <c r="A209" s="1">
        <v>44146</v>
      </c>
      <c r="B209">
        <v>74.281600999999995</v>
      </c>
      <c r="C209" s="7">
        <f t="shared" si="3"/>
        <v>74.017816258923361</v>
      </c>
    </row>
    <row r="210" spans="1:3" x14ac:dyDescent="0.3">
      <c r="A210" s="1">
        <v>44147</v>
      </c>
      <c r="B210">
        <v>74.569999999999993</v>
      </c>
      <c r="C210" s="7">
        <f t="shared" si="3"/>
        <v>74.04419473303102</v>
      </c>
    </row>
    <row r="211" spans="1:3" x14ac:dyDescent="0.3">
      <c r="A211" s="1">
        <v>44148</v>
      </c>
      <c r="B211">
        <v>74.864998</v>
      </c>
      <c r="C211" s="7">
        <f t="shared" si="3"/>
        <v>74.09677525972792</v>
      </c>
    </row>
    <row r="212" spans="1:3" x14ac:dyDescent="0.3">
      <c r="A212" s="1">
        <v>44151</v>
      </c>
      <c r="B212">
        <v>74.487701000000001</v>
      </c>
      <c r="C212" s="7">
        <f t="shared" si="3"/>
        <v>74.173597533755128</v>
      </c>
    </row>
    <row r="213" spans="1:3" x14ac:dyDescent="0.3">
      <c r="A213" s="1">
        <v>44152</v>
      </c>
      <c r="B213">
        <v>74.418098000000001</v>
      </c>
      <c r="C213" s="7">
        <f t="shared" si="3"/>
        <v>74.205007880379625</v>
      </c>
    </row>
    <row r="214" spans="1:3" x14ac:dyDescent="0.3">
      <c r="A214" s="1">
        <v>44153</v>
      </c>
      <c r="B214">
        <v>74.479697999999999</v>
      </c>
      <c r="C214" s="7">
        <f t="shared" si="3"/>
        <v>74.226316892341671</v>
      </c>
    </row>
    <row r="215" spans="1:3" x14ac:dyDescent="0.3">
      <c r="A215" s="1">
        <v>44154</v>
      </c>
      <c r="B215">
        <v>74.419998000000007</v>
      </c>
      <c r="C215" s="7">
        <f t="shared" si="3"/>
        <v>74.251655003107501</v>
      </c>
    </row>
    <row r="216" spans="1:3" x14ac:dyDescent="0.3">
      <c r="A216" s="1">
        <v>44155</v>
      </c>
      <c r="B216">
        <v>74.099602000000004</v>
      </c>
      <c r="C216" s="7">
        <f t="shared" si="3"/>
        <v>74.268489302796752</v>
      </c>
    </row>
    <row r="217" spans="1:3" x14ac:dyDescent="0.3">
      <c r="A217" s="1">
        <v>44158</v>
      </c>
      <c r="B217">
        <v>74.162398999999994</v>
      </c>
      <c r="C217" s="7">
        <f t="shared" si="3"/>
        <v>74.251600572517077</v>
      </c>
    </row>
    <row r="218" spans="1:3" x14ac:dyDescent="0.3">
      <c r="A218" s="1">
        <v>44159</v>
      </c>
      <c r="B218">
        <v>74.244904000000005</v>
      </c>
      <c r="C218" s="7">
        <f t="shared" si="3"/>
        <v>74.242680415265369</v>
      </c>
    </row>
    <row r="219" spans="1:3" x14ac:dyDescent="0.3">
      <c r="A219" s="1">
        <v>44160</v>
      </c>
      <c r="B219">
        <v>73.960800000000006</v>
      </c>
      <c r="C219" s="7">
        <f t="shared" si="3"/>
        <v>74.242902773738834</v>
      </c>
    </row>
    <row r="220" spans="1:3" x14ac:dyDescent="0.3">
      <c r="A220" s="1">
        <v>44161</v>
      </c>
      <c r="B220">
        <v>73.779899999999998</v>
      </c>
      <c r="C220" s="7">
        <f t="shared" si="3"/>
        <v>74.214692496364947</v>
      </c>
    </row>
    <row r="221" spans="1:3" x14ac:dyDescent="0.3">
      <c r="A221" s="1">
        <v>44162</v>
      </c>
      <c r="B221">
        <v>74.048798000000005</v>
      </c>
      <c r="C221" s="7">
        <f t="shared" si="3"/>
        <v>74.171213246728456</v>
      </c>
    </row>
    <row r="222" spans="1:3" x14ac:dyDescent="0.3">
      <c r="A222" s="1">
        <v>44165</v>
      </c>
      <c r="B222">
        <v>73.940903000000006</v>
      </c>
      <c r="C222" s="7">
        <f t="shared" si="3"/>
        <v>74.158971722055611</v>
      </c>
    </row>
    <row r="223" spans="1:3" x14ac:dyDescent="0.3">
      <c r="A223" s="1">
        <v>44166</v>
      </c>
      <c r="B223">
        <v>74.025199999999998</v>
      </c>
      <c r="C223" s="7">
        <f t="shared" si="3"/>
        <v>74.137164849850052</v>
      </c>
    </row>
    <row r="224" spans="1:3" x14ac:dyDescent="0.3">
      <c r="A224" s="1">
        <v>44167</v>
      </c>
      <c r="B224">
        <v>73.654999000000004</v>
      </c>
      <c r="C224" s="7">
        <f t="shared" si="3"/>
        <v>74.125968364865045</v>
      </c>
    </row>
    <row r="225" spans="1:3" x14ac:dyDescent="0.3">
      <c r="A225" s="1">
        <v>44168</v>
      </c>
      <c r="B225">
        <v>73.662598000000003</v>
      </c>
      <c r="C225" s="7">
        <f t="shared" si="3"/>
        <v>74.078871428378548</v>
      </c>
    </row>
    <row r="226" spans="1:3" x14ac:dyDescent="0.3">
      <c r="A226" s="1">
        <v>44169</v>
      </c>
      <c r="B226">
        <v>73.864898999999994</v>
      </c>
      <c r="C226" s="7">
        <f t="shared" si="3"/>
        <v>74.037244085540692</v>
      </c>
    </row>
    <row r="227" spans="1:3" x14ac:dyDescent="0.3">
      <c r="A227" s="1">
        <v>44172</v>
      </c>
      <c r="B227">
        <v>73.790298000000007</v>
      </c>
      <c r="C227" s="7">
        <f t="shared" si="3"/>
        <v>74.020009576986624</v>
      </c>
    </row>
    <row r="228" spans="1:3" x14ac:dyDescent="0.3">
      <c r="A228" s="1">
        <v>44173</v>
      </c>
      <c r="B228">
        <v>74.019997000000004</v>
      </c>
      <c r="C228" s="7">
        <f t="shared" si="3"/>
        <v>73.997038419287961</v>
      </c>
    </row>
    <row r="229" spans="1:3" x14ac:dyDescent="0.3">
      <c r="A229" s="1">
        <v>44174</v>
      </c>
      <c r="B229">
        <v>73.726401999999993</v>
      </c>
      <c r="C229" s="7">
        <f t="shared" si="3"/>
        <v>73.999334277359168</v>
      </c>
    </row>
    <row r="230" spans="1:3" x14ac:dyDescent="0.3">
      <c r="A230" s="1">
        <v>44175</v>
      </c>
      <c r="B230">
        <v>73.934997999999993</v>
      </c>
      <c r="C230" s="7">
        <f t="shared" si="3"/>
        <v>73.972041049623243</v>
      </c>
    </row>
    <row r="231" spans="1:3" x14ac:dyDescent="0.3">
      <c r="A231" s="1">
        <v>44176</v>
      </c>
      <c r="B231">
        <v>73.726699999999994</v>
      </c>
      <c r="C231" s="7">
        <f t="shared" si="3"/>
        <v>73.968336744660917</v>
      </c>
    </row>
    <row r="232" spans="1:3" x14ac:dyDescent="0.3">
      <c r="A232" s="1">
        <v>44179</v>
      </c>
      <c r="B232">
        <v>73.737999000000002</v>
      </c>
      <c r="C232" s="7">
        <f t="shared" si="3"/>
        <v>73.944173070194822</v>
      </c>
    </row>
    <row r="233" spans="1:3" x14ac:dyDescent="0.3">
      <c r="A233" s="1">
        <v>44180</v>
      </c>
      <c r="B233">
        <v>73.860000999999997</v>
      </c>
      <c r="C233" s="7">
        <f t="shared" si="3"/>
        <v>73.923555663175335</v>
      </c>
    </row>
    <row r="234" spans="1:3" x14ac:dyDescent="0.3">
      <c r="A234" s="1">
        <v>44181</v>
      </c>
      <c r="B234">
        <v>73.759804000000003</v>
      </c>
      <c r="C234" s="7">
        <f t="shared" si="3"/>
        <v>73.917200196857806</v>
      </c>
    </row>
    <row r="235" spans="1:3" x14ac:dyDescent="0.3">
      <c r="A235" s="1">
        <v>44182</v>
      </c>
      <c r="B235">
        <v>73.616600000000005</v>
      </c>
      <c r="C235" s="7">
        <f t="shared" si="3"/>
        <v>73.901460577172031</v>
      </c>
    </row>
    <row r="236" spans="1:3" x14ac:dyDescent="0.3">
      <c r="A236" s="1">
        <v>44183</v>
      </c>
      <c r="B236">
        <v>73.529799999999994</v>
      </c>
      <c r="C236" s="7">
        <f t="shared" si="3"/>
        <v>73.872974519454829</v>
      </c>
    </row>
    <row r="237" spans="1:3" x14ac:dyDescent="0.3">
      <c r="A237" s="1">
        <v>44186</v>
      </c>
      <c r="B237">
        <v>73.6036</v>
      </c>
      <c r="C237" s="7">
        <f t="shared" si="3"/>
        <v>73.838657067509345</v>
      </c>
    </row>
    <row r="238" spans="1:3" x14ac:dyDescent="0.3">
      <c r="A238" s="1">
        <v>44187</v>
      </c>
      <c r="B238">
        <v>73.935303000000005</v>
      </c>
      <c r="C238" s="7">
        <f t="shared" si="3"/>
        <v>73.815151360758406</v>
      </c>
    </row>
    <row r="239" spans="1:3" x14ac:dyDescent="0.3">
      <c r="A239" s="1">
        <v>44188</v>
      </c>
      <c r="B239">
        <v>74.269997000000004</v>
      </c>
      <c r="C239" s="7">
        <f t="shared" si="3"/>
        <v>73.827166524682568</v>
      </c>
    </row>
    <row r="240" spans="1:3" x14ac:dyDescent="0.3">
      <c r="A240" s="1">
        <v>44189</v>
      </c>
      <c r="B240">
        <v>73.839798000000002</v>
      </c>
      <c r="C240" s="7">
        <f t="shared" si="3"/>
        <v>73.871449572214303</v>
      </c>
    </row>
    <row r="241" spans="1:3" x14ac:dyDescent="0.3">
      <c r="A241" s="1">
        <v>44190</v>
      </c>
      <c r="B241">
        <v>73.5578</v>
      </c>
      <c r="C241" s="7">
        <f t="shared" si="3"/>
        <v>73.868284414992885</v>
      </c>
    </row>
    <row r="242" spans="1:3" x14ac:dyDescent="0.3">
      <c r="A242" s="1">
        <v>44193</v>
      </c>
      <c r="B242">
        <v>73.689003</v>
      </c>
      <c r="C242" s="7">
        <f t="shared" si="3"/>
        <v>73.837235973493591</v>
      </c>
    </row>
    <row r="243" spans="1:3" x14ac:dyDescent="0.3">
      <c r="A243" s="1">
        <v>44194</v>
      </c>
      <c r="B243">
        <v>73.544899000000001</v>
      </c>
      <c r="C243" s="7">
        <f t="shared" si="3"/>
        <v>73.822412676144239</v>
      </c>
    </row>
    <row r="244" spans="1:3" x14ac:dyDescent="0.3">
      <c r="A244" s="1">
        <v>44195</v>
      </c>
      <c r="B244">
        <v>73.453598</v>
      </c>
      <c r="C244" s="7">
        <f t="shared" si="3"/>
        <v>73.794661308529825</v>
      </c>
    </row>
    <row r="245" spans="1:3" x14ac:dyDescent="0.3">
      <c r="A245" s="1">
        <v>44196</v>
      </c>
      <c r="B245">
        <v>73.134003000000007</v>
      </c>
      <c r="C245" s="7">
        <f t="shared" si="3"/>
        <v>73.760554977676847</v>
      </c>
    </row>
    <row r="246" spans="1:3" x14ac:dyDescent="0.3">
      <c r="A246" s="1">
        <v>44197</v>
      </c>
      <c r="B246">
        <v>73.089202999999998</v>
      </c>
      <c r="C246" s="7">
        <f t="shared" si="3"/>
        <v>73.697899779909164</v>
      </c>
    </row>
    <row r="247" spans="1:3" x14ac:dyDescent="0.3">
      <c r="A247" s="1">
        <v>44200</v>
      </c>
      <c r="B247">
        <v>73.092003000000005</v>
      </c>
      <c r="C247" s="7">
        <f t="shared" si="3"/>
        <v>73.637030101918242</v>
      </c>
    </row>
    <row r="248" spans="1:3" x14ac:dyDescent="0.3">
      <c r="A248" s="1">
        <v>44201</v>
      </c>
      <c r="B248">
        <v>73.319999999999993</v>
      </c>
      <c r="C248" s="7">
        <f t="shared" si="3"/>
        <v>73.582527391726416</v>
      </c>
    </row>
    <row r="249" spans="1:3" x14ac:dyDescent="0.3">
      <c r="A249" s="1">
        <v>44202</v>
      </c>
      <c r="B249">
        <v>73.374802000000003</v>
      </c>
      <c r="C249" s="7">
        <f t="shared" si="3"/>
        <v>73.556274652553768</v>
      </c>
    </row>
    <row r="250" spans="1:3" x14ac:dyDescent="0.3">
      <c r="A250" s="1">
        <v>44203</v>
      </c>
      <c r="B250">
        <v>73.360000999999997</v>
      </c>
      <c r="C250" s="7">
        <f t="shared" si="3"/>
        <v>73.538127387298388</v>
      </c>
    </row>
    <row r="251" spans="1:3" x14ac:dyDescent="0.3">
      <c r="A251" s="1">
        <v>44204</v>
      </c>
      <c r="B251">
        <v>73.445999</v>
      </c>
      <c r="C251" s="7">
        <f t="shared" si="3"/>
        <v>73.520314748568552</v>
      </c>
    </row>
    <row r="252" spans="1:3" x14ac:dyDescent="0.3">
      <c r="A252" s="1">
        <v>44207</v>
      </c>
      <c r="B252">
        <v>73.373397999999995</v>
      </c>
      <c r="C252" s="7">
        <f t="shared" si="3"/>
        <v>73.5128831737117</v>
      </c>
    </row>
    <row r="253" spans="1:3" x14ac:dyDescent="0.3">
      <c r="A253" s="1">
        <v>44208</v>
      </c>
      <c r="B253">
        <v>73.513496000000004</v>
      </c>
      <c r="C253" s="7">
        <f t="shared" si="3"/>
        <v>73.498934656340523</v>
      </c>
    </row>
    <row r="254" spans="1:3" x14ac:dyDescent="0.3">
      <c r="A254" s="1">
        <v>44209</v>
      </c>
      <c r="B254">
        <v>73.165001000000004</v>
      </c>
      <c r="C254" s="7">
        <f t="shared" si="3"/>
        <v>73.500390790706476</v>
      </c>
    </row>
    <row r="255" spans="1:3" x14ac:dyDescent="0.3">
      <c r="A255" s="1">
        <v>44210</v>
      </c>
      <c r="B255">
        <v>73.169899000000001</v>
      </c>
      <c r="C255" s="7">
        <f t="shared" si="3"/>
        <v>73.466851811635834</v>
      </c>
    </row>
    <row r="256" spans="1:3" x14ac:dyDescent="0.3">
      <c r="A256" s="1">
        <v>44211</v>
      </c>
      <c r="B256">
        <v>73.087601000000006</v>
      </c>
      <c r="C256" s="7">
        <f t="shared" si="3"/>
        <v>73.437156530472251</v>
      </c>
    </row>
    <row r="257" spans="1:3" x14ac:dyDescent="0.3">
      <c r="A257" s="1">
        <v>44214</v>
      </c>
      <c r="B257">
        <v>73.158996999999999</v>
      </c>
      <c r="C257" s="7">
        <f t="shared" si="3"/>
        <v>73.402200977425025</v>
      </c>
    </row>
    <row r="258" spans="1:3" x14ac:dyDescent="0.3">
      <c r="A258" s="1">
        <v>44215</v>
      </c>
      <c r="B258">
        <v>73.188698000000002</v>
      </c>
      <c r="C258" s="7">
        <f t="shared" si="3"/>
        <v>73.377880579682525</v>
      </c>
    </row>
    <row r="259" spans="1:3" x14ac:dyDescent="0.3">
      <c r="A259" s="1">
        <v>44216</v>
      </c>
      <c r="B259">
        <v>73.191901999999999</v>
      </c>
      <c r="C259" s="7">
        <f t="shared" si="3"/>
        <v>73.358962321714273</v>
      </c>
    </row>
    <row r="260" spans="1:3" x14ac:dyDescent="0.3">
      <c r="A260" s="1">
        <v>44217</v>
      </c>
      <c r="B260">
        <v>72.910895999999994</v>
      </c>
      <c r="C260" s="7">
        <f t="shared" si="3"/>
        <v>73.342256289542846</v>
      </c>
    </row>
    <row r="261" spans="1:3" x14ac:dyDescent="0.3">
      <c r="A261" s="1">
        <v>44218</v>
      </c>
      <c r="B261">
        <v>72.954903000000002</v>
      </c>
      <c r="C261" s="7">
        <f t="shared" ref="C261:C263" si="4">0.1*B260+0.9*C260</f>
        <v>73.299120260588552</v>
      </c>
    </row>
    <row r="262" spans="1:3" x14ac:dyDescent="0.3">
      <c r="A262" s="1">
        <v>44221</v>
      </c>
      <c r="B262">
        <v>72.995902999999998</v>
      </c>
      <c r="C262" s="7">
        <f t="shared" si="4"/>
        <v>73.2646985345297</v>
      </c>
    </row>
    <row r="263" spans="1:3" x14ac:dyDescent="0.3">
      <c r="A263" s="1">
        <v>44222</v>
      </c>
      <c r="B263">
        <v>72.970000999999996</v>
      </c>
      <c r="C263" s="7">
        <f t="shared" si="4"/>
        <v>73.237818981076742</v>
      </c>
    </row>
    <row r="264" spans="1:3" x14ac:dyDescent="0.3">
      <c r="A264" s="5">
        <v>44223</v>
      </c>
      <c r="B264" s="6"/>
      <c r="C264" s="7">
        <f>0.1*B263+0.9*C263</f>
        <v>73.211037182969079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1551-550E-4A9B-B4B7-D7250AF35EA6}">
  <dimension ref="A1:I264"/>
  <sheetViews>
    <sheetView workbookViewId="0">
      <selection activeCell="H2" sqref="H2"/>
    </sheetView>
  </sheetViews>
  <sheetFormatPr defaultRowHeight="14.4" x14ac:dyDescent="0.3"/>
  <cols>
    <col min="1" max="1" width="25" customWidth="1"/>
    <col min="2" max="2" width="27.109375" customWidth="1"/>
    <col min="4" max="4" width="13.21875" customWidth="1"/>
    <col min="5" max="5" width="8.88671875" style="7"/>
  </cols>
  <sheetData>
    <row r="1" spans="1:9" x14ac:dyDescent="0.3">
      <c r="A1" t="s">
        <v>0</v>
      </c>
      <c r="B1" t="s">
        <v>1</v>
      </c>
      <c r="C1" t="s">
        <v>47</v>
      </c>
      <c r="D1" t="s">
        <v>48</v>
      </c>
      <c r="E1" s="7" t="s">
        <v>49</v>
      </c>
      <c r="H1" t="s">
        <v>44</v>
      </c>
      <c r="I1">
        <v>0.25</v>
      </c>
    </row>
    <row r="2" spans="1:9" x14ac:dyDescent="0.3">
      <c r="A2" s="1">
        <v>43857</v>
      </c>
      <c r="B2">
        <v>71.324996999999996</v>
      </c>
      <c r="C2">
        <f>B2</f>
        <v>71.324996999999996</v>
      </c>
      <c r="D2">
        <f>B3-B2</f>
        <v>0.11500500000001068</v>
      </c>
      <c r="H2" t="s">
        <v>45</v>
      </c>
      <c r="I2">
        <v>0.25</v>
      </c>
    </row>
    <row r="3" spans="1:9" x14ac:dyDescent="0.3">
      <c r="A3" s="1">
        <v>43858</v>
      </c>
      <c r="B3">
        <v>71.440002000000007</v>
      </c>
      <c r="C3">
        <f>$I$1*B3+(1-$I$1)*(C2+D2)</f>
        <v>71.440002000000007</v>
      </c>
      <c r="D3">
        <f>$I$2*(C3-C2)+(1-$I$2)*D2</f>
        <v>0.11500500000001068</v>
      </c>
      <c r="E3" s="7">
        <f>C2+D2</f>
        <v>71.440002000000007</v>
      </c>
    </row>
    <row r="4" spans="1:9" x14ac:dyDescent="0.3">
      <c r="A4" s="1">
        <v>43859</v>
      </c>
      <c r="B4">
        <v>71.230400000000003</v>
      </c>
      <c r="C4">
        <f t="shared" ref="C4:C67" si="0">$I$1*B4+(1-$I$1)*(C3+D3)</f>
        <v>71.473855250000014</v>
      </c>
      <c r="D4">
        <f t="shared" ref="D4:D67" si="1">$I$2*(C4-C3)+(1-$I$2)*D3</f>
        <v>9.4717062500009774E-2</v>
      </c>
      <c r="E4" s="7">
        <f t="shared" ref="E4:E67" si="2">C3+D3</f>
        <v>71.555007000000018</v>
      </c>
    </row>
    <row r="5" spans="1:9" x14ac:dyDescent="0.3">
      <c r="A5" s="1">
        <v>43860</v>
      </c>
      <c r="B5">
        <v>71.300003000000004</v>
      </c>
      <c r="C5">
        <f t="shared" si="0"/>
        <v>71.501429984375022</v>
      </c>
      <c r="D5">
        <f t="shared" si="1"/>
        <v>7.7931480468759418E-2</v>
      </c>
      <c r="E5" s="7">
        <f t="shared" si="2"/>
        <v>71.568572312500024</v>
      </c>
    </row>
    <row r="6" spans="1:9" x14ac:dyDescent="0.3">
      <c r="A6" s="1">
        <v>43861</v>
      </c>
      <c r="B6">
        <v>71.639999000000003</v>
      </c>
      <c r="C6">
        <f t="shared" si="0"/>
        <v>71.59452084863284</v>
      </c>
      <c r="D6">
        <f t="shared" si="1"/>
        <v>8.1721326416023921E-2</v>
      </c>
      <c r="E6" s="7">
        <f t="shared" si="2"/>
        <v>71.579361464843785</v>
      </c>
    </row>
    <row r="7" spans="1:9" x14ac:dyDescent="0.3">
      <c r="A7" s="1">
        <v>43864</v>
      </c>
      <c r="B7">
        <v>71.496498000000003</v>
      </c>
      <c r="C7">
        <f t="shared" si="0"/>
        <v>71.631306131286664</v>
      </c>
      <c r="D7">
        <f t="shared" si="1"/>
        <v>7.0487315475473933E-2</v>
      </c>
      <c r="E7" s="7">
        <f t="shared" si="2"/>
        <v>71.67624217504887</v>
      </c>
    </row>
    <row r="8" spans="1:9" x14ac:dyDescent="0.3">
      <c r="A8" s="1">
        <v>43865</v>
      </c>
      <c r="B8">
        <v>71.314102000000005</v>
      </c>
      <c r="C8">
        <f t="shared" si="0"/>
        <v>71.604870585071609</v>
      </c>
      <c r="D8">
        <f t="shared" si="1"/>
        <v>4.6256600052841768E-2</v>
      </c>
      <c r="E8" s="7">
        <f t="shared" si="2"/>
        <v>71.701793446762139</v>
      </c>
    </row>
    <row r="9" spans="1:9" x14ac:dyDescent="0.3">
      <c r="A9" s="1">
        <v>43866</v>
      </c>
      <c r="B9">
        <v>71.099997999999999</v>
      </c>
      <c r="C9">
        <f t="shared" si="0"/>
        <v>71.513344888843335</v>
      </c>
      <c r="D9">
        <f t="shared" si="1"/>
        <v>1.1811025982562826E-2</v>
      </c>
      <c r="E9" s="7">
        <f t="shared" si="2"/>
        <v>71.651127185124452</v>
      </c>
    </row>
    <row r="10" spans="1:9" x14ac:dyDescent="0.3">
      <c r="A10" s="1">
        <v>43867</v>
      </c>
      <c r="B10">
        <v>71.180000000000007</v>
      </c>
      <c r="C10">
        <f t="shared" si="0"/>
        <v>71.438866936119425</v>
      </c>
      <c r="D10">
        <f t="shared" si="1"/>
        <v>-9.7612186940554645E-3</v>
      </c>
      <c r="E10" s="7">
        <f t="shared" si="2"/>
        <v>71.525155914825902</v>
      </c>
    </row>
    <row r="11" spans="1:9" x14ac:dyDescent="0.3">
      <c r="A11" s="1">
        <v>43868</v>
      </c>
      <c r="B11">
        <v>71.470000999999996</v>
      </c>
      <c r="C11">
        <f t="shared" si="0"/>
        <v>71.439329538069018</v>
      </c>
      <c r="D11">
        <f t="shared" si="1"/>
        <v>-7.2052635331433428E-3</v>
      </c>
      <c r="E11" s="7">
        <f t="shared" si="2"/>
        <v>71.429105717425372</v>
      </c>
    </row>
    <row r="12" spans="1:9" x14ac:dyDescent="0.3">
      <c r="A12" s="1">
        <v>43871</v>
      </c>
      <c r="B12">
        <v>71.515502999999995</v>
      </c>
      <c r="C12">
        <f t="shared" si="0"/>
        <v>71.452968955901909</v>
      </c>
      <c r="D12">
        <f t="shared" si="1"/>
        <v>-1.9940931916346688E-3</v>
      </c>
      <c r="E12" s="7">
        <f t="shared" si="2"/>
        <v>71.43212427453588</v>
      </c>
    </row>
    <row r="13" spans="1:9" x14ac:dyDescent="0.3">
      <c r="A13" s="1">
        <v>43872</v>
      </c>
      <c r="B13">
        <v>71.279999000000004</v>
      </c>
      <c r="C13">
        <f t="shared" si="0"/>
        <v>71.408230897032695</v>
      </c>
      <c r="D13">
        <f t="shared" si="1"/>
        <v>-1.268008461102953E-2</v>
      </c>
      <c r="E13" s="7">
        <f t="shared" si="2"/>
        <v>71.450974862710268</v>
      </c>
    </row>
    <row r="14" spans="1:9" x14ac:dyDescent="0.3">
      <c r="A14" s="1">
        <v>43873</v>
      </c>
      <c r="B14">
        <v>71.275299000000004</v>
      </c>
      <c r="C14">
        <f t="shared" si="0"/>
        <v>71.365487859316246</v>
      </c>
      <c r="D14">
        <f t="shared" si="1"/>
        <v>-2.0195822887384245E-2</v>
      </c>
      <c r="E14" s="7">
        <f t="shared" si="2"/>
        <v>71.395550812421661</v>
      </c>
    </row>
    <row r="15" spans="1:9" x14ac:dyDescent="0.3">
      <c r="A15" s="1">
        <v>43874</v>
      </c>
      <c r="B15">
        <v>71.296204000000003</v>
      </c>
      <c r="C15">
        <f t="shared" si="0"/>
        <v>71.333020027321638</v>
      </c>
      <c r="D15">
        <f t="shared" si="1"/>
        <v>-2.3263825164190378E-2</v>
      </c>
      <c r="E15" s="7">
        <f t="shared" si="2"/>
        <v>71.345292036428859</v>
      </c>
    </row>
    <row r="16" spans="1:9" x14ac:dyDescent="0.3">
      <c r="A16" s="1">
        <v>43875</v>
      </c>
      <c r="B16">
        <v>71.268501000000001</v>
      </c>
      <c r="C16">
        <f t="shared" si="0"/>
        <v>71.29944240161808</v>
      </c>
      <c r="D16">
        <f t="shared" si="1"/>
        <v>-2.5842275299032186E-2</v>
      </c>
      <c r="E16" s="7">
        <f t="shared" si="2"/>
        <v>71.309756202157445</v>
      </c>
    </row>
    <row r="17" spans="1:5" x14ac:dyDescent="0.3">
      <c r="A17" s="1">
        <v>43878</v>
      </c>
      <c r="B17">
        <v>71.514801000000006</v>
      </c>
      <c r="C17">
        <f t="shared" si="0"/>
        <v>71.333900344739291</v>
      </c>
      <c r="D17">
        <f t="shared" si="1"/>
        <v>-1.0767220693971367E-2</v>
      </c>
      <c r="E17" s="7">
        <f t="shared" si="2"/>
        <v>71.273600126319053</v>
      </c>
    </row>
    <row r="18" spans="1:5" x14ac:dyDescent="0.3">
      <c r="A18" s="1">
        <v>43879</v>
      </c>
      <c r="B18">
        <v>71.349197000000004</v>
      </c>
      <c r="C18">
        <f t="shared" si="0"/>
        <v>71.329649093033993</v>
      </c>
      <c r="D18">
        <f t="shared" si="1"/>
        <v>-9.1382284468031223E-3</v>
      </c>
      <c r="E18" s="7">
        <f t="shared" si="2"/>
        <v>71.323133124045313</v>
      </c>
    </row>
    <row r="19" spans="1:5" x14ac:dyDescent="0.3">
      <c r="A19" s="1">
        <v>43880</v>
      </c>
      <c r="B19">
        <v>71.574996999999996</v>
      </c>
      <c r="C19">
        <f t="shared" si="0"/>
        <v>71.384132398440386</v>
      </c>
      <c r="D19">
        <f t="shared" si="1"/>
        <v>6.7671550164958832E-3</v>
      </c>
      <c r="E19" s="7">
        <f t="shared" si="2"/>
        <v>71.320510864587192</v>
      </c>
    </row>
    <row r="20" spans="1:5" x14ac:dyDescent="0.3">
      <c r="A20" s="1">
        <v>43881</v>
      </c>
      <c r="B20">
        <v>71.827499000000003</v>
      </c>
      <c r="C20">
        <f t="shared" si="0"/>
        <v>71.500049415092661</v>
      </c>
      <c r="D20">
        <f t="shared" si="1"/>
        <v>3.4054620425440815E-2</v>
      </c>
      <c r="E20" s="7">
        <f t="shared" si="2"/>
        <v>71.390899553456876</v>
      </c>
    </row>
    <row r="21" spans="1:5" x14ac:dyDescent="0.3">
      <c r="A21" s="1">
        <v>43882</v>
      </c>
      <c r="B21">
        <v>72.110000999999997</v>
      </c>
      <c r="C21">
        <f t="shared" si="0"/>
        <v>71.678078276638573</v>
      </c>
      <c r="D21">
        <f t="shared" si="1"/>
        <v>7.0048180705558447E-2</v>
      </c>
      <c r="E21" s="7">
        <f t="shared" si="2"/>
        <v>71.534104035518098</v>
      </c>
    </row>
    <row r="22" spans="1:5" x14ac:dyDescent="0.3">
      <c r="A22" s="1">
        <v>43885</v>
      </c>
      <c r="B22">
        <v>71.886803</v>
      </c>
      <c r="C22">
        <f t="shared" si="0"/>
        <v>71.782795593008089</v>
      </c>
      <c r="D22">
        <f t="shared" si="1"/>
        <v>7.8715464621547909E-2</v>
      </c>
      <c r="E22" s="7">
        <f t="shared" si="2"/>
        <v>71.748126457344128</v>
      </c>
    </row>
    <row r="23" spans="1:5" x14ac:dyDescent="0.3">
      <c r="A23" s="1">
        <v>43886</v>
      </c>
      <c r="B23">
        <v>72.046700000000001</v>
      </c>
      <c r="C23">
        <f t="shared" si="0"/>
        <v>71.907808293222232</v>
      </c>
      <c r="D23">
        <f t="shared" si="1"/>
        <v>9.0289773519696581E-2</v>
      </c>
      <c r="E23" s="7">
        <f t="shared" si="2"/>
        <v>71.861511057629642</v>
      </c>
    </row>
    <row r="24" spans="1:5" x14ac:dyDescent="0.3">
      <c r="A24" s="1">
        <v>43887</v>
      </c>
      <c r="B24">
        <v>71.870002999999997</v>
      </c>
      <c r="C24">
        <f t="shared" si="0"/>
        <v>71.966074300056448</v>
      </c>
      <c r="D24">
        <f t="shared" si="1"/>
        <v>8.228383184832655E-2</v>
      </c>
      <c r="E24" s="7">
        <f t="shared" si="2"/>
        <v>71.998098066741932</v>
      </c>
    </row>
    <row r="25" spans="1:5" x14ac:dyDescent="0.3">
      <c r="A25" s="1">
        <v>43888</v>
      </c>
      <c r="B25">
        <v>71.663398999999998</v>
      </c>
      <c r="C25">
        <f t="shared" si="0"/>
        <v>71.952118348928593</v>
      </c>
      <c r="D25">
        <f t="shared" si="1"/>
        <v>5.8223886104281197E-2</v>
      </c>
      <c r="E25" s="7">
        <f t="shared" si="2"/>
        <v>72.048358131904777</v>
      </c>
    </row>
    <row r="26" spans="1:5" x14ac:dyDescent="0.3">
      <c r="A26" s="1">
        <v>43889</v>
      </c>
      <c r="B26">
        <v>71.930000000000007</v>
      </c>
      <c r="C26">
        <f t="shared" si="0"/>
        <v>71.990256676274669</v>
      </c>
      <c r="D26">
        <f t="shared" si="1"/>
        <v>5.3202496414729794E-2</v>
      </c>
      <c r="E26" s="7">
        <f t="shared" si="2"/>
        <v>72.01034223503288</v>
      </c>
    </row>
    <row r="27" spans="1:5" x14ac:dyDescent="0.3">
      <c r="A27" s="1">
        <v>43892</v>
      </c>
      <c r="B27">
        <v>72.150002000000001</v>
      </c>
      <c r="C27">
        <f t="shared" si="0"/>
        <v>72.070094879517058</v>
      </c>
      <c r="D27">
        <f t="shared" si="1"/>
        <v>5.9861423121644539E-2</v>
      </c>
      <c r="E27" s="7">
        <f t="shared" si="2"/>
        <v>72.043459172689396</v>
      </c>
    </row>
    <row r="28" spans="1:5" x14ac:dyDescent="0.3">
      <c r="A28" s="1">
        <v>43893</v>
      </c>
      <c r="B28">
        <v>72.824996999999996</v>
      </c>
      <c r="C28">
        <f t="shared" si="0"/>
        <v>72.303716476979019</v>
      </c>
      <c r="D28">
        <f t="shared" si="1"/>
        <v>0.1033014667067239</v>
      </c>
      <c r="E28" s="7">
        <f t="shared" si="2"/>
        <v>72.129956302638703</v>
      </c>
    </row>
    <row r="29" spans="1:5" x14ac:dyDescent="0.3">
      <c r="A29" s="1">
        <v>43894</v>
      </c>
      <c r="B29">
        <v>73.342003000000005</v>
      </c>
      <c r="C29">
        <f t="shared" si="0"/>
        <v>72.640764207764306</v>
      </c>
      <c r="D29">
        <f t="shared" si="1"/>
        <v>0.16173803272636456</v>
      </c>
      <c r="E29" s="7">
        <f t="shared" si="2"/>
        <v>72.407017943685744</v>
      </c>
    </row>
    <row r="30" spans="1:5" x14ac:dyDescent="0.3">
      <c r="A30" s="1">
        <v>43895</v>
      </c>
      <c r="B30">
        <v>74.042502999999996</v>
      </c>
      <c r="C30">
        <f t="shared" si="0"/>
        <v>73.112502430367996</v>
      </c>
      <c r="D30">
        <f t="shared" si="1"/>
        <v>0.23923808019569601</v>
      </c>
      <c r="E30" s="7">
        <f t="shared" si="2"/>
        <v>72.802502240490668</v>
      </c>
    </row>
    <row r="31" spans="1:5" x14ac:dyDescent="0.3">
      <c r="A31" s="1">
        <v>43896</v>
      </c>
      <c r="B31">
        <v>73.855103</v>
      </c>
      <c r="C31">
        <f t="shared" si="0"/>
        <v>73.477581132922765</v>
      </c>
      <c r="D31">
        <f t="shared" si="1"/>
        <v>0.27069823578546415</v>
      </c>
      <c r="E31" s="7">
        <f t="shared" si="2"/>
        <v>73.351740510563687</v>
      </c>
    </row>
    <row r="32" spans="1:5" x14ac:dyDescent="0.3">
      <c r="A32" s="1">
        <v>43899</v>
      </c>
      <c r="B32">
        <v>73.9953</v>
      </c>
      <c r="C32">
        <f t="shared" si="0"/>
        <v>73.810034526531169</v>
      </c>
      <c r="D32">
        <f t="shared" si="1"/>
        <v>0.28613702524119905</v>
      </c>
      <c r="E32" s="7">
        <f t="shared" si="2"/>
        <v>73.748279368708225</v>
      </c>
    </row>
    <row r="33" spans="1:5" x14ac:dyDescent="0.3">
      <c r="A33" s="1">
        <v>43900</v>
      </c>
      <c r="B33">
        <v>74.405997999999997</v>
      </c>
      <c r="C33">
        <f t="shared" si="0"/>
        <v>74.173628163829278</v>
      </c>
      <c r="D33">
        <f t="shared" si="1"/>
        <v>0.30550117825542661</v>
      </c>
      <c r="E33" s="7">
        <f t="shared" si="2"/>
        <v>74.096171551772372</v>
      </c>
    </row>
    <row r="34" spans="1:5" x14ac:dyDescent="0.3">
      <c r="A34" s="1">
        <v>43901</v>
      </c>
      <c r="B34">
        <v>74.205001999999993</v>
      </c>
      <c r="C34">
        <f t="shared" si="0"/>
        <v>74.410597506563519</v>
      </c>
      <c r="D34">
        <f t="shared" si="1"/>
        <v>0.28836821937513024</v>
      </c>
      <c r="E34" s="7">
        <f t="shared" si="2"/>
        <v>74.479129342084704</v>
      </c>
    </row>
    <row r="35" spans="1:5" x14ac:dyDescent="0.3">
      <c r="A35" s="1">
        <v>43902</v>
      </c>
      <c r="B35">
        <v>74.760002</v>
      </c>
      <c r="C35">
        <f t="shared" si="0"/>
        <v>74.714224794453983</v>
      </c>
      <c r="D35">
        <f t="shared" si="1"/>
        <v>0.29218298650396368</v>
      </c>
      <c r="E35" s="7">
        <f t="shared" si="2"/>
        <v>74.698965725938649</v>
      </c>
    </row>
    <row r="36" spans="1:5" x14ac:dyDescent="0.3">
      <c r="A36" s="1">
        <v>43903</v>
      </c>
      <c r="B36">
        <v>75.300003000000004</v>
      </c>
      <c r="C36">
        <f t="shared" si="0"/>
        <v>75.079806585718458</v>
      </c>
      <c r="D36">
        <f t="shared" si="1"/>
        <v>0.31053268769409148</v>
      </c>
      <c r="E36" s="7">
        <f t="shared" si="2"/>
        <v>75.006407780957943</v>
      </c>
    </row>
    <row r="37" spans="1:5" x14ac:dyDescent="0.3">
      <c r="A37" s="1">
        <v>43906</v>
      </c>
      <c r="B37">
        <v>73.903998999999999</v>
      </c>
      <c r="C37">
        <f t="shared" si="0"/>
        <v>75.018754205059409</v>
      </c>
      <c r="D37">
        <f t="shared" si="1"/>
        <v>0.21763642060580629</v>
      </c>
      <c r="E37" s="7">
        <f t="shared" si="2"/>
        <v>75.39033927341255</v>
      </c>
    </row>
    <row r="38" spans="1:5" x14ac:dyDescent="0.3">
      <c r="A38" s="1">
        <v>43907</v>
      </c>
      <c r="B38">
        <v>75.154999000000004</v>
      </c>
      <c r="C38">
        <f t="shared" si="0"/>
        <v>75.216042719248918</v>
      </c>
      <c r="D38">
        <f t="shared" si="1"/>
        <v>0.21254944400173198</v>
      </c>
      <c r="E38" s="7">
        <f t="shared" si="2"/>
        <v>75.236390625665209</v>
      </c>
    </row>
    <row r="39" spans="1:5" x14ac:dyDescent="0.3">
      <c r="A39" s="1">
        <v>43908</v>
      </c>
      <c r="B39">
        <v>74.012398000000005</v>
      </c>
      <c r="C39">
        <f t="shared" si="0"/>
        <v>75.074543622438</v>
      </c>
      <c r="D39">
        <f t="shared" si="1"/>
        <v>0.1240373087985695</v>
      </c>
      <c r="E39" s="7">
        <f t="shared" si="2"/>
        <v>75.428592163250656</v>
      </c>
    </row>
    <row r="40" spans="1:5" x14ac:dyDescent="0.3">
      <c r="A40" s="1">
        <v>43909</v>
      </c>
      <c r="B40">
        <v>74.982001999999994</v>
      </c>
      <c r="C40">
        <f t="shared" si="0"/>
        <v>75.144436198427428</v>
      </c>
      <c r="D40">
        <f t="shared" si="1"/>
        <v>0.11050112559628412</v>
      </c>
      <c r="E40" s="7">
        <f t="shared" si="2"/>
        <v>75.198580931236563</v>
      </c>
    </row>
    <row r="41" spans="1:5" x14ac:dyDescent="0.3">
      <c r="A41" s="1">
        <v>43910</v>
      </c>
      <c r="B41">
        <v>75.159698000000006</v>
      </c>
      <c r="C41">
        <f t="shared" si="0"/>
        <v>75.23112749301778</v>
      </c>
      <c r="D41">
        <f t="shared" si="1"/>
        <v>0.10454866784480114</v>
      </c>
      <c r="E41" s="7">
        <f t="shared" si="2"/>
        <v>75.254937324023714</v>
      </c>
    </row>
    <row r="42" spans="1:5" x14ac:dyDescent="0.3">
      <c r="A42" s="1">
        <v>43913</v>
      </c>
      <c r="B42">
        <v>75.622101000000001</v>
      </c>
      <c r="C42">
        <f t="shared" si="0"/>
        <v>75.407282370646925</v>
      </c>
      <c r="D42">
        <f t="shared" si="1"/>
        <v>0.12245022029088706</v>
      </c>
      <c r="E42" s="7">
        <f t="shared" si="2"/>
        <v>75.335676160862576</v>
      </c>
    </row>
    <row r="43" spans="1:5" x14ac:dyDescent="0.3">
      <c r="A43" s="1">
        <v>43914</v>
      </c>
      <c r="B43">
        <v>76.505996999999994</v>
      </c>
      <c r="C43">
        <f t="shared" si="0"/>
        <v>75.773798693203361</v>
      </c>
      <c r="D43">
        <f t="shared" si="1"/>
        <v>0.18346674585727421</v>
      </c>
      <c r="E43" s="7">
        <f t="shared" si="2"/>
        <v>75.529732590937812</v>
      </c>
    </row>
    <row r="44" spans="1:5" x14ac:dyDescent="0.3">
      <c r="A44" s="1">
        <v>43915</v>
      </c>
      <c r="B44">
        <v>77.260002</v>
      </c>
      <c r="C44">
        <f t="shared" si="0"/>
        <v>76.282949579295476</v>
      </c>
      <c r="D44">
        <f t="shared" si="1"/>
        <v>0.26488778091598447</v>
      </c>
      <c r="E44" s="7">
        <f t="shared" si="2"/>
        <v>75.957265439060635</v>
      </c>
    </row>
    <row r="45" spans="1:5" x14ac:dyDescent="0.3">
      <c r="A45" s="1">
        <v>43916</v>
      </c>
      <c r="B45">
        <v>75.845496999999995</v>
      </c>
      <c r="C45">
        <f t="shared" si="0"/>
        <v>76.372252270158583</v>
      </c>
      <c r="D45">
        <f t="shared" si="1"/>
        <v>0.22099150840276516</v>
      </c>
      <c r="E45" s="7">
        <f t="shared" si="2"/>
        <v>76.54783736021146</v>
      </c>
    </row>
    <row r="46" spans="1:5" x14ac:dyDescent="0.3">
      <c r="A46" s="1">
        <v>43917</v>
      </c>
      <c r="B46">
        <v>74.725600999999997</v>
      </c>
      <c r="C46">
        <f t="shared" si="0"/>
        <v>76.126333083921011</v>
      </c>
      <c r="D46">
        <f t="shared" si="1"/>
        <v>0.10426383474268092</v>
      </c>
      <c r="E46" s="7">
        <f t="shared" si="2"/>
        <v>76.593243778561344</v>
      </c>
    </row>
    <row r="47" spans="1:5" x14ac:dyDescent="0.3">
      <c r="A47" s="1">
        <v>43920</v>
      </c>
      <c r="B47">
        <v>75.464995999999999</v>
      </c>
      <c r="C47">
        <f t="shared" si="0"/>
        <v>76.039196688997762</v>
      </c>
      <c r="D47">
        <f t="shared" si="1"/>
        <v>5.6413777326198469E-2</v>
      </c>
      <c r="E47" s="7">
        <f t="shared" si="2"/>
        <v>76.230596918663693</v>
      </c>
    </row>
    <row r="48" spans="1:5" x14ac:dyDescent="0.3">
      <c r="A48" s="1">
        <v>43921</v>
      </c>
      <c r="B48">
        <v>75.400002000000001</v>
      </c>
      <c r="C48">
        <f t="shared" si="0"/>
        <v>75.921708349742971</v>
      </c>
      <c r="D48">
        <f t="shared" si="1"/>
        <v>1.2938248180951059E-2</v>
      </c>
      <c r="E48" s="7">
        <f t="shared" si="2"/>
        <v>76.095610466323961</v>
      </c>
    </row>
    <row r="49" spans="1:5" x14ac:dyDescent="0.3">
      <c r="A49" s="1">
        <v>43922</v>
      </c>
      <c r="B49">
        <v>75.324996999999996</v>
      </c>
      <c r="C49">
        <f t="shared" si="0"/>
        <v>75.782234198442936</v>
      </c>
      <c r="D49">
        <f t="shared" si="1"/>
        <v>-2.5164851689295577E-2</v>
      </c>
      <c r="E49" s="7">
        <f t="shared" si="2"/>
        <v>75.934646597923916</v>
      </c>
    </row>
    <row r="50" spans="1:5" x14ac:dyDescent="0.3">
      <c r="A50" s="1">
        <v>43923</v>
      </c>
      <c r="B50">
        <v>77.569999999999993</v>
      </c>
      <c r="C50">
        <f t="shared" si="0"/>
        <v>76.21030201006522</v>
      </c>
      <c r="D50">
        <f t="shared" si="1"/>
        <v>8.8143314138599438E-2</v>
      </c>
      <c r="E50" s="7">
        <f t="shared" si="2"/>
        <v>75.757069346753639</v>
      </c>
    </row>
    <row r="51" spans="1:5" x14ac:dyDescent="0.3">
      <c r="A51" s="1">
        <v>43924</v>
      </c>
      <c r="B51">
        <v>77.139999000000003</v>
      </c>
      <c r="C51">
        <f t="shared" si="0"/>
        <v>76.508833743152863</v>
      </c>
      <c r="D51">
        <f t="shared" si="1"/>
        <v>0.14074041887586025</v>
      </c>
      <c r="E51" s="7">
        <f t="shared" si="2"/>
        <v>76.298445324203826</v>
      </c>
    </row>
    <row r="52" spans="1:5" x14ac:dyDescent="0.3">
      <c r="A52" s="1">
        <v>43927</v>
      </c>
      <c r="B52">
        <v>76.230002999999996</v>
      </c>
      <c r="C52">
        <f t="shared" si="0"/>
        <v>76.544681371521548</v>
      </c>
      <c r="D52">
        <f t="shared" si="1"/>
        <v>0.11451722124906656</v>
      </c>
      <c r="E52" s="7">
        <f t="shared" si="2"/>
        <v>76.649574162028728</v>
      </c>
    </row>
    <row r="53" spans="1:5" x14ac:dyDescent="0.3">
      <c r="A53" s="1">
        <v>43928</v>
      </c>
      <c r="B53">
        <v>75.964896999999993</v>
      </c>
      <c r="C53">
        <f t="shared" si="0"/>
        <v>76.485623194577968</v>
      </c>
      <c r="D53">
        <f t="shared" si="1"/>
        <v>7.1123371700904908E-2</v>
      </c>
      <c r="E53" s="7">
        <f t="shared" si="2"/>
        <v>76.659198592770622</v>
      </c>
    </row>
    <row r="54" spans="1:5" x14ac:dyDescent="0.3">
      <c r="A54" s="1">
        <v>43929</v>
      </c>
      <c r="B54">
        <v>76.660004000000001</v>
      </c>
      <c r="C54">
        <f t="shared" si="0"/>
        <v>76.582560924709156</v>
      </c>
      <c r="D54">
        <f t="shared" si="1"/>
        <v>7.7576961308475689E-2</v>
      </c>
      <c r="E54" s="7">
        <f t="shared" si="2"/>
        <v>76.556746566278875</v>
      </c>
    </row>
    <row r="55" spans="1:5" x14ac:dyDescent="0.3">
      <c r="A55" s="1">
        <v>43930</v>
      </c>
      <c r="B55">
        <v>75.959000000000003</v>
      </c>
      <c r="C55">
        <f t="shared" si="0"/>
        <v>76.484853414513225</v>
      </c>
      <c r="D55">
        <f t="shared" si="1"/>
        <v>3.3755843432373894E-2</v>
      </c>
      <c r="E55" s="7">
        <f t="shared" si="2"/>
        <v>76.660137886017637</v>
      </c>
    </row>
    <row r="56" spans="1:5" x14ac:dyDescent="0.3">
      <c r="A56" s="1">
        <v>43931</v>
      </c>
      <c r="B56">
        <v>76.650002000000001</v>
      </c>
      <c r="C56">
        <f t="shared" si="0"/>
        <v>76.551457443459199</v>
      </c>
      <c r="D56">
        <f t="shared" si="1"/>
        <v>4.1967889810774019E-2</v>
      </c>
      <c r="E56" s="7">
        <f t="shared" si="2"/>
        <v>76.518609257945599</v>
      </c>
    </row>
    <row r="57" spans="1:5" x14ac:dyDescent="0.3">
      <c r="A57" s="1">
        <v>43934</v>
      </c>
      <c r="B57">
        <v>76.166495999999995</v>
      </c>
      <c r="C57">
        <f t="shared" si="0"/>
        <v>76.486692999952481</v>
      </c>
      <c r="D57">
        <f t="shared" si="1"/>
        <v>1.5284806481401056E-2</v>
      </c>
      <c r="E57" s="7">
        <f t="shared" si="2"/>
        <v>76.593425333269977</v>
      </c>
    </row>
    <row r="58" spans="1:5" x14ac:dyDescent="0.3">
      <c r="A58" s="1">
        <v>43935</v>
      </c>
      <c r="B58">
        <v>76.910004000000001</v>
      </c>
      <c r="C58">
        <f t="shared" si="0"/>
        <v>76.603984354825414</v>
      </c>
      <c r="D58">
        <f t="shared" si="1"/>
        <v>4.0786443579283946E-2</v>
      </c>
      <c r="E58" s="7">
        <f t="shared" si="2"/>
        <v>76.501977806433885</v>
      </c>
    </row>
    <row r="59" spans="1:5" x14ac:dyDescent="0.3">
      <c r="A59" s="1">
        <v>43936</v>
      </c>
      <c r="B59">
        <v>75.930999999999997</v>
      </c>
      <c r="C59">
        <f t="shared" si="0"/>
        <v>76.466328098803515</v>
      </c>
      <c r="D59">
        <f t="shared" si="1"/>
        <v>-3.8242313210116834E-3</v>
      </c>
      <c r="E59" s="7">
        <f t="shared" si="2"/>
        <v>76.644770798404693</v>
      </c>
    </row>
    <row r="60" spans="1:5" x14ac:dyDescent="0.3">
      <c r="A60" s="1">
        <v>43937</v>
      </c>
      <c r="B60">
        <v>77.212502000000001</v>
      </c>
      <c r="C60">
        <f t="shared" si="0"/>
        <v>76.650003400611894</v>
      </c>
      <c r="D60">
        <f t="shared" si="1"/>
        <v>4.3050651961335819E-2</v>
      </c>
      <c r="E60" s="7">
        <f t="shared" si="2"/>
        <v>76.462503867482511</v>
      </c>
    </row>
    <row r="61" spans="1:5" x14ac:dyDescent="0.3">
      <c r="A61" s="1">
        <v>43938</v>
      </c>
      <c r="B61">
        <v>77.569999999999993</v>
      </c>
      <c r="C61">
        <f t="shared" si="0"/>
        <v>76.912290539429918</v>
      </c>
      <c r="D61">
        <f t="shared" si="1"/>
        <v>9.7859773675507952E-2</v>
      </c>
      <c r="E61" s="7">
        <f t="shared" si="2"/>
        <v>76.693054052573231</v>
      </c>
    </row>
    <row r="62" spans="1:5" x14ac:dyDescent="0.3">
      <c r="A62" s="1">
        <v>43941</v>
      </c>
      <c r="B62">
        <v>76.559997999999993</v>
      </c>
      <c r="C62">
        <f t="shared" si="0"/>
        <v>76.897612234829069</v>
      </c>
      <c r="D62">
        <f t="shared" si="1"/>
        <v>6.972525410641861E-2</v>
      </c>
      <c r="E62" s="7">
        <f t="shared" si="2"/>
        <v>77.010150313105427</v>
      </c>
    </row>
    <row r="63" spans="1:5" x14ac:dyDescent="0.3">
      <c r="A63" s="1">
        <v>43942</v>
      </c>
      <c r="B63">
        <v>77.209998999999996</v>
      </c>
      <c r="C63">
        <f t="shared" si="0"/>
        <v>77.028002866701613</v>
      </c>
      <c r="D63">
        <f t="shared" si="1"/>
        <v>8.489159854794992E-2</v>
      </c>
      <c r="E63" s="7">
        <f t="shared" si="2"/>
        <v>76.967337488935485</v>
      </c>
    </row>
    <row r="64" spans="1:5" x14ac:dyDescent="0.3">
      <c r="A64" s="1">
        <v>43943</v>
      </c>
      <c r="B64">
        <v>76.969397999999998</v>
      </c>
      <c r="C64">
        <f t="shared" si="0"/>
        <v>77.077020348937182</v>
      </c>
      <c r="D64">
        <f t="shared" si="1"/>
        <v>7.5923069469854887E-2</v>
      </c>
      <c r="E64" s="7">
        <f t="shared" si="2"/>
        <v>77.112894465249568</v>
      </c>
    </row>
    <row r="65" spans="1:5" x14ac:dyDescent="0.3">
      <c r="A65" s="1">
        <v>43944</v>
      </c>
      <c r="B65">
        <v>76.400002000000001</v>
      </c>
      <c r="C65">
        <f t="shared" si="0"/>
        <v>76.964708063805276</v>
      </c>
      <c r="D65">
        <f t="shared" si="1"/>
        <v>2.8864230819414485E-2</v>
      </c>
      <c r="E65" s="7">
        <f t="shared" si="2"/>
        <v>77.152943418407034</v>
      </c>
    </row>
    <row r="66" spans="1:5" x14ac:dyDescent="0.3">
      <c r="A66" s="1">
        <v>43945</v>
      </c>
      <c r="B66">
        <v>76.422500999999997</v>
      </c>
      <c r="C66">
        <f t="shared" si="0"/>
        <v>76.850804470968512</v>
      </c>
      <c r="D66">
        <f t="shared" si="1"/>
        <v>-6.8277250946299668E-3</v>
      </c>
      <c r="E66" s="7">
        <f t="shared" si="2"/>
        <v>76.993572294624684</v>
      </c>
    </row>
    <row r="67" spans="1:5" x14ac:dyDescent="0.3">
      <c r="A67" s="1">
        <v>43948</v>
      </c>
      <c r="B67">
        <v>76.271500000000003</v>
      </c>
      <c r="C67">
        <f t="shared" si="0"/>
        <v>76.700857559405421</v>
      </c>
      <c r="D67">
        <f t="shared" si="1"/>
        <v>-4.2607521711745373E-2</v>
      </c>
      <c r="E67" s="7">
        <f t="shared" si="2"/>
        <v>76.843976745873888</v>
      </c>
    </row>
    <row r="68" spans="1:5" x14ac:dyDescent="0.3">
      <c r="A68" s="1">
        <v>43949</v>
      </c>
      <c r="B68">
        <v>76.186301999999998</v>
      </c>
      <c r="C68">
        <f t="shared" ref="C68:C131" si="3">$I$1*B68+(1-$I$1)*(C67+D67)</f>
        <v>76.54026302827026</v>
      </c>
      <c r="D68">
        <f t="shared" ref="D68:D131" si="4">$I$2*(C68-C67)+(1-$I$2)*D67</f>
        <v>-7.2104274067599144E-2</v>
      </c>
      <c r="E68" s="7">
        <f t="shared" ref="E68:E131" si="5">C67+D67</f>
        <v>76.658250037693676</v>
      </c>
    </row>
    <row r="69" spans="1:5" x14ac:dyDescent="0.3">
      <c r="A69" s="1">
        <v>43950</v>
      </c>
      <c r="B69">
        <v>76.464995999999999</v>
      </c>
      <c r="C69">
        <f t="shared" si="3"/>
        <v>76.467368065651996</v>
      </c>
      <c r="D69">
        <f t="shared" si="4"/>
        <v>-7.2301946205265366E-2</v>
      </c>
      <c r="E69" s="7">
        <f t="shared" si="5"/>
        <v>76.468158754202662</v>
      </c>
    </row>
    <row r="70" spans="1:5" x14ac:dyDescent="0.3">
      <c r="A70" s="1">
        <v>43951</v>
      </c>
      <c r="B70">
        <v>75.258499</v>
      </c>
      <c r="C70">
        <f t="shared" si="3"/>
        <v>76.11092433958504</v>
      </c>
      <c r="D70">
        <f t="shared" si="4"/>
        <v>-0.14333739117068811</v>
      </c>
      <c r="E70" s="7">
        <f t="shared" si="5"/>
        <v>76.395066119446724</v>
      </c>
    </row>
    <row r="71" spans="1:5" x14ac:dyDescent="0.3">
      <c r="A71" s="1">
        <v>43952</v>
      </c>
      <c r="B71">
        <v>75.720000999999996</v>
      </c>
      <c r="C71">
        <f t="shared" si="3"/>
        <v>75.905690461310769</v>
      </c>
      <c r="D71">
        <f t="shared" si="4"/>
        <v>-0.1588115129465838</v>
      </c>
      <c r="E71" s="7">
        <f t="shared" si="5"/>
        <v>75.96758694841435</v>
      </c>
    </row>
    <row r="72" spans="1:5" x14ac:dyDescent="0.3">
      <c r="A72" s="1">
        <v>43955</v>
      </c>
      <c r="B72">
        <v>75.600502000000006</v>
      </c>
      <c r="C72">
        <f t="shared" si="3"/>
        <v>75.710284711273147</v>
      </c>
      <c r="D72">
        <f t="shared" si="4"/>
        <v>-0.16796007221934342</v>
      </c>
      <c r="E72" s="7">
        <f t="shared" si="5"/>
        <v>75.746878948364184</v>
      </c>
    </row>
    <row r="73" spans="1:5" x14ac:dyDescent="0.3">
      <c r="A73" s="1">
        <v>43956</v>
      </c>
      <c r="B73">
        <v>75.849997999999999</v>
      </c>
      <c r="C73">
        <f t="shared" si="3"/>
        <v>75.619242979290362</v>
      </c>
      <c r="D73">
        <f t="shared" si="4"/>
        <v>-0.14873048716020365</v>
      </c>
      <c r="E73" s="7">
        <f t="shared" si="5"/>
        <v>75.542324639053803</v>
      </c>
    </row>
    <row r="74" spans="1:5" x14ac:dyDescent="0.3">
      <c r="A74" s="1">
        <v>43957</v>
      </c>
      <c r="B74">
        <v>76.169998000000007</v>
      </c>
      <c r="C74">
        <f t="shared" si="3"/>
        <v>75.645383869097614</v>
      </c>
      <c r="D74">
        <f t="shared" si="4"/>
        <v>-0.10501264291833981</v>
      </c>
      <c r="E74" s="7">
        <f t="shared" si="5"/>
        <v>75.470512492130155</v>
      </c>
    </row>
    <row r="75" spans="1:5" x14ac:dyDescent="0.3">
      <c r="A75" s="1">
        <v>43958</v>
      </c>
      <c r="B75">
        <v>76.151298999999995</v>
      </c>
      <c r="C75">
        <f t="shared" si="3"/>
        <v>75.693103169634455</v>
      </c>
      <c r="D75">
        <f t="shared" si="4"/>
        <v>-6.6829657054544717E-2</v>
      </c>
      <c r="E75" s="7">
        <f t="shared" si="5"/>
        <v>75.540371226179275</v>
      </c>
    </row>
    <row r="76" spans="1:5" x14ac:dyDescent="0.3">
      <c r="A76" s="1">
        <v>43959</v>
      </c>
      <c r="B76">
        <v>76.080001999999993</v>
      </c>
      <c r="C76">
        <f t="shared" si="3"/>
        <v>75.739705634434927</v>
      </c>
      <c r="D76">
        <f t="shared" si="4"/>
        <v>-3.8471626590790557E-2</v>
      </c>
      <c r="E76" s="7">
        <f t="shared" si="5"/>
        <v>75.626273512579914</v>
      </c>
    </row>
    <row r="77" spans="1:5" x14ac:dyDescent="0.3">
      <c r="A77" s="1">
        <v>43962</v>
      </c>
      <c r="B77">
        <v>75.525002000000001</v>
      </c>
      <c r="C77">
        <f t="shared" si="3"/>
        <v>75.657176005883102</v>
      </c>
      <c r="D77">
        <f t="shared" si="4"/>
        <v>-4.9486127081049137E-2</v>
      </c>
      <c r="E77" s="7">
        <f t="shared" si="5"/>
        <v>75.701234007844135</v>
      </c>
    </row>
    <row r="78" spans="1:5" x14ac:dyDescent="0.3">
      <c r="A78" s="1">
        <v>43963</v>
      </c>
      <c r="B78">
        <v>76.309997999999993</v>
      </c>
      <c r="C78">
        <f t="shared" si="3"/>
        <v>75.783266909101542</v>
      </c>
      <c r="D78">
        <f t="shared" si="4"/>
        <v>-5.5918695061768359E-3</v>
      </c>
      <c r="E78" s="7">
        <f t="shared" si="5"/>
        <v>75.607689878802049</v>
      </c>
    </row>
    <row r="79" spans="1:5" x14ac:dyDescent="0.3">
      <c r="A79" s="1">
        <v>43964</v>
      </c>
      <c r="B79">
        <v>75.680000000000007</v>
      </c>
      <c r="C79">
        <f t="shared" si="3"/>
        <v>75.753256279696529</v>
      </c>
      <c r="D79">
        <f t="shared" si="4"/>
        <v>-1.1696559480885733E-2</v>
      </c>
      <c r="E79" s="7">
        <f t="shared" si="5"/>
        <v>75.777675039595366</v>
      </c>
    </row>
    <row r="80" spans="1:5" x14ac:dyDescent="0.3">
      <c r="A80" s="1">
        <v>43965</v>
      </c>
      <c r="B80">
        <v>75.426201000000006</v>
      </c>
      <c r="C80">
        <f t="shared" si="3"/>
        <v>75.66272004016173</v>
      </c>
      <c r="D80">
        <f t="shared" si="4"/>
        <v>-3.140647949436412E-2</v>
      </c>
      <c r="E80" s="7">
        <f t="shared" si="5"/>
        <v>75.741559720215648</v>
      </c>
    </row>
    <row r="81" spans="1:5" x14ac:dyDescent="0.3">
      <c r="A81" s="1">
        <v>43966</v>
      </c>
      <c r="B81">
        <v>75.485000999999997</v>
      </c>
      <c r="C81">
        <f t="shared" si="3"/>
        <v>75.594735420500527</v>
      </c>
      <c r="D81">
        <f t="shared" si="4"/>
        <v>-4.0551014536073911E-2</v>
      </c>
      <c r="E81" s="7">
        <f t="shared" si="5"/>
        <v>75.631313560667365</v>
      </c>
    </row>
    <row r="82" spans="1:5" x14ac:dyDescent="0.3">
      <c r="A82" s="1">
        <v>43969</v>
      </c>
      <c r="B82">
        <v>75.819999999999993</v>
      </c>
      <c r="C82">
        <f t="shared" si="3"/>
        <v>75.620638304473331</v>
      </c>
      <c r="D82">
        <f t="shared" si="4"/>
        <v>-2.3937539908854284E-2</v>
      </c>
      <c r="E82" s="7">
        <f t="shared" si="5"/>
        <v>75.554184405964449</v>
      </c>
    </row>
    <row r="83" spans="1:5" x14ac:dyDescent="0.3">
      <c r="A83" s="1">
        <v>43970</v>
      </c>
      <c r="B83">
        <v>75.600098000000003</v>
      </c>
      <c r="C83">
        <f t="shared" si="3"/>
        <v>75.597550073423349</v>
      </c>
      <c r="D83">
        <f t="shared" si="4"/>
        <v>-2.3725212694136279E-2</v>
      </c>
      <c r="E83" s="7">
        <f t="shared" si="5"/>
        <v>75.596700764564474</v>
      </c>
    </row>
    <row r="84" spans="1:5" x14ac:dyDescent="0.3">
      <c r="A84" s="1">
        <v>43971</v>
      </c>
      <c r="B84">
        <v>76</v>
      </c>
      <c r="C84">
        <f t="shared" si="3"/>
        <v>75.680368645546906</v>
      </c>
      <c r="D84">
        <f t="shared" si="4"/>
        <v>2.9107335102870474E-3</v>
      </c>
      <c r="E84" s="7">
        <f t="shared" si="5"/>
        <v>75.573824860729218</v>
      </c>
    </row>
    <row r="85" spans="1:5" x14ac:dyDescent="0.3">
      <c r="A85" s="1">
        <v>43972</v>
      </c>
      <c r="B85">
        <v>75.779999000000004</v>
      </c>
      <c r="C85">
        <f t="shared" si="3"/>
        <v>75.707459284292895</v>
      </c>
      <c r="D85">
        <f t="shared" si="4"/>
        <v>8.9557098192124922E-3</v>
      </c>
      <c r="E85" s="7">
        <f t="shared" si="5"/>
        <v>75.683279379057197</v>
      </c>
    </row>
    <row r="86" spans="1:5" x14ac:dyDescent="0.3">
      <c r="A86" s="1">
        <v>43973</v>
      </c>
      <c r="B86">
        <v>75.625</v>
      </c>
      <c r="C86">
        <f t="shared" si="3"/>
        <v>75.693561245584078</v>
      </c>
      <c r="D86">
        <f t="shared" si="4"/>
        <v>3.242272687205173E-3</v>
      </c>
      <c r="E86" s="7">
        <f t="shared" si="5"/>
        <v>75.716414994112114</v>
      </c>
    </row>
    <row r="87" spans="1:5" x14ac:dyDescent="0.3">
      <c r="A87" s="1">
        <v>43976</v>
      </c>
      <c r="B87">
        <v>75.985000999999997</v>
      </c>
      <c r="C87">
        <f t="shared" si="3"/>
        <v>75.768852888703464</v>
      </c>
      <c r="D87">
        <f t="shared" si="4"/>
        <v>2.1254615295250204E-2</v>
      </c>
      <c r="E87" s="7">
        <f t="shared" si="5"/>
        <v>75.696803518271281</v>
      </c>
    </row>
    <row r="88" spans="1:5" x14ac:dyDescent="0.3">
      <c r="A88" s="1">
        <v>43977</v>
      </c>
      <c r="B88">
        <v>76.110000999999997</v>
      </c>
      <c r="C88">
        <f t="shared" si="3"/>
        <v>75.87008087799903</v>
      </c>
      <c r="D88">
        <f t="shared" si="4"/>
        <v>4.1247958795329179E-2</v>
      </c>
      <c r="E88" s="7">
        <f t="shared" si="5"/>
        <v>75.790107503998712</v>
      </c>
    </row>
    <row r="89" spans="1:5" x14ac:dyDescent="0.3">
      <c r="A89" s="1">
        <v>43978</v>
      </c>
      <c r="B89">
        <v>75.819999999999993</v>
      </c>
      <c r="C89">
        <f t="shared" si="3"/>
        <v>75.888496627595771</v>
      </c>
      <c r="D89">
        <f t="shared" si="4"/>
        <v>3.5539906495682186E-2</v>
      </c>
      <c r="E89" s="7">
        <f t="shared" si="5"/>
        <v>75.911328836794354</v>
      </c>
    </row>
    <row r="90" spans="1:5" x14ac:dyDescent="0.3">
      <c r="A90" s="1">
        <v>43979</v>
      </c>
      <c r="B90">
        <v>76.129997000000003</v>
      </c>
      <c r="C90">
        <f t="shared" si="3"/>
        <v>75.975526650568597</v>
      </c>
      <c r="D90">
        <f t="shared" si="4"/>
        <v>4.8412435614968094E-2</v>
      </c>
      <c r="E90" s="7">
        <f t="shared" si="5"/>
        <v>75.924036534091456</v>
      </c>
    </row>
    <row r="91" spans="1:5" x14ac:dyDescent="0.3">
      <c r="A91" s="1">
        <v>43980</v>
      </c>
      <c r="B91">
        <v>75.959998999999996</v>
      </c>
      <c r="C91">
        <f t="shared" si="3"/>
        <v>76.007954064637673</v>
      </c>
      <c r="D91">
        <f t="shared" si="4"/>
        <v>4.4416180228495097E-2</v>
      </c>
      <c r="E91" s="7">
        <f t="shared" si="5"/>
        <v>76.02393908618356</v>
      </c>
    </row>
    <row r="92" spans="1:5" x14ac:dyDescent="0.3">
      <c r="A92" s="1">
        <v>43983</v>
      </c>
      <c r="B92">
        <v>75.513199</v>
      </c>
      <c r="C92">
        <f t="shared" si="3"/>
        <v>75.917577433649626</v>
      </c>
      <c r="D92">
        <f t="shared" si="4"/>
        <v>1.0717977424359648E-2</v>
      </c>
      <c r="E92" s="7">
        <f t="shared" si="5"/>
        <v>76.052370244866168</v>
      </c>
    </row>
    <row r="93" spans="1:5" x14ac:dyDescent="0.3">
      <c r="A93" s="1">
        <v>43984</v>
      </c>
      <c r="B93">
        <v>75.730002999999996</v>
      </c>
      <c r="C93">
        <f t="shared" si="3"/>
        <v>75.878722308305498</v>
      </c>
      <c r="D93">
        <f t="shared" si="4"/>
        <v>-1.6752982677622208E-3</v>
      </c>
      <c r="E93" s="7">
        <f t="shared" si="5"/>
        <v>75.928295411073989</v>
      </c>
    </row>
    <row r="94" spans="1:5" x14ac:dyDescent="0.3">
      <c r="A94" s="1">
        <v>43985</v>
      </c>
      <c r="B94">
        <v>75.065804</v>
      </c>
      <c r="C94">
        <f t="shared" si="3"/>
        <v>75.674236257528307</v>
      </c>
      <c r="D94">
        <f t="shared" si="4"/>
        <v>-5.2377986395119543E-2</v>
      </c>
      <c r="E94" s="7">
        <f t="shared" si="5"/>
        <v>75.877047010037742</v>
      </c>
    </row>
    <row r="95" spans="1:5" x14ac:dyDescent="0.3">
      <c r="A95" s="1">
        <v>43986</v>
      </c>
      <c r="B95">
        <v>75.544998000000007</v>
      </c>
      <c r="C95">
        <f t="shared" si="3"/>
        <v>75.602643203349899</v>
      </c>
      <c r="D95">
        <f t="shared" si="4"/>
        <v>-5.7181753340941548E-2</v>
      </c>
      <c r="E95" s="7">
        <f t="shared" si="5"/>
        <v>75.621858271133192</v>
      </c>
    </row>
    <row r="96" spans="1:5" x14ac:dyDescent="0.3">
      <c r="A96" s="1">
        <v>43987</v>
      </c>
      <c r="B96">
        <v>75.490898000000001</v>
      </c>
      <c r="C96">
        <f t="shared" si="3"/>
        <v>75.531820587506715</v>
      </c>
      <c r="D96">
        <f t="shared" si="4"/>
        <v>-6.0591968966502201E-2</v>
      </c>
      <c r="E96" s="7">
        <f t="shared" si="5"/>
        <v>75.545461450008958</v>
      </c>
    </row>
    <row r="97" spans="1:5" x14ac:dyDescent="0.3">
      <c r="A97" s="1">
        <v>43990</v>
      </c>
      <c r="B97">
        <v>75.517700000000005</v>
      </c>
      <c r="C97">
        <f t="shared" si="3"/>
        <v>75.482846463905162</v>
      </c>
      <c r="D97">
        <f t="shared" si="4"/>
        <v>-5.7687507625264971E-2</v>
      </c>
      <c r="E97" s="7">
        <f t="shared" si="5"/>
        <v>75.471228618540209</v>
      </c>
    </row>
    <row r="98" spans="1:5" x14ac:dyDescent="0.3">
      <c r="A98" s="1">
        <v>43991</v>
      </c>
      <c r="B98">
        <v>75.625</v>
      </c>
      <c r="C98">
        <f t="shared" si="3"/>
        <v>75.475119217209922</v>
      </c>
      <c r="D98">
        <f t="shared" si="4"/>
        <v>-4.5197442392758573E-2</v>
      </c>
      <c r="E98" s="7">
        <f t="shared" si="5"/>
        <v>75.425158956279901</v>
      </c>
    </row>
    <row r="99" spans="1:5" x14ac:dyDescent="0.3">
      <c r="A99" s="1">
        <v>43992</v>
      </c>
      <c r="B99">
        <v>75.509804000000003</v>
      </c>
      <c r="C99">
        <f t="shared" si="3"/>
        <v>75.449892331112864</v>
      </c>
      <c r="D99">
        <f t="shared" si="4"/>
        <v>-4.020480331883363E-2</v>
      </c>
      <c r="E99" s="7">
        <f t="shared" si="5"/>
        <v>75.42992177481716</v>
      </c>
    </row>
    <row r="100" spans="1:5" x14ac:dyDescent="0.3">
      <c r="A100" s="1">
        <v>43993</v>
      </c>
      <c r="B100">
        <v>75.875</v>
      </c>
      <c r="C100">
        <f t="shared" si="3"/>
        <v>75.526015645845519</v>
      </c>
      <c r="D100">
        <f t="shared" si="4"/>
        <v>-1.1122773805961474E-2</v>
      </c>
      <c r="E100" s="7">
        <f t="shared" si="5"/>
        <v>75.409687527794034</v>
      </c>
    </row>
    <row r="101" spans="1:5" x14ac:dyDescent="0.3">
      <c r="A101" s="1">
        <v>43994</v>
      </c>
      <c r="B101">
        <v>76.389999000000003</v>
      </c>
      <c r="C101">
        <f t="shared" si="3"/>
        <v>75.733669404029669</v>
      </c>
      <c r="D101">
        <f t="shared" si="4"/>
        <v>4.3571359191566558E-2</v>
      </c>
      <c r="E101" s="7">
        <f t="shared" si="5"/>
        <v>75.514892872039553</v>
      </c>
    </row>
    <row r="102" spans="1:5" x14ac:dyDescent="0.3">
      <c r="A102" s="1">
        <v>43997</v>
      </c>
      <c r="B102">
        <v>75.956801999999996</v>
      </c>
      <c r="C102">
        <f t="shared" si="3"/>
        <v>75.822131072415914</v>
      </c>
      <c r="D102">
        <f t="shared" si="4"/>
        <v>5.4793936490236089E-2</v>
      </c>
      <c r="E102" s="7">
        <f t="shared" si="5"/>
        <v>75.777240763221229</v>
      </c>
    </row>
    <row r="103" spans="1:5" x14ac:dyDescent="0.3">
      <c r="A103" s="1">
        <v>43998</v>
      </c>
      <c r="B103">
        <v>75.977997000000002</v>
      </c>
      <c r="C103">
        <f t="shared" si="3"/>
        <v>75.902193006679624</v>
      </c>
      <c r="D103">
        <f t="shared" si="4"/>
        <v>6.1110935933604706E-2</v>
      </c>
      <c r="E103" s="7">
        <f t="shared" si="5"/>
        <v>75.876925008906156</v>
      </c>
    </row>
    <row r="104" spans="1:5" x14ac:dyDescent="0.3">
      <c r="A104" s="1">
        <v>43999</v>
      </c>
      <c r="B104">
        <v>76.654999000000004</v>
      </c>
      <c r="C104">
        <f t="shared" si="3"/>
        <v>76.136227706959914</v>
      </c>
      <c r="D104">
        <f t="shared" si="4"/>
        <v>0.10434187702027604</v>
      </c>
      <c r="E104" s="7">
        <f t="shared" si="5"/>
        <v>75.963303942613223</v>
      </c>
    </row>
    <row r="105" spans="1:5" x14ac:dyDescent="0.3">
      <c r="A105" s="1">
        <v>44000</v>
      </c>
      <c r="B105">
        <v>76.550003000000004</v>
      </c>
      <c r="C105">
        <f t="shared" si="3"/>
        <v>76.317927937985147</v>
      </c>
      <c r="D105">
        <f t="shared" si="4"/>
        <v>0.12368146552151504</v>
      </c>
      <c r="E105" s="7">
        <f t="shared" si="5"/>
        <v>76.240569583980189</v>
      </c>
    </row>
    <row r="106" spans="1:5" x14ac:dyDescent="0.3">
      <c r="A106" s="1">
        <v>44001</v>
      </c>
      <c r="B106">
        <v>76.400397999999996</v>
      </c>
      <c r="C106">
        <f t="shared" si="3"/>
        <v>76.431306552629991</v>
      </c>
      <c r="D106">
        <f t="shared" si="4"/>
        <v>0.12110575280234737</v>
      </c>
      <c r="E106" s="7">
        <f t="shared" si="5"/>
        <v>76.441609403506661</v>
      </c>
    </row>
    <row r="107" spans="1:5" x14ac:dyDescent="0.3">
      <c r="A107" s="1">
        <v>44004</v>
      </c>
      <c r="B107">
        <v>76.252098000000004</v>
      </c>
      <c r="C107">
        <f t="shared" si="3"/>
        <v>76.47733372907426</v>
      </c>
      <c r="D107">
        <f t="shared" si="4"/>
        <v>0.10233610871282789</v>
      </c>
      <c r="E107" s="7">
        <f t="shared" si="5"/>
        <v>76.552412305432341</v>
      </c>
    </row>
    <row r="108" spans="1:5" x14ac:dyDescent="0.3">
      <c r="A108" s="1">
        <v>44005</v>
      </c>
      <c r="B108">
        <v>75.789803000000006</v>
      </c>
      <c r="C108">
        <f t="shared" si="3"/>
        <v>76.382203128340322</v>
      </c>
      <c r="D108">
        <f t="shared" si="4"/>
        <v>5.296943135113634E-2</v>
      </c>
      <c r="E108" s="7">
        <f t="shared" si="5"/>
        <v>76.579669837787094</v>
      </c>
    </row>
    <row r="109" spans="1:5" x14ac:dyDescent="0.3">
      <c r="A109" s="1">
        <v>44006</v>
      </c>
      <c r="B109">
        <v>75.607803000000004</v>
      </c>
      <c r="C109">
        <f t="shared" si="3"/>
        <v>76.228330169768583</v>
      </c>
      <c r="D109">
        <f t="shared" si="4"/>
        <v>1.2588338704174751E-3</v>
      </c>
      <c r="E109" s="7">
        <f t="shared" si="5"/>
        <v>76.435172559691452</v>
      </c>
    </row>
    <row r="110" spans="1:5" x14ac:dyDescent="0.3">
      <c r="A110" s="1">
        <v>44007</v>
      </c>
      <c r="B110">
        <v>75.970000999999996</v>
      </c>
      <c r="C110">
        <f t="shared" si="3"/>
        <v>76.164692002729254</v>
      </c>
      <c r="D110">
        <f t="shared" si="4"/>
        <v>-1.4965416357019173E-2</v>
      </c>
      <c r="E110" s="7">
        <f t="shared" si="5"/>
        <v>76.229589003639006</v>
      </c>
    </row>
    <row r="111" spans="1:5" x14ac:dyDescent="0.3">
      <c r="A111" s="1">
        <v>44008</v>
      </c>
      <c r="B111">
        <v>75.539803000000006</v>
      </c>
      <c r="C111">
        <f t="shared" si="3"/>
        <v>75.997245689779177</v>
      </c>
      <c r="D111">
        <f t="shared" si="4"/>
        <v>-5.3085640505283506E-2</v>
      </c>
      <c r="E111" s="7">
        <f t="shared" si="5"/>
        <v>76.149726586372239</v>
      </c>
    </row>
    <row r="112" spans="1:5" x14ac:dyDescent="0.3">
      <c r="A112" s="1">
        <v>44011</v>
      </c>
      <c r="B112">
        <v>75.619797000000005</v>
      </c>
      <c r="C112">
        <f t="shared" si="3"/>
        <v>75.863069286955422</v>
      </c>
      <c r="D112">
        <f t="shared" si="4"/>
        <v>-7.3358331084901349E-2</v>
      </c>
      <c r="E112" s="7">
        <f t="shared" si="5"/>
        <v>75.94416004927389</v>
      </c>
    </row>
    <row r="113" spans="1:5" x14ac:dyDescent="0.3">
      <c r="A113" s="1">
        <v>44012</v>
      </c>
      <c r="B113">
        <v>75.699996999999996</v>
      </c>
      <c r="C113">
        <f t="shared" si="3"/>
        <v>75.767282466902884</v>
      </c>
      <c r="D113">
        <f t="shared" si="4"/>
        <v>-7.896545332681057E-2</v>
      </c>
      <c r="E113" s="7">
        <f t="shared" si="5"/>
        <v>75.789710955870518</v>
      </c>
    </row>
    <row r="114" spans="1:5" x14ac:dyDescent="0.3">
      <c r="A114" s="1">
        <v>44013</v>
      </c>
      <c r="B114">
        <v>75.75</v>
      </c>
      <c r="C114">
        <f t="shared" si="3"/>
        <v>75.703737760182051</v>
      </c>
      <c r="D114">
        <f t="shared" si="4"/>
        <v>-7.5110266675316228E-2</v>
      </c>
      <c r="E114" s="7">
        <f t="shared" si="5"/>
        <v>75.688317013576068</v>
      </c>
    </row>
    <row r="115" spans="1:5" x14ac:dyDescent="0.3">
      <c r="A115" s="1">
        <v>44014</v>
      </c>
      <c r="B115">
        <v>75.454903000000002</v>
      </c>
      <c r="C115">
        <f t="shared" si="3"/>
        <v>75.585196370130063</v>
      </c>
      <c r="D115">
        <f t="shared" si="4"/>
        <v>-8.5968047519484073E-2</v>
      </c>
      <c r="E115" s="7">
        <f t="shared" si="5"/>
        <v>75.628627493506741</v>
      </c>
    </row>
    <row r="116" spans="1:5" x14ac:dyDescent="0.3">
      <c r="A116" s="1">
        <v>44015</v>
      </c>
      <c r="B116">
        <v>74.721001000000001</v>
      </c>
      <c r="C116">
        <f t="shared" si="3"/>
        <v>75.304671491957933</v>
      </c>
      <c r="D116">
        <f t="shared" si="4"/>
        <v>-0.13460725518264566</v>
      </c>
      <c r="E116" s="7">
        <f t="shared" si="5"/>
        <v>75.499228322610577</v>
      </c>
    </row>
    <row r="117" spans="1:5" x14ac:dyDescent="0.3">
      <c r="A117" s="1">
        <v>44018</v>
      </c>
      <c r="B117">
        <v>74.679298000000003</v>
      </c>
      <c r="C117">
        <f t="shared" si="3"/>
        <v>75.047372677581464</v>
      </c>
      <c r="D117">
        <f t="shared" si="4"/>
        <v>-0.1652801449811015</v>
      </c>
      <c r="E117" s="7">
        <f t="shared" si="5"/>
        <v>75.170064236775289</v>
      </c>
    </row>
    <row r="118" spans="1:5" x14ac:dyDescent="0.3">
      <c r="A118" s="1">
        <v>44019</v>
      </c>
      <c r="B118">
        <v>74.607596999999998</v>
      </c>
      <c r="C118">
        <f t="shared" si="3"/>
        <v>74.813468649450272</v>
      </c>
      <c r="D118">
        <f t="shared" si="4"/>
        <v>-0.18243611576862423</v>
      </c>
      <c r="E118" s="7">
        <f t="shared" si="5"/>
        <v>74.882092532600367</v>
      </c>
    </row>
    <row r="119" spans="1:5" x14ac:dyDescent="0.3">
      <c r="A119" s="1">
        <v>44020</v>
      </c>
      <c r="B119">
        <v>75.125</v>
      </c>
      <c r="C119">
        <f t="shared" si="3"/>
        <v>74.754524400261232</v>
      </c>
      <c r="D119">
        <f t="shared" si="4"/>
        <v>-0.15156314912372804</v>
      </c>
      <c r="E119" s="7">
        <f t="shared" si="5"/>
        <v>74.631032533681648</v>
      </c>
    </row>
    <row r="120" spans="1:5" x14ac:dyDescent="0.3">
      <c r="A120" s="1">
        <v>44021</v>
      </c>
      <c r="B120">
        <v>74.939903000000001</v>
      </c>
      <c r="C120">
        <f t="shared" si="3"/>
        <v>74.687196688353126</v>
      </c>
      <c r="D120">
        <f t="shared" si="4"/>
        <v>-0.13050428981982262</v>
      </c>
      <c r="E120" s="7">
        <f t="shared" si="5"/>
        <v>74.602961251137501</v>
      </c>
    </row>
    <row r="121" spans="1:5" x14ac:dyDescent="0.3">
      <c r="A121" s="1">
        <v>44022</v>
      </c>
      <c r="B121">
        <v>75.339995999999999</v>
      </c>
      <c r="C121">
        <f t="shared" si="3"/>
        <v>74.752518298899972</v>
      </c>
      <c r="D121">
        <f t="shared" si="4"/>
        <v>-8.1547814728155477E-2</v>
      </c>
      <c r="E121" s="7">
        <f t="shared" si="5"/>
        <v>74.556692398533301</v>
      </c>
    </row>
    <row r="122" spans="1:5" x14ac:dyDescent="0.3">
      <c r="A122" s="1">
        <v>44025</v>
      </c>
      <c r="B122">
        <v>75.158501000000001</v>
      </c>
      <c r="C122">
        <f t="shared" si="3"/>
        <v>74.792853113128871</v>
      </c>
      <c r="D122">
        <f t="shared" si="4"/>
        <v>-5.1077157488891842E-2</v>
      </c>
      <c r="E122" s="7">
        <f t="shared" si="5"/>
        <v>74.670970484171818</v>
      </c>
    </row>
    <row r="123" spans="1:5" x14ac:dyDescent="0.3">
      <c r="A123" s="1">
        <v>44026</v>
      </c>
      <c r="B123">
        <v>75.449996999999996</v>
      </c>
      <c r="C123">
        <f t="shared" si="3"/>
        <v>74.918831216729984</v>
      </c>
      <c r="D123">
        <f t="shared" si="4"/>
        <v>-6.8133422163905305E-3</v>
      </c>
      <c r="E123" s="7">
        <f t="shared" si="5"/>
        <v>74.74177595563998</v>
      </c>
    </row>
    <row r="124" spans="1:5" x14ac:dyDescent="0.3">
      <c r="A124" s="1">
        <v>44027</v>
      </c>
      <c r="B124">
        <v>75.574996999999996</v>
      </c>
      <c r="C124">
        <f t="shared" si="3"/>
        <v>75.077762655885195</v>
      </c>
      <c r="D124">
        <f t="shared" si="4"/>
        <v>3.4622853126509798E-2</v>
      </c>
      <c r="E124" s="7">
        <f t="shared" si="5"/>
        <v>74.912017874513595</v>
      </c>
    </row>
    <row r="125" spans="1:5" x14ac:dyDescent="0.3">
      <c r="A125" s="1">
        <v>44028</v>
      </c>
      <c r="B125">
        <v>75.124900999999994</v>
      </c>
      <c r="C125">
        <f t="shared" si="3"/>
        <v>75.115514381758771</v>
      </c>
      <c r="D125">
        <f t="shared" si="4"/>
        <v>3.5405071313276457E-2</v>
      </c>
      <c r="E125" s="7">
        <f t="shared" si="5"/>
        <v>75.112385509011702</v>
      </c>
    </row>
    <row r="126" spans="1:5" x14ac:dyDescent="0.3">
      <c r="A126" s="1">
        <v>44029</v>
      </c>
      <c r="B126">
        <v>75.174499999999995</v>
      </c>
      <c r="C126">
        <f t="shared" si="3"/>
        <v>75.156814589804043</v>
      </c>
      <c r="D126">
        <f t="shared" si="4"/>
        <v>3.6878855496275176E-2</v>
      </c>
      <c r="E126" s="7">
        <f t="shared" si="5"/>
        <v>75.150919453072049</v>
      </c>
    </row>
    <row r="127" spans="1:5" x14ac:dyDescent="0.3">
      <c r="A127" s="1">
        <v>44032</v>
      </c>
      <c r="B127">
        <v>74.897300999999999</v>
      </c>
      <c r="C127">
        <f t="shared" si="3"/>
        <v>75.119595333975241</v>
      </c>
      <c r="D127">
        <f t="shared" si="4"/>
        <v>1.8354327665005873E-2</v>
      </c>
      <c r="E127" s="7">
        <f t="shared" si="5"/>
        <v>75.193693445300312</v>
      </c>
    </row>
    <row r="128" spans="1:5" x14ac:dyDescent="0.3">
      <c r="A128" s="1">
        <v>44033</v>
      </c>
      <c r="B128">
        <v>74.989998</v>
      </c>
      <c r="C128">
        <f t="shared" si="3"/>
        <v>75.100961746230183</v>
      </c>
      <c r="D128">
        <f t="shared" si="4"/>
        <v>9.1073488124900522E-3</v>
      </c>
      <c r="E128" s="7">
        <f t="shared" si="5"/>
        <v>75.137949661640249</v>
      </c>
    </row>
    <row r="129" spans="1:5" x14ac:dyDescent="0.3">
      <c r="A129" s="1">
        <v>44034</v>
      </c>
      <c r="B129">
        <v>74.769997000000004</v>
      </c>
      <c r="C129">
        <f t="shared" si="3"/>
        <v>75.025051071282007</v>
      </c>
      <c r="D129">
        <f t="shared" si="4"/>
        <v>-1.2147157127676445E-2</v>
      </c>
      <c r="E129" s="7">
        <f t="shared" si="5"/>
        <v>75.110069095042675</v>
      </c>
    </row>
    <row r="130" spans="1:5" x14ac:dyDescent="0.3">
      <c r="A130" s="1">
        <v>44035</v>
      </c>
      <c r="B130">
        <v>74.819999999999993</v>
      </c>
      <c r="C130">
        <f t="shared" si="3"/>
        <v>74.964677935615754</v>
      </c>
      <c r="D130">
        <f t="shared" si="4"/>
        <v>-2.4203651762320727E-2</v>
      </c>
      <c r="E130" s="7">
        <f t="shared" si="5"/>
        <v>75.012903914154336</v>
      </c>
    </row>
    <row r="131" spans="1:5" x14ac:dyDescent="0.3">
      <c r="A131" s="1">
        <v>44036</v>
      </c>
      <c r="B131">
        <v>74.807297000000005</v>
      </c>
      <c r="C131">
        <f t="shared" si="3"/>
        <v>74.907179962890069</v>
      </c>
      <c r="D131">
        <f t="shared" si="4"/>
        <v>-3.2527232003161689E-2</v>
      </c>
      <c r="E131" s="7">
        <f t="shared" si="5"/>
        <v>74.940474283853433</v>
      </c>
    </row>
    <row r="132" spans="1:5" x14ac:dyDescent="0.3">
      <c r="A132" s="1">
        <v>44039</v>
      </c>
      <c r="B132">
        <v>74.759804000000003</v>
      </c>
      <c r="C132">
        <f t="shared" ref="C132:C195" si="6">$I$1*B132+(1-$I$1)*(C131+D131)</f>
        <v>74.845940548165174</v>
      </c>
      <c r="D132">
        <f t="shared" ref="D132:D195" si="7">$I$2*(C132-C131)+(1-$I$2)*D131</f>
        <v>-3.9705277683594997E-2</v>
      </c>
      <c r="E132" s="7">
        <f t="shared" ref="E132:E195" si="8">C131+D131</f>
        <v>74.874652730886908</v>
      </c>
    </row>
    <row r="133" spans="1:5" x14ac:dyDescent="0.3">
      <c r="A133" s="1">
        <v>44040</v>
      </c>
      <c r="B133">
        <v>75</v>
      </c>
      <c r="C133">
        <f t="shared" si="6"/>
        <v>74.854676452861185</v>
      </c>
      <c r="D133">
        <f t="shared" si="7"/>
        <v>-2.7594982088693681E-2</v>
      </c>
      <c r="E133" s="7">
        <f t="shared" si="8"/>
        <v>74.806235270481579</v>
      </c>
    </row>
    <row r="134" spans="1:5" x14ac:dyDescent="0.3">
      <c r="A134" s="1">
        <v>44041</v>
      </c>
      <c r="B134">
        <v>75.089995999999999</v>
      </c>
      <c r="C134">
        <f t="shared" si="6"/>
        <v>74.892810103079356</v>
      </c>
      <c r="D134">
        <f t="shared" si="7"/>
        <v>-1.1162824011977497E-2</v>
      </c>
      <c r="E134" s="7">
        <f t="shared" si="8"/>
        <v>74.827081470772484</v>
      </c>
    </row>
    <row r="135" spans="1:5" x14ac:dyDescent="0.3">
      <c r="A135" s="1">
        <v>44042</v>
      </c>
      <c r="B135">
        <v>74.831199999999995</v>
      </c>
      <c r="C135">
        <f t="shared" si="6"/>
        <v>74.869035459300534</v>
      </c>
      <c r="D135">
        <f t="shared" si="7"/>
        <v>-1.4315778953688565E-2</v>
      </c>
      <c r="E135" s="7">
        <f t="shared" si="8"/>
        <v>74.88164727906738</v>
      </c>
    </row>
    <row r="136" spans="1:5" x14ac:dyDescent="0.3">
      <c r="A136" s="1">
        <v>44043</v>
      </c>
      <c r="B136">
        <v>74.989998</v>
      </c>
      <c r="C136">
        <f t="shared" si="6"/>
        <v>74.888539260260131</v>
      </c>
      <c r="D136">
        <f t="shared" si="7"/>
        <v>-5.8608839753670275E-3</v>
      </c>
      <c r="E136" s="7">
        <f t="shared" si="8"/>
        <v>74.854719680346847</v>
      </c>
    </row>
    <row r="137" spans="1:5" x14ac:dyDescent="0.3">
      <c r="A137" s="1">
        <v>44046</v>
      </c>
      <c r="B137">
        <v>74.917800999999997</v>
      </c>
      <c r="C137">
        <f t="shared" si="6"/>
        <v>74.891459032213561</v>
      </c>
      <c r="D137">
        <f t="shared" si="7"/>
        <v>-3.6657199931678913E-3</v>
      </c>
      <c r="E137" s="7">
        <f t="shared" si="8"/>
        <v>74.882678376284758</v>
      </c>
    </row>
    <row r="138" spans="1:5" x14ac:dyDescent="0.3">
      <c r="A138" s="1">
        <v>44047</v>
      </c>
      <c r="B138">
        <v>75.330001999999993</v>
      </c>
      <c r="C138">
        <f t="shared" si="6"/>
        <v>74.998345484165299</v>
      </c>
      <c r="D138">
        <f t="shared" si="7"/>
        <v>2.3972322993058487E-2</v>
      </c>
      <c r="E138" s="7">
        <f t="shared" si="8"/>
        <v>74.887793312220396</v>
      </c>
    </row>
    <row r="139" spans="1:5" x14ac:dyDescent="0.3">
      <c r="A139" s="1">
        <v>44048</v>
      </c>
      <c r="B139">
        <v>75.25</v>
      </c>
      <c r="C139">
        <f t="shared" si="6"/>
        <v>75.079238355368773</v>
      </c>
      <c r="D139">
        <f t="shared" si="7"/>
        <v>3.8202460045662419E-2</v>
      </c>
      <c r="E139" s="7">
        <f t="shared" si="8"/>
        <v>75.022317807158359</v>
      </c>
    </row>
    <row r="140" spans="1:5" x14ac:dyDescent="0.3">
      <c r="A140" s="1">
        <v>44049</v>
      </c>
      <c r="B140">
        <v>74.882202000000007</v>
      </c>
      <c r="C140">
        <f t="shared" si="6"/>
        <v>75.058631111560828</v>
      </c>
      <c r="D140">
        <f t="shared" si="7"/>
        <v>2.350003408226068E-2</v>
      </c>
      <c r="E140" s="7">
        <f t="shared" si="8"/>
        <v>75.11744081541444</v>
      </c>
    </row>
    <row r="141" spans="1:5" x14ac:dyDescent="0.3">
      <c r="A141" s="1">
        <v>44050</v>
      </c>
      <c r="B141">
        <v>74.899803000000006</v>
      </c>
      <c r="C141">
        <f t="shared" si="6"/>
        <v>75.036549109232325</v>
      </c>
      <c r="D141">
        <f t="shared" si="7"/>
        <v>1.2104524979569792E-2</v>
      </c>
      <c r="E141" s="7">
        <f t="shared" si="8"/>
        <v>75.082131145643089</v>
      </c>
    </row>
    <row r="142" spans="1:5" x14ac:dyDescent="0.3">
      <c r="A142" s="1">
        <v>44053</v>
      </c>
      <c r="B142">
        <v>75.024803000000006</v>
      </c>
      <c r="C142">
        <f t="shared" si="6"/>
        <v>75.042690975658914</v>
      </c>
      <c r="D142">
        <f t="shared" si="7"/>
        <v>1.0613860341324506E-2</v>
      </c>
      <c r="E142" s="7">
        <f t="shared" si="8"/>
        <v>75.048653634211888</v>
      </c>
    </row>
    <row r="143" spans="1:5" x14ac:dyDescent="0.3">
      <c r="A143" s="1">
        <v>44054</v>
      </c>
      <c r="B143">
        <v>75.099997999999999</v>
      </c>
      <c r="C143">
        <f t="shared" si="6"/>
        <v>75.064978127000188</v>
      </c>
      <c r="D143">
        <f t="shared" si="7"/>
        <v>1.3532183091311911E-2</v>
      </c>
      <c r="E143" s="7">
        <f t="shared" si="8"/>
        <v>75.053304836000237</v>
      </c>
    </row>
    <row r="144" spans="1:5" x14ac:dyDescent="0.3">
      <c r="A144" s="1">
        <v>44055</v>
      </c>
      <c r="B144">
        <v>74.900002000000001</v>
      </c>
      <c r="C144">
        <f t="shared" si="6"/>
        <v>75.033883232568627</v>
      </c>
      <c r="D144">
        <f t="shared" si="7"/>
        <v>2.3754137105936289E-3</v>
      </c>
      <c r="E144" s="7">
        <f t="shared" si="8"/>
        <v>75.078510310091502</v>
      </c>
    </row>
    <row r="145" spans="1:5" x14ac:dyDescent="0.3">
      <c r="A145" s="1">
        <v>44056</v>
      </c>
      <c r="B145">
        <v>74.772102000000004</v>
      </c>
      <c r="C145">
        <f t="shared" si="6"/>
        <v>74.970219484709418</v>
      </c>
      <c r="D145">
        <f t="shared" si="7"/>
        <v>-1.4134376681857092E-2</v>
      </c>
      <c r="E145" s="7">
        <f t="shared" si="8"/>
        <v>75.036258646279222</v>
      </c>
    </row>
    <row r="146" spans="1:5" x14ac:dyDescent="0.3">
      <c r="A146" s="1">
        <v>44057</v>
      </c>
      <c r="B146">
        <v>75.029999000000004</v>
      </c>
      <c r="C146">
        <f t="shared" si="6"/>
        <v>74.974563581020675</v>
      </c>
      <c r="D146">
        <f t="shared" si="7"/>
        <v>-9.5147584335784907E-3</v>
      </c>
      <c r="E146" s="7">
        <f t="shared" si="8"/>
        <v>74.956085108027565</v>
      </c>
    </row>
    <row r="147" spans="1:5" x14ac:dyDescent="0.3">
      <c r="A147" s="1">
        <v>44060</v>
      </c>
      <c r="B147">
        <v>74.902801999999994</v>
      </c>
      <c r="C147">
        <f t="shared" si="6"/>
        <v>74.949487116940318</v>
      </c>
      <c r="D147">
        <f t="shared" si="7"/>
        <v>-1.340518484527304E-2</v>
      </c>
      <c r="E147" s="7">
        <f t="shared" si="8"/>
        <v>74.965048822587093</v>
      </c>
    </row>
    <row r="148" spans="1:5" x14ac:dyDescent="0.3">
      <c r="A148" s="1">
        <v>44061</v>
      </c>
      <c r="B148">
        <v>75</v>
      </c>
      <c r="C148">
        <f t="shared" si="6"/>
        <v>74.952061449071294</v>
      </c>
      <c r="D148">
        <f t="shared" si="7"/>
        <v>-9.4103056012107469E-3</v>
      </c>
      <c r="E148" s="7">
        <f t="shared" si="8"/>
        <v>74.93608193209505</v>
      </c>
    </row>
    <row r="149" spans="1:5" x14ac:dyDescent="0.3">
      <c r="A149" s="1">
        <v>44062</v>
      </c>
      <c r="B149">
        <v>74.794998000000007</v>
      </c>
      <c r="C149">
        <f t="shared" si="6"/>
        <v>74.905737857602574</v>
      </c>
      <c r="D149">
        <f t="shared" si="7"/>
        <v>-1.8638627068088144E-2</v>
      </c>
      <c r="E149" s="7">
        <f t="shared" si="8"/>
        <v>74.942651143470087</v>
      </c>
    </row>
    <row r="150" spans="1:5" x14ac:dyDescent="0.3">
      <c r="A150" s="1">
        <v>44063</v>
      </c>
      <c r="B150">
        <v>74.966797</v>
      </c>
      <c r="C150">
        <f t="shared" si="6"/>
        <v>74.907023672900863</v>
      </c>
      <c r="D150">
        <f t="shared" si="7"/>
        <v>-1.3657516476493948E-2</v>
      </c>
      <c r="E150" s="7">
        <f t="shared" si="8"/>
        <v>74.887099230534488</v>
      </c>
    </row>
    <row r="151" spans="1:5" x14ac:dyDescent="0.3">
      <c r="A151" s="1">
        <v>44064</v>
      </c>
      <c r="B151">
        <v>74.999900999999994</v>
      </c>
      <c r="C151">
        <f t="shared" si="6"/>
        <v>74.919999867318268</v>
      </c>
      <c r="D151">
        <f t="shared" si="7"/>
        <v>-6.9990887530192256E-3</v>
      </c>
      <c r="E151" s="7">
        <f t="shared" si="8"/>
        <v>74.893366156424364</v>
      </c>
    </row>
    <row r="152" spans="1:5" x14ac:dyDescent="0.3">
      <c r="A152" s="1">
        <v>44067</v>
      </c>
      <c r="B152">
        <v>74.921798999999993</v>
      </c>
      <c r="C152">
        <f t="shared" si="6"/>
        <v>74.915200333923934</v>
      </c>
      <c r="D152">
        <f t="shared" si="7"/>
        <v>-6.4491999133477612E-3</v>
      </c>
      <c r="E152" s="7">
        <f t="shared" si="8"/>
        <v>74.913000778565248</v>
      </c>
    </row>
    <row r="153" spans="1:5" x14ac:dyDescent="0.3">
      <c r="A153" s="1">
        <v>44068</v>
      </c>
      <c r="B153">
        <v>74.400002000000001</v>
      </c>
      <c r="C153">
        <f t="shared" si="6"/>
        <v>74.781563850507951</v>
      </c>
      <c r="D153">
        <f t="shared" si="7"/>
        <v>-3.8246020789006768E-2</v>
      </c>
      <c r="E153" s="7">
        <f t="shared" si="8"/>
        <v>74.908751134010586</v>
      </c>
    </row>
    <row r="154" spans="1:5" x14ac:dyDescent="0.3">
      <c r="A154" s="1">
        <v>44069</v>
      </c>
      <c r="B154">
        <v>74.452499000000003</v>
      </c>
      <c r="C154">
        <f t="shared" si="6"/>
        <v>74.670613122289211</v>
      </c>
      <c r="D154">
        <f t="shared" si="7"/>
        <v>-5.642219764643993E-2</v>
      </c>
      <c r="E154" s="7">
        <f t="shared" si="8"/>
        <v>74.743317829718947</v>
      </c>
    </row>
    <row r="155" spans="1:5" x14ac:dyDescent="0.3">
      <c r="A155" s="1">
        <v>44070</v>
      </c>
      <c r="B155">
        <v>74.240097000000006</v>
      </c>
      <c r="C155">
        <f t="shared" si="6"/>
        <v>74.520667443482083</v>
      </c>
      <c r="D155">
        <f t="shared" si="7"/>
        <v>-7.9803067936612071E-2</v>
      </c>
      <c r="E155" s="7">
        <f t="shared" si="8"/>
        <v>74.61419092464277</v>
      </c>
    </row>
    <row r="156" spans="1:5" x14ac:dyDescent="0.3">
      <c r="A156" s="1">
        <v>44071</v>
      </c>
      <c r="B156">
        <v>73.774497999999994</v>
      </c>
      <c r="C156">
        <f t="shared" si="6"/>
        <v>74.274272781659107</v>
      </c>
      <c r="D156">
        <f t="shared" si="7"/>
        <v>-0.12145096640820294</v>
      </c>
      <c r="E156" s="7">
        <f t="shared" si="8"/>
        <v>74.440864375545473</v>
      </c>
    </row>
    <row r="157" spans="1:5" x14ac:dyDescent="0.3">
      <c r="A157" s="1">
        <v>44074</v>
      </c>
      <c r="B157">
        <v>73.128304</v>
      </c>
      <c r="C157">
        <f t="shared" si="6"/>
        <v>73.896692361438184</v>
      </c>
      <c r="D157">
        <f t="shared" si="7"/>
        <v>-0.18548332986138294</v>
      </c>
      <c r="E157" s="7">
        <f t="shared" si="8"/>
        <v>74.152821815250903</v>
      </c>
    </row>
    <row r="158" spans="1:5" x14ac:dyDescent="0.3">
      <c r="A158" s="1">
        <v>44075</v>
      </c>
      <c r="B158">
        <v>73.669998000000007</v>
      </c>
      <c r="C158">
        <f t="shared" si="6"/>
        <v>73.700906273682605</v>
      </c>
      <c r="D158">
        <f t="shared" si="7"/>
        <v>-0.18805901933493191</v>
      </c>
      <c r="E158" s="7">
        <f t="shared" si="8"/>
        <v>73.7112090315768</v>
      </c>
    </row>
    <row r="159" spans="1:5" x14ac:dyDescent="0.3">
      <c r="A159" s="1">
        <v>44076</v>
      </c>
      <c r="B159">
        <v>73.269997000000004</v>
      </c>
      <c r="C159">
        <f t="shared" si="6"/>
        <v>73.452134690760758</v>
      </c>
      <c r="D159">
        <f t="shared" si="7"/>
        <v>-0.20323716023166077</v>
      </c>
      <c r="E159" s="7">
        <f t="shared" si="8"/>
        <v>73.512847254347676</v>
      </c>
    </row>
    <row r="160" spans="1:5" x14ac:dyDescent="0.3">
      <c r="A160" s="1">
        <v>44077</v>
      </c>
      <c r="B160">
        <v>73.248497</v>
      </c>
      <c r="C160">
        <f t="shared" si="6"/>
        <v>73.248797397896823</v>
      </c>
      <c r="D160">
        <f t="shared" si="7"/>
        <v>-0.2032621933897294</v>
      </c>
      <c r="E160" s="7">
        <f t="shared" si="8"/>
        <v>73.248897530529092</v>
      </c>
    </row>
    <row r="161" spans="1:5" x14ac:dyDescent="0.3">
      <c r="A161" s="1">
        <v>44078</v>
      </c>
      <c r="B161">
        <v>73.447899000000007</v>
      </c>
      <c r="C161">
        <f t="shared" si="6"/>
        <v>73.146126153380322</v>
      </c>
      <c r="D161">
        <f t="shared" si="7"/>
        <v>-0.17811445617142213</v>
      </c>
      <c r="E161" s="7">
        <f t="shared" si="8"/>
        <v>73.04553520450709</v>
      </c>
    </row>
    <row r="162" spans="1:5" x14ac:dyDescent="0.3">
      <c r="A162" s="1">
        <v>44081</v>
      </c>
      <c r="B162">
        <v>73.290298000000007</v>
      </c>
      <c r="C162">
        <f t="shared" si="6"/>
        <v>73.048583272906669</v>
      </c>
      <c r="D162">
        <f t="shared" si="7"/>
        <v>-0.15797156224698006</v>
      </c>
      <c r="E162" s="7">
        <f t="shared" si="8"/>
        <v>72.968011697208894</v>
      </c>
    </row>
    <row r="163" spans="1:5" x14ac:dyDescent="0.3">
      <c r="A163" s="1">
        <v>44082</v>
      </c>
      <c r="B163">
        <v>73.650002000000001</v>
      </c>
      <c r="C163">
        <f t="shared" si="6"/>
        <v>73.080459282994752</v>
      </c>
      <c r="D163">
        <f t="shared" si="7"/>
        <v>-0.11050966916321411</v>
      </c>
      <c r="E163" s="7">
        <f t="shared" si="8"/>
        <v>72.890611710659684</v>
      </c>
    </row>
    <row r="164" spans="1:5" x14ac:dyDescent="0.3">
      <c r="A164" s="1">
        <v>44083</v>
      </c>
      <c r="B164">
        <v>73.786797000000007</v>
      </c>
      <c r="C164">
        <f t="shared" si="6"/>
        <v>73.174161460373654</v>
      </c>
      <c r="D164">
        <f t="shared" si="7"/>
        <v>-5.9456707527685254E-2</v>
      </c>
      <c r="E164" s="7">
        <f t="shared" si="8"/>
        <v>72.969949613831545</v>
      </c>
    </row>
    <row r="165" spans="1:5" x14ac:dyDescent="0.3">
      <c r="A165" s="1">
        <v>44084</v>
      </c>
      <c r="B165">
        <v>73.550003000000004</v>
      </c>
      <c r="C165">
        <f t="shared" si="6"/>
        <v>73.223529314634476</v>
      </c>
      <c r="D165">
        <f t="shared" si="7"/>
        <v>-3.225056708055838E-2</v>
      </c>
      <c r="E165" s="7">
        <f t="shared" si="8"/>
        <v>73.114704752845967</v>
      </c>
    </row>
    <row r="166" spans="1:5" x14ac:dyDescent="0.3">
      <c r="A166" s="1">
        <v>44085</v>
      </c>
      <c r="B166">
        <v>73.527298000000002</v>
      </c>
      <c r="C166">
        <f t="shared" si="6"/>
        <v>73.275283560665443</v>
      </c>
      <c r="D166">
        <f t="shared" si="7"/>
        <v>-1.1249363802677034E-2</v>
      </c>
      <c r="E166" s="7">
        <f t="shared" si="8"/>
        <v>73.191278747553923</v>
      </c>
    </row>
    <row r="167" spans="1:5" x14ac:dyDescent="0.3">
      <c r="A167" s="1">
        <v>44088</v>
      </c>
      <c r="B167">
        <v>73.4786</v>
      </c>
      <c r="C167">
        <f t="shared" si="6"/>
        <v>73.317675647647064</v>
      </c>
      <c r="D167">
        <f t="shared" si="7"/>
        <v>2.1609988933975859E-3</v>
      </c>
      <c r="E167" s="7">
        <f t="shared" si="8"/>
        <v>73.264034196862767</v>
      </c>
    </row>
    <row r="168" spans="1:5" x14ac:dyDescent="0.3">
      <c r="A168" s="1">
        <v>44089</v>
      </c>
      <c r="B168">
        <v>73.614998</v>
      </c>
      <c r="C168">
        <f t="shared" si="6"/>
        <v>73.393626984905353</v>
      </c>
      <c r="D168">
        <f t="shared" si="7"/>
        <v>2.0608583484620371E-2</v>
      </c>
      <c r="E168" s="7">
        <f t="shared" si="8"/>
        <v>73.319836646540466</v>
      </c>
    </row>
    <row r="169" spans="1:5" x14ac:dyDescent="0.3">
      <c r="A169" s="1">
        <v>44090</v>
      </c>
      <c r="B169">
        <v>73.800003000000004</v>
      </c>
      <c r="C169">
        <f t="shared" si="6"/>
        <v>73.510677426292474</v>
      </c>
      <c r="D169">
        <f t="shared" si="7"/>
        <v>4.4719047960245631E-2</v>
      </c>
      <c r="E169" s="7">
        <f t="shared" si="8"/>
        <v>73.414235568389969</v>
      </c>
    </row>
    <row r="170" spans="1:5" x14ac:dyDescent="0.3">
      <c r="A170" s="1">
        <v>44091</v>
      </c>
      <c r="B170">
        <v>73.550697</v>
      </c>
      <c r="C170">
        <f t="shared" si="6"/>
        <v>73.554221605689534</v>
      </c>
      <c r="D170">
        <f t="shared" si="7"/>
        <v>4.4425330819449146E-2</v>
      </c>
      <c r="E170" s="7">
        <f t="shared" si="8"/>
        <v>73.555396474252717</v>
      </c>
    </row>
    <row r="171" spans="1:5" x14ac:dyDescent="0.3">
      <c r="A171" s="1">
        <v>44092</v>
      </c>
      <c r="B171">
        <v>73.583602999999997</v>
      </c>
      <c r="C171">
        <f t="shared" si="6"/>
        <v>73.59488595238173</v>
      </c>
      <c r="D171">
        <f t="shared" si="7"/>
        <v>4.3485084787635936E-2</v>
      </c>
      <c r="E171" s="7">
        <f t="shared" si="8"/>
        <v>73.598646936508985</v>
      </c>
    </row>
    <row r="172" spans="1:5" x14ac:dyDescent="0.3">
      <c r="A172" s="1">
        <v>44095</v>
      </c>
      <c r="B172">
        <v>73.534797999999995</v>
      </c>
      <c r="C172">
        <f t="shared" si="6"/>
        <v>73.612477777877018</v>
      </c>
      <c r="D172">
        <f t="shared" si="7"/>
        <v>3.701176996454885E-2</v>
      </c>
      <c r="E172" s="7">
        <f t="shared" si="8"/>
        <v>73.638371037169364</v>
      </c>
    </row>
    <row r="173" spans="1:5" x14ac:dyDescent="0.3">
      <c r="A173" s="1">
        <v>44096</v>
      </c>
      <c r="B173">
        <v>73.579802999999998</v>
      </c>
      <c r="C173">
        <f t="shared" si="6"/>
        <v>73.632067910881176</v>
      </c>
      <c r="D173">
        <f t="shared" si="7"/>
        <v>3.2656360724451113E-2</v>
      </c>
      <c r="E173" s="7">
        <f t="shared" si="8"/>
        <v>73.649489547841569</v>
      </c>
    </row>
    <row r="174" spans="1:5" x14ac:dyDescent="0.3">
      <c r="A174" s="1">
        <v>44097</v>
      </c>
      <c r="B174">
        <v>73.502998000000005</v>
      </c>
      <c r="C174">
        <f t="shared" si="6"/>
        <v>73.624292703704214</v>
      </c>
      <c r="D174">
        <f t="shared" si="7"/>
        <v>2.2548468749097751E-2</v>
      </c>
      <c r="E174" s="7">
        <f t="shared" si="8"/>
        <v>73.664724271605621</v>
      </c>
    </row>
    <row r="175" spans="1:5" x14ac:dyDescent="0.3">
      <c r="A175" s="1">
        <v>44098</v>
      </c>
      <c r="B175">
        <v>73.778396999999998</v>
      </c>
      <c r="C175">
        <f t="shared" si="6"/>
        <v>73.679730129339973</v>
      </c>
      <c r="D175">
        <f t="shared" si="7"/>
        <v>3.0770707970763075E-2</v>
      </c>
      <c r="E175" s="7">
        <f t="shared" si="8"/>
        <v>73.646841172453307</v>
      </c>
    </row>
    <row r="176" spans="1:5" x14ac:dyDescent="0.3">
      <c r="A176" s="1">
        <v>44099</v>
      </c>
      <c r="B176">
        <v>73.682404000000005</v>
      </c>
      <c r="C176">
        <f t="shared" si="6"/>
        <v>73.703476627983051</v>
      </c>
      <c r="D176">
        <f t="shared" si="7"/>
        <v>2.9014655638841803E-2</v>
      </c>
      <c r="E176" s="7">
        <f t="shared" si="8"/>
        <v>73.710500837310732</v>
      </c>
    </row>
    <row r="177" spans="1:5" x14ac:dyDescent="0.3">
      <c r="A177" s="1">
        <v>44102</v>
      </c>
      <c r="B177">
        <v>73.699303</v>
      </c>
      <c r="C177">
        <f t="shared" si="6"/>
        <v>73.724194212716426</v>
      </c>
      <c r="D177">
        <f t="shared" si="7"/>
        <v>2.6940387912475307E-2</v>
      </c>
      <c r="E177" s="7">
        <f t="shared" si="8"/>
        <v>73.732491283621897</v>
      </c>
    </row>
    <row r="178" spans="1:5" x14ac:dyDescent="0.3">
      <c r="A178" s="1">
        <v>44103</v>
      </c>
      <c r="B178">
        <v>73.974997999999999</v>
      </c>
      <c r="C178">
        <f t="shared" si="6"/>
        <v>73.807100450471665</v>
      </c>
      <c r="D178">
        <f t="shared" si="7"/>
        <v>4.0931850373166226E-2</v>
      </c>
      <c r="E178" s="7">
        <f t="shared" si="8"/>
        <v>73.751134600628902</v>
      </c>
    </row>
    <row r="179" spans="1:5" x14ac:dyDescent="0.3">
      <c r="A179" s="1">
        <v>44104</v>
      </c>
      <c r="B179">
        <v>73.845000999999996</v>
      </c>
      <c r="C179">
        <f t="shared" si="6"/>
        <v>73.847274475633625</v>
      </c>
      <c r="D179">
        <f t="shared" si="7"/>
        <v>4.0742394070364674E-2</v>
      </c>
      <c r="E179" s="7">
        <f t="shared" si="8"/>
        <v>73.848032300844835</v>
      </c>
    </row>
    <row r="180" spans="1:5" x14ac:dyDescent="0.3">
      <c r="A180" s="1">
        <v>44105</v>
      </c>
      <c r="B180">
        <v>73.705001999999993</v>
      </c>
      <c r="C180">
        <f t="shared" si="6"/>
        <v>73.842263152277994</v>
      </c>
      <c r="D180">
        <f t="shared" si="7"/>
        <v>2.930396471386558E-2</v>
      </c>
      <c r="E180" s="7">
        <f t="shared" si="8"/>
        <v>73.888016869703989</v>
      </c>
    </row>
    <row r="181" spans="1:5" x14ac:dyDescent="0.3">
      <c r="A181" s="1">
        <v>44106</v>
      </c>
      <c r="B181">
        <v>73.217003000000005</v>
      </c>
      <c r="C181">
        <f t="shared" si="6"/>
        <v>73.707926087743886</v>
      </c>
      <c r="D181">
        <f t="shared" si="7"/>
        <v>-1.1606292598127867E-2</v>
      </c>
      <c r="E181" s="7">
        <f t="shared" si="8"/>
        <v>73.871567116991855</v>
      </c>
    </row>
    <row r="182" spans="1:5" x14ac:dyDescent="0.3">
      <c r="A182" s="1">
        <v>44109</v>
      </c>
      <c r="B182">
        <v>73.322402999999994</v>
      </c>
      <c r="C182">
        <f t="shared" si="6"/>
        <v>73.602840596359314</v>
      </c>
      <c r="D182">
        <f t="shared" si="7"/>
        <v>-3.4976092294738678E-2</v>
      </c>
      <c r="E182" s="7">
        <f t="shared" si="8"/>
        <v>73.696319795145754</v>
      </c>
    </row>
    <row r="183" spans="1:5" x14ac:dyDescent="0.3">
      <c r="A183" s="1">
        <v>44110</v>
      </c>
      <c r="B183">
        <v>73.108299000000002</v>
      </c>
      <c r="C183">
        <f t="shared" si="6"/>
        <v>73.452973128048427</v>
      </c>
      <c r="D183">
        <f t="shared" si="7"/>
        <v>-6.3698936298775849E-2</v>
      </c>
      <c r="E183" s="7">
        <f t="shared" si="8"/>
        <v>73.567864504064573</v>
      </c>
    </row>
    <row r="184" spans="1:5" x14ac:dyDescent="0.3">
      <c r="A184" s="1">
        <v>44111</v>
      </c>
      <c r="B184">
        <v>73.815002000000007</v>
      </c>
      <c r="C184">
        <f t="shared" si="6"/>
        <v>73.495706143812242</v>
      </c>
      <c r="D184">
        <f t="shared" si="7"/>
        <v>-3.7090948283128068E-2</v>
      </c>
      <c r="E184" s="7">
        <f t="shared" si="8"/>
        <v>73.389274191749649</v>
      </c>
    </row>
    <row r="185" spans="1:5" x14ac:dyDescent="0.3">
      <c r="A185" s="1">
        <v>44112</v>
      </c>
      <c r="B185">
        <v>73.542502999999996</v>
      </c>
      <c r="C185">
        <f t="shared" si="6"/>
        <v>73.479587146646836</v>
      </c>
      <c r="D185">
        <f t="shared" si="7"/>
        <v>-3.1847960503697745E-2</v>
      </c>
      <c r="E185" s="7">
        <f t="shared" si="8"/>
        <v>73.45861519552912</v>
      </c>
    </row>
    <row r="186" spans="1:5" x14ac:dyDescent="0.3">
      <c r="A186" s="1">
        <v>44113</v>
      </c>
      <c r="B186">
        <v>73.280501999999998</v>
      </c>
      <c r="C186">
        <f t="shared" si="6"/>
        <v>73.40592988960735</v>
      </c>
      <c r="D186">
        <f t="shared" si="7"/>
        <v>-4.2300284637644694E-2</v>
      </c>
      <c r="E186" s="7">
        <f t="shared" si="8"/>
        <v>73.447739186143139</v>
      </c>
    </row>
    <row r="187" spans="1:5" x14ac:dyDescent="0.3">
      <c r="A187" s="1">
        <v>44116</v>
      </c>
      <c r="B187">
        <v>73.014801000000006</v>
      </c>
      <c r="C187">
        <f t="shared" si="6"/>
        <v>73.276422453727278</v>
      </c>
      <c r="D187">
        <f t="shared" si="7"/>
        <v>-6.4102072448251488E-2</v>
      </c>
      <c r="E187" s="7">
        <f t="shared" si="8"/>
        <v>73.363629604969702</v>
      </c>
    </row>
    <row r="188" spans="1:5" x14ac:dyDescent="0.3">
      <c r="A188" s="1">
        <v>44117</v>
      </c>
      <c r="B188">
        <v>73.350800000000007</v>
      </c>
      <c r="C188">
        <f t="shared" si="6"/>
        <v>73.246940285959269</v>
      </c>
      <c r="D188">
        <f t="shared" si="7"/>
        <v>-5.5447096278190874E-2</v>
      </c>
      <c r="E188" s="7">
        <f t="shared" si="8"/>
        <v>73.212320381279028</v>
      </c>
    </row>
    <row r="189" spans="1:5" x14ac:dyDescent="0.3">
      <c r="A189" s="1">
        <v>44118</v>
      </c>
      <c r="B189">
        <v>73.620002999999997</v>
      </c>
      <c r="C189">
        <f t="shared" si="6"/>
        <v>73.298620642260815</v>
      </c>
      <c r="D189">
        <f t="shared" si="7"/>
        <v>-2.866523313325671E-2</v>
      </c>
      <c r="E189" s="7">
        <f t="shared" si="8"/>
        <v>73.191493189681083</v>
      </c>
    </row>
    <row r="190" spans="1:5" x14ac:dyDescent="0.3">
      <c r="A190" s="1">
        <v>44119</v>
      </c>
      <c r="B190">
        <v>73.296204000000003</v>
      </c>
      <c r="C190">
        <f t="shared" si="6"/>
        <v>73.276517556845675</v>
      </c>
      <c r="D190">
        <f t="shared" si="7"/>
        <v>-2.702469620372738E-2</v>
      </c>
      <c r="E190" s="7">
        <f t="shared" si="8"/>
        <v>73.269955409127562</v>
      </c>
    </row>
    <row r="191" spans="1:5" x14ac:dyDescent="0.3">
      <c r="A191" s="1">
        <v>44120</v>
      </c>
      <c r="B191">
        <v>73.371002000000004</v>
      </c>
      <c r="C191">
        <f t="shared" si="6"/>
        <v>73.279870145481453</v>
      </c>
      <c r="D191">
        <f t="shared" si="7"/>
        <v>-1.9430374993851054E-2</v>
      </c>
      <c r="E191" s="7">
        <f t="shared" si="8"/>
        <v>73.249492860641951</v>
      </c>
    </row>
    <row r="192" spans="1:5" x14ac:dyDescent="0.3">
      <c r="A192" s="1">
        <v>44123</v>
      </c>
      <c r="B192">
        <v>73.443802000000005</v>
      </c>
      <c r="C192">
        <f t="shared" si="6"/>
        <v>73.306280327865707</v>
      </c>
      <c r="D192">
        <f t="shared" si="7"/>
        <v>-7.9702356493248534E-3</v>
      </c>
      <c r="E192" s="7">
        <f t="shared" si="8"/>
        <v>73.260439770487608</v>
      </c>
    </row>
    <row r="193" spans="1:5" x14ac:dyDescent="0.3">
      <c r="A193" s="1">
        <v>44124</v>
      </c>
      <c r="B193">
        <v>73.574996999999996</v>
      </c>
      <c r="C193">
        <f t="shared" si="6"/>
        <v>73.367481819162293</v>
      </c>
      <c r="D193">
        <f t="shared" si="7"/>
        <v>9.3226960871528944E-3</v>
      </c>
      <c r="E193" s="7">
        <f t="shared" si="8"/>
        <v>73.298310092216383</v>
      </c>
    </row>
    <row r="194" spans="1:5" x14ac:dyDescent="0.3">
      <c r="A194" s="1">
        <v>44125</v>
      </c>
      <c r="B194">
        <v>73.647498999999996</v>
      </c>
      <c r="C194">
        <f t="shared" si="6"/>
        <v>73.444478136437084</v>
      </c>
      <c r="D194">
        <f t="shared" si="7"/>
        <v>2.6241101384062354E-2</v>
      </c>
      <c r="E194" s="7">
        <f t="shared" si="8"/>
        <v>73.376804515249447</v>
      </c>
    </row>
    <row r="195" spans="1:5" x14ac:dyDescent="0.3">
      <c r="A195" s="1">
        <v>44126</v>
      </c>
      <c r="B195">
        <v>73.681297000000001</v>
      </c>
      <c r="C195">
        <f t="shared" si="6"/>
        <v>73.523363678365854</v>
      </c>
      <c r="D195">
        <f t="shared" si="7"/>
        <v>3.9402211520239254E-2</v>
      </c>
      <c r="E195" s="7">
        <f t="shared" si="8"/>
        <v>73.470719237821143</v>
      </c>
    </row>
    <row r="196" spans="1:5" x14ac:dyDescent="0.3">
      <c r="A196" s="1">
        <v>44127</v>
      </c>
      <c r="B196">
        <v>73.720000999999996</v>
      </c>
      <c r="C196">
        <f t="shared" ref="C196:C259" si="9">$I$1*B196+(1-$I$1)*(C195+D195)</f>
        <v>73.60207466741457</v>
      </c>
      <c r="D196">
        <f t="shared" ref="D196:D259" si="10">$I$2*(C196-C195)+(1-$I$2)*D195</f>
        <v>4.9229405902358407E-2</v>
      </c>
      <c r="E196" s="7">
        <f t="shared" ref="E196:E259" si="11">C195+D195</f>
        <v>73.562765889886094</v>
      </c>
    </row>
    <row r="197" spans="1:5" x14ac:dyDescent="0.3">
      <c r="A197" s="1">
        <v>44130</v>
      </c>
      <c r="B197">
        <v>73.822899000000007</v>
      </c>
      <c r="C197">
        <f t="shared" si="9"/>
        <v>73.694202804987697</v>
      </c>
      <c r="D197">
        <f t="shared" si="10"/>
        <v>5.9954088820050523E-2</v>
      </c>
      <c r="E197" s="7">
        <f t="shared" si="11"/>
        <v>73.651304073316922</v>
      </c>
    </row>
    <row r="198" spans="1:5" x14ac:dyDescent="0.3">
      <c r="A198" s="1">
        <v>44131</v>
      </c>
      <c r="B198">
        <v>73.948502000000005</v>
      </c>
      <c r="C198">
        <f t="shared" si="9"/>
        <v>73.802743170355811</v>
      </c>
      <c r="D198">
        <f t="shared" si="10"/>
        <v>7.2100657957066411E-2</v>
      </c>
      <c r="E198" s="7">
        <f t="shared" si="11"/>
        <v>73.754156893807746</v>
      </c>
    </row>
    <row r="199" spans="1:5" x14ac:dyDescent="0.3">
      <c r="A199" s="1">
        <v>44132</v>
      </c>
      <c r="B199">
        <v>73.805000000000007</v>
      </c>
      <c r="C199">
        <f t="shared" si="9"/>
        <v>73.857382871234663</v>
      </c>
      <c r="D199">
        <f t="shared" si="10"/>
        <v>6.7735418687512733E-2</v>
      </c>
      <c r="E199" s="7">
        <f t="shared" si="11"/>
        <v>73.874843828312876</v>
      </c>
    </row>
    <row r="200" spans="1:5" x14ac:dyDescent="0.3">
      <c r="A200" s="1">
        <v>44133</v>
      </c>
      <c r="B200">
        <v>74.440002000000007</v>
      </c>
      <c r="C200">
        <f t="shared" si="9"/>
        <v>74.053839217441634</v>
      </c>
      <c r="D200">
        <f t="shared" si="10"/>
        <v>9.9915650567377529E-2</v>
      </c>
      <c r="E200" s="7">
        <f t="shared" si="11"/>
        <v>73.925118289922182</v>
      </c>
    </row>
    <row r="201" spans="1:5" x14ac:dyDescent="0.3">
      <c r="A201" s="1">
        <v>44134</v>
      </c>
      <c r="B201">
        <v>74.263999999999996</v>
      </c>
      <c r="C201">
        <f t="shared" si="9"/>
        <v>74.181316151006769</v>
      </c>
      <c r="D201">
        <f t="shared" si="10"/>
        <v>0.10680597131681671</v>
      </c>
      <c r="E201" s="7">
        <f t="shared" si="11"/>
        <v>74.153754868009017</v>
      </c>
    </row>
    <row r="202" spans="1:5" x14ac:dyDescent="0.3">
      <c r="A202" s="1">
        <v>44137</v>
      </c>
      <c r="B202">
        <v>74.550499000000002</v>
      </c>
      <c r="C202">
        <f t="shared" si="9"/>
        <v>74.353716341742683</v>
      </c>
      <c r="D202">
        <f t="shared" si="10"/>
        <v>0.123204526171591</v>
      </c>
      <c r="E202" s="7">
        <f t="shared" si="11"/>
        <v>74.288122122323585</v>
      </c>
    </row>
    <row r="203" spans="1:5" x14ac:dyDescent="0.3">
      <c r="A203" s="1">
        <v>44138</v>
      </c>
      <c r="B203">
        <v>74.456801999999996</v>
      </c>
      <c r="C203">
        <f t="shared" si="9"/>
        <v>74.471891150935704</v>
      </c>
      <c r="D203">
        <f t="shared" si="10"/>
        <v>0.12194709692694868</v>
      </c>
      <c r="E203" s="7">
        <f t="shared" si="11"/>
        <v>74.476920867914274</v>
      </c>
    </row>
    <row r="204" spans="1:5" x14ac:dyDescent="0.3">
      <c r="A204" s="1">
        <v>44139</v>
      </c>
      <c r="B204">
        <v>74.655602000000002</v>
      </c>
      <c r="C204">
        <f t="shared" si="9"/>
        <v>74.60927918589698</v>
      </c>
      <c r="D204">
        <f t="shared" si="10"/>
        <v>0.12580733143553055</v>
      </c>
      <c r="E204" s="7">
        <f t="shared" si="11"/>
        <v>74.593838247862649</v>
      </c>
    </row>
    <row r="205" spans="1:5" x14ac:dyDescent="0.3">
      <c r="A205" s="1">
        <v>44140</v>
      </c>
      <c r="B205">
        <v>74.379997000000003</v>
      </c>
      <c r="C205">
        <f t="shared" si="9"/>
        <v>74.646314137999383</v>
      </c>
      <c r="D205">
        <f t="shared" si="10"/>
        <v>0.10361423660224853</v>
      </c>
      <c r="E205" s="7">
        <f t="shared" si="11"/>
        <v>74.735086517332505</v>
      </c>
    </row>
    <row r="206" spans="1:5" x14ac:dyDescent="0.3">
      <c r="A206" s="1">
        <v>44141</v>
      </c>
      <c r="B206">
        <v>74.120002999999997</v>
      </c>
      <c r="C206">
        <f t="shared" si="9"/>
        <v>74.592447030951234</v>
      </c>
      <c r="D206">
        <f t="shared" si="10"/>
        <v>6.4243900689649275E-2</v>
      </c>
      <c r="E206" s="7">
        <f t="shared" si="11"/>
        <v>74.749928374601637</v>
      </c>
    </row>
    <row r="207" spans="1:5" x14ac:dyDescent="0.3">
      <c r="A207" s="1">
        <v>44144</v>
      </c>
      <c r="B207">
        <v>73.979797000000005</v>
      </c>
      <c r="C207">
        <f t="shared" si="9"/>
        <v>74.487467448730669</v>
      </c>
      <c r="D207">
        <f t="shared" si="10"/>
        <v>2.1938029962095644E-2</v>
      </c>
      <c r="E207" s="7">
        <f t="shared" si="11"/>
        <v>74.656690931640881</v>
      </c>
    </row>
    <row r="208" spans="1:5" x14ac:dyDescent="0.3">
      <c r="A208" s="1">
        <v>44145</v>
      </c>
      <c r="B208">
        <v>73.953201000000007</v>
      </c>
      <c r="C208">
        <f t="shared" si="9"/>
        <v>74.370354359019586</v>
      </c>
      <c r="D208">
        <f t="shared" si="10"/>
        <v>-1.2824749956198971E-2</v>
      </c>
      <c r="E208" s="7">
        <f t="shared" si="11"/>
        <v>74.50940547869277</v>
      </c>
    </row>
    <row r="209" spans="1:5" x14ac:dyDescent="0.3">
      <c r="A209" s="1">
        <v>44146</v>
      </c>
      <c r="B209">
        <v>74.281600999999995</v>
      </c>
      <c r="C209">
        <f t="shared" si="9"/>
        <v>74.338547456797542</v>
      </c>
      <c r="D209">
        <f t="shared" si="10"/>
        <v>-1.7570288022660273E-2</v>
      </c>
      <c r="E209" s="7">
        <f t="shared" si="11"/>
        <v>74.357529609063391</v>
      </c>
    </row>
    <row r="210" spans="1:5" x14ac:dyDescent="0.3">
      <c r="A210" s="1">
        <v>44147</v>
      </c>
      <c r="B210">
        <v>74.569999999999993</v>
      </c>
      <c r="C210">
        <f t="shared" si="9"/>
        <v>74.383232876581161</v>
      </c>
      <c r="D210">
        <f t="shared" si="10"/>
        <v>-2.0063610710904945E-3</v>
      </c>
      <c r="E210" s="7">
        <f t="shared" si="11"/>
        <v>74.320977168774888</v>
      </c>
    </row>
    <row r="211" spans="1:5" x14ac:dyDescent="0.3">
      <c r="A211" s="1">
        <v>44148</v>
      </c>
      <c r="B211">
        <v>74.864998</v>
      </c>
      <c r="C211">
        <f t="shared" si="9"/>
        <v>74.502169386632545</v>
      </c>
      <c r="D211">
        <f t="shared" si="10"/>
        <v>2.8229356709528117E-2</v>
      </c>
      <c r="E211" s="7">
        <f t="shared" si="11"/>
        <v>74.381226515510065</v>
      </c>
    </row>
    <row r="212" spans="1:5" x14ac:dyDescent="0.3">
      <c r="A212" s="1">
        <v>44151</v>
      </c>
      <c r="B212">
        <v>74.487701000000001</v>
      </c>
      <c r="C212">
        <f t="shared" si="9"/>
        <v>74.519724307506564</v>
      </c>
      <c r="D212">
        <f t="shared" si="10"/>
        <v>2.5560747750650922E-2</v>
      </c>
      <c r="E212" s="7">
        <f t="shared" si="11"/>
        <v>74.530398743342076</v>
      </c>
    </row>
    <row r="213" spans="1:5" x14ac:dyDescent="0.3">
      <c r="A213" s="1">
        <v>44152</v>
      </c>
      <c r="B213">
        <v>74.418098000000001</v>
      </c>
      <c r="C213">
        <f t="shared" si="9"/>
        <v>74.513488291442911</v>
      </c>
      <c r="D213">
        <f t="shared" si="10"/>
        <v>1.7611556797074945E-2</v>
      </c>
      <c r="E213" s="7">
        <f t="shared" si="11"/>
        <v>74.54528505525721</v>
      </c>
    </row>
    <row r="214" spans="1:5" x14ac:dyDescent="0.3">
      <c r="A214" s="1">
        <v>44153</v>
      </c>
      <c r="B214">
        <v>74.479697999999999</v>
      </c>
      <c r="C214">
        <f t="shared" si="9"/>
        <v>74.518249386179988</v>
      </c>
      <c r="D214">
        <f t="shared" si="10"/>
        <v>1.4398941282075479E-2</v>
      </c>
      <c r="E214" s="7">
        <f t="shared" si="11"/>
        <v>74.53109984823999</v>
      </c>
    </row>
    <row r="215" spans="1:5" x14ac:dyDescent="0.3">
      <c r="A215" s="1">
        <v>44154</v>
      </c>
      <c r="B215">
        <v>74.419998000000007</v>
      </c>
      <c r="C215">
        <f t="shared" si="9"/>
        <v>74.504485745596554</v>
      </c>
      <c r="D215">
        <f t="shared" si="10"/>
        <v>7.3582958156980429E-3</v>
      </c>
      <c r="E215" s="7">
        <f t="shared" si="11"/>
        <v>74.53264832746207</v>
      </c>
    </row>
    <row r="216" spans="1:5" x14ac:dyDescent="0.3">
      <c r="A216" s="1">
        <v>44155</v>
      </c>
      <c r="B216">
        <v>74.099602000000004</v>
      </c>
      <c r="C216">
        <f t="shared" si="9"/>
        <v>74.408783531059186</v>
      </c>
      <c r="D216">
        <f t="shared" si="10"/>
        <v>-1.8406831772568591E-2</v>
      </c>
      <c r="E216" s="7">
        <f t="shared" si="11"/>
        <v>74.511844041412246</v>
      </c>
    </row>
    <row r="217" spans="1:5" x14ac:dyDescent="0.3">
      <c r="A217" s="1">
        <v>44158</v>
      </c>
      <c r="B217">
        <v>74.162398999999994</v>
      </c>
      <c r="C217">
        <f t="shared" si="9"/>
        <v>74.333382274464967</v>
      </c>
      <c r="D217">
        <f t="shared" si="10"/>
        <v>-3.2655437977981205E-2</v>
      </c>
      <c r="E217" s="7">
        <f t="shared" si="11"/>
        <v>74.39037669928662</v>
      </c>
    </row>
    <row r="218" spans="1:5" x14ac:dyDescent="0.3">
      <c r="A218" s="1">
        <v>44159</v>
      </c>
      <c r="B218">
        <v>74.244904000000005</v>
      </c>
      <c r="C218">
        <f t="shared" si="9"/>
        <v>74.286771127365242</v>
      </c>
      <c r="D218">
        <f t="shared" si="10"/>
        <v>-3.6144365258417105E-2</v>
      </c>
      <c r="E218" s="7">
        <f t="shared" si="11"/>
        <v>74.300726836486987</v>
      </c>
    </row>
    <row r="219" spans="1:5" x14ac:dyDescent="0.3">
      <c r="A219" s="1">
        <v>44160</v>
      </c>
      <c r="B219">
        <v>73.960800000000006</v>
      </c>
      <c r="C219">
        <f t="shared" si="9"/>
        <v>74.178170071580112</v>
      </c>
      <c r="D219">
        <f t="shared" si="10"/>
        <v>-5.4258537890095222E-2</v>
      </c>
      <c r="E219" s="7">
        <f t="shared" si="11"/>
        <v>74.250626762106819</v>
      </c>
    </row>
    <row r="220" spans="1:5" x14ac:dyDescent="0.3">
      <c r="A220" s="1">
        <v>44161</v>
      </c>
      <c r="B220">
        <v>73.779899999999998</v>
      </c>
      <c r="C220">
        <f t="shared" si="9"/>
        <v>74.037908650267511</v>
      </c>
      <c r="D220">
        <f t="shared" si="10"/>
        <v>-7.5759258745721786E-2</v>
      </c>
      <c r="E220" s="7">
        <f t="shared" si="11"/>
        <v>74.12391153369002</v>
      </c>
    </row>
    <row r="221" spans="1:5" x14ac:dyDescent="0.3">
      <c r="A221" s="1">
        <v>44162</v>
      </c>
      <c r="B221">
        <v>74.048798000000005</v>
      </c>
      <c r="C221">
        <f t="shared" si="9"/>
        <v>73.983811543641337</v>
      </c>
      <c r="D221">
        <f t="shared" si="10"/>
        <v>-7.0343720715834668E-2</v>
      </c>
      <c r="E221" s="7">
        <f t="shared" si="11"/>
        <v>73.962149391521791</v>
      </c>
    </row>
    <row r="222" spans="1:5" x14ac:dyDescent="0.3">
      <c r="A222" s="1">
        <v>44165</v>
      </c>
      <c r="B222">
        <v>73.940903000000006</v>
      </c>
      <c r="C222">
        <f t="shared" si="9"/>
        <v>73.920326617194121</v>
      </c>
      <c r="D222">
        <f t="shared" si="10"/>
        <v>-6.8629022148680149E-2</v>
      </c>
      <c r="E222" s="7">
        <f t="shared" si="11"/>
        <v>73.913467822925497</v>
      </c>
    </row>
    <row r="223" spans="1:5" x14ac:dyDescent="0.3">
      <c r="A223" s="1">
        <v>44166</v>
      </c>
      <c r="B223">
        <v>74.025199999999998</v>
      </c>
      <c r="C223">
        <f t="shared" si="9"/>
        <v>73.895073196284073</v>
      </c>
      <c r="D223">
        <f t="shared" si="10"/>
        <v>-5.7785121839021972E-2</v>
      </c>
      <c r="E223" s="7">
        <f t="shared" si="11"/>
        <v>73.851697595045437</v>
      </c>
    </row>
    <row r="224" spans="1:5" x14ac:dyDescent="0.3">
      <c r="A224" s="1">
        <v>44167</v>
      </c>
      <c r="B224">
        <v>73.654999000000004</v>
      </c>
      <c r="C224">
        <f t="shared" si="9"/>
        <v>73.791715805833803</v>
      </c>
      <c r="D224">
        <f t="shared" si="10"/>
        <v>-6.9178188991834047E-2</v>
      </c>
      <c r="E224" s="7">
        <f t="shared" si="11"/>
        <v>73.837288074445055</v>
      </c>
    </row>
    <row r="225" spans="1:5" x14ac:dyDescent="0.3">
      <c r="A225" s="1">
        <v>44168</v>
      </c>
      <c r="B225">
        <v>73.662598000000003</v>
      </c>
      <c r="C225">
        <f t="shared" si="9"/>
        <v>73.707552712631482</v>
      </c>
      <c r="D225">
        <f t="shared" si="10"/>
        <v>-7.2924415044455723E-2</v>
      </c>
      <c r="E225" s="7">
        <f t="shared" si="11"/>
        <v>73.722537616841976</v>
      </c>
    </row>
    <row r="226" spans="1:5" x14ac:dyDescent="0.3">
      <c r="A226" s="1">
        <v>44169</v>
      </c>
      <c r="B226">
        <v>73.864898999999994</v>
      </c>
      <c r="C226">
        <f t="shared" si="9"/>
        <v>73.692195973190266</v>
      </c>
      <c r="D226">
        <f t="shared" si="10"/>
        <v>-5.853249614364589E-2</v>
      </c>
      <c r="E226" s="7">
        <f t="shared" si="11"/>
        <v>73.634628297587028</v>
      </c>
    </row>
    <row r="227" spans="1:5" x14ac:dyDescent="0.3">
      <c r="A227" s="1">
        <v>44172</v>
      </c>
      <c r="B227">
        <v>73.790298000000007</v>
      </c>
      <c r="C227">
        <f t="shared" si="9"/>
        <v>73.672822107784967</v>
      </c>
      <c r="D227">
        <f t="shared" si="10"/>
        <v>-4.8742838459059239E-2</v>
      </c>
      <c r="E227" s="7">
        <f t="shared" si="11"/>
        <v>73.633663477046625</v>
      </c>
    </row>
    <row r="228" spans="1:5" x14ac:dyDescent="0.3">
      <c r="A228" s="1">
        <v>44173</v>
      </c>
      <c r="B228">
        <v>74.019997000000004</v>
      </c>
      <c r="C228">
        <f t="shared" si="9"/>
        <v>73.723058701994432</v>
      </c>
      <c r="D228">
        <f t="shared" si="10"/>
        <v>-2.3997980291928032E-2</v>
      </c>
      <c r="E228" s="7">
        <f t="shared" si="11"/>
        <v>73.624079269325904</v>
      </c>
    </row>
    <row r="229" spans="1:5" x14ac:dyDescent="0.3">
      <c r="A229" s="1">
        <v>44174</v>
      </c>
      <c r="B229">
        <v>73.726401999999993</v>
      </c>
      <c r="C229">
        <f t="shared" si="9"/>
        <v>73.705896041276887</v>
      </c>
      <c r="D229">
        <f t="shared" si="10"/>
        <v>-2.2289150398332389E-2</v>
      </c>
      <c r="E229" s="7">
        <f t="shared" si="11"/>
        <v>73.699060721702509</v>
      </c>
    </row>
    <row r="230" spans="1:5" x14ac:dyDescent="0.3">
      <c r="A230" s="1">
        <v>44175</v>
      </c>
      <c r="B230">
        <v>73.934997999999993</v>
      </c>
      <c r="C230">
        <f t="shared" si="9"/>
        <v>73.746454668158918</v>
      </c>
      <c r="D230">
        <f t="shared" si="10"/>
        <v>-6.5772060782414189E-3</v>
      </c>
      <c r="E230" s="7">
        <f t="shared" si="11"/>
        <v>73.683606890878551</v>
      </c>
    </row>
    <row r="231" spans="1:5" x14ac:dyDescent="0.3">
      <c r="A231" s="1">
        <v>44176</v>
      </c>
      <c r="B231">
        <v>73.726699999999994</v>
      </c>
      <c r="C231">
        <f t="shared" si="9"/>
        <v>73.736583096560508</v>
      </c>
      <c r="D231">
        <f t="shared" si="10"/>
        <v>-7.4007974582835393E-3</v>
      </c>
      <c r="E231" s="7">
        <f t="shared" si="11"/>
        <v>73.739877462080671</v>
      </c>
    </row>
    <row r="232" spans="1:5" x14ac:dyDescent="0.3">
      <c r="A232" s="1">
        <v>44179</v>
      </c>
      <c r="B232">
        <v>73.737999000000002</v>
      </c>
      <c r="C232">
        <f t="shared" si="9"/>
        <v>73.731386474326669</v>
      </c>
      <c r="D232">
        <f t="shared" si="10"/>
        <v>-6.8497536521724845E-3</v>
      </c>
      <c r="E232" s="7">
        <f t="shared" si="11"/>
        <v>73.72918229910222</v>
      </c>
    </row>
    <row r="233" spans="1:5" x14ac:dyDescent="0.3">
      <c r="A233" s="1">
        <v>44180</v>
      </c>
      <c r="B233">
        <v>73.860000999999997</v>
      </c>
      <c r="C233">
        <f t="shared" si="9"/>
        <v>73.758402790505869</v>
      </c>
      <c r="D233">
        <f t="shared" si="10"/>
        <v>1.6167638056706016E-3</v>
      </c>
      <c r="E233" s="7">
        <f t="shared" si="11"/>
        <v>73.724536720674493</v>
      </c>
    </row>
    <row r="234" spans="1:5" x14ac:dyDescent="0.3">
      <c r="A234" s="1">
        <v>44181</v>
      </c>
      <c r="B234">
        <v>73.759804000000003</v>
      </c>
      <c r="C234">
        <f t="shared" si="9"/>
        <v>73.75996566573366</v>
      </c>
      <c r="D234">
        <f t="shared" si="10"/>
        <v>1.6032916612005832E-3</v>
      </c>
      <c r="E234" s="7">
        <f t="shared" si="11"/>
        <v>73.76001955431154</v>
      </c>
    </row>
    <row r="235" spans="1:5" x14ac:dyDescent="0.3">
      <c r="A235" s="1">
        <v>44182</v>
      </c>
      <c r="B235">
        <v>73.616600000000005</v>
      </c>
      <c r="C235">
        <f t="shared" si="9"/>
        <v>73.725326718046148</v>
      </c>
      <c r="D235">
        <f t="shared" si="10"/>
        <v>-7.4572681759774995E-3</v>
      </c>
      <c r="E235" s="7">
        <f t="shared" si="11"/>
        <v>73.761568957394857</v>
      </c>
    </row>
    <row r="236" spans="1:5" x14ac:dyDescent="0.3">
      <c r="A236" s="1">
        <v>44183</v>
      </c>
      <c r="B236">
        <v>73.529799999999994</v>
      </c>
      <c r="C236">
        <f t="shared" si="9"/>
        <v>73.670852087402622</v>
      </c>
      <c r="D236">
        <f t="shared" si="10"/>
        <v>-1.9211608792864564E-2</v>
      </c>
      <c r="E236" s="7">
        <f t="shared" si="11"/>
        <v>73.717869449870165</v>
      </c>
    </row>
    <row r="237" spans="1:5" x14ac:dyDescent="0.3">
      <c r="A237" s="1">
        <v>44186</v>
      </c>
      <c r="B237">
        <v>73.6036</v>
      </c>
      <c r="C237">
        <f t="shared" si="9"/>
        <v>73.639630358957334</v>
      </c>
      <c r="D237">
        <f t="shared" si="10"/>
        <v>-2.221413870597054E-2</v>
      </c>
      <c r="E237" s="7">
        <f t="shared" si="11"/>
        <v>73.651640478609764</v>
      </c>
    </row>
    <row r="238" spans="1:5" x14ac:dyDescent="0.3">
      <c r="A238" s="1">
        <v>44187</v>
      </c>
      <c r="B238">
        <v>73.935303000000005</v>
      </c>
      <c r="C238">
        <f t="shared" si="9"/>
        <v>73.696887915188512</v>
      </c>
      <c r="D238">
        <f t="shared" si="10"/>
        <v>-2.3462149716833199E-3</v>
      </c>
      <c r="E238" s="7">
        <f t="shared" si="11"/>
        <v>73.617416220251357</v>
      </c>
    </row>
    <row r="239" spans="1:5" x14ac:dyDescent="0.3">
      <c r="A239" s="1">
        <v>44188</v>
      </c>
      <c r="B239">
        <v>74.269997000000004</v>
      </c>
      <c r="C239">
        <f t="shared" si="9"/>
        <v>73.838405525162628</v>
      </c>
      <c r="D239">
        <f t="shared" si="10"/>
        <v>3.3619741264766509E-2</v>
      </c>
      <c r="E239" s="7">
        <f t="shared" si="11"/>
        <v>73.694541700216831</v>
      </c>
    </row>
    <row r="240" spans="1:5" x14ac:dyDescent="0.3">
      <c r="A240" s="1">
        <v>44189</v>
      </c>
      <c r="B240">
        <v>73.839798000000002</v>
      </c>
      <c r="C240">
        <f t="shared" si="9"/>
        <v>73.863968449820561</v>
      </c>
      <c r="D240">
        <f t="shared" si="10"/>
        <v>3.1605537113058177E-2</v>
      </c>
      <c r="E240" s="7">
        <f t="shared" si="11"/>
        <v>73.8720252664274</v>
      </c>
    </row>
    <row r="241" spans="1:5" x14ac:dyDescent="0.3">
      <c r="A241" s="1">
        <v>44190</v>
      </c>
      <c r="B241">
        <v>73.5578</v>
      </c>
      <c r="C241">
        <f t="shared" si="9"/>
        <v>73.811130490200213</v>
      </c>
      <c r="D241">
        <f t="shared" si="10"/>
        <v>1.0494662929706664E-2</v>
      </c>
      <c r="E241" s="7">
        <f t="shared" si="11"/>
        <v>73.895573986933613</v>
      </c>
    </row>
    <row r="242" spans="1:5" x14ac:dyDescent="0.3">
      <c r="A242" s="1">
        <v>44193</v>
      </c>
      <c r="B242">
        <v>73.689003</v>
      </c>
      <c r="C242">
        <f t="shared" si="9"/>
        <v>73.788469614847443</v>
      </c>
      <c r="D242">
        <f t="shared" si="10"/>
        <v>2.2057783590875117E-3</v>
      </c>
      <c r="E242" s="7">
        <f t="shared" si="11"/>
        <v>73.821625153129915</v>
      </c>
    </row>
    <row r="243" spans="1:5" x14ac:dyDescent="0.3">
      <c r="A243" s="1">
        <v>44194</v>
      </c>
      <c r="B243">
        <v>73.544899000000001</v>
      </c>
      <c r="C243">
        <f t="shared" si="9"/>
        <v>73.729231294904892</v>
      </c>
      <c r="D243">
        <f t="shared" si="10"/>
        <v>-1.3155246216322178E-2</v>
      </c>
      <c r="E243" s="7">
        <f t="shared" si="11"/>
        <v>73.790675393206527</v>
      </c>
    </row>
    <row r="244" spans="1:5" x14ac:dyDescent="0.3">
      <c r="A244" s="1">
        <v>44195</v>
      </c>
      <c r="B244">
        <v>73.453598</v>
      </c>
      <c r="C244">
        <f t="shared" si="9"/>
        <v>73.65045653651643</v>
      </c>
      <c r="D244">
        <f t="shared" si="10"/>
        <v>-2.9560124259357227E-2</v>
      </c>
      <c r="E244" s="7">
        <f t="shared" si="11"/>
        <v>73.716076048688564</v>
      </c>
    </row>
    <row r="245" spans="1:5" x14ac:dyDescent="0.3">
      <c r="A245" s="1">
        <v>44196</v>
      </c>
      <c r="B245">
        <v>73.134003000000007</v>
      </c>
      <c r="C245">
        <f t="shared" si="9"/>
        <v>73.499173059192799</v>
      </c>
      <c r="D245">
        <f t="shared" si="10"/>
        <v>-5.9990962525425587E-2</v>
      </c>
      <c r="E245" s="7">
        <f t="shared" si="11"/>
        <v>73.620896412257068</v>
      </c>
    </row>
    <row r="246" spans="1:5" x14ac:dyDescent="0.3">
      <c r="A246" s="1">
        <v>44197</v>
      </c>
      <c r="B246">
        <v>73.089202999999998</v>
      </c>
      <c r="C246">
        <f t="shared" si="9"/>
        <v>73.351687322500524</v>
      </c>
      <c r="D246">
        <f t="shared" si="10"/>
        <v>-8.18646560671379E-2</v>
      </c>
      <c r="E246" s="7">
        <f t="shared" si="11"/>
        <v>73.439182096667366</v>
      </c>
    </row>
    <row r="247" spans="1:5" x14ac:dyDescent="0.3">
      <c r="A247" s="1">
        <v>44200</v>
      </c>
      <c r="B247">
        <v>73.092003000000005</v>
      </c>
      <c r="C247">
        <f t="shared" si="9"/>
        <v>73.22536774982504</v>
      </c>
      <c r="D247">
        <f t="shared" si="10"/>
        <v>-9.2978385219224538E-2</v>
      </c>
      <c r="E247" s="7">
        <f t="shared" si="11"/>
        <v>73.269822666433384</v>
      </c>
    </row>
    <row r="248" spans="1:5" x14ac:dyDescent="0.3">
      <c r="A248" s="1">
        <v>44201</v>
      </c>
      <c r="B248">
        <v>73.319999999999993</v>
      </c>
      <c r="C248">
        <f t="shared" si="9"/>
        <v>73.179292023454366</v>
      </c>
      <c r="D248">
        <f t="shared" si="10"/>
        <v>-8.1252720507086887E-2</v>
      </c>
      <c r="E248" s="7">
        <f t="shared" si="11"/>
        <v>73.132389364605814</v>
      </c>
    </row>
    <row r="249" spans="1:5" x14ac:dyDescent="0.3">
      <c r="A249" s="1">
        <v>44202</v>
      </c>
      <c r="B249">
        <v>73.374802000000003</v>
      </c>
      <c r="C249">
        <f t="shared" si="9"/>
        <v>73.167229977210468</v>
      </c>
      <c r="D249">
        <f t="shared" si="10"/>
        <v>-6.3955051941289628E-2</v>
      </c>
      <c r="E249" s="7">
        <f t="shared" si="11"/>
        <v>73.098039302947285</v>
      </c>
    </row>
    <row r="250" spans="1:5" x14ac:dyDescent="0.3">
      <c r="A250" s="1">
        <v>44203</v>
      </c>
      <c r="B250">
        <v>73.360000999999997</v>
      </c>
      <c r="C250">
        <f t="shared" si="9"/>
        <v>73.167456443951878</v>
      </c>
      <c r="D250">
        <f t="shared" si="10"/>
        <v>-4.7909672270614823E-2</v>
      </c>
      <c r="E250" s="7">
        <f t="shared" si="11"/>
        <v>73.103274925269176</v>
      </c>
    </row>
    <row r="251" spans="1:5" x14ac:dyDescent="0.3">
      <c r="A251" s="1">
        <v>44204</v>
      </c>
      <c r="B251">
        <v>73.445999</v>
      </c>
      <c r="C251">
        <f t="shared" si="9"/>
        <v>73.20115982876095</v>
      </c>
      <c r="D251">
        <f t="shared" si="10"/>
        <v>-2.7506408000692956E-2</v>
      </c>
      <c r="E251" s="7">
        <f t="shared" si="11"/>
        <v>73.119546771681257</v>
      </c>
    </row>
    <row r="252" spans="1:5" x14ac:dyDescent="0.3">
      <c r="A252" s="1">
        <v>44207</v>
      </c>
      <c r="B252">
        <v>73.373397999999995</v>
      </c>
      <c r="C252">
        <f t="shared" si="9"/>
        <v>73.223589565570194</v>
      </c>
      <c r="D252">
        <f t="shared" si="10"/>
        <v>-1.5022371798208804E-2</v>
      </c>
      <c r="E252" s="7">
        <f t="shared" si="11"/>
        <v>73.17365342076026</v>
      </c>
    </row>
    <row r="253" spans="1:5" x14ac:dyDescent="0.3">
      <c r="A253" s="1">
        <v>44208</v>
      </c>
      <c r="B253">
        <v>73.513496000000004</v>
      </c>
      <c r="C253">
        <f t="shared" si="9"/>
        <v>73.284799395328989</v>
      </c>
      <c r="D253">
        <f t="shared" si="10"/>
        <v>4.0356785910421102E-3</v>
      </c>
      <c r="E253" s="7">
        <f t="shared" si="11"/>
        <v>73.208567193771984</v>
      </c>
    </row>
    <row r="254" spans="1:5" x14ac:dyDescent="0.3">
      <c r="A254" s="1">
        <v>44209</v>
      </c>
      <c r="B254">
        <v>73.165001000000004</v>
      </c>
      <c r="C254">
        <f t="shared" si="9"/>
        <v>73.257876555440021</v>
      </c>
      <c r="D254">
        <f t="shared" si="10"/>
        <v>-3.7039510289604278E-3</v>
      </c>
      <c r="E254" s="7">
        <f t="shared" si="11"/>
        <v>73.288835073920026</v>
      </c>
    </row>
    <row r="255" spans="1:5" x14ac:dyDescent="0.3">
      <c r="A255" s="1">
        <v>44210</v>
      </c>
      <c r="B255">
        <v>73.169899000000001</v>
      </c>
      <c r="C255">
        <f t="shared" si="9"/>
        <v>73.233104203308287</v>
      </c>
      <c r="D255">
        <f t="shared" si="10"/>
        <v>-8.9710513046538237E-3</v>
      </c>
      <c r="E255" s="7">
        <f t="shared" si="11"/>
        <v>73.254172604411053</v>
      </c>
    </row>
    <row r="256" spans="1:5" x14ac:dyDescent="0.3">
      <c r="A256" s="1">
        <v>44211</v>
      </c>
      <c r="B256">
        <v>73.087601000000006</v>
      </c>
      <c r="C256">
        <f t="shared" si="9"/>
        <v>73.190000114002729</v>
      </c>
      <c r="D256">
        <f t="shared" si="10"/>
        <v>-1.7504310804879891E-2</v>
      </c>
      <c r="E256" s="7">
        <f t="shared" si="11"/>
        <v>73.224133152003631</v>
      </c>
    </row>
    <row r="257" spans="1:5" x14ac:dyDescent="0.3">
      <c r="A257" s="1">
        <v>44214</v>
      </c>
      <c r="B257">
        <v>73.158996999999999</v>
      </c>
      <c r="C257">
        <f t="shared" si="9"/>
        <v>73.169121102398378</v>
      </c>
      <c r="D257">
        <f t="shared" si="10"/>
        <v>-1.8347986004747477E-2</v>
      </c>
      <c r="E257" s="7">
        <f t="shared" si="11"/>
        <v>73.172495803197847</v>
      </c>
    </row>
    <row r="258" spans="1:5" x14ac:dyDescent="0.3">
      <c r="A258" s="1">
        <v>44215</v>
      </c>
      <c r="B258">
        <v>73.188698000000002</v>
      </c>
      <c r="C258">
        <f t="shared" si="9"/>
        <v>73.160254337295228</v>
      </c>
      <c r="D258">
        <f t="shared" si="10"/>
        <v>-1.5977680779348104E-2</v>
      </c>
      <c r="E258" s="7">
        <f t="shared" si="11"/>
        <v>73.150773116393637</v>
      </c>
    </row>
    <row r="259" spans="1:5" x14ac:dyDescent="0.3">
      <c r="A259" s="1">
        <v>44216</v>
      </c>
      <c r="B259">
        <v>73.191901999999999</v>
      </c>
      <c r="C259">
        <f t="shared" si="9"/>
        <v>73.156182992386903</v>
      </c>
      <c r="D259">
        <f t="shared" si="10"/>
        <v>-1.3001096811592481E-2</v>
      </c>
      <c r="E259" s="7">
        <f t="shared" si="11"/>
        <v>73.144276656515885</v>
      </c>
    </row>
    <row r="260" spans="1:5" x14ac:dyDescent="0.3">
      <c r="A260" s="1">
        <v>44217</v>
      </c>
      <c r="B260">
        <v>72.910895999999994</v>
      </c>
      <c r="C260">
        <f t="shared" ref="C260:C263" si="12">$I$1*B260+(1-$I$1)*(C259+D259)</f>
        <v>73.085110421681478</v>
      </c>
      <c r="D260">
        <f t="shared" ref="D260:D263" si="13">$I$2*(C260-C259)+(1-$I$2)*D259</f>
        <v>-2.7518965285050653E-2</v>
      </c>
      <c r="E260" s="7">
        <f t="shared" ref="E260:E263" si="14">C259+D259</f>
        <v>73.14318189557531</v>
      </c>
    </row>
    <row r="261" spans="1:5" x14ac:dyDescent="0.3">
      <c r="A261" s="1">
        <v>44218</v>
      </c>
      <c r="B261">
        <v>72.954903000000002</v>
      </c>
      <c r="C261">
        <f t="shared" si="12"/>
        <v>73.031919342297314</v>
      </c>
      <c r="D261">
        <f t="shared" si="13"/>
        <v>-3.39369938098288E-2</v>
      </c>
      <c r="E261" s="7">
        <f t="shared" si="14"/>
        <v>73.057591456396423</v>
      </c>
    </row>
    <row r="262" spans="1:5" x14ac:dyDescent="0.3">
      <c r="A262" s="1">
        <v>44221</v>
      </c>
      <c r="B262">
        <v>72.995902999999998</v>
      </c>
      <c r="C262">
        <f t="shared" si="12"/>
        <v>72.997462511365612</v>
      </c>
      <c r="D262">
        <f t="shared" si="13"/>
        <v>-3.4066953090297253E-2</v>
      </c>
      <c r="E262" s="7">
        <f t="shared" si="14"/>
        <v>72.997982348487483</v>
      </c>
    </row>
    <row r="263" spans="1:5" x14ac:dyDescent="0.3">
      <c r="A263" s="1">
        <v>44222</v>
      </c>
      <c r="B263">
        <v>72.970000999999996</v>
      </c>
      <c r="C263">
        <f t="shared" si="12"/>
        <v>72.965046918706491</v>
      </c>
      <c r="D263">
        <f t="shared" si="13"/>
        <v>-3.3654112982503016E-2</v>
      </c>
      <c r="E263" s="7">
        <f t="shared" si="14"/>
        <v>72.963395558275309</v>
      </c>
    </row>
    <row r="264" spans="1:5" x14ac:dyDescent="0.3">
      <c r="A264" s="5">
        <v>44223</v>
      </c>
      <c r="B264" s="6"/>
      <c r="C264" s="6"/>
      <c r="D264" s="6"/>
      <c r="E264" s="6">
        <f>C263+D263</f>
        <v>72.931392805723988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Sheet4</vt:lpstr>
      <vt:lpstr>Stock Market data</vt:lpstr>
      <vt:lpstr>Regression</vt:lpstr>
      <vt:lpstr>Navie model</vt:lpstr>
      <vt:lpstr>3MV</vt:lpstr>
      <vt:lpstr>WMA3</vt:lpstr>
      <vt:lpstr>Exponential_Smoothning</vt:lpstr>
      <vt:lpstr>Holts Exponential</vt:lpstr>
      <vt:lpstr>Winter Exponential 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Raokhande</dc:creator>
  <cp:lastModifiedBy>Saurabh Raokhande</cp:lastModifiedBy>
  <dcterms:created xsi:type="dcterms:W3CDTF">2023-09-27T14:57:11Z</dcterms:created>
  <dcterms:modified xsi:type="dcterms:W3CDTF">2023-09-28T16:47:18Z</dcterms:modified>
</cp:coreProperties>
</file>