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benstein/Sites/personal/hsdb/"/>
    </mc:Choice>
  </mc:AlternateContent>
  <bookViews>
    <workbookView xWindow="11120" yWindow="6900" windowWidth="27820" windowHeight="21060" xr2:uid="{00000000-000D-0000-FFFF-FFFF00000000}"/>
  </bookViews>
  <sheets>
    <sheet name="Sheet1" sheetId="1" r:id="rId1"/>
  </sheets>
  <calcPr calcId="171027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F16" i="1"/>
  <c r="F18" i="1"/>
  <c r="F19" i="1"/>
  <c r="C16" i="1"/>
  <c r="C18" i="1"/>
  <c r="C19" i="1"/>
  <c r="H3" i="1"/>
  <c r="H7" i="1"/>
  <c r="F15" i="1"/>
  <c r="F14" i="1"/>
  <c r="C15" i="1"/>
  <c r="C14" i="1"/>
</calcChain>
</file>

<file path=xl/sharedStrings.xml><?xml version="1.0" encoding="utf-8"?>
<sst xmlns="http://schemas.openxmlformats.org/spreadsheetml/2006/main" count="31" uniqueCount="21">
  <si>
    <t>Unique Children per Month</t>
  </si>
  <si>
    <t>Dispersements per Month</t>
  </si>
  <si>
    <t>Average Total Children / Month</t>
  </si>
  <si>
    <t>Average Total Children / Year</t>
  </si>
  <si>
    <t>2x4 Labels</t>
  </si>
  <si>
    <t>Cost per Box</t>
  </si>
  <si>
    <t>https://www.amazon.com/Pres-Laser-Labels-White-30603/dp/B0006HV9HA/</t>
  </si>
  <si>
    <t>Labels per Box</t>
  </si>
  <si>
    <t>Labels per Sheet</t>
  </si>
  <si>
    <t>Sheets per Box</t>
  </si>
  <si>
    <t>Cost per Sheet</t>
  </si>
  <si>
    <t>Cost per Label</t>
  </si>
  <si>
    <t>Estimated Boxes/Year</t>
  </si>
  <si>
    <t>Waste Allotment</t>
  </si>
  <si>
    <t>Total Expected Boxes with Waste</t>
  </si>
  <si>
    <t>Total Annual Cost</t>
  </si>
  <si>
    <t>1x2 5/8 Labels</t>
  </si>
  <si>
    <t>https://www.amazon.com/Pres-Laser-Address-Labels-White/dp/B0016LTINM/</t>
  </si>
  <si>
    <t>Annual Cost Difference</t>
  </si>
  <si>
    <t>Annual Label Cost Estimate</t>
  </si>
  <si>
    <t>10 Year Cost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</si>
</sst>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00_);[Red]\(&quot;$&quot;#,##0.0000\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8" fontId="0" fillId="0" borderId="0" xfId="0" applyNumberFormat="1"/>
    <xf numFmtId="0" fontId="2" fillId="0" borderId="0" xfId="1"/>
    <xf numFmtId="164" fontId="0" fillId="0" borderId="0" xfId="0" applyNumberFormat="1"/>
    <xf numFmtId="9" fontId="0" fillId="0" borderId="0" xfId="0" applyNumberFormat="1"/>
    <xf numFmtId="0" fontId="1" fillId="0" borderId="0" xfId="0" applyFont="1"/>
    <xf numFmtId="8" fontId="3" fillId="0" borderId="0" xfId="0" applyNumberFormat="1" applyFont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3" fillId="2" borderId="5" xfId="0" applyFont="1" applyFill="1" applyBorder="1"/>
    <xf numFmtId="8" fontId="3" fillId="2" borderId="0" xfId="0" applyNumberFormat="1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0" xfId="0" applyFont="1" applyFill="1" applyBorder="1" applyAlignment="1"/>
    <xf numFmtId="0" fontId="4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Pres-Laser-Address-Labels-White/dp/B0016LTINM/" TargetMode="External"/><Relationship Id="rId1" Type="http://schemas.openxmlformats.org/officeDocument/2006/relationships/hyperlink" Target="https://www.amazon.com/Pres-Laser-Labels-White-30603/dp/B0006HV9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9"/>
  <sheetViews>
    <sheetView tabSelected="1" workbookViewId="0">
      <selection activeCell="H31" sqref="H31"/>
    </sheetView>
  </sheetViews>
  <sheetFormatPr baseColWidth="10" defaultRowHeight="16" x14ac:dyDescent="0.2"/>
  <cols>
    <col min="2" max="2" width="29" bestFit="1" customWidth="1"/>
    <col min="5" max="5" width="29" bestFit="1" customWidth="1"/>
    <col min="8" max="8" width="41.1640625" bestFit="1" customWidth="1"/>
    <col min="9" max="9" width="12" customWidth="1"/>
  </cols>
  <sheetData>
    <row r="1" spans="2:9" x14ac:dyDescent="0.2">
      <c r="B1" s="5" t="s">
        <v>19</v>
      </c>
      <c r="G1" s="7"/>
      <c r="H1" s="8"/>
      <c r="I1" s="9"/>
    </row>
    <row r="2" spans="2:9" ht="31" x14ac:dyDescent="0.35">
      <c r="B2" s="5" t="s">
        <v>0</v>
      </c>
      <c r="C2">
        <v>500</v>
      </c>
      <c r="G2" s="10"/>
      <c r="H2" s="17" t="s">
        <v>18</v>
      </c>
      <c r="I2" s="11"/>
    </row>
    <row r="3" spans="2:9" ht="21" x14ac:dyDescent="0.25">
      <c r="B3" s="5" t="s">
        <v>1</v>
      </c>
      <c r="C3">
        <v>2</v>
      </c>
      <c r="G3" s="10"/>
      <c r="H3" s="12">
        <f>C19-F19</f>
        <v>33.679999999999993</v>
      </c>
      <c r="I3" s="13"/>
    </row>
    <row r="4" spans="2:9" ht="17" thickBot="1" x14ac:dyDescent="0.25">
      <c r="B4" s="5" t="s">
        <v>2</v>
      </c>
      <c r="C4">
        <f>C2*C3</f>
        <v>1000</v>
      </c>
      <c r="G4" s="14"/>
      <c r="H4" s="15"/>
      <c r="I4" s="16"/>
    </row>
    <row r="5" spans="2:9" x14ac:dyDescent="0.2">
      <c r="B5" s="5" t="s">
        <v>3</v>
      </c>
      <c r="C5">
        <f>C4*12</f>
        <v>12000</v>
      </c>
    </row>
    <row r="6" spans="2:9" ht="31" x14ac:dyDescent="0.35">
      <c r="H6" s="18" t="s">
        <v>20</v>
      </c>
    </row>
    <row r="7" spans="2:9" ht="21" x14ac:dyDescent="0.25">
      <c r="H7" s="6">
        <f>H3*10</f>
        <v>336.79999999999995</v>
      </c>
    </row>
    <row r="8" spans="2:9" ht="21" x14ac:dyDescent="0.25">
      <c r="H8" s="6"/>
    </row>
    <row r="9" spans="2:9" x14ac:dyDescent="0.2">
      <c r="B9" s="5" t="s">
        <v>4</v>
      </c>
      <c r="C9" s="2" t="s">
        <v>6</v>
      </c>
      <c r="E9" s="5" t="s">
        <v>16</v>
      </c>
      <c r="F9" s="2" t="s">
        <v>17</v>
      </c>
    </row>
    <row r="10" spans="2:9" x14ac:dyDescent="0.2">
      <c r="B10" t="s">
        <v>5</v>
      </c>
      <c r="C10" s="1">
        <v>5.95</v>
      </c>
      <c r="E10" t="s">
        <v>5</v>
      </c>
      <c r="F10" s="1">
        <v>10.4</v>
      </c>
    </row>
    <row r="11" spans="2:9" x14ac:dyDescent="0.2">
      <c r="B11" t="s">
        <v>8</v>
      </c>
      <c r="C11">
        <v>10</v>
      </c>
      <c r="E11" t="s">
        <v>8</v>
      </c>
      <c r="F11">
        <v>30</v>
      </c>
    </row>
    <row r="12" spans="2:9" x14ac:dyDescent="0.2">
      <c r="B12" t="s">
        <v>9</v>
      </c>
      <c r="C12">
        <v>100</v>
      </c>
      <c r="E12" t="s">
        <v>9</v>
      </c>
      <c r="F12">
        <v>100</v>
      </c>
    </row>
    <row r="13" spans="2:9" x14ac:dyDescent="0.2">
      <c r="B13" t="s">
        <v>7</v>
      </c>
      <c r="C13">
        <v>1000</v>
      </c>
      <c r="E13" t="s">
        <v>7</v>
      </c>
      <c r="F13">
        <v>3000</v>
      </c>
    </row>
    <row r="14" spans="2:9" x14ac:dyDescent="0.2">
      <c r="B14" t="s">
        <v>10</v>
      </c>
      <c r="C14" s="3">
        <f>C10/C12</f>
        <v>5.9500000000000004E-2</v>
      </c>
      <c r="E14" t="s">
        <v>10</v>
      </c>
      <c r="F14" s="3">
        <f>F10/F12</f>
        <v>0.10400000000000001</v>
      </c>
    </row>
    <row r="15" spans="2:9" x14ac:dyDescent="0.2">
      <c r="B15" t="s">
        <v>11</v>
      </c>
      <c r="C15" s="3">
        <f>C10/C13</f>
        <v>5.9500000000000004E-3</v>
      </c>
      <c r="E15" t="s">
        <v>11</v>
      </c>
      <c r="F15" s="3">
        <f>F10/F13</f>
        <v>3.4666666666666669E-3</v>
      </c>
    </row>
    <row r="16" spans="2:9" x14ac:dyDescent="0.2">
      <c r="B16" t="s">
        <v>12</v>
      </c>
      <c r="C16">
        <f>C5/C13</f>
        <v>12</v>
      </c>
      <c r="E16" t="s">
        <v>12</v>
      </c>
      <c r="F16">
        <f>C5/F13</f>
        <v>4</v>
      </c>
    </row>
    <row r="17" spans="2:6" x14ac:dyDescent="0.2">
      <c r="B17" t="s">
        <v>13</v>
      </c>
      <c r="C17" s="4">
        <v>0.2</v>
      </c>
      <c r="E17" t="s">
        <v>13</v>
      </c>
      <c r="F17" s="4">
        <v>0.2</v>
      </c>
    </row>
    <row r="18" spans="2:6" x14ac:dyDescent="0.2">
      <c r="B18" t="s">
        <v>14</v>
      </c>
      <c r="C18">
        <f>C16*(1+C17)</f>
        <v>14.399999999999999</v>
      </c>
      <c r="E18" t="s">
        <v>14</v>
      </c>
      <c r="F18">
        <f>CEILING(F16*(1+F17),1)</f>
        <v>5</v>
      </c>
    </row>
    <row r="19" spans="2:6" x14ac:dyDescent="0.2">
      <c r="B19" t="s">
        <v>15</v>
      </c>
      <c r="C19" s="1">
        <f>C10*C18</f>
        <v>85.679999999999993</v>
      </c>
      <c r="E19" t="s">
        <v>15</v>
      </c>
      <c r="F19" s="1">
        <f>F10*F18</f>
        <v>52</v>
      </c>
    </row>
  </sheetData>
  <hyperlinks>
    <hyperlink ref="C9" r:id="rId1" xr:uid="{00000000-0004-0000-0000-000000000000}"/>
    <hyperlink ref="F9" r:id="rId2" xr:uid="{00000000-0004-0000-0000-000001000000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Rubenstein</dc:creator>
  <cp:lastModifiedBy>Jim Rubenstein</cp:lastModifiedBy>
  <dcterms:created xsi:type="dcterms:W3CDTF">2018-02-01T15:04:33Z</dcterms:created>
  <dcterms:modified xsi:type="dcterms:W3CDTF">2018-02-01T15:32:33Z</dcterms:modified>
</cp:coreProperties>
</file>