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D:\Learning\Excel\"/>
    </mc:Choice>
  </mc:AlternateContent>
  <xr:revisionPtr revIDLastSave="0" documentId="13_ncr:1_{95B4E986-0CEE-4E4E-A4DD-496A9123FEB3}" xr6:coauthVersionLast="47" xr6:coauthVersionMax="47" xr10:uidLastSave="{00000000-0000-0000-0000-000000000000}"/>
  <bookViews>
    <workbookView xWindow="-108" yWindow="-108" windowWidth="23256" windowHeight="12456" activeTab="1" xr2:uid="{FFF11177-CABE-4AE3-9D18-FC37F41484B2}"/>
  </bookViews>
  <sheets>
    <sheet name="Sample Sales Data" sheetId="1" r:id="rId1"/>
    <sheet name="Dashboard" sheetId="4" r:id="rId2"/>
    <sheet name="README" sheetId="6" r:id="rId3"/>
  </sheets>
  <definedNames>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alcChain>
</file>

<file path=xl/sharedStrings.xml><?xml version="1.0" encoding="utf-8"?>
<sst xmlns="http://schemas.openxmlformats.org/spreadsheetml/2006/main" count="100" uniqueCount="49">
  <si>
    <t>Order_ID</t>
  </si>
  <si>
    <t>Order_Date</t>
  </si>
  <si>
    <t>Region</t>
  </si>
  <si>
    <t>Product</t>
  </si>
  <si>
    <t>Category</t>
  </si>
  <si>
    <t>Sales</t>
  </si>
  <si>
    <t>Quantity</t>
  </si>
  <si>
    <t>Profit</t>
  </si>
  <si>
    <t>North</t>
  </si>
  <si>
    <t>Laptop</t>
  </si>
  <si>
    <t>Electronics</t>
  </si>
  <si>
    <t>South</t>
  </si>
  <si>
    <t>Mouse</t>
  </si>
  <si>
    <t>Accessories</t>
  </si>
  <si>
    <t>East</t>
  </si>
  <si>
    <t>Monitor</t>
  </si>
  <si>
    <t>West</t>
  </si>
  <si>
    <t>Keyboard</t>
  </si>
  <si>
    <t>Profit Margin</t>
  </si>
  <si>
    <t>Grand Total</t>
  </si>
  <si>
    <t>Sum of Profit Margin (%)</t>
  </si>
  <si>
    <t>Total Sales</t>
  </si>
  <si>
    <t>Total Profit</t>
  </si>
  <si>
    <t>Toatal Quantity</t>
  </si>
  <si>
    <t xml:space="preserve">Profit Margin (%) </t>
  </si>
  <si>
    <t>Feb</t>
  </si>
  <si>
    <t>May</t>
  </si>
  <si>
    <t>Jan</t>
  </si>
  <si>
    <t>Apr</t>
  </si>
  <si>
    <t>Jun</t>
  </si>
  <si>
    <t>Mar</t>
  </si>
  <si>
    <t>Sales Performance Dashboard</t>
  </si>
  <si>
    <t>Reagion</t>
  </si>
  <si>
    <t>Month</t>
  </si>
  <si>
    <t>Profit Margin(%)</t>
  </si>
  <si>
    <t>Prepared by Saurabh | Data Analytics Practice Project</t>
  </si>
  <si>
    <r>
      <t>Steps Done</t>
    </r>
    <r>
      <rPr>
        <sz val="11"/>
        <color theme="1"/>
        <rFont val="Aptos Narrow"/>
        <family val="2"/>
        <scheme val="minor"/>
      </rPr>
      <t>:</t>
    </r>
  </si>
  <si>
    <t>Data Cleaning</t>
  </si>
  <si>
    <t>Pivot Tables</t>
  </si>
  <si>
    <t>KPI Creation</t>
  </si>
  <si>
    <t>Dashboard Design</t>
  </si>
  <si>
    <r>
      <t>Project Name</t>
    </r>
    <r>
      <rPr>
        <sz val="11"/>
        <color theme="1"/>
        <rFont val="Aptos Narrow"/>
        <family val="2"/>
        <scheme val="minor"/>
      </rPr>
      <t xml:space="preserve">: </t>
    </r>
  </si>
  <si>
    <t>Sales Dashboard Project</t>
  </si>
  <si>
    <r>
      <t>Objective</t>
    </r>
    <r>
      <rPr>
        <sz val="11"/>
        <color theme="1"/>
        <rFont val="Aptos Narrow"/>
        <family val="2"/>
        <scheme val="minor"/>
      </rPr>
      <t xml:space="preserve">: </t>
    </r>
  </si>
  <si>
    <t>Sales &amp; profit analysis using Excel pivot tables, charts &amp; KPIs.</t>
  </si>
  <si>
    <t>Sales dataset (orders, customers, regions, products).</t>
  </si>
  <si>
    <r>
      <t>Data Used</t>
    </r>
    <r>
      <rPr>
        <sz val="11"/>
        <color theme="1"/>
        <rFont val="Aptos Narrow"/>
        <family val="2"/>
        <scheme val="minor"/>
      </rPr>
      <t xml:space="preserve">: </t>
    </r>
  </si>
  <si>
    <t>North  Region has highest sales</t>
  </si>
  <si>
    <t>Key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</si>
</sst>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14009]dd/mm/yyyy;@"/>
    <numFmt numFmtId="165" formatCode="_ &quot;₹&quot;\ * #,##0_ ;_ &quot;₹&quot;\ * \-#,##0_ ;_ &quot;₹&quot;\ * &quot;-&quot;??_ ;_ @_ "/>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b/>
      <i/>
      <sz val="22"/>
      <color theme="3"/>
      <name val="Aptos Narrow"/>
      <family val="2"/>
      <scheme val="minor"/>
    </font>
    <font>
      <b/>
      <sz val="22"/>
      <color rgb="FFFF0000"/>
      <name val="Aptos Narrow"/>
      <family val="2"/>
      <scheme val="minor"/>
    </font>
  </fonts>
  <fills count="3">
    <fill>
      <patternFill patternType="none"/>
    </fill>
    <fill>
      <patternFill patternType="gray125"/>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1">
    <xf numFmtId="0" fontId="0" fillId="0" borderId="0" xfId="0"/>
    <xf numFmtId="0" fontId="0" fillId="0" borderId="1" xfId="0" applyBorder="1" applyAlignment="1">
      <alignment vertical="center"/>
    </xf>
    <xf numFmtId="0" fontId="0" fillId="0" borderId="2" xfId="0"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0" fillId="0" borderId="7" xfId="0" applyBorder="1" applyAlignment="1">
      <alignment vertical="center"/>
    </xf>
    <xf numFmtId="0" fontId="0" fillId="0" borderId="8" xfId="0" applyBorder="1" applyAlignment="1">
      <alignment vertical="center"/>
    </xf>
    <xf numFmtId="164" fontId="2" fillId="0" borderId="5" xfId="0" applyNumberFormat="1" applyFont="1" applyBorder="1" applyAlignment="1">
      <alignment horizontal="center" vertical="center"/>
    </xf>
    <xf numFmtId="164" fontId="0" fillId="0" borderId="1" xfId="0" applyNumberFormat="1" applyBorder="1" applyAlignment="1">
      <alignment vertical="center"/>
    </xf>
    <xf numFmtId="164" fontId="0" fillId="0" borderId="8" xfId="0" applyNumberFormat="1" applyBorder="1" applyAlignment="1">
      <alignment vertical="center"/>
    </xf>
    <xf numFmtId="165" fontId="2" fillId="0" borderId="5" xfId="1" applyNumberFormat="1" applyFont="1" applyBorder="1" applyAlignment="1">
      <alignment horizontal="center" vertical="center"/>
    </xf>
    <xf numFmtId="165" fontId="0" fillId="0" borderId="1" xfId="1" applyNumberFormat="1" applyFont="1" applyBorder="1" applyAlignment="1">
      <alignment vertical="center"/>
    </xf>
    <xf numFmtId="165" fontId="0" fillId="0" borderId="8" xfId="1" applyNumberFormat="1" applyFont="1" applyBorder="1" applyAlignment="1">
      <alignment vertical="center"/>
    </xf>
    <xf numFmtId="165" fontId="0" fillId="0" borderId="3" xfId="1" applyNumberFormat="1" applyFont="1" applyBorder="1" applyAlignment="1">
      <alignment vertical="center"/>
    </xf>
    <xf numFmtId="165" fontId="0" fillId="0" borderId="9" xfId="1" applyNumberFormat="1" applyFont="1" applyBorder="1" applyAlignment="1">
      <alignment vertical="center"/>
    </xf>
    <xf numFmtId="9" fontId="2" fillId="0" borderId="5" xfId="2" applyFont="1" applyBorder="1" applyAlignment="1">
      <alignment horizontal="center" vertical="center"/>
    </xf>
    <xf numFmtId="9" fontId="0" fillId="0" borderId="1" xfId="2" applyFont="1" applyBorder="1" applyAlignment="1">
      <alignment vertical="center"/>
    </xf>
    <xf numFmtId="0" fontId="3" fillId="0" borderId="10"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 xfId="0" applyBorder="1"/>
    <xf numFmtId="0" fontId="2" fillId="0" borderId="1" xfId="0" applyFont="1" applyBorder="1"/>
    <xf numFmtId="0" fontId="0" fillId="0" borderId="1" xfId="0" applyBorder="1" applyAlignment="1">
      <alignment horizontal="left" vertical="center" indent="1"/>
    </xf>
    <xf numFmtId="0" fontId="0" fillId="0" borderId="8" xfId="0"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2" fillId="0" borderId="3" xfId="0" applyFont="1" applyBorder="1" applyAlignment="1">
      <alignment horizontal="left"/>
    </xf>
    <xf numFmtId="0" fontId="2" fillId="0" borderId="2" xfId="0" applyFont="1" applyBorder="1" applyAlignment="1">
      <alignment horizontal="left"/>
    </xf>
    <xf numFmtId="0" fontId="0" fillId="2" borderId="0" xfId="0" applyFill="1" applyBorder="1"/>
    <xf numFmtId="0" fontId="0" fillId="2" borderId="1" xfId="0" applyFill="1" applyBorder="1"/>
    <xf numFmtId="0" fontId="0" fillId="2" borderId="1" xfId="0" applyFill="1" applyBorder="1" applyAlignment="1">
      <alignment horizontal="left"/>
    </xf>
    <xf numFmtId="165" fontId="0" fillId="2" borderId="1" xfId="0" applyNumberFormat="1" applyFill="1" applyBorder="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9" fontId="0" fillId="2" borderId="1" xfId="0" applyNumberFormat="1" applyFill="1" applyBorder="1"/>
    <xf numFmtId="165" fontId="0" fillId="2" borderId="1" xfId="0" applyNumberFormat="1" applyFill="1" applyBorder="1" applyAlignment="1">
      <alignment horizontal="center" vertical="center"/>
    </xf>
    <xf numFmtId="0" fontId="0" fillId="2" borderId="1" xfId="0" applyNumberFormat="1" applyFill="1" applyBorder="1" applyAlignment="1">
      <alignment horizontal="center" vertical="center"/>
    </xf>
    <xf numFmtId="9" fontId="0" fillId="2" borderId="1" xfId="0" applyNumberFormat="1" applyFill="1" applyBorder="1" applyAlignment="1">
      <alignment horizontal="center" vertical="center"/>
    </xf>
    <xf numFmtId="0" fontId="4" fillId="2" borderId="10" xfId="0" applyFont="1" applyFill="1" applyBorder="1" applyAlignment="1">
      <alignment horizontal="center"/>
    </xf>
    <xf numFmtId="0" fontId="4" fillId="2" borderId="11" xfId="0" applyFont="1" applyFill="1" applyBorder="1" applyAlignment="1">
      <alignment horizontal="center"/>
    </xf>
    <xf numFmtId="0" fontId="4" fillId="2" borderId="12" xfId="0" applyFont="1" applyFill="1" applyBorder="1" applyAlignment="1">
      <alignment horizontal="center"/>
    </xf>
    <xf numFmtId="0" fontId="0" fillId="2" borderId="14" xfId="0" applyFill="1" applyBorder="1"/>
    <xf numFmtId="0" fontId="0" fillId="2" borderId="15" xfId="0" applyFill="1" applyBorder="1"/>
    <xf numFmtId="0" fontId="0" fillId="2" borderId="16" xfId="0" applyFill="1" applyBorder="1"/>
    <xf numFmtId="0" fontId="0" fillId="2" borderId="16" xfId="0" applyFill="1" applyBorder="1" applyAlignment="1">
      <alignment horizontal="left"/>
    </xf>
    <xf numFmtId="0" fontId="0" fillId="2" borderId="16" xfId="0" applyFill="1" applyBorder="1" applyAlignment="1">
      <alignment horizontal="center" vertical="center"/>
    </xf>
    <xf numFmtId="0" fontId="0" fillId="2" borderId="0" xfId="0" applyFill="1" applyBorder="1" applyAlignment="1">
      <alignment wrapText="1"/>
    </xf>
    <xf numFmtId="0" fontId="0" fillId="2" borderId="0" xfId="0" applyFill="1" applyBorder="1" applyAlignment="1">
      <alignment horizontal="left"/>
    </xf>
    <xf numFmtId="9" fontId="0" fillId="2" borderId="0" xfId="0" applyNumberFormat="1" applyFill="1" applyBorder="1"/>
    <xf numFmtId="165" fontId="0" fillId="2" borderId="16" xfId="0" applyNumberFormat="1" applyFill="1" applyBorder="1" applyAlignment="1">
      <alignment horizontal="center" vertical="center"/>
    </xf>
  </cellXfs>
  <cellStyles count="3">
    <cellStyle name="Currency" xfId="1" builtinId="4"/>
    <cellStyle name="Normal" xfId="0" builtinId="0"/>
    <cellStyle name="Percent" xfId="2" builtinId="5"/>
  </cellStyles>
  <dxfs count="790">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quot;₹&quot;\ * #,##0_ ;_ &quot;₹&quot;\ * \-#,##0_ ;_ &quot;₹&quot;\ * &quot;-&quot;??_ ;_ @_ "/>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 &quot;₹&quot;\ * #,##0_ ;_ &quot;₹&quot;\ * \-#,##0_ ;_ &quot;₹&quot;\ * &quot;-&quot;??_ ;_ @_ "/>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4009]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Project.xlsx]Dashboard!PivotTable5</c:name>
    <c:fmtId val="6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1" u="none" strike="noStrike" baseline="0"/>
              <a:t>Sales by Region</a:t>
            </a:r>
            <a:endParaRPr lang="en-US" b="1" i="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Dashboard!$B$41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Dashboard!$A$42:$A$46</c:f>
              <c:strCache>
                <c:ptCount val="4"/>
                <c:pt idx="0">
                  <c:v>East</c:v>
                </c:pt>
                <c:pt idx="1">
                  <c:v>North</c:v>
                </c:pt>
                <c:pt idx="2">
                  <c:v>South</c:v>
                </c:pt>
                <c:pt idx="3">
                  <c:v>West</c:v>
                </c:pt>
              </c:strCache>
            </c:strRef>
          </c:cat>
          <c:val>
            <c:numRef>
              <c:f>Dashboard!$B$42:$B$46</c:f>
              <c:numCache>
                <c:formatCode>_ "₹"\ * #,##0_ ;_ "₹"\ * \-#,##0_ ;_ "₹"\ * "-"??_ ;_ @_ </c:formatCode>
                <c:ptCount val="4"/>
                <c:pt idx="0">
                  <c:v>63000</c:v>
                </c:pt>
                <c:pt idx="1">
                  <c:v>305000</c:v>
                </c:pt>
                <c:pt idx="2">
                  <c:v>92000</c:v>
                </c:pt>
                <c:pt idx="3">
                  <c:v>9000</c:v>
                </c:pt>
              </c:numCache>
            </c:numRef>
          </c:val>
          <c:extLst>
            <c:ext xmlns:c16="http://schemas.microsoft.com/office/drawing/2014/chart" uri="{C3380CC4-5D6E-409C-BE32-E72D297353CC}">
              <c16:uniqueId val="{00000000-BCB7-4DC1-ABAA-E437E18A754C}"/>
            </c:ext>
          </c:extLst>
        </c:ser>
        <c:dLbls>
          <c:dLblPos val="outEnd"/>
          <c:showLegendKey val="0"/>
          <c:showVal val="1"/>
          <c:showCatName val="0"/>
          <c:showSerName val="0"/>
          <c:showPercent val="0"/>
          <c:showBubbleSize val="0"/>
        </c:dLbls>
        <c:gapWidth val="100"/>
        <c:overlap val="-24"/>
        <c:axId val="1620363200"/>
        <c:axId val="1620368960"/>
      </c:barChart>
      <c:catAx>
        <c:axId val="1620363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368960"/>
        <c:crosses val="autoZero"/>
        <c:auto val="1"/>
        <c:lblAlgn val="ctr"/>
        <c:lblOffset val="100"/>
        <c:noMultiLvlLbl val="0"/>
      </c:catAx>
      <c:valAx>
        <c:axId val="1620368960"/>
        <c:scaling>
          <c:orientation val="minMax"/>
        </c:scaling>
        <c:delete val="1"/>
        <c:axPos val="l"/>
        <c:numFmt formatCode="_ &quot;₹&quot;\ * #,##0_ ;_ &quot;₹&quot;\ * \-#,##0_ ;_ &quot;₹&quot;\ * &quot;-&quot;??_ ;_ @_ " sourceLinked="1"/>
        <c:majorTickMark val="none"/>
        <c:minorTickMark val="none"/>
        <c:tickLblPos val="nextTo"/>
        <c:crossAx val="1620363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90500" dist="50800" dir="9600000" algn="ctr" rotWithShape="0">
        <a:srgbClr val="000000">
          <a:alpha val="76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Project.xlsx]Dashboard!PivotTable6</c:name>
    <c:fmtId val="6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1" u="none" strike="noStrike" baseline="0"/>
              <a:t>Sales by Category</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Dashboard!$E$49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Dashboard!$D$50:$D$52</c:f>
              <c:strCache>
                <c:ptCount val="2"/>
                <c:pt idx="0">
                  <c:v>Accessories</c:v>
                </c:pt>
                <c:pt idx="1">
                  <c:v>Electronics</c:v>
                </c:pt>
              </c:strCache>
            </c:strRef>
          </c:cat>
          <c:val>
            <c:numRef>
              <c:f>Dashboard!$E$50:$E$52</c:f>
              <c:numCache>
                <c:formatCode>_ "₹"\ * #,##0_ ;_ "₹"\ * \-#,##0_ ;_ "₹"\ * "-"??_ ;_ @_ </c:formatCode>
                <c:ptCount val="2"/>
                <c:pt idx="0">
                  <c:v>11000</c:v>
                </c:pt>
                <c:pt idx="1">
                  <c:v>458000</c:v>
                </c:pt>
              </c:numCache>
            </c:numRef>
          </c:val>
          <c:extLst>
            <c:ext xmlns:c16="http://schemas.microsoft.com/office/drawing/2014/chart" uri="{C3380CC4-5D6E-409C-BE32-E72D297353CC}">
              <c16:uniqueId val="{00000000-790C-4A8A-ACE3-CD8AF3C371B6}"/>
            </c:ext>
          </c:extLst>
        </c:ser>
        <c:dLbls>
          <c:dLblPos val="outEnd"/>
          <c:showLegendKey val="0"/>
          <c:showVal val="1"/>
          <c:showCatName val="0"/>
          <c:showSerName val="0"/>
          <c:showPercent val="0"/>
          <c:showBubbleSize val="0"/>
        </c:dLbls>
        <c:gapWidth val="182"/>
        <c:axId val="963752656"/>
        <c:axId val="963753616"/>
      </c:barChart>
      <c:catAx>
        <c:axId val="963752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753616"/>
        <c:crosses val="autoZero"/>
        <c:auto val="1"/>
        <c:lblAlgn val="ctr"/>
        <c:lblOffset val="100"/>
        <c:noMultiLvlLbl val="0"/>
      </c:catAx>
      <c:valAx>
        <c:axId val="963753616"/>
        <c:scaling>
          <c:orientation val="minMax"/>
        </c:scaling>
        <c:delete val="0"/>
        <c:axPos val="b"/>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752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90500" dist="50800" dir="9600000" algn="ctr" rotWithShape="0">
        <a:srgbClr val="000000">
          <a:alpha val="76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Dashboard Project.xlsx]Dashboard!PivotTable9</c:name>
    <c:fmtId val="6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5400" cap="rnd">
            <a:solidFill>
              <a:schemeClr val="lt1"/>
            </a:solidFill>
            <a:round/>
          </a:ln>
          <a:effectLst>
            <a:outerShdw dist="25400" dir="2700000" algn="tl" rotWithShape="0">
              <a:schemeClr val="accent3"/>
            </a:outerShdw>
          </a:effectLst>
        </c:spPr>
        <c:marker>
          <c:symbol val="circle"/>
          <c:size val="14"/>
          <c:spPr>
            <a:solidFill>
              <a:schemeClr val="accent3"/>
            </a:solidFill>
            <a:ln>
              <a:noFill/>
            </a:ln>
            <a:effectLst/>
          </c:spPr>
        </c:marker>
        <c:dLbl>
          <c:idx val="0"/>
          <c:spPr>
            <a:solidFill>
              <a:srgbClr val="196B2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Dashboard!$B$49</c:f>
              <c:strCache>
                <c:ptCount val="1"/>
                <c:pt idx="0">
                  <c:v>Total</c:v>
                </c:pt>
              </c:strCache>
            </c:strRef>
          </c:tx>
          <c:spPr>
            <a:ln w="25400" cap="rnd">
              <a:solidFill>
                <a:schemeClr val="lt1"/>
              </a:solidFill>
              <a:round/>
            </a:ln>
            <a:effectLst>
              <a:outerShdw dist="25400" dir="2700000" algn="tl" rotWithShape="0">
                <a:schemeClr val="accent3"/>
              </a:outerShdw>
            </a:effectLst>
          </c:spPr>
          <c:marker>
            <c:symbol val="circle"/>
            <c:size val="14"/>
            <c:spPr>
              <a:solidFill>
                <a:schemeClr val="accent3"/>
              </a:solidFill>
              <a:ln>
                <a:noFill/>
              </a:ln>
              <a:effectLst/>
            </c:spPr>
          </c:marker>
          <c:dLbls>
            <c:spPr>
              <a:solidFill>
                <a:srgbClr val="196B2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3">
                          <a:lumMod val="60000"/>
                          <a:lumOff val="40000"/>
                        </a:schemeClr>
                      </a:solidFill>
                    </a:ln>
                    <a:effectLst/>
                  </c:spPr>
                </c15:leaderLines>
              </c:ext>
            </c:extLst>
          </c:dLbls>
          <c:cat>
            <c:strRef>
              <c:f>Dashboard!$A$50:$A$56</c:f>
              <c:strCache>
                <c:ptCount val="6"/>
                <c:pt idx="0">
                  <c:v>Jan</c:v>
                </c:pt>
                <c:pt idx="1">
                  <c:v>Feb</c:v>
                </c:pt>
                <c:pt idx="2">
                  <c:v>Mar</c:v>
                </c:pt>
                <c:pt idx="3">
                  <c:v>Apr</c:v>
                </c:pt>
                <c:pt idx="4">
                  <c:v>May</c:v>
                </c:pt>
                <c:pt idx="5">
                  <c:v>Jun</c:v>
                </c:pt>
              </c:strCache>
            </c:strRef>
          </c:cat>
          <c:val>
            <c:numRef>
              <c:f>Dashboard!$B$50:$B$56</c:f>
              <c:numCache>
                <c:formatCode>0%</c:formatCode>
                <c:ptCount val="6"/>
                <c:pt idx="0">
                  <c:v>0.26315789473684209</c:v>
                </c:pt>
                <c:pt idx="1">
                  <c:v>0.28235294117647058</c:v>
                </c:pt>
                <c:pt idx="2">
                  <c:v>0.3</c:v>
                </c:pt>
                <c:pt idx="3">
                  <c:v>0.215</c:v>
                </c:pt>
                <c:pt idx="4">
                  <c:v>0.2153846153846154</c:v>
                </c:pt>
                <c:pt idx="5">
                  <c:v>0.25</c:v>
                </c:pt>
              </c:numCache>
            </c:numRef>
          </c:val>
          <c:smooth val="0"/>
          <c:extLst>
            <c:ext xmlns:c16="http://schemas.microsoft.com/office/drawing/2014/chart" uri="{C3380CC4-5D6E-409C-BE32-E72D297353CC}">
              <c16:uniqueId val="{00000003-DC8F-4116-8BD1-B9DBA3FC732F}"/>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31290784"/>
        <c:axId val="1531280224"/>
      </c:lineChart>
      <c:catAx>
        <c:axId val="1531290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531280224"/>
        <c:crosses val="autoZero"/>
        <c:auto val="1"/>
        <c:lblAlgn val="ctr"/>
        <c:lblOffset val="100"/>
        <c:noMultiLvlLbl val="0"/>
      </c:catAx>
      <c:valAx>
        <c:axId val="1531280224"/>
        <c:scaling>
          <c:orientation val="minMax"/>
        </c:scaling>
        <c:delete val="1"/>
        <c:axPos val="l"/>
        <c:numFmt formatCode="0%" sourceLinked="1"/>
        <c:majorTickMark val="none"/>
        <c:minorTickMark val="none"/>
        <c:tickLblPos val="nextTo"/>
        <c:crossAx val="153129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chart>
  <c:spPr>
    <a:solidFill>
      <a:schemeClr val="accent3"/>
    </a:solidFill>
    <a:ln w="9525" cap="flat" cmpd="sng" algn="ctr">
      <a:solidFill>
        <a:schemeClr val="lt1">
          <a:lumMod val="85000"/>
        </a:schemeClr>
      </a:solidFill>
      <a:round/>
    </a:ln>
    <a:effectLst>
      <a:outerShdw blurRad="190500" dist="50800" dir="9600000" algn="ctr" rotWithShape="0">
        <a:srgbClr val="000000">
          <a:alpha val="76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Project.xlsx]Dashboard!PivotTable7</c:name>
    <c:fmtId val="6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1" i="1"/>
              <a:t>Product</a:t>
            </a:r>
            <a:r>
              <a:rPr lang="en-US" b="1" i="1" baseline="0"/>
              <a:t> by sales</a:t>
            </a:r>
          </a:p>
        </c:rich>
      </c:tx>
      <c:layout>
        <c:manualLayout>
          <c:xMode val="edge"/>
          <c:yMode val="edge"/>
          <c:x val="0.35143533729030318"/>
          <c:y val="4.7649572649572647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Dashboard!$E$41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Dashboard!$D$42:$D$46</c:f>
              <c:strCache>
                <c:ptCount val="4"/>
                <c:pt idx="0">
                  <c:v>Keyboard</c:v>
                </c:pt>
                <c:pt idx="1">
                  <c:v>Laptop</c:v>
                </c:pt>
                <c:pt idx="2">
                  <c:v>Monitor</c:v>
                </c:pt>
                <c:pt idx="3">
                  <c:v>Mouse</c:v>
                </c:pt>
              </c:strCache>
            </c:strRef>
          </c:cat>
          <c:val>
            <c:numRef>
              <c:f>Dashboard!$E$42:$E$46</c:f>
              <c:numCache>
                <c:formatCode>_ "₹"\ * #,##0_ ;_ "₹"\ * \-#,##0_ ;_ "₹"\ * "-"??_ ;_ @_ </c:formatCode>
                <c:ptCount val="4"/>
                <c:pt idx="0">
                  <c:v>5000</c:v>
                </c:pt>
                <c:pt idx="1">
                  <c:v>413000</c:v>
                </c:pt>
                <c:pt idx="2">
                  <c:v>45000</c:v>
                </c:pt>
                <c:pt idx="3">
                  <c:v>6000</c:v>
                </c:pt>
              </c:numCache>
            </c:numRef>
          </c:val>
          <c:extLst>
            <c:ext xmlns:c16="http://schemas.microsoft.com/office/drawing/2014/chart" uri="{C3380CC4-5D6E-409C-BE32-E72D297353CC}">
              <c16:uniqueId val="{00000000-9982-4DE5-A775-F4D90C55D421}"/>
            </c:ext>
          </c:extLst>
        </c:ser>
        <c:dLbls>
          <c:dLblPos val="outEnd"/>
          <c:showLegendKey val="0"/>
          <c:showVal val="1"/>
          <c:showCatName val="0"/>
          <c:showSerName val="0"/>
          <c:showPercent val="0"/>
          <c:showBubbleSize val="0"/>
        </c:dLbls>
        <c:gapWidth val="444"/>
        <c:overlap val="-90"/>
        <c:axId val="1526215424"/>
        <c:axId val="1526214464"/>
      </c:barChart>
      <c:catAx>
        <c:axId val="152621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26214464"/>
        <c:crosses val="autoZero"/>
        <c:auto val="1"/>
        <c:lblAlgn val="ctr"/>
        <c:lblOffset val="100"/>
        <c:noMultiLvlLbl val="0"/>
      </c:catAx>
      <c:valAx>
        <c:axId val="1526214464"/>
        <c:scaling>
          <c:orientation val="minMax"/>
        </c:scaling>
        <c:delete val="1"/>
        <c:axPos val="l"/>
        <c:numFmt formatCode="_ &quot;₹&quot;\ * #,##0_ ;_ &quot;₹&quot;\ * \-#,##0_ ;_ &quot;₹&quot;\ * &quot;-&quot;??_ ;_ @_ " sourceLinked="1"/>
        <c:majorTickMark val="none"/>
        <c:minorTickMark val="none"/>
        <c:tickLblPos val="nextTo"/>
        <c:crossAx val="152621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a:outerShdw blurRad="190500" dist="50800" dir="9600000" algn="ctr" rotWithShape="0">
        <a:srgbClr val="000000">
          <a:alpha val="76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Project.xlsx]Dashboard!PivotTable10</c:name>
    <c:fmtId val="6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1" u="none" strike="noStrike" baseline="0"/>
              <a:t>Profit Margin by Sub-Category</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Dashboard!$H$49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Dashboard!$G$50:$G$52</c:f>
              <c:strCache>
                <c:ptCount val="2"/>
                <c:pt idx="0">
                  <c:v>Accessories</c:v>
                </c:pt>
                <c:pt idx="1">
                  <c:v>Electronics</c:v>
                </c:pt>
              </c:strCache>
            </c:strRef>
          </c:cat>
          <c:val>
            <c:numRef>
              <c:f>Dashboard!$H$50:$H$52</c:f>
              <c:numCache>
                <c:formatCode>0%</c:formatCode>
                <c:ptCount val="2"/>
                <c:pt idx="0">
                  <c:v>0.31818181818181818</c:v>
                </c:pt>
                <c:pt idx="1">
                  <c:v>0.23362445414847161</c:v>
                </c:pt>
              </c:numCache>
            </c:numRef>
          </c:val>
          <c:extLst>
            <c:ext xmlns:c16="http://schemas.microsoft.com/office/drawing/2014/chart" uri="{C3380CC4-5D6E-409C-BE32-E72D297353CC}">
              <c16:uniqueId val="{00000000-C310-48F1-946C-B9C3CE48D17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90500" dist="50800" dir="9600000" algn="ctr" rotWithShape="0">
        <a:srgbClr val="000000">
          <a:alpha val="76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1" i="1"/>
              <a:t>Total Sales Vs Total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Sales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469000</c:v>
              </c:pt>
            </c:numLit>
          </c:val>
          <c:extLst>
            <c:ext xmlns:c16="http://schemas.microsoft.com/office/drawing/2014/chart" uri="{C3380CC4-5D6E-409C-BE32-E72D297353CC}">
              <c16:uniqueId val="{00000000-C48F-4E08-9CB2-477523DEC5E7}"/>
            </c:ext>
          </c:extLst>
        </c:ser>
        <c:dLbls>
          <c:showLegendKey val="0"/>
          <c:showVal val="1"/>
          <c:showCatName val="0"/>
          <c:showSerName val="0"/>
          <c:showPercent val="0"/>
          <c:showBubbleSize val="0"/>
        </c:dLbls>
        <c:gapWidth val="219"/>
        <c:overlap val="-27"/>
        <c:axId val="1634433472"/>
        <c:axId val="1634437792"/>
      </c:barChart>
      <c:lineChart>
        <c:grouping val="standard"/>
        <c:varyColors val="0"/>
        <c:ser>
          <c:idx val="1"/>
          <c:order val="1"/>
          <c:tx>
            <c:v>Sum of Profit</c:v>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110500</c:v>
              </c:pt>
            </c:numLit>
          </c:val>
          <c:smooth val="0"/>
          <c:extLst>
            <c:ext xmlns:c16="http://schemas.microsoft.com/office/drawing/2014/chart" uri="{C3380CC4-5D6E-409C-BE32-E72D297353CC}">
              <c16:uniqueId val="{00000001-C48F-4E08-9CB2-477523DEC5E7}"/>
            </c:ext>
          </c:extLst>
        </c:ser>
        <c:dLbls>
          <c:showLegendKey val="0"/>
          <c:showVal val="1"/>
          <c:showCatName val="0"/>
          <c:showSerName val="0"/>
          <c:showPercent val="0"/>
          <c:showBubbleSize val="0"/>
        </c:dLbls>
        <c:marker val="1"/>
        <c:smooth val="0"/>
        <c:axId val="1634433472"/>
        <c:axId val="1634437792"/>
      </c:lineChart>
      <c:catAx>
        <c:axId val="1634433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437792"/>
        <c:crosses val="autoZero"/>
        <c:auto val="1"/>
        <c:lblAlgn val="ctr"/>
        <c:lblOffset val="100"/>
        <c:noMultiLvlLbl val="0"/>
      </c:catAx>
      <c:valAx>
        <c:axId val="1634437792"/>
        <c:scaling>
          <c:orientation val="minMax"/>
        </c:scaling>
        <c:delete val="1"/>
        <c:axPos val="l"/>
        <c:numFmt formatCode="General" sourceLinked="1"/>
        <c:majorTickMark val="none"/>
        <c:minorTickMark val="none"/>
        <c:tickLblPos val="nextTo"/>
        <c:crossAx val="163443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90500" dist="50800" dir="9600000" algn="ctr" rotWithShape="0">
        <a:srgbClr val="000000">
          <a:alpha val="76000"/>
        </a:srgbClr>
      </a:outerShdw>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99059</xdr:colOff>
      <xdr:row>3</xdr:row>
      <xdr:rowOff>166007</xdr:rowOff>
    </xdr:from>
    <xdr:to>
      <xdr:col>2</xdr:col>
      <xdr:colOff>288830</xdr:colOff>
      <xdr:row>8</xdr:row>
      <xdr:rowOff>28847</xdr:rowOff>
    </xdr:to>
    <xdr:sp macro="" textlink="A59">
      <xdr:nvSpPr>
        <xdr:cNvPr id="2" name="Rectangle: Rounded Corners 1">
          <a:extLst>
            <a:ext uri="{FF2B5EF4-FFF2-40B4-BE49-F238E27FC236}">
              <a16:creationId xmlns:a16="http://schemas.microsoft.com/office/drawing/2014/main" id="{825B1F1F-D888-F8D9-3ED0-B926B0A8EC9F}"/>
            </a:ext>
          </a:extLst>
        </xdr:cNvPr>
        <xdr:cNvSpPr/>
      </xdr:nvSpPr>
      <xdr:spPr>
        <a:xfrm>
          <a:off x="99059" y="906236"/>
          <a:ext cx="1692000" cy="788125"/>
        </a:xfrm>
        <a:prstGeom prst="roundRect">
          <a:avLst/>
        </a:prstGeom>
        <a:solidFill>
          <a:schemeClr val="bg2">
            <a:lumMod val="90000"/>
          </a:schemeClr>
        </a:solidFill>
        <a:ln>
          <a:solidFill>
            <a:schemeClr val="tx1"/>
          </a:solidFill>
        </a:ln>
        <a:effectLst>
          <a:outerShdw blurRad="127000" dist="50800" dir="13500000" sx="98000" sy="98000" algn="ctr" rotWithShape="0">
            <a:srgbClr val="000000">
              <a:alpha val="81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b="1" i="0" u="none" strike="noStrike">
              <a:solidFill>
                <a:srgbClr val="000000"/>
              </a:solidFill>
              <a:latin typeface="Aptos Narrow"/>
              <a:ea typeface="+mn-ea"/>
              <a:cs typeface="+mn-cs"/>
            </a:rPr>
            <a:t>Total  Sales</a:t>
          </a:r>
        </a:p>
        <a:p>
          <a:pPr marL="0" indent="0" algn="ctr"/>
          <a:endParaRPr lang="en-US" sz="1100" b="1" i="0" u="none" strike="noStrike">
            <a:solidFill>
              <a:srgbClr val="000000"/>
            </a:solidFill>
            <a:latin typeface="Aptos Narrow"/>
            <a:ea typeface="+mn-ea"/>
            <a:cs typeface="+mn-cs"/>
          </a:endParaRPr>
        </a:p>
        <a:p>
          <a:pPr marL="0" indent="0" algn="ctr"/>
          <a:fld id="{D4156A04-66D4-4ABD-A2FB-CCF7F4A1999E}" type="TxLink">
            <a:rPr lang="en-US" sz="1100" b="1" i="0" u="none" strike="noStrike"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ptos Narrow"/>
              <a:ea typeface="+mn-ea"/>
              <a:cs typeface="+mn-cs"/>
            </a:rPr>
            <a:pPr marL="0" indent="0" algn="ctr"/>
            <a:t> ₹ 4,69,000 </a:t>
          </a:fld>
          <a:endParaRPr lang="en-IN" sz="1100" b="1" i="0" u="none" strike="noStrike"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ptos Narrow"/>
            <a:ea typeface="+mn-ea"/>
            <a:cs typeface="+mn-cs"/>
          </a:endParaRPr>
        </a:p>
      </xdr:txBody>
    </xdr:sp>
    <xdr:clientData/>
  </xdr:twoCellAnchor>
  <xdr:twoCellAnchor>
    <xdr:from>
      <xdr:col>2</xdr:col>
      <xdr:colOff>362928</xdr:colOff>
      <xdr:row>3</xdr:row>
      <xdr:rowOff>166007</xdr:rowOff>
    </xdr:from>
    <xdr:to>
      <xdr:col>4</xdr:col>
      <xdr:colOff>302328</xdr:colOff>
      <xdr:row>8</xdr:row>
      <xdr:rowOff>28847</xdr:rowOff>
    </xdr:to>
    <xdr:sp macro="" textlink="B59">
      <xdr:nvSpPr>
        <xdr:cNvPr id="3" name="Rectangle: Rounded Corners 2">
          <a:extLst>
            <a:ext uri="{FF2B5EF4-FFF2-40B4-BE49-F238E27FC236}">
              <a16:creationId xmlns:a16="http://schemas.microsoft.com/office/drawing/2014/main" id="{13259B91-E833-44FD-B033-50DC04B78177}"/>
            </a:ext>
          </a:extLst>
        </xdr:cNvPr>
        <xdr:cNvSpPr/>
      </xdr:nvSpPr>
      <xdr:spPr>
        <a:xfrm>
          <a:off x="1865157" y="906236"/>
          <a:ext cx="1692000" cy="788125"/>
        </a:xfrm>
        <a:prstGeom prst="roundRect">
          <a:avLst/>
        </a:prstGeom>
        <a:solidFill>
          <a:schemeClr val="bg2">
            <a:lumMod val="90000"/>
          </a:schemeClr>
        </a:solidFill>
        <a:ln>
          <a:solidFill>
            <a:schemeClr val="tx1"/>
          </a:solidFill>
        </a:ln>
        <a:effectLst>
          <a:outerShdw blurRad="127000" dist="50800" dir="13500000" sx="98000" sy="98000" algn="ctr" rotWithShape="0">
            <a:srgbClr val="000000">
              <a:alpha val="81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b="1" i="0" u="none" strike="noStrike">
              <a:solidFill>
                <a:srgbClr val="000000"/>
              </a:solidFill>
              <a:latin typeface="Aptos Narrow"/>
              <a:ea typeface="+mn-ea"/>
              <a:cs typeface="+mn-cs"/>
            </a:rPr>
            <a:t>Total Profit</a:t>
          </a:r>
        </a:p>
        <a:p>
          <a:pPr marL="0" indent="0" algn="ctr"/>
          <a:endParaRPr lang="en-US" sz="1100" b="1" i="0" u="none" strike="noStrike">
            <a:solidFill>
              <a:srgbClr val="000000"/>
            </a:solidFill>
            <a:latin typeface="Aptos Narrow"/>
            <a:ea typeface="+mn-ea"/>
            <a:cs typeface="+mn-cs"/>
          </a:endParaRPr>
        </a:p>
        <a:p>
          <a:pPr marL="0" indent="0" algn="ctr"/>
          <a:fld id="{BDA2C8AC-6094-4AD1-A8D2-C6FF00FD9FB4}" type="TxLink">
            <a:rPr lang="en-US" sz="1100" b="1" i="0" u="none" strike="noStrike"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ptos Narrow"/>
              <a:ea typeface="+mn-ea"/>
              <a:cs typeface="+mn-cs"/>
            </a:rPr>
            <a:pPr marL="0" indent="0" algn="ctr"/>
            <a:t> ₹ 1,10,500 </a:t>
          </a:fld>
          <a:endParaRPr lang="en-IN" sz="1100" b="1" i="0" u="none" strike="noStrike"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ptos Narrow"/>
            <a:ea typeface="+mn-ea"/>
            <a:cs typeface="+mn-cs"/>
          </a:endParaRPr>
        </a:p>
      </xdr:txBody>
    </xdr:sp>
    <xdr:clientData/>
  </xdr:twoCellAnchor>
  <xdr:twoCellAnchor>
    <xdr:from>
      <xdr:col>4</xdr:col>
      <xdr:colOff>376426</xdr:colOff>
      <xdr:row>3</xdr:row>
      <xdr:rowOff>166007</xdr:rowOff>
    </xdr:from>
    <xdr:to>
      <xdr:col>6</xdr:col>
      <xdr:colOff>636740</xdr:colOff>
      <xdr:row>8</xdr:row>
      <xdr:rowOff>28847</xdr:rowOff>
    </xdr:to>
    <xdr:sp macro="" textlink="C59">
      <xdr:nvSpPr>
        <xdr:cNvPr id="5" name="Rectangle: Rounded Corners 4">
          <a:extLst>
            <a:ext uri="{FF2B5EF4-FFF2-40B4-BE49-F238E27FC236}">
              <a16:creationId xmlns:a16="http://schemas.microsoft.com/office/drawing/2014/main" id="{83A21AC4-7591-4A49-B0FB-DA33B0B186DE}"/>
            </a:ext>
          </a:extLst>
        </xdr:cNvPr>
        <xdr:cNvSpPr/>
      </xdr:nvSpPr>
      <xdr:spPr>
        <a:xfrm>
          <a:off x="3631255" y="906236"/>
          <a:ext cx="1610142" cy="788125"/>
        </a:xfrm>
        <a:prstGeom prst="roundRect">
          <a:avLst/>
        </a:prstGeom>
        <a:solidFill>
          <a:schemeClr val="bg2">
            <a:lumMod val="90000"/>
          </a:schemeClr>
        </a:solidFill>
        <a:ln>
          <a:solidFill>
            <a:schemeClr val="tx1"/>
          </a:solidFill>
        </a:ln>
        <a:effectLst>
          <a:outerShdw blurRad="127000" dist="50800" dir="13500000" sx="98000" sy="98000" algn="ctr" rotWithShape="0">
            <a:srgbClr val="000000">
              <a:alpha val="81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b="1" i="0" u="none" strike="noStrike">
              <a:solidFill>
                <a:srgbClr val="000000"/>
              </a:solidFill>
              <a:latin typeface="Aptos Narrow"/>
              <a:ea typeface="+mn-ea"/>
              <a:cs typeface="+mn-cs"/>
            </a:rPr>
            <a:t>Toatal Quantity</a:t>
          </a:r>
        </a:p>
        <a:p>
          <a:pPr marL="0" indent="0" algn="ctr"/>
          <a:endParaRPr lang="en-US" sz="1100" b="1" i="0" u="none" strike="noStrike">
            <a:solidFill>
              <a:srgbClr val="000000"/>
            </a:solidFill>
            <a:latin typeface="Aptos Narrow"/>
            <a:ea typeface="+mn-ea"/>
            <a:cs typeface="+mn-cs"/>
          </a:endParaRPr>
        </a:p>
        <a:p>
          <a:pPr marL="0" indent="0" algn="ctr"/>
          <a:fld id="{B2BAF210-522D-4575-B81B-1D84E0376FE3}" type="TxLink">
            <a:rPr lang="en-US" sz="1100" b="1" i="0" u="none" strike="noStrike"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ptos Narrow"/>
              <a:ea typeface="+mn-ea"/>
              <a:cs typeface="+mn-cs"/>
            </a:rPr>
            <a:pPr marL="0" indent="0" algn="ctr"/>
            <a:t>32</a:t>
          </a:fld>
          <a:endParaRPr lang="en-IN" sz="1100" b="1" i="0" u="none" strike="noStrike"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ptos Narrow"/>
            <a:ea typeface="+mn-ea"/>
            <a:cs typeface="+mn-cs"/>
          </a:endParaRPr>
        </a:p>
      </xdr:txBody>
    </xdr:sp>
    <xdr:clientData/>
  </xdr:twoCellAnchor>
  <xdr:twoCellAnchor>
    <xdr:from>
      <xdr:col>6</xdr:col>
      <xdr:colOff>710837</xdr:colOff>
      <xdr:row>3</xdr:row>
      <xdr:rowOff>166007</xdr:rowOff>
    </xdr:from>
    <xdr:to>
      <xdr:col>9</xdr:col>
      <xdr:colOff>312780</xdr:colOff>
      <xdr:row>8</xdr:row>
      <xdr:rowOff>28847</xdr:rowOff>
    </xdr:to>
    <xdr:sp macro="" textlink="D59">
      <xdr:nvSpPr>
        <xdr:cNvPr id="6" name="Rectangle: Rounded Corners 5">
          <a:extLst>
            <a:ext uri="{FF2B5EF4-FFF2-40B4-BE49-F238E27FC236}">
              <a16:creationId xmlns:a16="http://schemas.microsoft.com/office/drawing/2014/main" id="{31F4E8FB-88EE-412E-920A-06CD40F01E3C}"/>
            </a:ext>
          </a:extLst>
        </xdr:cNvPr>
        <xdr:cNvSpPr/>
      </xdr:nvSpPr>
      <xdr:spPr>
        <a:xfrm>
          <a:off x="5315494" y="906236"/>
          <a:ext cx="1692000" cy="788125"/>
        </a:xfrm>
        <a:prstGeom prst="roundRect">
          <a:avLst/>
        </a:prstGeom>
        <a:solidFill>
          <a:schemeClr val="bg2">
            <a:lumMod val="90000"/>
          </a:schemeClr>
        </a:solidFill>
        <a:ln>
          <a:solidFill>
            <a:schemeClr val="tx1"/>
          </a:solidFill>
        </a:ln>
        <a:effectLst>
          <a:outerShdw blurRad="127000" dist="50800" dir="13500000" sx="98000" sy="98000" algn="ctr" rotWithShape="0">
            <a:srgbClr val="000000">
              <a:alpha val="81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b="1" i="0" u="none" strike="noStrike">
              <a:solidFill>
                <a:srgbClr val="000000"/>
              </a:solidFill>
              <a:latin typeface="Aptos Narrow"/>
              <a:ea typeface="+mn-ea"/>
              <a:cs typeface="+mn-cs"/>
            </a:rPr>
            <a:t>Profit Margin (%)</a:t>
          </a:r>
        </a:p>
        <a:p>
          <a:pPr marL="0" indent="0" algn="ctr"/>
          <a:endParaRPr lang="en-US" sz="1100" b="1" i="0" u="none" strike="noStrike">
            <a:solidFill>
              <a:srgbClr val="000000"/>
            </a:solidFill>
            <a:latin typeface="Aptos Narrow"/>
            <a:ea typeface="+mn-ea"/>
            <a:cs typeface="+mn-cs"/>
          </a:endParaRPr>
        </a:p>
        <a:p>
          <a:pPr marL="0" indent="0" algn="ctr"/>
          <a:fld id="{6A96765E-518F-476B-832C-182A4B1713BA}" type="TxLink">
            <a:rPr lang="en-US" sz="1100" b="1" i="0" u="none" strike="noStrike"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ptos Narrow"/>
              <a:ea typeface="+mn-ea"/>
              <a:cs typeface="+mn-cs"/>
            </a:rPr>
            <a:pPr marL="0" indent="0" algn="ctr"/>
            <a:t>24%</a:t>
          </a:fld>
          <a:endParaRPr lang="en-IN" sz="1100" b="1" i="0" u="none" strike="noStrike"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ptos Narrow"/>
            <a:ea typeface="+mn-ea"/>
            <a:cs typeface="+mn-cs"/>
          </a:endParaRPr>
        </a:p>
      </xdr:txBody>
    </xdr:sp>
    <xdr:clientData/>
  </xdr:twoCellAnchor>
  <xdr:twoCellAnchor>
    <xdr:from>
      <xdr:col>0</xdr:col>
      <xdr:colOff>108857</xdr:colOff>
      <xdr:row>9</xdr:row>
      <xdr:rowOff>48986</xdr:rowOff>
    </xdr:from>
    <xdr:to>
      <xdr:col>4</xdr:col>
      <xdr:colOff>418028</xdr:colOff>
      <xdr:row>21</xdr:row>
      <xdr:rowOff>168300</xdr:rowOff>
    </xdr:to>
    <xdr:graphicFrame macro="">
      <xdr:nvGraphicFramePr>
        <xdr:cNvPr id="14" name="Chart 13">
          <a:extLst>
            <a:ext uri="{FF2B5EF4-FFF2-40B4-BE49-F238E27FC236}">
              <a16:creationId xmlns:a16="http://schemas.microsoft.com/office/drawing/2014/main" id="{3137FA46-3A9E-1BDF-D1B6-FD46877A6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620486</xdr:colOff>
      <xdr:row>9</xdr:row>
      <xdr:rowOff>48986</xdr:rowOff>
    </xdr:from>
    <xdr:to>
      <xdr:col>9</xdr:col>
      <xdr:colOff>744601</xdr:colOff>
      <xdr:row>21</xdr:row>
      <xdr:rowOff>168300</xdr:rowOff>
    </xdr:to>
    <xdr:graphicFrame macro="">
      <xdr:nvGraphicFramePr>
        <xdr:cNvPr id="15" name="Chart 14">
          <a:extLst>
            <a:ext uri="{FF2B5EF4-FFF2-40B4-BE49-F238E27FC236}">
              <a16:creationId xmlns:a16="http://schemas.microsoft.com/office/drawing/2014/main" id="{5DDE68EE-C1E6-E67B-4773-8942AAA19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947058</xdr:colOff>
      <xdr:row>9</xdr:row>
      <xdr:rowOff>48986</xdr:rowOff>
    </xdr:from>
    <xdr:to>
      <xdr:col>13</xdr:col>
      <xdr:colOff>603086</xdr:colOff>
      <xdr:row>21</xdr:row>
      <xdr:rowOff>168300</xdr:rowOff>
    </xdr:to>
    <xdr:graphicFrame macro="">
      <xdr:nvGraphicFramePr>
        <xdr:cNvPr id="16" name="Chart 15">
          <a:extLst>
            <a:ext uri="{FF2B5EF4-FFF2-40B4-BE49-F238E27FC236}">
              <a16:creationId xmlns:a16="http://schemas.microsoft.com/office/drawing/2014/main" id="{EEBCDAE3-68AA-E95E-1A6B-DCC3AB6BC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130629</xdr:colOff>
      <xdr:row>22</xdr:row>
      <xdr:rowOff>114300</xdr:rowOff>
    </xdr:from>
    <xdr:to>
      <xdr:col>4</xdr:col>
      <xdr:colOff>439800</xdr:colOff>
      <xdr:row>35</xdr:row>
      <xdr:rowOff>48557</xdr:rowOff>
    </xdr:to>
    <xdr:graphicFrame macro="">
      <xdr:nvGraphicFramePr>
        <xdr:cNvPr id="17" name="Chart 16">
          <a:extLst>
            <a:ext uri="{FF2B5EF4-FFF2-40B4-BE49-F238E27FC236}">
              <a16:creationId xmlns:a16="http://schemas.microsoft.com/office/drawing/2014/main" id="{3F6CBF9A-5D82-8B26-08FE-1DA11DCC2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625929</xdr:colOff>
      <xdr:row>22</xdr:row>
      <xdr:rowOff>114300</xdr:rowOff>
    </xdr:from>
    <xdr:to>
      <xdr:col>9</xdr:col>
      <xdr:colOff>750044</xdr:colOff>
      <xdr:row>35</xdr:row>
      <xdr:rowOff>48557</xdr:rowOff>
    </xdr:to>
    <xdr:graphicFrame macro="">
      <xdr:nvGraphicFramePr>
        <xdr:cNvPr id="18" name="Chart 17">
          <a:extLst>
            <a:ext uri="{FF2B5EF4-FFF2-40B4-BE49-F238E27FC236}">
              <a16:creationId xmlns:a16="http://schemas.microsoft.com/office/drawing/2014/main" id="{1A6931CB-9BDB-9545-141E-AC18C6662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936172</xdr:colOff>
      <xdr:row>22</xdr:row>
      <xdr:rowOff>114300</xdr:rowOff>
    </xdr:from>
    <xdr:to>
      <xdr:col>13</xdr:col>
      <xdr:colOff>592200</xdr:colOff>
      <xdr:row>35</xdr:row>
      <xdr:rowOff>48557</xdr:rowOff>
    </xdr:to>
    <xdr:graphicFrame macro="">
      <xdr:nvGraphicFramePr>
        <xdr:cNvPr id="19" name="Chart 18">
          <a:extLst>
            <a:ext uri="{FF2B5EF4-FFF2-40B4-BE49-F238E27FC236}">
              <a16:creationId xmlns:a16="http://schemas.microsoft.com/office/drawing/2014/main" id="{056D358D-E86E-4DAA-B42C-8F22E9AE1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175259</xdr:colOff>
      <xdr:row>3</xdr:row>
      <xdr:rowOff>48986</xdr:rowOff>
    </xdr:from>
    <xdr:to>
      <xdr:col>12</xdr:col>
      <xdr:colOff>620485</xdr:colOff>
      <xdr:row>8</xdr:row>
      <xdr:rowOff>87086</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33E61966-5EE0-709C-A50E-692D801266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50532" y="783277"/>
              <a:ext cx="2135480" cy="9386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Chaturvedi" refreshedDate="45912.542005671297" createdVersion="8" refreshedVersion="8" minRefreshableVersion="3" recordCount="10" xr:uid="{AEDC493E-FC9E-413B-9477-AED38B30FB52}">
  <cacheSource type="worksheet">
    <worksheetSource name="Table2"/>
  </cacheSource>
  <cacheFields count="12">
    <cacheField name="Order_ID" numFmtId="0">
      <sharedItems containsSemiMixedTypes="0" containsString="0" containsNumber="1" containsInteger="1" minValue="101" maxValue="110"/>
    </cacheField>
    <cacheField name="Order_Date" numFmtId="164">
      <sharedItems containsSemiMixedTypes="0" containsNonDate="0" containsDate="1" containsString="0" minDate="2023-01-15T00:00:00" maxDate="2023-06-23T00:00:00" count="10">
        <d v="2023-01-15T00:00:00"/>
        <d v="2023-02-10T00:00:00"/>
        <d v="2023-02-18T00:00:00"/>
        <d v="2023-03-05T00:00:00"/>
        <d v="2023-04-11T00:00:00"/>
        <d v="2023-04-20T00:00:00"/>
        <d v="2023-05-03T00:00:00"/>
        <d v="2023-05-15T00:00:00"/>
        <d v="2023-06-12T00:00:00"/>
        <d v="2023-06-22T00:00:00"/>
      </sharedItems>
      <fieldGroup par="11"/>
    </cacheField>
    <cacheField name="Region" numFmtId="0">
      <sharedItems count="4">
        <s v="North"/>
        <s v="South"/>
        <s v="East"/>
        <s v="West"/>
      </sharedItems>
    </cacheField>
    <cacheField name="Product" numFmtId="0">
      <sharedItems count="4">
        <s v="Laptop"/>
        <s v="Mouse"/>
        <s v="Monitor"/>
        <s v="Keyboard"/>
      </sharedItems>
    </cacheField>
    <cacheField name="Category" numFmtId="0">
      <sharedItems count="2">
        <s v="Electronics"/>
        <s v="Accessories"/>
      </sharedItems>
    </cacheField>
    <cacheField name="Sales" numFmtId="165">
      <sharedItems containsSemiMixedTypes="0" containsString="0" containsNumber="1" containsInteger="1" minValue="2000" maxValue="190000" count="10">
        <n v="95000"/>
        <n v="2000"/>
        <n v="15000"/>
        <n v="5000"/>
        <n v="190000"/>
        <n v="10000"/>
        <n v="48000"/>
        <n v="4000"/>
        <n v="20000"/>
        <n v="80000"/>
      </sharedItems>
    </cacheField>
    <cacheField name="Quantity" numFmtId="0">
      <sharedItems containsSemiMixedTypes="0" containsString="0" containsNumber="1" containsInteger="1" minValue="1" maxValue="10"/>
    </cacheField>
    <cacheField name="Profit" numFmtId="165">
      <sharedItems containsSemiMixedTypes="0" containsString="0" containsNumber="1" containsInteger="1" minValue="800" maxValue="40000"/>
    </cacheField>
    <cacheField name="Profit Margin" numFmtId="9">
      <sharedItems containsSemiMixedTypes="0" containsString="0" containsNumber="1" minValue="0.20833333333333334" maxValue="0.4"/>
    </cacheField>
    <cacheField name="Profit Margin (%)" numFmtId="0" formula="Profit /Sales" databaseField="0"/>
    <cacheField name="Days (Order_Date)" numFmtId="0" databaseField="0">
      <fieldGroup base="1">
        <rangePr groupBy="days" startDate="2023-01-15T00:00:00" endDate="2023-06-23T00:00:00"/>
        <groupItems count="368">
          <s v="&lt;15-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3-06-2023"/>
        </groupItems>
      </fieldGroup>
    </cacheField>
    <cacheField name="Months (Order_Date)" numFmtId="0" databaseField="0">
      <fieldGroup base="1">
        <rangePr groupBy="months" startDate="2023-01-15T00:00:00" endDate="2023-06-23T00:00:00"/>
        <groupItems count="14">
          <s v="&lt;15-01-2023"/>
          <s v="Jan"/>
          <s v="Feb"/>
          <s v="Mar"/>
          <s v="Apr"/>
          <s v="May"/>
          <s v="Jun"/>
          <s v="Jul"/>
          <s v="Aug"/>
          <s v="Sep"/>
          <s v="Oct"/>
          <s v="Nov"/>
          <s v="Dec"/>
          <s v="&gt;23-06-2023"/>
        </groupItems>
      </fieldGroup>
    </cacheField>
  </cacheFields>
  <extLst>
    <ext xmlns:x14="http://schemas.microsoft.com/office/spreadsheetml/2009/9/main" uri="{725AE2AE-9491-48be-B2B4-4EB974FC3084}">
      <x14:pivotCacheDefinition pivotCacheId="1910547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01"/>
    <x v="0"/>
    <x v="0"/>
    <x v="0"/>
    <x v="0"/>
    <x v="0"/>
    <n v="2"/>
    <n v="25000"/>
    <n v="0.26315789473684209"/>
  </r>
  <r>
    <n v="102"/>
    <x v="1"/>
    <x v="1"/>
    <x v="1"/>
    <x v="1"/>
    <x v="1"/>
    <n v="5"/>
    <n v="800"/>
    <n v="0.4"/>
  </r>
  <r>
    <n v="103"/>
    <x v="2"/>
    <x v="2"/>
    <x v="2"/>
    <x v="0"/>
    <x v="2"/>
    <n v="3"/>
    <n v="4000"/>
    <n v="0.26666666666666666"/>
  </r>
  <r>
    <n v="104"/>
    <x v="3"/>
    <x v="3"/>
    <x v="3"/>
    <x v="1"/>
    <x v="3"/>
    <n v="1"/>
    <n v="1500"/>
    <n v="0.3"/>
  </r>
  <r>
    <n v="105"/>
    <x v="4"/>
    <x v="0"/>
    <x v="0"/>
    <x v="0"/>
    <x v="4"/>
    <n v="4"/>
    <n v="40000"/>
    <n v="0.21052631578947367"/>
  </r>
  <r>
    <n v="106"/>
    <x v="5"/>
    <x v="1"/>
    <x v="2"/>
    <x v="0"/>
    <x v="5"/>
    <n v="2"/>
    <n v="3000"/>
    <n v="0.3"/>
  </r>
  <r>
    <n v="107"/>
    <x v="6"/>
    <x v="2"/>
    <x v="0"/>
    <x v="0"/>
    <x v="6"/>
    <n v="1"/>
    <n v="10000"/>
    <n v="0.20833333333333334"/>
  </r>
  <r>
    <n v="108"/>
    <x v="7"/>
    <x v="3"/>
    <x v="1"/>
    <x v="1"/>
    <x v="7"/>
    <n v="10"/>
    <n v="1200"/>
    <n v="0.3"/>
  </r>
  <r>
    <n v="109"/>
    <x v="8"/>
    <x v="0"/>
    <x v="2"/>
    <x v="0"/>
    <x v="8"/>
    <n v="2"/>
    <n v="5000"/>
    <n v="0.25"/>
  </r>
  <r>
    <n v="110"/>
    <x v="9"/>
    <x v="1"/>
    <x v="0"/>
    <x v="0"/>
    <x v="9"/>
    <n v="2"/>
    <n v="20000"/>
    <n v="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778606-AAED-40B0-A88B-FF7FFF9D8514}" name="PivotTable10"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0" rowHeaderCaption="Month">
  <location ref="G49:H52" firstHeaderRow="1" firstDataRow="1" firstDataCol="1"/>
  <pivotFields count="12">
    <pivotField showAll="0"/>
    <pivotField numFmtId="164" showAll="0">
      <items count="11">
        <item x="0"/>
        <item x="1"/>
        <item x="2"/>
        <item x="3"/>
        <item x="4"/>
        <item x="5"/>
        <item x="6"/>
        <item x="7"/>
        <item x="8"/>
        <item x="9"/>
        <item t="default"/>
      </items>
    </pivotField>
    <pivotField showAll="0">
      <items count="5">
        <item x="2"/>
        <item x="0"/>
        <item x="1"/>
        <item x="3"/>
        <item t="default"/>
      </items>
    </pivotField>
    <pivotField showAll="0">
      <items count="5">
        <item x="3"/>
        <item x="0"/>
        <item x="2"/>
        <item x="1"/>
        <item t="default"/>
      </items>
    </pivotField>
    <pivotField axis="axisRow" showAll="0">
      <items count="3">
        <item x="1"/>
        <item x="0"/>
        <item t="default"/>
      </items>
    </pivotField>
    <pivotField numFmtId="165" showAll="0">
      <items count="11">
        <item x="1"/>
        <item x="7"/>
        <item x="3"/>
        <item x="5"/>
        <item x="2"/>
        <item x="8"/>
        <item x="6"/>
        <item x="9"/>
        <item x="0"/>
        <item x="4"/>
        <item t="default"/>
      </items>
    </pivotField>
    <pivotField showAll="0"/>
    <pivotField numFmtId="165" showAll="0"/>
    <pivotField numFmtId="9" showAll="0"/>
    <pivotField dataField="1"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3">
    <i>
      <x/>
    </i>
    <i>
      <x v="1"/>
    </i>
    <i t="grand">
      <x/>
    </i>
  </rowItems>
  <colItems count="1">
    <i/>
  </colItems>
  <dataFields count="1">
    <dataField name="Profit Margin(%)" fld="9" baseField="4" baseItem="0" numFmtId="9"/>
  </dataFields>
  <formats count="13">
    <format dxfId="727">
      <pivotArea dataOnly="0" labelOnly="1" outline="0" axis="axisValues" fieldPosition="0"/>
    </format>
    <format dxfId="89">
      <pivotArea type="all" dataOnly="0" outline="0" fieldPosition="0"/>
    </format>
    <format dxfId="88">
      <pivotArea outline="0" collapsedLevelsAreSubtotals="1" fieldPosition="0"/>
    </format>
    <format dxfId="87">
      <pivotArea field="4" type="button" dataOnly="0" labelOnly="1" outline="0" axis="axisRow" fieldPosition="0"/>
    </format>
    <format dxfId="86">
      <pivotArea dataOnly="0" labelOnly="1" fieldPosition="0">
        <references count="1">
          <reference field="4" count="0"/>
        </references>
      </pivotArea>
    </format>
    <format dxfId="85">
      <pivotArea dataOnly="0" labelOnly="1" grandRow="1" outline="0" fieldPosition="0"/>
    </format>
    <format dxfId="84">
      <pivotArea dataOnly="0" labelOnly="1" outline="0" axis="axisValues" fieldPosition="0"/>
    </format>
    <format dxfId="44">
      <pivotArea type="all" dataOnly="0" outline="0" fieldPosition="0"/>
    </format>
    <format dxfId="43">
      <pivotArea outline="0" collapsedLevelsAreSubtotals="1" fieldPosition="0"/>
    </format>
    <format dxfId="42">
      <pivotArea field="4" type="button" dataOnly="0" labelOnly="1" outline="0" axis="axisRow" fieldPosition="0"/>
    </format>
    <format dxfId="41">
      <pivotArea dataOnly="0" labelOnly="1" fieldPosition="0">
        <references count="1">
          <reference field="4" count="0"/>
        </references>
      </pivotArea>
    </format>
    <format dxfId="40">
      <pivotArea dataOnly="0" labelOnly="1" grandRow="1" outline="0" fieldPosition="0"/>
    </format>
    <format dxfId="39">
      <pivotArea dataOnly="0" labelOnly="1" outline="0" axis="axisValues" fieldPosition="0"/>
    </format>
  </formats>
  <chartFormats count="8">
    <chartFormat chart="66" format="18" series="1">
      <pivotArea type="data" outline="0" fieldPosition="0">
        <references count="1">
          <reference field="4294967294" count="1" selected="0">
            <x v="0"/>
          </reference>
        </references>
      </pivotArea>
    </chartFormat>
    <chartFormat chart="62" format="9" series="1">
      <pivotArea type="data" outline="0" fieldPosition="0">
        <references count="1">
          <reference field="4294967294" count="1" selected="0">
            <x v="0"/>
          </reference>
        </references>
      </pivotArea>
    </chartFormat>
    <chartFormat chart="56" format="15" series="1">
      <pivotArea type="data" outline="0" fieldPosition="0">
        <references count="1">
          <reference field="4294967294" count="1" selected="0">
            <x v="0"/>
          </reference>
        </references>
      </pivotArea>
    </chartFormat>
    <chartFormat chart="44" format="12" series="1">
      <pivotArea type="data" outline="0" fieldPosition="0">
        <references count="1">
          <reference field="4294967294" count="1" selected="0">
            <x v="0"/>
          </reference>
        </references>
      </pivotArea>
    </chartFormat>
    <chartFormat chart="36" format="13" series="1">
      <pivotArea type="data" outline="0" fieldPosition="0">
        <references count="1">
          <reference field="4294967294" count="1" selected="0">
            <x v="0"/>
          </reference>
        </references>
      </pivotArea>
    </chartFormat>
    <chartFormat chart="16" format="15"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 chart="6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EE53A4-4068-4A0E-BE21-5D55D4C53C7A}"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9" rowHeaderCaption="Month">
  <location ref="A49:B56" firstHeaderRow="1" firstDataRow="1" firstDataCol="1"/>
  <pivotFields count="12">
    <pivotField showAll="0"/>
    <pivotField numFmtId="164" showAll="0">
      <items count="11">
        <item x="0"/>
        <item x="1"/>
        <item x="2"/>
        <item x="3"/>
        <item x="4"/>
        <item x="5"/>
        <item x="6"/>
        <item x="7"/>
        <item x="8"/>
        <item x="9"/>
        <item t="default"/>
      </items>
    </pivotField>
    <pivotField showAll="0">
      <items count="5">
        <item x="2"/>
        <item x="0"/>
        <item x="1"/>
        <item x="3"/>
        <item t="default"/>
      </items>
    </pivotField>
    <pivotField showAll="0">
      <items count="5">
        <item x="3"/>
        <item x="0"/>
        <item x="2"/>
        <item x="1"/>
        <item t="default"/>
      </items>
    </pivotField>
    <pivotField showAll="0">
      <items count="3">
        <item x="1"/>
        <item x="0"/>
        <item t="default"/>
      </items>
    </pivotField>
    <pivotField numFmtId="165" showAll="0">
      <items count="11">
        <item x="1"/>
        <item x="7"/>
        <item x="3"/>
        <item x="5"/>
        <item x="2"/>
        <item x="8"/>
        <item x="6"/>
        <item x="9"/>
        <item x="0"/>
        <item x="4"/>
        <item t="default"/>
      </items>
    </pivotField>
    <pivotField showAll="0"/>
    <pivotField numFmtId="165" showAll="0"/>
    <pivotField numFmtId="9" showAll="0"/>
    <pivotField dataField="1"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7">
    <i>
      <x v="1"/>
    </i>
    <i>
      <x v="2"/>
    </i>
    <i>
      <x v="3"/>
    </i>
    <i>
      <x v="4"/>
    </i>
    <i>
      <x v="5"/>
    </i>
    <i>
      <x v="6"/>
    </i>
    <i t="grand">
      <x/>
    </i>
  </rowItems>
  <colItems count="1">
    <i/>
  </colItems>
  <dataFields count="1">
    <dataField name="Sum of Profit Margin (%)" fld="9" baseField="11" baseItem="1" numFmtId="9"/>
  </dataFields>
  <formats count="23">
    <format dxfId="737">
      <pivotArea type="all" dataOnly="0" outline="0" fieldPosition="0"/>
    </format>
    <format dxfId="738">
      <pivotArea outline="0" collapsedLevelsAreSubtotals="1" fieldPosition="0"/>
    </format>
    <format dxfId="739">
      <pivotArea field="11" type="button" dataOnly="0" labelOnly="1" outline="0" axis="axisRow" fieldPosition="0"/>
    </format>
    <format dxfId="740">
      <pivotArea dataOnly="0" labelOnly="1" fieldPosition="0">
        <references count="1">
          <reference field="11" count="6">
            <x v="1"/>
            <x v="2"/>
            <x v="3"/>
            <x v="4"/>
            <x v="5"/>
            <x v="6"/>
          </reference>
        </references>
      </pivotArea>
    </format>
    <format dxfId="741">
      <pivotArea dataOnly="0" labelOnly="1" grandRow="1" outline="0" fieldPosition="0"/>
    </format>
    <format dxfId="742">
      <pivotArea dataOnly="0" labelOnly="1" outline="0" axis="axisValues" fieldPosition="0"/>
    </format>
    <format dxfId="736">
      <pivotArea dataOnly="0" labelOnly="1" outline="0" axis="axisValues" fieldPosition="0"/>
    </format>
    <format dxfId="735">
      <pivotArea field="11" type="button" dataOnly="0" labelOnly="1" outline="0" axis="axisRow" fieldPosition="0"/>
    </format>
    <format dxfId="734">
      <pivotArea dataOnly="0" labelOnly="1" outline="0" axis="axisValues" fieldPosition="0"/>
    </format>
    <format dxfId="733">
      <pivotArea field="11" type="button" dataOnly="0" labelOnly="1" outline="0" axis="axisRow" fieldPosition="0"/>
    </format>
    <format dxfId="732">
      <pivotArea dataOnly="0" labelOnly="1" outline="0" axis="axisValues" fieldPosition="0"/>
    </format>
    <format dxfId="82">
      <pivotArea type="all" dataOnly="0" outline="0" fieldPosition="0"/>
    </format>
    <format dxfId="81">
      <pivotArea outline="0" collapsedLevelsAreSubtotals="1" fieldPosition="0"/>
    </format>
    <format dxfId="80">
      <pivotArea field="11" type="button" dataOnly="0" labelOnly="1" outline="0" axis="axisRow" fieldPosition="0"/>
    </format>
    <format dxfId="79">
      <pivotArea dataOnly="0" labelOnly="1" fieldPosition="0">
        <references count="1">
          <reference field="11" count="6">
            <x v="1"/>
            <x v="2"/>
            <x v="3"/>
            <x v="4"/>
            <x v="5"/>
            <x v="6"/>
          </reference>
        </references>
      </pivotArea>
    </format>
    <format dxfId="78">
      <pivotArea dataOnly="0" labelOnly="1" grandRow="1" outline="0" fieldPosition="0"/>
    </format>
    <format dxfId="77">
      <pivotArea dataOnly="0" labelOnly="1" outline="0" axis="axisValues" fieldPosition="0"/>
    </format>
    <format dxfId="37">
      <pivotArea type="all" dataOnly="0" outline="0" fieldPosition="0"/>
    </format>
    <format dxfId="36">
      <pivotArea outline="0" collapsedLevelsAreSubtotals="1" fieldPosition="0"/>
    </format>
    <format dxfId="35">
      <pivotArea field="11" type="button" dataOnly="0" labelOnly="1" outline="0" axis="axisRow" fieldPosition="0"/>
    </format>
    <format dxfId="34">
      <pivotArea dataOnly="0" labelOnly="1" fieldPosition="0">
        <references count="1">
          <reference field="11" count="6">
            <x v="1"/>
            <x v="2"/>
            <x v="3"/>
            <x v="4"/>
            <x v="5"/>
            <x v="6"/>
          </reference>
        </references>
      </pivotArea>
    </format>
    <format dxfId="33">
      <pivotArea dataOnly="0" labelOnly="1" grandRow="1" outline="0" fieldPosition="0"/>
    </format>
    <format dxfId="32">
      <pivotArea dataOnly="0" labelOnly="1" outline="0" axis="axisValues" fieldPosition="0"/>
    </format>
  </formats>
  <chartFormats count="8">
    <chartFormat chart="62" format="7" series="1">
      <pivotArea type="data" outline="0" fieldPosition="0">
        <references count="1">
          <reference field="4294967294" count="1" selected="0">
            <x v="0"/>
          </reference>
        </references>
      </pivotArea>
    </chartFormat>
    <chartFormat chart="58" format="3" series="1">
      <pivotArea type="data" outline="0" fieldPosition="0">
        <references count="1">
          <reference field="4294967294" count="1" selected="0">
            <x v="0"/>
          </reference>
        </references>
      </pivotArea>
    </chartFormat>
    <chartFormat chart="56" format="13" series="1">
      <pivotArea type="data" outline="0" fieldPosition="0">
        <references count="1">
          <reference field="4294967294" count="1" selected="0">
            <x v="0"/>
          </reference>
        </references>
      </pivotArea>
    </chartFormat>
    <chartFormat chart="44" format="10" series="1">
      <pivotArea type="data" outline="0" fieldPosition="0">
        <references count="1">
          <reference field="4294967294" count="1" selected="0">
            <x v="0"/>
          </reference>
        </references>
      </pivotArea>
    </chartFormat>
    <chartFormat chart="36" format="11"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6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B4B15D-BA98-4D12-BAD3-983DD4CA8088}"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3" rowHeaderCaption="Month">
  <location ref="G41:H48" firstHeaderRow="1" firstDataRow="1" firstDataCol="1"/>
  <pivotFields count="12">
    <pivotField showAll="0"/>
    <pivotField numFmtId="164" showAll="0">
      <items count="11">
        <item x="0"/>
        <item x="1"/>
        <item x="2"/>
        <item x="3"/>
        <item x="4"/>
        <item x="5"/>
        <item x="6"/>
        <item x="7"/>
        <item x="8"/>
        <item x="9"/>
        <item t="default"/>
      </items>
    </pivotField>
    <pivotField showAll="0">
      <items count="5">
        <item x="2"/>
        <item x="0"/>
        <item x="1"/>
        <item x="3"/>
        <item t="default"/>
      </items>
    </pivotField>
    <pivotField showAll="0">
      <items count="5">
        <item x="3"/>
        <item x="0"/>
        <item x="2"/>
        <item x="1"/>
        <item t="default"/>
      </items>
    </pivotField>
    <pivotField showAll="0">
      <items count="3">
        <item x="1"/>
        <item x="0"/>
        <item t="default"/>
      </items>
    </pivotField>
    <pivotField dataField="1" numFmtId="165" showAll="0">
      <items count="11">
        <item x="1"/>
        <item x="7"/>
        <item x="3"/>
        <item x="5"/>
        <item x="2"/>
        <item x="8"/>
        <item x="6"/>
        <item x="9"/>
        <item x="0"/>
        <item x="4"/>
        <item t="default"/>
      </items>
    </pivotField>
    <pivotField showAll="0"/>
    <pivotField numFmtId="165" showAll="0"/>
    <pivotField numFmtId="9"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7">
    <i>
      <x v="1"/>
    </i>
    <i>
      <x v="2"/>
    </i>
    <i>
      <x v="3"/>
    </i>
    <i>
      <x v="4"/>
    </i>
    <i>
      <x v="5"/>
    </i>
    <i>
      <x v="6"/>
    </i>
    <i t="grand">
      <x/>
    </i>
  </rowItems>
  <colItems count="1">
    <i/>
  </colItems>
  <dataFields count="1">
    <dataField name="Total Sales" fld="5" baseField="0" baseItem="0" numFmtId="165"/>
  </dataFields>
  <formats count="18">
    <format dxfId="743">
      <pivotArea type="all" dataOnly="0" outline="0" fieldPosition="0"/>
    </format>
    <format dxfId="744">
      <pivotArea outline="0" collapsedLevelsAreSubtotals="1" fieldPosition="0"/>
    </format>
    <format dxfId="745">
      <pivotArea field="11" type="button" dataOnly="0" labelOnly="1" outline="0" axis="axisRow" fieldPosition="0"/>
    </format>
    <format dxfId="746">
      <pivotArea dataOnly="0" labelOnly="1" fieldPosition="0">
        <references count="1">
          <reference field="11" count="6">
            <x v="1"/>
            <x v="2"/>
            <x v="3"/>
            <x v="4"/>
            <x v="5"/>
            <x v="6"/>
          </reference>
        </references>
      </pivotArea>
    </format>
    <format dxfId="747">
      <pivotArea dataOnly="0" labelOnly="1" grandRow="1" outline="0" fieldPosition="0"/>
    </format>
    <format dxfId="748">
      <pivotArea dataOnly="0" labelOnly="1" outline="0" axis="axisValues" fieldPosition="0"/>
    </format>
    <format dxfId="75">
      <pivotArea type="all" dataOnly="0" outline="0" fieldPosition="0"/>
    </format>
    <format dxfId="74">
      <pivotArea outline="0" collapsedLevelsAreSubtotals="1" fieldPosition="0"/>
    </format>
    <format dxfId="73">
      <pivotArea field="11" type="button" dataOnly="0" labelOnly="1" outline="0" axis="axisRow" fieldPosition="0"/>
    </format>
    <format dxfId="72">
      <pivotArea dataOnly="0" labelOnly="1" fieldPosition="0">
        <references count="1">
          <reference field="11" count="6">
            <x v="1"/>
            <x v="2"/>
            <x v="3"/>
            <x v="4"/>
            <x v="5"/>
            <x v="6"/>
          </reference>
        </references>
      </pivotArea>
    </format>
    <format dxfId="71">
      <pivotArea dataOnly="0" labelOnly="1" grandRow="1" outline="0" fieldPosition="0"/>
    </format>
    <format dxfId="70">
      <pivotArea dataOnly="0" labelOnly="1" outline="0" axis="axisValues" fieldPosition="0"/>
    </format>
    <format dxfId="30">
      <pivotArea type="all" dataOnly="0" outline="0" fieldPosition="0"/>
    </format>
    <format dxfId="29">
      <pivotArea outline="0" collapsedLevelsAreSubtotals="1" fieldPosition="0"/>
    </format>
    <format dxfId="28">
      <pivotArea field="11" type="button" dataOnly="0" labelOnly="1" outline="0" axis="axisRow" fieldPosition="0"/>
    </format>
    <format dxfId="27">
      <pivotArea dataOnly="0" labelOnly="1" fieldPosition="0">
        <references count="1">
          <reference field="11" count="6">
            <x v="1"/>
            <x v="2"/>
            <x v="3"/>
            <x v="4"/>
            <x v="5"/>
            <x v="6"/>
          </reference>
        </references>
      </pivotArea>
    </format>
    <format dxfId="26">
      <pivotArea dataOnly="0" labelOnly="1" grandRow="1" outline="0" fieldPosition="0"/>
    </format>
    <format dxfId="25">
      <pivotArea dataOnly="0" labelOnly="1" outline="0" axis="axisValues" fieldPosition="0"/>
    </format>
  </formats>
  <chartFormats count="7">
    <chartFormat chart="62" format="6"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56" format="12" series="1">
      <pivotArea type="data" outline="0" fieldPosition="0">
        <references count="1">
          <reference field="4294967294" count="1" selected="0">
            <x v="0"/>
          </reference>
        </references>
      </pivotArea>
    </chartFormat>
    <chartFormat chart="44" format="9" series="1">
      <pivotArea type="data" outline="0" fieldPosition="0">
        <references count="1">
          <reference field="4294967294" count="1" selected="0">
            <x v="0"/>
          </reference>
        </references>
      </pivotArea>
    </chartFormat>
    <chartFormat chart="36" format="10" series="1">
      <pivotArea type="data" outline="0" fieldPosition="0">
        <references count="1">
          <reference field="4294967294" count="1" selected="0">
            <x v="0"/>
          </reference>
        </references>
      </pivotArea>
    </chartFormat>
    <chartFormat chart="1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B23F2F-CFEF-4897-97B2-4E04E50AE48B}"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7" rowHeaderCaption="Product">
  <location ref="D41:E46" firstHeaderRow="1" firstDataRow="1" firstDataCol="1"/>
  <pivotFields count="12">
    <pivotField showAll="0"/>
    <pivotField numFmtId="164" showAll="0">
      <items count="11">
        <item x="0"/>
        <item x="1"/>
        <item x="2"/>
        <item x="3"/>
        <item x="4"/>
        <item x="5"/>
        <item x="6"/>
        <item x="7"/>
        <item x="8"/>
        <item x="9"/>
        <item t="default"/>
      </items>
    </pivotField>
    <pivotField showAll="0">
      <items count="5">
        <item x="2"/>
        <item x="0"/>
        <item x="1"/>
        <item x="3"/>
        <item t="default"/>
      </items>
    </pivotField>
    <pivotField axis="axisRow" showAll="0">
      <items count="5">
        <item x="3"/>
        <item x="0"/>
        <item x="2"/>
        <item x="1"/>
        <item t="default"/>
      </items>
    </pivotField>
    <pivotField showAll="0">
      <items count="3">
        <item x="1"/>
        <item x="0"/>
        <item t="default"/>
      </items>
    </pivotField>
    <pivotField dataField="1" numFmtId="165" showAll="0">
      <items count="11">
        <item x="1"/>
        <item x="7"/>
        <item x="3"/>
        <item x="5"/>
        <item x="2"/>
        <item x="8"/>
        <item x="6"/>
        <item x="9"/>
        <item x="0"/>
        <item x="4"/>
        <item t="default"/>
      </items>
    </pivotField>
    <pivotField showAll="0"/>
    <pivotField numFmtId="165" showAll="0"/>
    <pivotField numFmtId="9"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Total Sales" fld="5" baseField="0" baseItem="0" numFmtId="165"/>
  </dataFields>
  <formats count="18">
    <format dxfId="749">
      <pivotArea type="all" dataOnly="0" outline="0" fieldPosition="0"/>
    </format>
    <format dxfId="750">
      <pivotArea outline="0" collapsedLevelsAreSubtotals="1" fieldPosition="0"/>
    </format>
    <format dxfId="751">
      <pivotArea field="3" type="button" dataOnly="0" labelOnly="1" outline="0" axis="axisRow" fieldPosition="0"/>
    </format>
    <format dxfId="752">
      <pivotArea dataOnly="0" labelOnly="1" fieldPosition="0">
        <references count="1">
          <reference field="3" count="0"/>
        </references>
      </pivotArea>
    </format>
    <format dxfId="753">
      <pivotArea dataOnly="0" labelOnly="1" grandRow="1" outline="0" fieldPosition="0"/>
    </format>
    <format dxfId="754">
      <pivotArea dataOnly="0" labelOnly="1" outline="0" axis="axisValues" fieldPosition="0"/>
    </format>
    <format dxfId="68">
      <pivotArea type="all" dataOnly="0" outline="0" fieldPosition="0"/>
    </format>
    <format dxfId="67">
      <pivotArea outline="0" collapsedLevelsAreSubtotals="1" fieldPosition="0"/>
    </format>
    <format dxfId="66">
      <pivotArea field="3" type="button" dataOnly="0" labelOnly="1" outline="0" axis="axisRow" fieldPosition="0"/>
    </format>
    <format dxfId="65">
      <pivotArea dataOnly="0" labelOnly="1" fieldPosition="0">
        <references count="1">
          <reference field="3" count="0"/>
        </references>
      </pivotArea>
    </format>
    <format dxfId="64">
      <pivotArea dataOnly="0" labelOnly="1" grandRow="1" outline="0" fieldPosition="0"/>
    </format>
    <format dxfId="63">
      <pivotArea dataOnly="0" labelOnly="1" outline="0" axis="axisValues" fieldPosition="0"/>
    </format>
    <format dxfId="23">
      <pivotArea type="all" dataOnly="0" outline="0" fieldPosition="0"/>
    </format>
    <format dxfId="22">
      <pivotArea outline="0" collapsedLevelsAreSubtotals="1" fieldPosition="0"/>
    </format>
    <format dxfId="21">
      <pivotArea field="3" type="button" dataOnly="0" labelOnly="1" outline="0" axis="axisRow" fieldPosition="0"/>
    </format>
    <format dxfId="20">
      <pivotArea dataOnly="0" labelOnly="1" fieldPosition="0">
        <references count="1">
          <reference field="3" count="0"/>
        </references>
      </pivotArea>
    </format>
    <format dxfId="19">
      <pivotArea dataOnly="0" labelOnly="1" grandRow="1" outline="0" fieldPosition="0"/>
    </format>
    <format dxfId="18">
      <pivotArea dataOnly="0" labelOnly="1" outline="0" axis="axisValues" fieldPosition="0"/>
    </format>
  </formats>
  <chartFormats count="9">
    <chartFormat chart="62" format="6"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56" format="12" series="1">
      <pivotArea type="data" outline="0" fieldPosition="0">
        <references count="1">
          <reference field="4294967294" count="1" selected="0">
            <x v="0"/>
          </reference>
        </references>
      </pivotArea>
    </chartFormat>
    <chartFormat chart="52" format="6" series="1">
      <pivotArea type="data" outline="0" fieldPosition="0">
        <references count="1">
          <reference field="4294967294" count="1" selected="0">
            <x v="0"/>
          </reference>
        </references>
      </pivotArea>
    </chartFormat>
    <chartFormat chart="44" format="9" series="1">
      <pivotArea type="data" outline="0" fieldPosition="0">
        <references count="1">
          <reference field="4294967294" count="1" selected="0">
            <x v="0"/>
          </reference>
        </references>
      </pivotArea>
    </chartFormat>
    <chartFormat chart="36" format="10" series="1">
      <pivotArea type="data" outline="0" fieldPosition="0">
        <references count="1">
          <reference field="4294967294" count="1" selected="0">
            <x v="0"/>
          </reference>
        </references>
      </pivotArea>
    </chartFormat>
    <chartFormat chart="1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1CD7D6-4F90-47DB-8C34-35157BD02575}"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8" rowHeaderCaption="Category">
  <location ref="D49:E52" firstHeaderRow="1" firstDataRow="1" firstDataCol="1"/>
  <pivotFields count="12">
    <pivotField showAll="0"/>
    <pivotField numFmtId="164" showAll="0">
      <items count="11">
        <item x="0"/>
        <item x="1"/>
        <item x="2"/>
        <item x="3"/>
        <item x="4"/>
        <item x="5"/>
        <item x="6"/>
        <item x="7"/>
        <item x="8"/>
        <item x="9"/>
        <item t="default"/>
      </items>
    </pivotField>
    <pivotField showAll="0">
      <items count="5">
        <item x="2"/>
        <item x="0"/>
        <item x="1"/>
        <item x="3"/>
        <item t="default"/>
      </items>
    </pivotField>
    <pivotField showAll="0">
      <items count="5">
        <item x="3"/>
        <item x="0"/>
        <item x="2"/>
        <item x="1"/>
        <item t="default"/>
      </items>
    </pivotField>
    <pivotField axis="axisRow" showAll="0">
      <items count="3">
        <item x="1"/>
        <item x="0"/>
        <item t="default"/>
      </items>
    </pivotField>
    <pivotField dataField="1" numFmtId="165" showAll="0">
      <items count="11">
        <item x="1"/>
        <item x="7"/>
        <item x="3"/>
        <item x="5"/>
        <item x="2"/>
        <item x="8"/>
        <item x="6"/>
        <item x="9"/>
        <item x="0"/>
        <item x="4"/>
        <item t="default"/>
      </items>
    </pivotField>
    <pivotField showAll="0"/>
    <pivotField numFmtId="165" showAll="0"/>
    <pivotField numFmtId="9"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3">
    <i>
      <x/>
    </i>
    <i>
      <x v="1"/>
    </i>
    <i t="grand">
      <x/>
    </i>
  </rowItems>
  <colItems count="1">
    <i/>
  </colItems>
  <dataFields count="1">
    <dataField name="Total Sales" fld="5" baseField="0" baseItem="0" numFmtId="165"/>
  </dataFields>
  <formats count="22">
    <format dxfId="755">
      <pivotArea type="all" dataOnly="0" outline="0" fieldPosition="0"/>
    </format>
    <format dxfId="756">
      <pivotArea outline="0" collapsedLevelsAreSubtotals="1" fieldPosition="0"/>
    </format>
    <format dxfId="757">
      <pivotArea field="4" type="button" dataOnly="0" labelOnly="1" outline="0" axis="axisRow" fieldPosition="0"/>
    </format>
    <format dxfId="758">
      <pivotArea dataOnly="0" labelOnly="1" fieldPosition="0">
        <references count="1">
          <reference field="4" count="0"/>
        </references>
      </pivotArea>
    </format>
    <format dxfId="759">
      <pivotArea dataOnly="0" labelOnly="1" grandRow="1" outline="0" fieldPosition="0"/>
    </format>
    <format dxfId="760">
      <pivotArea dataOnly="0" labelOnly="1" outline="0" axis="axisValues" fieldPosition="0"/>
    </format>
    <format dxfId="731">
      <pivotArea dataOnly="0" labelOnly="1" outline="0" axis="axisValues" fieldPosition="0"/>
    </format>
    <format dxfId="730">
      <pivotArea field="4" type="button" dataOnly="0" labelOnly="1" outline="0" axis="axisRow" fieldPosition="0"/>
    </format>
    <format dxfId="729">
      <pivotArea dataOnly="0" labelOnly="1" outline="0" axis="axisValues" fieldPosition="0"/>
    </format>
    <format dxfId="728">
      <pivotArea field="4" type="button" dataOnly="0" labelOnly="1" outline="0" axis="axisRow" fieldPosition="0"/>
    </format>
    <format dxfId="61">
      <pivotArea type="all" dataOnly="0" outline="0" fieldPosition="0"/>
    </format>
    <format dxfId="60">
      <pivotArea outline="0" collapsedLevelsAreSubtotals="1" fieldPosition="0"/>
    </format>
    <format dxfId="59">
      <pivotArea field="4" type="button" dataOnly="0" labelOnly="1" outline="0" axis="axisRow" fieldPosition="0"/>
    </format>
    <format dxfId="58">
      <pivotArea dataOnly="0" labelOnly="1" fieldPosition="0">
        <references count="1">
          <reference field="4" count="0"/>
        </references>
      </pivotArea>
    </format>
    <format dxfId="57">
      <pivotArea dataOnly="0" labelOnly="1" grandRow="1" outline="0" fieldPosition="0"/>
    </format>
    <format dxfId="56">
      <pivotArea dataOnly="0" labelOnly="1" outline="0" axis="axisValues" fieldPosition="0"/>
    </format>
    <format dxfId="16">
      <pivotArea type="all" dataOnly="0" outline="0" fieldPosition="0"/>
    </format>
    <format dxfId="15">
      <pivotArea outline="0" collapsedLevelsAreSubtotals="1" fieldPosition="0"/>
    </format>
    <format dxfId="14">
      <pivotArea field="4" type="button" dataOnly="0" labelOnly="1" outline="0" axis="axisRow" fieldPosition="0"/>
    </format>
    <format dxfId="13">
      <pivotArea dataOnly="0" labelOnly="1" fieldPosition="0">
        <references count="1">
          <reference field="4" count="0"/>
        </references>
      </pivotArea>
    </format>
    <format dxfId="12">
      <pivotArea dataOnly="0" labelOnly="1" grandRow="1" outline="0" fieldPosition="0"/>
    </format>
    <format dxfId="11">
      <pivotArea dataOnly="0" labelOnly="1" outline="0" axis="axisValues" fieldPosition="0"/>
    </format>
  </formats>
  <chartFormats count="9">
    <chartFormat chart="62" format="6"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56" format="12" series="1">
      <pivotArea type="data" outline="0" fieldPosition="0">
        <references count="1">
          <reference field="4294967294" count="1" selected="0">
            <x v="0"/>
          </reference>
        </references>
      </pivotArea>
    </chartFormat>
    <chartFormat chart="52" format="6" series="1">
      <pivotArea type="data" outline="0" fieldPosition="0">
        <references count="1">
          <reference field="4294967294" count="1" selected="0">
            <x v="0"/>
          </reference>
        </references>
      </pivotArea>
    </chartFormat>
    <chartFormat chart="44" format="9" series="1">
      <pivotArea type="data" outline="0" fieldPosition="0">
        <references count="1">
          <reference field="4294967294" count="1" selected="0">
            <x v="0"/>
          </reference>
        </references>
      </pivotArea>
    </chartFormat>
    <chartFormat chart="36" format="10" series="1">
      <pivotArea type="data" outline="0" fieldPosition="0">
        <references count="1">
          <reference field="4294967294" count="1" selected="0">
            <x v="0"/>
          </reference>
        </references>
      </pivotArea>
    </chartFormat>
    <chartFormat chart="1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752128-4696-467E-8CB7-2FA6EE9FC81F}"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9" rowHeaderCaption="Reagion">
  <location ref="A41:B46" firstHeaderRow="1" firstDataRow="1" firstDataCol="1"/>
  <pivotFields count="12">
    <pivotField showAll="0"/>
    <pivotField numFmtId="164" showAll="0">
      <items count="11">
        <item x="0"/>
        <item x="1"/>
        <item x="2"/>
        <item x="3"/>
        <item x="4"/>
        <item x="5"/>
        <item x="6"/>
        <item x="7"/>
        <item x="8"/>
        <item x="9"/>
        <item t="default"/>
      </items>
    </pivotField>
    <pivotField axis="axisRow" showAll="0">
      <items count="5">
        <item x="2"/>
        <item x="0"/>
        <item x="1"/>
        <item x="3"/>
        <item t="default"/>
      </items>
    </pivotField>
    <pivotField showAll="0">
      <items count="5">
        <item x="3"/>
        <item x="0"/>
        <item x="2"/>
        <item x="1"/>
        <item t="default"/>
      </items>
    </pivotField>
    <pivotField showAll="0">
      <items count="3">
        <item x="1"/>
        <item x="0"/>
        <item t="default"/>
      </items>
    </pivotField>
    <pivotField dataField="1" numFmtId="165" showAll="0">
      <items count="11">
        <item x="1"/>
        <item x="7"/>
        <item x="3"/>
        <item x="5"/>
        <item x="2"/>
        <item x="8"/>
        <item x="6"/>
        <item x="9"/>
        <item x="0"/>
        <item x="4"/>
        <item t="default"/>
      </items>
    </pivotField>
    <pivotField showAll="0"/>
    <pivotField numFmtId="165" showAll="0"/>
    <pivotField numFmtId="9"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i>
    <i>
      <x v="1"/>
    </i>
    <i>
      <x v="2"/>
    </i>
    <i>
      <x v="3"/>
    </i>
    <i t="grand">
      <x/>
    </i>
  </rowItems>
  <colItems count="1">
    <i/>
  </colItems>
  <dataFields count="1">
    <dataField name="Total Sales" fld="5" baseField="2" baseItem="0" numFmtId="165"/>
  </dataFields>
  <formats count="18">
    <format dxfId="761">
      <pivotArea type="all" dataOnly="0" outline="0" fieldPosition="0"/>
    </format>
    <format dxfId="762">
      <pivotArea outline="0" collapsedLevelsAreSubtotals="1" fieldPosition="0"/>
    </format>
    <format dxfId="763">
      <pivotArea field="2" type="button" dataOnly="0" labelOnly="1" outline="0" axis="axisRow" fieldPosition="0"/>
    </format>
    <format dxfId="764">
      <pivotArea dataOnly="0" labelOnly="1" fieldPosition="0">
        <references count="1">
          <reference field="2" count="0"/>
        </references>
      </pivotArea>
    </format>
    <format dxfId="765">
      <pivotArea dataOnly="0" labelOnly="1" grandRow="1" outline="0" fieldPosition="0"/>
    </format>
    <format dxfId="766">
      <pivotArea dataOnly="0" labelOnly="1" outline="0" axis="axisValues" fieldPosition="0"/>
    </format>
    <format dxfId="54">
      <pivotArea type="all" dataOnly="0" outline="0" fieldPosition="0"/>
    </format>
    <format dxfId="53">
      <pivotArea outline="0" collapsedLevelsAreSubtotals="1" fieldPosition="0"/>
    </format>
    <format dxfId="52">
      <pivotArea field="2" type="button" dataOnly="0" labelOnly="1" outline="0" axis="axisRow" fieldPosition="0"/>
    </format>
    <format dxfId="51">
      <pivotArea dataOnly="0" labelOnly="1" fieldPosition="0">
        <references count="1">
          <reference field="2" count="0"/>
        </references>
      </pivotArea>
    </format>
    <format dxfId="50">
      <pivotArea dataOnly="0" labelOnly="1" grandRow="1" outline="0" fieldPosition="0"/>
    </format>
    <format dxfId="49">
      <pivotArea dataOnly="0" labelOnly="1" outline="0" axis="axisValues" fieldPosition="0"/>
    </format>
    <format dxfId="9">
      <pivotArea type="all" dataOnly="0" outline="0" fieldPosition="0"/>
    </format>
    <format dxfId="8">
      <pivotArea outline="0" collapsedLevelsAreSubtotals="1" fieldPosition="0"/>
    </format>
    <format dxfId="7">
      <pivotArea field="2" type="button" dataOnly="0" labelOnly="1" outline="0" axis="axisRow" fieldPosition="0"/>
    </format>
    <format dxfId="6">
      <pivotArea dataOnly="0" labelOnly="1" fieldPosition="0">
        <references count="1">
          <reference field="2" count="0"/>
        </references>
      </pivotArea>
    </format>
    <format dxfId="5">
      <pivotArea dataOnly="0" labelOnly="1" grandRow="1" outline="0" fieldPosition="0"/>
    </format>
    <format dxfId="4">
      <pivotArea dataOnly="0" labelOnly="1" outline="0" axis="axisValues" fieldPosition="0"/>
    </format>
  </formats>
  <chartFormats count="9">
    <chartFormat chart="62" format="6"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56" format="12" series="1">
      <pivotArea type="data" outline="0" fieldPosition="0">
        <references count="1">
          <reference field="4294967294" count="1" selected="0">
            <x v="0"/>
          </reference>
        </references>
      </pivotArea>
    </chartFormat>
    <chartFormat chart="52" format="6" series="1">
      <pivotArea type="data" outline="0" fieldPosition="0">
        <references count="1">
          <reference field="4294967294" count="1" selected="0">
            <x v="0"/>
          </reference>
        </references>
      </pivotArea>
    </chartFormat>
    <chartFormat chart="44" format="9" series="1">
      <pivotArea type="data" outline="0" fieldPosition="0">
        <references count="1">
          <reference field="4294967294" count="1" selected="0">
            <x v="0"/>
          </reference>
        </references>
      </pivotArea>
    </chartFormat>
    <chartFormat chart="36" format="10" series="1">
      <pivotArea type="data" outline="0" fieldPosition="0">
        <references count="1">
          <reference field="4294967294" count="1" selected="0">
            <x v="0"/>
          </reference>
        </references>
      </pivotArea>
    </chartFormat>
    <chartFormat chart="1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6"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5D6E4A-7094-40BA-97FD-7A9F7A548DF0}"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59" firstHeaderRow="0" firstDataRow="1" firstDataCol="0"/>
  <pivotFields count="12">
    <pivotField showAll="0"/>
    <pivotField numFmtId="164" showAll="0">
      <items count="11">
        <item x="0"/>
        <item x="1"/>
        <item x="2"/>
        <item x="3"/>
        <item x="4"/>
        <item x="5"/>
        <item x="6"/>
        <item x="7"/>
        <item x="8"/>
        <item x="9"/>
        <item t="default"/>
      </items>
    </pivotField>
    <pivotField showAll="0">
      <items count="5">
        <item x="2"/>
        <item x="0"/>
        <item x="1"/>
        <item x="3"/>
        <item t="default"/>
      </items>
    </pivotField>
    <pivotField showAll="0"/>
    <pivotField showAll="0"/>
    <pivotField dataField="1" numFmtId="165" showAll="0"/>
    <pivotField dataField="1" showAll="0"/>
    <pivotField dataField="1" numFmtId="165" showAll="0"/>
    <pivotField numFmtId="9" showAll="0"/>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Sales" fld="5" baseField="0" baseItem="1" numFmtId="165"/>
    <dataField name="Total Profit" fld="7" baseField="0" baseItem="0" numFmtId="165"/>
    <dataField name="Toatal Quantity" fld="6" baseField="0" baseItem="0"/>
    <dataField name="Profit Margin (%) " fld="9" baseField="0" baseItem="3" numFmtId="9"/>
  </dataFields>
  <formats count="15">
    <format dxfId="775">
      <pivotArea type="all" dataOnly="0" outline="0" fieldPosition="0"/>
    </format>
    <format dxfId="774">
      <pivotArea outline="0" collapsedLevelsAreSubtotals="1" fieldPosition="0"/>
    </format>
    <format dxfId="773">
      <pivotArea dataOnly="0" labelOnly="1" outline="0" fieldPosition="0">
        <references count="1">
          <reference field="4294967294" count="4">
            <x v="0"/>
            <x v="1"/>
            <x v="2"/>
            <x v="3"/>
          </reference>
        </references>
      </pivotArea>
    </format>
    <format dxfId="772">
      <pivotArea type="all" dataOnly="0" outline="0" fieldPosition="0"/>
    </format>
    <format dxfId="771">
      <pivotArea outline="0" collapsedLevelsAreSubtotals="1" fieldPosition="0"/>
    </format>
    <format dxfId="770">
      <pivotArea dataOnly="0" labelOnly="1" outline="0" fieldPosition="0">
        <references count="1">
          <reference field="4294967294" count="4">
            <x v="0"/>
            <x v="1"/>
            <x v="2"/>
            <x v="3"/>
          </reference>
        </references>
      </pivotArea>
    </format>
    <format dxfId="769">
      <pivotArea type="all" dataOnly="0" outline="0" fieldPosition="0"/>
    </format>
    <format dxfId="768">
      <pivotArea outline="0" collapsedLevelsAreSubtotals="1" fieldPosition="0"/>
    </format>
    <format dxfId="767">
      <pivotArea dataOnly="0" labelOnly="1" outline="0" fieldPosition="0">
        <references count="1">
          <reference field="4294967294" count="4">
            <x v="0"/>
            <x v="1"/>
            <x v="2"/>
            <x v="3"/>
          </reference>
        </references>
      </pivotArea>
    </format>
    <format dxfId="47">
      <pivotArea type="all" dataOnly="0" outline="0" fieldPosition="0"/>
    </format>
    <format dxfId="46">
      <pivotArea outline="0" collapsedLevelsAreSubtotals="1" fieldPosition="0"/>
    </format>
    <format dxfId="45">
      <pivotArea dataOnly="0" labelOnly="1" outline="0" fieldPosition="0">
        <references count="1">
          <reference field="4294967294" count="4">
            <x v="0"/>
            <x v="1"/>
            <x v="2"/>
            <x v="3"/>
          </reference>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CC8619-07F4-4F08-B328-98EA9606B25E}" sourceName="Region">
  <pivotTables>
    <pivotTable tabId="4" name="PivotTable5"/>
    <pivotTable tabId="4" name="PivotTable10"/>
    <pivotTable tabId="4" name="PivotTable4"/>
    <pivotTable tabId="4" name="PivotTable6"/>
    <pivotTable tabId="4" name="PivotTable7"/>
    <pivotTable tabId="4" name="PivotTable8"/>
    <pivotTable tabId="4" name="PivotTable9"/>
  </pivotTables>
  <data>
    <tabular pivotCacheId="1910547852">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FD18CAA-2263-42AA-A807-88FA8930A1B0}" cache="Slicer_Region" caption="Region" columnCount="2" style="SlicerStyleLight5"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4F0DDB-CC7A-4C75-B14E-CDE6BEA3B58B}" name="Table2" displayName="Table2" ref="A1:I11" totalsRowShown="0" headerRowDxfId="789" dataDxfId="787" headerRowBorderDxfId="788" tableBorderDxfId="786" totalsRowBorderDxfId="785">
  <autoFilter ref="A1:I11" xr:uid="{784F0DDB-CC7A-4C75-B14E-CDE6BEA3B58B}"/>
  <tableColumns count="9">
    <tableColumn id="1" xr3:uid="{599F7C2D-D433-4A4D-B3E4-9C84730A22B4}" name="Order_ID" dataDxfId="784"/>
    <tableColumn id="2" xr3:uid="{D2639E50-9E37-4A9F-85C0-EBBDA0A6DF3C}" name="Order_Date" dataDxfId="783"/>
    <tableColumn id="3" xr3:uid="{7AF38854-A435-4835-89E0-501C99921A4C}" name="Region" dataDxfId="782"/>
    <tableColumn id="4" xr3:uid="{912C7EFA-3B09-44EB-BBB5-A7612989A572}" name="Product" dataDxfId="781"/>
    <tableColumn id="5" xr3:uid="{488164B9-E170-4AD3-B2CB-7E2BA18FD274}" name="Category" dataDxfId="780"/>
    <tableColumn id="6" xr3:uid="{78CD8594-6206-42BB-A9F3-645B235965D9}" name="Sales" dataDxfId="779" dataCellStyle="Currency"/>
    <tableColumn id="7" xr3:uid="{4A0F4401-CC2C-4774-BC49-7DBB9C46D87E}" name="Quantity" dataDxfId="778"/>
    <tableColumn id="8" xr3:uid="{C9FF1976-F381-4085-8564-88B750A3FDFA}" name="Profit" dataDxfId="777" dataCellStyle="Currency"/>
    <tableColumn id="9" xr3:uid="{D8E2068B-97EE-4548-A503-0ADC8D65A12E}" name="Profit Margin" dataDxfId="776" dataCellStyle="Percent">
      <calculatedColumnFormula>Table2[[#This Row],[Profit]]/Table2[[#This Row],[Sales]]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74524-782F-4EC2-B36C-E0572BB5FF30}">
  <dimension ref="A1:I11"/>
  <sheetViews>
    <sheetView workbookViewId="0">
      <selection sqref="A1:I11"/>
    </sheetView>
  </sheetViews>
  <sheetFormatPr defaultRowHeight="14.4" x14ac:dyDescent="0.3"/>
  <cols>
    <col min="1" max="1" width="12.77734375" bestFit="1" customWidth="1"/>
    <col min="2" max="2" width="14.88671875" bestFit="1" customWidth="1"/>
    <col min="3" max="3" width="11" bestFit="1" customWidth="1"/>
    <col min="4" max="4" width="12" bestFit="1" customWidth="1"/>
    <col min="5" max="5" width="12.77734375" bestFit="1" customWidth="1"/>
    <col min="6" max="6" width="12.6640625" bestFit="1" customWidth="1"/>
    <col min="7" max="7" width="12.5546875" bestFit="1" customWidth="1"/>
    <col min="8" max="8" width="11.109375" bestFit="1" customWidth="1"/>
    <col min="9" max="9" width="15.88671875" bestFit="1" customWidth="1"/>
  </cols>
  <sheetData>
    <row r="1" spans="1:9" x14ac:dyDescent="0.3">
      <c r="A1" s="3" t="s">
        <v>0</v>
      </c>
      <c r="B1" s="8" t="s">
        <v>1</v>
      </c>
      <c r="C1" s="4" t="s">
        <v>2</v>
      </c>
      <c r="D1" s="4" t="s">
        <v>3</v>
      </c>
      <c r="E1" s="4" t="s">
        <v>4</v>
      </c>
      <c r="F1" s="11" t="s">
        <v>5</v>
      </c>
      <c r="G1" s="4" t="s">
        <v>6</v>
      </c>
      <c r="H1" s="5" t="s">
        <v>7</v>
      </c>
      <c r="I1" s="16" t="s">
        <v>18</v>
      </c>
    </row>
    <row r="2" spans="1:9" x14ac:dyDescent="0.3">
      <c r="A2" s="2">
        <v>101</v>
      </c>
      <c r="B2" s="9">
        <v>44941</v>
      </c>
      <c r="C2" s="1" t="s">
        <v>8</v>
      </c>
      <c r="D2" s="1" t="s">
        <v>9</v>
      </c>
      <c r="E2" s="1" t="s">
        <v>10</v>
      </c>
      <c r="F2" s="12">
        <v>95000</v>
      </c>
      <c r="G2" s="1">
        <v>2</v>
      </c>
      <c r="H2" s="14">
        <v>25000</v>
      </c>
      <c r="I2" s="17">
        <f>Table2[[#This Row],[Profit]]/Table2[[#This Row],[Sales]]</f>
        <v>0.26315789473684209</v>
      </c>
    </row>
    <row r="3" spans="1:9" x14ac:dyDescent="0.3">
      <c r="A3" s="2">
        <v>102</v>
      </c>
      <c r="B3" s="9">
        <v>44967</v>
      </c>
      <c r="C3" s="1" t="s">
        <v>11</v>
      </c>
      <c r="D3" s="1" t="s">
        <v>12</v>
      </c>
      <c r="E3" s="1" t="s">
        <v>13</v>
      </c>
      <c r="F3" s="12">
        <v>2000</v>
      </c>
      <c r="G3" s="1">
        <v>5</v>
      </c>
      <c r="H3" s="14">
        <v>800</v>
      </c>
      <c r="I3" s="17">
        <f>Table2[[#This Row],[Profit]]/Table2[[#This Row],[Sales]]</f>
        <v>0.4</v>
      </c>
    </row>
    <row r="4" spans="1:9" x14ac:dyDescent="0.3">
      <c r="A4" s="2">
        <v>103</v>
      </c>
      <c r="B4" s="9">
        <v>44975</v>
      </c>
      <c r="C4" s="1" t="s">
        <v>14</v>
      </c>
      <c r="D4" s="1" t="s">
        <v>15</v>
      </c>
      <c r="E4" s="1" t="s">
        <v>10</v>
      </c>
      <c r="F4" s="12">
        <v>15000</v>
      </c>
      <c r="G4" s="1">
        <v>3</v>
      </c>
      <c r="H4" s="14">
        <v>4000</v>
      </c>
      <c r="I4" s="17">
        <f>Table2[[#This Row],[Profit]]/Table2[[#This Row],[Sales]]</f>
        <v>0.26666666666666666</v>
      </c>
    </row>
    <row r="5" spans="1:9" x14ac:dyDescent="0.3">
      <c r="A5" s="2">
        <v>104</v>
      </c>
      <c r="B5" s="9">
        <v>44990</v>
      </c>
      <c r="C5" s="1" t="s">
        <v>16</v>
      </c>
      <c r="D5" s="1" t="s">
        <v>17</v>
      </c>
      <c r="E5" s="1" t="s">
        <v>13</v>
      </c>
      <c r="F5" s="12">
        <v>5000</v>
      </c>
      <c r="G5" s="1">
        <v>1</v>
      </c>
      <c r="H5" s="14">
        <v>1500</v>
      </c>
      <c r="I5" s="17">
        <f>Table2[[#This Row],[Profit]]/Table2[[#This Row],[Sales]]</f>
        <v>0.3</v>
      </c>
    </row>
    <row r="6" spans="1:9" x14ac:dyDescent="0.3">
      <c r="A6" s="2">
        <v>105</v>
      </c>
      <c r="B6" s="9">
        <v>45027</v>
      </c>
      <c r="C6" s="1" t="s">
        <v>8</v>
      </c>
      <c r="D6" s="1" t="s">
        <v>9</v>
      </c>
      <c r="E6" s="1" t="s">
        <v>10</v>
      </c>
      <c r="F6" s="12">
        <v>190000</v>
      </c>
      <c r="G6" s="1">
        <v>4</v>
      </c>
      <c r="H6" s="14">
        <v>40000</v>
      </c>
      <c r="I6" s="17">
        <f>Table2[[#This Row],[Profit]]/Table2[[#This Row],[Sales]]</f>
        <v>0.21052631578947367</v>
      </c>
    </row>
    <row r="7" spans="1:9" x14ac:dyDescent="0.3">
      <c r="A7" s="2">
        <v>106</v>
      </c>
      <c r="B7" s="9">
        <v>45036</v>
      </c>
      <c r="C7" s="1" t="s">
        <v>11</v>
      </c>
      <c r="D7" s="1" t="s">
        <v>15</v>
      </c>
      <c r="E7" s="1" t="s">
        <v>10</v>
      </c>
      <c r="F7" s="12">
        <v>10000</v>
      </c>
      <c r="G7" s="1">
        <v>2</v>
      </c>
      <c r="H7" s="14">
        <v>3000</v>
      </c>
      <c r="I7" s="17">
        <f>Table2[[#This Row],[Profit]]/Table2[[#This Row],[Sales]]</f>
        <v>0.3</v>
      </c>
    </row>
    <row r="8" spans="1:9" x14ac:dyDescent="0.3">
      <c r="A8" s="2">
        <v>107</v>
      </c>
      <c r="B8" s="9">
        <v>45049</v>
      </c>
      <c r="C8" s="1" t="s">
        <v>14</v>
      </c>
      <c r="D8" s="1" t="s">
        <v>9</v>
      </c>
      <c r="E8" s="1" t="s">
        <v>10</v>
      </c>
      <c r="F8" s="12">
        <v>48000</v>
      </c>
      <c r="G8" s="1">
        <v>1</v>
      </c>
      <c r="H8" s="14">
        <v>10000</v>
      </c>
      <c r="I8" s="17">
        <f>Table2[[#This Row],[Profit]]/Table2[[#This Row],[Sales]]</f>
        <v>0.20833333333333334</v>
      </c>
    </row>
    <row r="9" spans="1:9" x14ac:dyDescent="0.3">
      <c r="A9" s="2">
        <v>108</v>
      </c>
      <c r="B9" s="9">
        <v>45061</v>
      </c>
      <c r="C9" s="1" t="s">
        <v>16</v>
      </c>
      <c r="D9" s="1" t="s">
        <v>12</v>
      </c>
      <c r="E9" s="1" t="s">
        <v>13</v>
      </c>
      <c r="F9" s="12">
        <v>4000</v>
      </c>
      <c r="G9" s="1">
        <v>10</v>
      </c>
      <c r="H9" s="14">
        <v>1200</v>
      </c>
      <c r="I9" s="17">
        <f>Table2[[#This Row],[Profit]]/Table2[[#This Row],[Sales]]</f>
        <v>0.3</v>
      </c>
    </row>
    <row r="10" spans="1:9" x14ac:dyDescent="0.3">
      <c r="A10" s="2">
        <v>109</v>
      </c>
      <c r="B10" s="9">
        <v>45089</v>
      </c>
      <c r="C10" s="1" t="s">
        <v>8</v>
      </c>
      <c r="D10" s="1" t="s">
        <v>15</v>
      </c>
      <c r="E10" s="1" t="s">
        <v>10</v>
      </c>
      <c r="F10" s="12">
        <v>20000</v>
      </c>
      <c r="G10" s="1">
        <v>2</v>
      </c>
      <c r="H10" s="14">
        <v>5000</v>
      </c>
      <c r="I10" s="17">
        <f>Table2[[#This Row],[Profit]]/Table2[[#This Row],[Sales]]</f>
        <v>0.25</v>
      </c>
    </row>
    <row r="11" spans="1:9" x14ac:dyDescent="0.3">
      <c r="A11" s="6">
        <v>110</v>
      </c>
      <c r="B11" s="10">
        <v>45099</v>
      </c>
      <c r="C11" s="7" t="s">
        <v>11</v>
      </c>
      <c r="D11" s="7" t="s">
        <v>9</v>
      </c>
      <c r="E11" s="7" t="s">
        <v>10</v>
      </c>
      <c r="F11" s="13">
        <v>80000</v>
      </c>
      <c r="G11" s="7">
        <v>2</v>
      </c>
      <c r="H11" s="15">
        <v>20000</v>
      </c>
      <c r="I11" s="17">
        <f>Table2[[#This Row],[Profit]]/Table2[[#This Row],[Sales]]</f>
        <v>0.25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EAACB-CCF7-41E8-A47D-120D5FE0256E}">
  <dimension ref="A1:Q61"/>
  <sheetViews>
    <sheetView tabSelected="1" topLeftCell="A5" zoomScale="55" zoomScaleNormal="55" workbookViewId="0">
      <selection activeCell="N39" sqref="N39"/>
    </sheetView>
  </sheetViews>
  <sheetFormatPr defaultRowHeight="14.4" x14ac:dyDescent="0.3"/>
  <cols>
    <col min="1" max="1" width="16.6640625" bestFit="1" customWidth="1"/>
    <col min="2" max="2" width="16.21875" bestFit="1" customWidth="1"/>
    <col min="3" max="3" width="19.109375" bestFit="1" customWidth="1"/>
    <col min="4" max="4" width="14.88671875" bestFit="1" customWidth="1"/>
    <col min="5" max="5" width="14.6640625" bestFit="1" customWidth="1"/>
    <col min="7" max="7" width="14.88671875" bestFit="1" customWidth="1"/>
    <col min="8" max="8" width="14.6640625" bestFit="1" customWidth="1"/>
    <col min="10" max="10" width="16.21875" bestFit="1" customWidth="1"/>
    <col min="11" max="11" width="15.6640625" bestFit="1" customWidth="1"/>
    <col min="13" max="13" width="16.21875" bestFit="1" customWidth="1"/>
    <col min="14" max="14" width="32.33203125" bestFit="1" customWidth="1"/>
  </cols>
  <sheetData>
    <row r="1" spans="1:17" ht="29.4" thickBot="1" x14ac:dyDescent="0.6">
      <c r="A1" s="18" t="s">
        <v>31</v>
      </c>
      <c r="B1" s="19"/>
      <c r="C1" s="19"/>
      <c r="D1" s="19"/>
      <c r="E1" s="19"/>
      <c r="F1" s="19"/>
      <c r="G1" s="19"/>
      <c r="H1" s="19"/>
      <c r="I1" s="19"/>
      <c r="J1" s="19"/>
      <c r="K1" s="19"/>
      <c r="L1" s="19"/>
      <c r="M1" s="19"/>
      <c r="N1" s="19"/>
      <c r="O1" s="19"/>
      <c r="P1" s="19"/>
      <c r="Q1" s="20"/>
    </row>
    <row r="2" spans="1:17" x14ac:dyDescent="0.3">
      <c r="A2" s="42"/>
      <c r="B2" s="29"/>
      <c r="C2" s="29"/>
      <c r="D2" s="29"/>
      <c r="E2" s="29"/>
      <c r="F2" s="29"/>
      <c r="G2" s="29"/>
      <c r="H2" s="29"/>
      <c r="I2" s="29"/>
      <c r="J2" s="29"/>
      <c r="K2" s="29"/>
      <c r="L2" s="29"/>
      <c r="M2" s="29"/>
      <c r="N2" s="29"/>
      <c r="O2" s="29"/>
      <c r="P2" s="29"/>
      <c r="Q2" s="43"/>
    </row>
    <row r="3" spans="1:17" x14ac:dyDescent="0.3">
      <c r="A3" s="42"/>
      <c r="B3" s="29"/>
      <c r="C3" s="29"/>
      <c r="D3" s="29"/>
      <c r="E3" s="29"/>
      <c r="F3" s="29"/>
      <c r="G3" s="29"/>
      <c r="H3" s="29"/>
      <c r="I3" s="29"/>
      <c r="J3" s="29"/>
      <c r="K3" s="29"/>
      <c r="L3" s="29"/>
      <c r="M3" s="29"/>
      <c r="N3" s="29"/>
      <c r="O3" s="29"/>
      <c r="P3" s="29"/>
      <c r="Q3" s="43"/>
    </row>
    <row r="4" spans="1:17" x14ac:dyDescent="0.3">
      <c r="A4" s="42"/>
      <c r="B4" s="29"/>
      <c r="C4" s="29"/>
      <c r="D4" s="29"/>
      <c r="E4" s="29"/>
      <c r="F4" s="29"/>
      <c r="G4" s="29"/>
      <c r="H4" s="29"/>
      <c r="I4" s="29"/>
      <c r="J4" s="29"/>
      <c r="K4" s="29"/>
      <c r="L4" s="29"/>
      <c r="M4" s="29"/>
      <c r="N4" s="29"/>
      <c r="O4" s="29"/>
      <c r="P4" s="29"/>
      <c r="Q4" s="43"/>
    </row>
    <row r="5" spans="1:17" x14ac:dyDescent="0.3">
      <c r="A5" s="42"/>
      <c r="B5" s="29"/>
      <c r="C5" s="29"/>
      <c r="D5" s="29"/>
      <c r="E5" s="29"/>
      <c r="F5" s="29"/>
      <c r="G5" s="29"/>
      <c r="H5" s="29"/>
      <c r="I5" s="29"/>
      <c r="J5" s="29"/>
      <c r="K5" s="29"/>
      <c r="L5" s="29"/>
      <c r="M5" s="29"/>
      <c r="N5" s="29"/>
      <c r="O5" s="29"/>
      <c r="P5" s="29"/>
      <c r="Q5" s="43"/>
    </row>
    <row r="6" spans="1:17" x14ac:dyDescent="0.3">
      <c r="A6" s="42"/>
      <c r="B6" s="29"/>
      <c r="C6" s="29"/>
      <c r="D6" s="29"/>
      <c r="E6" s="29"/>
      <c r="F6" s="29"/>
      <c r="G6" s="29"/>
      <c r="H6" s="29"/>
      <c r="I6" s="29"/>
      <c r="J6" s="29"/>
      <c r="K6" s="29"/>
      <c r="L6" s="29"/>
      <c r="M6" s="29"/>
      <c r="N6" s="29"/>
      <c r="O6" s="29"/>
      <c r="P6" s="29"/>
      <c r="Q6" s="43"/>
    </row>
    <row r="7" spans="1:17" x14ac:dyDescent="0.3">
      <c r="A7" s="42"/>
      <c r="B7" s="29"/>
      <c r="C7" s="29"/>
      <c r="D7" s="29"/>
      <c r="E7" s="29"/>
      <c r="F7" s="29"/>
      <c r="G7" s="29"/>
      <c r="H7" s="29"/>
      <c r="I7" s="29"/>
      <c r="J7" s="29"/>
      <c r="K7" s="29"/>
      <c r="L7" s="29"/>
      <c r="M7" s="29"/>
      <c r="N7" s="29"/>
      <c r="O7" s="29"/>
      <c r="P7" s="29"/>
      <c r="Q7" s="43"/>
    </row>
    <row r="8" spans="1:17" x14ac:dyDescent="0.3">
      <c r="A8" s="42"/>
      <c r="B8" s="29"/>
      <c r="C8" s="29"/>
      <c r="D8" s="29"/>
      <c r="E8" s="29"/>
      <c r="F8" s="29"/>
      <c r="G8" s="29"/>
      <c r="H8" s="29"/>
      <c r="I8" s="29"/>
      <c r="J8" s="29"/>
      <c r="K8" s="29"/>
      <c r="L8" s="29"/>
      <c r="M8" s="29"/>
      <c r="N8" s="29"/>
      <c r="O8" s="29"/>
      <c r="P8" s="29"/>
      <c r="Q8" s="43"/>
    </row>
    <row r="9" spans="1:17" x14ac:dyDescent="0.3">
      <c r="A9" s="42"/>
      <c r="B9" s="29"/>
      <c r="C9" s="29"/>
      <c r="D9" s="29"/>
      <c r="E9" s="29"/>
      <c r="F9" s="29"/>
      <c r="G9" s="29"/>
      <c r="H9" s="29"/>
      <c r="I9" s="29"/>
      <c r="J9" s="29"/>
      <c r="K9" s="29"/>
      <c r="L9" s="29"/>
      <c r="M9" s="29"/>
      <c r="N9" s="29"/>
      <c r="O9" s="29"/>
      <c r="P9" s="29"/>
      <c r="Q9" s="43"/>
    </row>
    <row r="10" spans="1:17" x14ac:dyDescent="0.3">
      <c r="A10" s="42"/>
      <c r="B10" s="29"/>
      <c r="C10" s="29"/>
      <c r="D10" s="29"/>
      <c r="E10" s="29"/>
      <c r="F10" s="29"/>
      <c r="G10" s="29"/>
      <c r="H10" s="29"/>
      <c r="I10" s="29"/>
      <c r="J10" s="29"/>
      <c r="K10" s="29"/>
      <c r="L10" s="29"/>
      <c r="M10" s="29"/>
      <c r="N10" s="29"/>
      <c r="O10" s="29"/>
      <c r="P10" s="29"/>
      <c r="Q10" s="43"/>
    </row>
    <row r="11" spans="1:17" x14ac:dyDescent="0.3">
      <c r="A11" s="42"/>
      <c r="B11" s="29"/>
      <c r="C11" s="29"/>
      <c r="D11" s="29"/>
      <c r="E11" s="29"/>
      <c r="F11" s="29"/>
      <c r="G11" s="29"/>
      <c r="H11" s="29"/>
      <c r="I11" s="29"/>
      <c r="J11" s="29"/>
      <c r="K11" s="29"/>
      <c r="L11" s="29"/>
      <c r="M11" s="29"/>
      <c r="N11" s="29"/>
      <c r="O11" s="29"/>
      <c r="P11" s="29"/>
      <c r="Q11" s="43"/>
    </row>
    <row r="12" spans="1:17" x14ac:dyDescent="0.3">
      <c r="A12" s="42"/>
      <c r="B12" s="29"/>
      <c r="C12" s="29"/>
      <c r="D12" s="29"/>
      <c r="E12" s="29"/>
      <c r="F12" s="29"/>
      <c r="G12" s="29"/>
      <c r="H12" s="29"/>
      <c r="I12" s="29"/>
      <c r="J12" s="29"/>
      <c r="K12" s="29"/>
      <c r="L12" s="29"/>
      <c r="M12" s="29"/>
      <c r="N12" s="29"/>
      <c r="O12" s="29"/>
      <c r="P12" s="29"/>
      <c r="Q12" s="43"/>
    </row>
    <row r="13" spans="1:17" x14ac:dyDescent="0.3">
      <c r="A13" s="42"/>
      <c r="B13" s="29"/>
      <c r="C13" s="29"/>
      <c r="D13" s="29"/>
      <c r="E13" s="29"/>
      <c r="F13" s="29"/>
      <c r="G13" s="29"/>
      <c r="H13" s="29"/>
      <c r="I13" s="29"/>
      <c r="J13" s="29"/>
      <c r="K13" s="29"/>
      <c r="L13" s="29"/>
      <c r="M13" s="29"/>
      <c r="N13" s="29"/>
      <c r="O13" s="29"/>
      <c r="P13" s="29"/>
      <c r="Q13" s="43"/>
    </row>
    <row r="14" spans="1:17" x14ac:dyDescent="0.3">
      <c r="A14" s="42"/>
      <c r="B14" s="29"/>
      <c r="C14" s="29"/>
      <c r="D14" s="29"/>
      <c r="E14" s="29"/>
      <c r="F14" s="29"/>
      <c r="G14" s="29"/>
      <c r="H14" s="29"/>
      <c r="I14" s="29"/>
      <c r="J14" s="29"/>
      <c r="K14" s="29"/>
      <c r="L14" s="29"/>
      <c r="M14" s="29"/>
      <c r="N14" s="29"/>
      <c r="O14" s="29"/>
      <c r="P14" s="29"/>
      <c r="Q14" s="43"/>
    </row>
    <row r="15" spans="1:17" x14ac:dyDescent="0.3">
      <c r="A15" s="42"/>
      <c r="B15" s="29"/>
      <c r="C15" s="29"/>
      <c r="D15" s="29"/>
      <c r="E15" s="29"/>
      <c r="F15" s="29"/>
      <c r="G15" s="29"/>
      <c r="H15" s="29"/>
      <c r="I15" s="29"/>
      <c r="J15" s="29"/>
      <c r="K15" s="29"/>
      <c r="L15" s="29"/>
      <c r="M15" s="29"/>
      <c r="N15" s="29"/>
      <c r="O15" s="29"/>
      <c r="P15" s="29"/>
      <c r="Q15" s="43"/>
    </row>
    <row r="16" spans="1:17" x14ac:dyDescent="0.3">
      <c r="A16" s="42"/>
      <c r="B16" s="29"/>
      <c r="C16" s="29"/>
      <c r="D16" s="29"/>
      <c r="E16" s="29"/>
      <c r="F16" s="29"/>
      <c r="G16" s="29"/>
      <c r="H16" s="29"/>
      <c r="I16" s="29"/>
      <c r="J16" s="29"/>
      <c r="K16" s="29"/>
      <c r="L16" s="29"/>
      <c r="M16" s="29"/>
      <c r="N16" s="29"/>
      <c r="O16" s="29"/>
      <c r="P16" s="29"/>
      <c r="Q16" s="43"/>
    </row>
    <row r="17" spans="1:17" x14ac:dyDescent="0.3">
      <c r="A17" s="42"/>
      <c r="B17" s="29"/>
      <c r="C17" s="29"/>
      <c r="D17" s="29"/>
      <c r="E17" s="29"/>
      <c r="F17" s="29"/>
      <c r="G17" s="29"/>
      <c r="H17" s="29"/>
      <c r="I17" s="29"/>
      <c r="J17" s="29"/>
      <c r="K17" s="29"/>
      <c r="L17" s="29"/>
      <c r="M17" s="29"/>
      <c r="N17" s="29"/>
      <c r="O17" s="29"/>
      <c r="P17" s="29"/>
      <c r="Q17" s="43"/>
    </row>
    <row r="18" spans="1:17" x14ac:dyDescent="0.3">
      <c r="A18" s="42"/>
      <c r="B18" s="29"/>
      <c r="C18" s="29"/>
      <c r="D18" s="29"/>
      <c r="E18" s="29"/>
      <c r="F18" s="29"/>
      <c r="G18" s="29"/>
      <c r="H18" s="29"/>
      <c r="I18" s="29"/>
      <c r="J18" s="29"/>
      <c r="K18" s="29"/>
      <c r="L18" s="29"/>
      <c r="M18" s="29"/>
      <c r="N18" s="29"/>
      <c r="O18" s="29"/>
      <c r="P18" s="29"/>
      <c r="Q18" s="43"/>
    </row>
    <row r="19" spans="1:17" x14ac:dyDescent="0.3">
      <c r="A19" s="42"/>
      <c r="B19" s="29"/>
      <c r="C19" s="29"/>
      <c r="D19" s="29"/>
      <c r="E19" s="29"/>
      <c r="F19" s="29"/>
      <c r="G19" s="29"/>
      <c r="H19" s="29"/>
      <c r="I19" s="29"/>
      <c r="J19" s="29"/>
      <c r="K19" s="29"/>
      <c r="L19" s="29"/>
      <c r="M19" s="29"/>
      <c r="N19" s="29"/>
      <c r="O19" s="29"/>
      <c r="P19" s="29"/>
      <c r="Q19" s="43"/>
    </row>
    <row r="20" spans="1:17" x14ac:dyDescent="0.3">
      <c r="A20" s="42"/>
      <c r="B20" s="29"/>
      <c r="C20" s="29"/>
      <c r="D20" s="29"/>
      <c r="E20" s="29"/>
      <c r="F20" s="29"/>
      <c r="G20" s="29"/>
      <c r="H20" s="29"/>
      <c r="I20" s="29"/>
      <c r="J20" s="29"/>
      <c r="K20" s="29"/>
      <c r="L20" s="29"/>
      <c r="M20" s="29"/>
      <c r="N20" s="29"/>
      <c r="O20" s="29"/>
      <c r="P20" s="29"/>
      <c r="Q20" s="43"/>
    </row>
    <row r="21" spans="1:17" x14ac:dyDescent="0.3">
      <c r="A21" s="42"/>
      <c r="B21" s="29"/>
      <c r="C21" s="29"/>
      <c r="D21" s="29"/>
      <c r="E21" s="29"/>
      <c r="F21" s="29"/>
      <c r="G21" s="29"/>
      <c r="H21" s="29"/>
      <c r="I21" s="29"/>
      <c r="J21" s="29"/>
      <c r="K21" s="29"/>
      <c r="L21" s="29"/>
      <c r="M21" s="29"/>
      <c r="N21" s="29"/>
      <c r="O21" s="29"/>
      <c r="P21" s="29"/>
      <c r="Q21" s="43"/>
    </row>
    <row r="22" spans="1:17" x14ac:dyDescent="0.3">
      <c r="A22" s="42"/>
      <c r="B22" s="29"/>
      <c r="C22" s="29"/>
      <c r="D22" s="29"/>
      <c r="E22" s="29"/>
      <c r="F22" s="29"/>
      <c r="G22" s="29"/>
      <c r="H22" s="29"/>
      <c r="I22" s="29"/>
      <c r="J22" s="29"/>
      <c r="K22" s="29"/>
      <c r="L22" s="29"/>
      <c r="M22" s="29"/>
      <c r="N22" s="29"/>
      <c r="O22" s="29"/>
      <c r="P22" s="29"/>
      <c r="Q22" s="43"/>
    </row>
    <row r="23" spans="1:17" x14ac:dyDescent="0.3">
      <c r="A23" s="42"/>
      <c r="B23" s="29"/>
      <c r="C23" s="29"/>
      <c r="D23" s="29"/>
      <c r="E23" s="29"/>
      <c r="F23" s="29"/>
      <c r="G23" s="29"/>
      <c r="H23" s="29"/>
      <c r="I23" s="29"/>
      <c r="J23" s="29"/>
      <c r="K23" s="29"/>
      <c r="L23" s="29"/>
      <c r="M23" s="29"/>
      <c r="N23" s="29"/>
      <c r="O23" s="29"/>
      <c r="P23" s="29"/>
      <c r="Q23" s="43"/>
    </row>
    <row r="24" spans="1:17" x14ac:dyDescent="0.3">
      <c r="A24" s="42"/>
      <c r="B24" s="29"/>
      <c r="C24" s="29"/>
      <c r="D24" s="29"/>
      <c r="E24" s="29"/>
      <c r="F24" s="29"/>
      <c r="G24" s="29"/>
      <c r="H24" s="29"/>
      <c r="I24" s="29"/>
      <c r="J24" s="29"/>
      <c r="K24" s="29"/>
      <c r="L24" s="29"/>
      <c r="M24" s="29"/>
      <c r="N24" s="29"/>
      <c r="O24" s="29"/>
      <c r="P24" s="29"/>
      <c r="Q24" s="43"/>
    </row>
    <row r="25" spans="1:17" x14ac:dyDescent="0.3">
      <c r="A25" s="42"/>
      <c r="B25" s="29"/>
      <c r="C25" s="29"/>
      <c r="D25" s="29"/>
      <c r="E25" s="29"/>
      <c r="F25" s="29"/>
      <c r="G25" s="29"/>
      <c r="H25" s="29"/>
      <c r="I25" s="29"/>
      <c r="J25" s="29"/>
      <c r="K25" s="29"/>
      <c r="L25" s="29"/>
      <c r="M25" s="29"/>
      <c r="N25" s="29"/>
      <c r="O25" s="29"/>
      <c r="P25" s="29"/>
      <c r="Q25" s="43"/>
    </row>
    <row r="26" spans="1:17" x14ac:dyDescent="0.3">
      <c r="A26" s="42"/>
      <c r="B26" s="29"/>
      <c r="C26" s="29"/>
      <c r="D26" s="29"/>
      <c r="E26" s="29"/>
      <c r="F26" s="29"/>
      <c r="G26" s="29"/>
      <c r="H26" s="29"/>
      <c r="I26" s="29"/>
      <c r="J26" s="29"/>
      <c r="K26" s="29"/>
      <c r="L26" s="29"/>
      <c r="M26" s="29"/>
      <c r="N26" s="29"/>
      <c r="O26" s="29"/>
      <c r="P26" s="29"/>
      <c r="Q26" s="43"/>
    </row>
    <row r="27" spans="1:17" x14ac:dyDescent="0.3">
      <c r="A27" s="42"/>
      <c r="B27" s="29"/>
      <c r="C27" s="29"/>
      <c r="D27" s="29"/>
      <c r="E27" s="29"/>
      <c r="F27" s="29"/>
      <c r="G27" s="29"/>
      <c r="H27" s="29"/>
      <c r="I27" s="29"/>
      <c r="J27" s="29"/>
      <c r="K27" s="29"/>
      <c r="L27" s="29"/>
      <c r="M27" s="29"/>
      <c r="N27" s="29"/>
      <c r="O27" s="29"/>
      <c r="P27" s="29"/>
      <c r="Q27" s="43"/>
    </row>
    <row r="28" spans="1:17" x14ac:dyDescent="0.3">
      <c r="A28" s="42"/>
      <c r="B28" s="29"/>
      <c r="C28" s="29"/>
      <c r="D28" s="29"/>
      <c r="E28" s="29"/>
      <c r="F28" s="29"/>
      <c r="G28" s="29"/>
      <c r="H28" s="29"/>
      <c r="I28" s="29"/>
      <c r="J28" s="29"/>
      <c r="K28" s="29"/>
      <c r="L28" s="29"/>
      <c r="M28" s="29"/>
      <c r="N28" s="29"/>
      <c r="O28" s="29"/>
      <c r="P28" s="29"/>
      <c r="Q28" s="43"/>
    </row>
    <row r="29" spans="1:17" x14ac:dyDescent="0.3">
      <c r="A29" s="42"/>
      <c r="B29" s="29"/>
      <c r="C29" s="29"/>
      <c r="D29" s="29"/>
      <c r="E29" s="29"/>
      <c r="F29" s="29"/>
      <c r="G29" s="29"/>
      <c r="H29" s="29"/>
      <c r="I29" s="29"/>
      <c r="J29" s="29"/>
      <c r="K29" s="29"/>
      <c r="L29" s="29"/>
      <c r="M29" s="29"/>
      <c r="N29" s="29"/>
      <c r="O29" s="29"/>
      <c r="P29" s="29"/>
      <c r="Q29" s="43"/>
    </row>
    <row r="30" spans="1:17" x14ac:dyDescent="0.3">
      <c r="A30" s="42"/>
      <c r="B30" s="29"/>
      <c r="C30" s="29"/>
      <c r="D30" s="29"/>
      <c r="E30" s="29"/>
      <c r="F30" s="29"/>
      <c r="G30" s="29"/>
      <c r="H30" s="29"/>
      <c r="I30" s="29"/>
      <c r="J30" s="29"/>
      <c r="K30" s="29"/>
      <c r="L30" s="29"/>
      <c r="M30" s="29"/>
      <c r="N30" s="29"/>
      <c r="O30" s="29"/>
      <c r="P30" s="29"/>
      <c r="Q30" s="43"/>
    </row>
    <row r="31" spans="1:17" x14ac:dyDescent="0.3">
      <c r="A31" s="42"/>
      <c r="B31" s="29"/>
      <c r="C31" s="29"/>
      <c r="D31" s="29"/>
      <c r="E31" s="29"/>
      <c r="F31" s="29"/>
      <c r="G31" s="29"/>
      <c r="H31" s="29"/>
      <c r="I31" s="29"/>
      <c r="J31" s="29"/>
      <c r="K31" s="29"/>
      <c r="L31" s="29"/>
      <c r="M31" s="29"/>
      <c r="N31" s="29"/>
      <c r="O31" s="29"/>
      <c r="P31" s="29"/>
      <c r="Q31" s="43"/>
    </row>
    <row r="32" spans="1:17" x14ac:dyDescent="0.3">
      <c r="A32" s="42"/>
      <c r="B32" s="29"/>
      <c r="C32" s="29"/>
      <c r="D32" s="29"/>
      <c r="E32" s="29"/>
      <c r="F32" s="29"/>
      <c r="G32" s="29"/>
      <c r="H32" s="29"/>
      <c r="I32" s="29"/>
      <c r="J32" s="29"/>
      <c r="K32" s="29"/>
      <c r="L32" s="29"/>
      <c r="M32" s="29"/>
      <c r="N32" s="29"/>
      <c r="O32" s="29"/>
      <c r="P32" s="29"/>
      <c r="Q32" s="43"/>
    </row>
    <row r="33" spans="1:17" x14ac:dyDescent="0.3">
      <c r="A33" s="42"/>
      <c r="B33" s="29"/>
      <c r="C33" s="29"/>
      <c r="D33" s="29"/>
      <c r="E33" s="29"/>
      <c r="F33" s="29"/>
      <c r="G33" s="29"/>
      <c r="H33" s="29"/>
      <c r="I33" s="29"/>
      <c r="J33" s="29"/>
      <c r="K33" s="29"/>
      <c r="L33" s="29"/>
      <c r="M33" s="29"/>
      <c r="N33" s="29"/>
      <c r="O33" s="29"/>
      <c r="P33" s="29"/>
      <c r="Q33" s="43"/>
    </row>
    <row r="34" spans="1:17" x14ac:dyDescent="0.3">
      <c r="A34" s="42"/>
      <c r="B34" s="29"/>
      <c r="C34" s="29"/>
      <c r="D34" s="29"/>
      <c r="E34" s="29"/>
      <c r="F34" s="29"/>
      <c r="G34" s="29"/>
      <c r="H34" s="29"/>
      <c r="I34" s="29"/>
      <c r="J34" s="29"/>
      <c r="K34" s="29"/>
      <c r="L34" s="29"/>
      <c r="M34" s="29"/>
      <c r="N34" s="29"/>
      <c r="O34" s="29"/>
      <c r="P34" s="29"/>
      <c r="Q34" s="43"/>
    </row>
    <row r="35" spans="1:17" x14ac:dyDescent="0.3">
      <c r="A35" s="42"/>
      <c r="B35" s="29"/>
      <c r="C35" s="29"/>
      <c r="D35" s="29"/>
      <c r="E35" s="29"/>
      <c r="F35" s="29"/>
      <c r="G35" s="29"/>
      <c r="H35" s="29"/>
      <c r="I35" s="29"/>
      <c r="J35" s="29"/>
      <c r="K35" s="29"/>
      <c r="L35" s="29"/>
      <c r="M35" s="29"/>
      <c r="N35" s="29"/>
      <c r="O35" s="29"/>
      <c r="P35" s="29"/>
      <c r="Q35" s="43"/>
    </row>
    <row r="36" spans="1:17" x14ac:dyDescent="0.3">
      <c r="A36" s="42"/>
      <c r="B36" s="29"/>
      <c r="C36" s="29"/>
      <c r="D36" s="29"/>
      <c r="E36" s="29"/>
      <c r="F36" s="29"/>
      <c r="G36" s="29"/>
      <c r="H36" s="29"/>
      <c r="I36" s="29"/>
      <c r="J36" s="29"/>
      <c r="K36" s="29"/>
      <c r="L36" s="29"/>
      <c r="M36" s="29"/>
      <c r="N36" s="29"/>
      <c r="O36" s="29"/>
      <c r="P36" s="29"/>
      <c r="Q36" s="43"/>
    </row>
    <row r="37" spans="1:17" x14ac:dyDescent="0.3">
      <c r="A37" s="42"/>
      <c r="B37" s="29"/>
      <c r="C37" s="29"/>
      <c r="D37" s="29"/>
      <c r="E37" s="29"/>
      <c r="F37" s="29"/>
      <c r="G37" s="29"/>
      <c r="H37" s="29"/>
      <c r="I37" s="29"/>
      <c r="J37" s="29"/>
      <c r="K37" s="29"/>
      <c r="L37" s="29"/>
      <c r="M37" s="29"/>
      <c r="N37" s="29"/>
      <c r="O37" s="29"/>
      <c r="P37" s="29"/>
      <c r="Q37" s="43"/>
    </row>
    <row r="38" spans="1:17" x14ac:dyDescent="0.3">
      <c r="A38" s="42"/>
      <c r="B38" s="29"/>
      <c r="C38" s="29"/>
      <c r="D38" s="29"/>
      <c r="E38" s="29"/>
      <c r="F38" s="29"/>
      <c r="G38" s="29"/>
      <c r="H38" s="29"/>
      <c r="I38" s="29"/>
      <c r="J38" s="29"/>
      <c r="K38" s="29"/>
      <c r="L38" s="29"/>
      <c r="M38" s="29"/>
      <c r="N38" s="29"/>
      <c r="O38" s="29"/>
      <c r="P38" s="29"/>
      <c r="Q38" s="43"/>
    </row>
    <row r="39" spans="1:17" x14ac:dyDescent="0.3">
      <c r="A39" s="42"/>
      <c r="B39" s="29"/>
      <c r="C39" s="29"/>
      <c r="D39" s="29"/>
      <c r="E39" s="29"/>
      <c r="F39" s="29"/>
      <c r="G39" s="29"/>
      <c r="H39" s="29"/>
      <c r="I39" s="29"/>
      <c r="J39" s="29"/>
      <c r="K39" s="29"/>
      <c r="L39" s="29"/>
      <c r="M39" s="29"/>
      <c r="N39" s="29"/>
      <c r="O39" s="29"/>
      <c r="P39" s="29"/>
      <c r="Q39" s="43"/>
    </row>
    <row r="40" spans="1:17" x14ac:dyDescent="0.3">
      <c r="A40" s="42"/>
      <c r="B40" s="29"/>
      <c r="C40" s="29"/>
      <c r="D40" s="29"/>
      <c r="E40" s="29"/>
      <c r="F40" s="29"/>
      <c r="G40" s="29"/>
      <c r="H40" s="29"/>
      <c r="I40" s="29"/>
      <c r="J40" s="29"/>
      <c r="K40" s="29"/>
      <c r="L40" s="29"/>
      <c r="M40" s="29"/>
      <c r="N40" s="29"/>
      <c r="O40" s="29"/>
      <c r="P40" s="29"/>
      <c r="Q40" s="43"/>
    </row>
    <row r="41" spans="1:17" x14ac:dyDescent="0.3">
      <c r="A41" s="44" t="s">
        <v>32</v>
      </c>
      <c r="B41" s="30" t="s">
        <v>21</v>
      </c>
      <c r="C41" s="29"/>
      <c r="D41" s="30" t="s">
        <v>3</v>
      </c>
      <c r="E41" s="30" t="s">
        <v>21</v>
      </c>
      <c r="F41" s="29"/>
      <c r="G41" s="30" t="s">
        <v>33</v>
      </c>
      <c r="H41" s="30" t="s">
        <v>21</v>
      </c>
      <c r="I41" s="29"/>
      <c r="J41" s="29"/>
      <c r="K41" s="29"/>
      <c r="L41" s="29"/>
      <c r="M41" s="29"/>
      <c r="N41" s="29"/>
      <c r="O41" s="29"/>
      <c r="P41" s="29"/>
      <c r="Q41" s="43"/>
    </row>
    <row r="42" spans="1:17" x14ac:dyDescent="0.3">
      <c r="A42" s="45" t="s">
        <v>14</v>
      </c>
      <c r="B42" s="32">
        <v>63000</v>
      </c>
      <c r="C42" s="29"/>
      <c r="D42" s="31" t="s">
        <v>17</v>
      </c>
      <c r="E42" s="32">
        <v>5000</v>
      </c>
      <c r="F42" s="29"/>
      <c r="G42" s="31" t="s">
        <v>27</v>
      </c>
      <c r="H42" s="32">
        <v>95000</v>
      </c>
      <c r="I42" s="29"/>
      <c r="J42" s="29"/>
      <c r="K42" s="29"/>
      <c r="L42" s="29"/>
      <c r="M42" s="29"/>
      <c r="N42" s="29"/>
      <c r="O42" s="29"/>
      <c r="P42" s="29"/>
      <c r="Q42" s="43"/>
    </row>
    <row r="43" spans="1:17" x14ac:dyDescent="0.3">
      <c r="A43" s="45" t="s">
        <v>8</v>
      </c>
      <c r="B43" s="32">
        <v>305000</v>
      </c>
      <c r="C43" s="29"/>
      <c r="D43" s="31" t="s">
        <v>9</v>
      </c>
      <c r="E43" s="32">
        <v>413000</v>
      </c>
      <c r="F43" s="29"/>
      <c r="G43" s="31" t="s">
        <v>25</v>
      </c>
      <c r="H43" s="32">
        <v>17000</v>
      </c>
      <c r="I43" s="29"/>
      <c r="J43" s="29"/>
      <c r="K43" s="29"/>
      <c r="L43" s="29"/>
      <c r="M43" s="29"/>
      <c r="N43" s="29"/>
      <c r="O43" s="29"/>
      <c r="P43" s="29"/>
      <c r="Q43" s="43"/>
    </row>
    <row r="44" spans="1:17" x14ac:dyDescent="0.3">
      <c r="A44" s="45" t="s">
        <v>11</v>
      </c>
      <c r="B44" s="32">
        <v>92000</v>
      </c>
      <c r="C44" s="29"/>
      <c r="D44" s="31" t="s">
        <v>15</v>
      </c>
      <c r="E44" s="32">
        <v>45000</v>
      </c>
      <c r="F44" s="29"/>
      <c r="G44" s="31" t="s">
        <v>30</v>
      </c>
      <c r="H44" s="32">
        <v>5000</v>
      </c>
      <c r="I44" s="29"/>
      <c r="J44" s="29"/>
      <c r="K44" s="29"/>
      <c r="L44" s="29"/>
      <c r="M44" s="29"/>
      <c r="N44" s="29"/>
      <c r="O44" s="29"/>
      <c r="P44" s="29"/>
      <c r="Q44" s="43"/>
    </row>
    <row r="45" spans="1:17" x14ac:dyDescent="0.3">
      <c r="A45" s="45" t="s">
        <v>16</v>
      </c>
      <c r="B45" s="32">
        <v>9000</v>
      </c>
      <c r="C45" s="29"/>
      <c r="D45" s="31" t="s">
        <v>12</v>
      </c>
      <c r="E45" s="32">
        <v>6000</v>
      </c>
      <c r="F45" s="29"/>
      <c r="G45" s="31" t="s">
        <v>28</v>
      </c>
      <c r="H45" s="32">
        <v>200000</v>
      </c>
      <c r="I45" s="29"/>
      <c r="J45" s="29"/>
      <c r="K45" s="29"/>
      <c r="L45" s="29"/>
      <c r="M45" s="29"/>
      <c r="N45" s="29"/>
      <c r="O45" s="29"/>
      <c r="P45" s="29"/>
      <c r="Q45" s="43"/>
    </row>
    <row r="46" spans="1:17" x14ac:dyDescent="0.3">
      <c r="A46" s="45" t="s">
        <v>19</v>
      </c>
      <c r="B46" s="32">
        <v>469000</v>
      </c>
      <c r="C46" s="29"/>
      <c r="D46" s="31" t="s">
        <v>19</v>
      </c>
      <c r="E46" s="32">
        <v>469000</v>
      </c>
      <c r="F46" s="29"/>
      <c r="G46" s="31" t="s">
        <v>26</v>
      </c>
      <c r="H46" s="32">
        <v>52000</v>
      </c>
      <c r="I46" s="29"/>
      <c r="J46" s="29"/>
      <c r="K46" s="29"/>
      <c r="L46" s="29"/>
      <c r="M46" s="29"/>
      <c r="N46" s="29"/>
      <c r="O46" s="29"/>
      <c r="P46" s="29"/>
      <c r="Q46" s="43"/>
    </row>
    <row r="47" spans="1:17" x14ac:dyDescent="0.3">
      <c r="A47" s="42"/>
      <c r="B47" s="29"/>
      <c r="C47" s="29"/>
      <c r="D47" s="29"/>
      <c r="E47" s="29"/>
      <c r="F47" s="29"/>
      <c r="G47" s="31" t="s">
        <v>29</v>
      </c>
      <c r="H47" s="32">
        <v>100000</v>
      </c>
      <c r="I47" s="29"/>
      <c r="J47" s="29"/>
      <c r="K47" s="29"/>
      <c r="L47" s="29"/>
      <c r="M47" s="29"/>
      <c r="N47" s="29"/>
      <c r="O47" s="29"/>
      <c r="P47" s="29"/>
      <c r="Q47" s="43"/>
    </row>
    <row r="48" spans="1:17" x14ac:dyDescent="0.3">
      <c r="A48" s="42"/>
      <c r="B48" s="29"/>
      <c r="C48" s="29"/>
      <c r="D48" s="29"/>
      <c r="E48" s="29"/>
      <c r="F48" s="29"/>
      <c r="G48" s="31" t="s">
        <v>19</v>
      </c>
      <c r="H48" s="32">
        <v>469000</v>
      </c>
      <c r="I48" s="29"/>
      <c r="J48" s="29"/>
      <c r="K48" s="29"/>
      <c r="L48" s="29"/>
      <c r="M48" s="29"/>
      <c r="N48" s="29"/>
      <c r="O48" s="29"/>
      <c r="P48" s="29"/>
      <c r="Q48" s="43"/>
    </row>
    <row r="49" spans="1:17" ht="28.8" x14ac:dyDescent="0.3">
      <c r="A49" s="46" t="s">
        <v>33</v>
      </c>
      <c r="B49" s="34" t="s">
        <v>20</v>
      </c>
      <c r="C49" s="29"/>
      <c r="D49" s="33" t="s">
        <v>4</v>
      </c>
      <c r="E49" s="33" t="s">
        <v>21</v>
      </c>
      <c r="F49" s="29"/>
      <c r="G49" s="29" t="s">
        <v>33</v>
      </c>
      <c r="H49" s="47" t="s">
        <v>34</v>
      </c>
      <c r="I49" s="29"/>
      <c r="J49" s="29"/>
      <c r="K49" s="29"/>
      <c r="L49" s="29"/>
      <c r="M49" s="29"/>
      <c r="N49" s="29"/>
      <c r="O49" s="29"/>
      <c r="P49" s="29"/>
      <c r="Q49" s="43"/>
    </row>
    <row r="50" spans="1:17" x14ac:dyDescent="0.3">
      <c r="A50" s="45" t="s">
        <v>27</v>
      </c>
      <c r="B50" s="35">
        <v>0.26315789473684209</v>
      </c>
      <c r="C50" s="29"/>
      <c r="D50" s="31" t="s">
        <v>13</v>
      </c>
      <c r="E50" s="32">
        <v>11000</v>
      </c>
      <c r="F50" s="29"/>
      <c r="G50" s="48" t="s">
        <v>13</v>
      </c>
      <c r="H50" s="49">
        <v>0.31818181818181818</v>
      </c>
      <c r="I50" s="29"/>
      <c r="J50" s="29"/>
      <c r="K50" s="29"/>
      <c r="L50" s="29"/>
      <c r="M50" s="29"/>
      <c r="N50" s="29"/>
      <c r="O50" s="29"/>
      <c r="P50" s="29"/>
      <c r="Q50" s="43"/>
    </row>
    <row r="51" spans="1:17" x14ac:dyDescent="0.3">
      <c r="A51" s="45" t="s">
        <v>25</v>
      </c>
      <c r="B51" s="35">
        <v>0.28235294117647058</v>
      </c>
      <c r="C51" s="29"/>
      <c r="D51" s="31" t="s">
        <v>10</v>
      </c>
      <c r="E51" s="32">
        <v>458000</v>
      </c>
      <c r="F51" s="29"/>
      <c r="G51" s="48" t="s">
        <v>10</v>
      </c>
      <c r="H51" s="49">
        <v>0.23362445414847161</v>
      </c>
      <c r="I51" s="29"/>
      <c r="J51" s="29"/>
      <c r="K51" s="29"/>
      <c r="L51" s="29"/>
      <c r="M51" s="29"/>
      <c r="N51" s="29"/>
      <c r="O51" s="29"/>
      <c r="P51" s="29"/>
      <c r="Q51" s="43"/>
    </row>
    <row r="52" spans="1:17" x14ac:dyDescent="0.3">
      <c r="A52" s="45" t="s">
        <v>30</v>
      </c>
      <c r="B52" s="35">
        <v>0.3</v>
      </c>
      <c r="C52" s="29"/>
      <c r="D52" s="31" t="s">
        <v>19</v>
      </c>
      <c r="E52" s="32">
        <v>469000</v>
      </c>
      <c r="F52" s="29"/>
      <c r="G52" s="48" t="s">
        <v>19</v>
      </c>
      <c r="H52" s="49">
        <v>0.23560767590618337</v>
      </c>
      <c r="I52" s="29"/>
      <c r="J52" s="29"/>
      <c r="K52" s="29"/>
      <c r="L52" s="29"/>
      <c r="M52" s="29"/>
      <c r="N52" s="29"/>
      <c r="O52" s="29"/>
      <c r="P52" s="29"/>
      <c r="Q52" s="43"/>
    </row>
    <row r="53" spans="1:17" x14ac:dyDescent="0.3">
      <c r="A53" s="45" t="s">
        <v>28</v>
      </c>
      <c r="B53" s="35">
        <v>0.215</v>
      </c>
      <c r="C53" s="29"/>
      <c r="D53" s="29"/>
      <c r="E53" s="29"/>
      <c r="F53" s="29"/>
      <c r="G53" s="29"/>
      <c r="H53" s="29"/>
      <c r="I53" s="29"/>
      <c r="J53" s="29"/>
      <c r="K53" s="29"/>
      <c r="L53" s="29"/>
      <c r="M53" s="29"/>
      <c r="N53" s="29"/>
      <c r="O53" s="29"/>
      <c r="P53" s="29"/>
      <c r="Q53" s="43"/>
    </row>
    <row r="54" spans="1:17" x14ac:dyDescent="0.3">
      <c r="A54" s="45" t="s">
        <v>26</v>
      </c>
      <c r="B54" s="35">
        <v>0.2153846153846154</v>
      </c>
      <c r="C54" s="29"/>
      <c r="D54" s="29"/>
      <c r="E54" s="29"/>
      <c r="F54" s="29"/>
      <c r="G54" s="29"/>
      <c r="H54" s="29"/>
      <c r="I54" s="29"/>
      <c r="J54" s="29"/>
      <c r="K54" s="29"/>
      <c r="L54" s="29"/>
      <c r="M54" s="29"/>
      <c r="N54" s="29"/>
      <c r="O54" s="29"/>
      <c r="P54" s="29"/>
      <c r="Q54" s="43"/>
    </row>
    <row r="55" spans="1:17" x14ac:dyDescent="0.3">
      <c r="A55" s="45" t="s">
        <v>29</v>
      </c>
      <c r="B55" s="35">
        <v>0.25</v>
      </c>
      <c r="C55" s="29"/>
      <c r="D55" s="29"/>
      <c r="E55" s="29"/>
      <c r="F55" s="29"/>
      <c r="G55" s="29"/>
      <c r="H55" s="29"/>
      <c r="I55" s="29"/>
      <c r="J55" s="29"/>
      <c r="K55" s="29"/>
      <c r="L55" s="29"/>
      <c r="M55" s="29"/>
      <c r="N55" s="29"/>
      <c r="O55" s="29"/>
      <c r="P55" s="29"/>
      <c r="Q55" s="43"/>
    </row>
    <row r="56" spans="1:17" x14ac:dyDescent="0.3">
      <c r="A56" s="45" t="s">
        <v>19</v>
      </c>
      <c r="B56" s="35">
        <v>0.23560767590618337</v>
      </c>
      <c r="C56" s="29"/>
      <c r="D56" s="29"/>
      <c r="E56" s="29"/>
      <c r="F56" s="29"/>
      <c r="G56" s="29"/>
      <c r="H56" s="29"/>
      <c r="I56" s="29"/>
      <c r="J56" s="29"/>
      <c r="K56" s="29"/>
      <c r="L56" s="29"/>
      <c r="M56" s="29"/>
      <c r="N56" s="29"/>
      <c r="O56" s="29"/>
      <c r="P56" s="29"/>
      <c r="Q56" s="43"/>
    </row>
    <row r="57" spans="1:17" x14ac:dyDescent="0.3">
      <c r="A57" s="42"/>
      <c r="B57" s="29"/>
      <c r="C57" s="29"/>
      <c r="D57" s="29"/>
      <c r="E57" s="29"/>
      <c r="F57" s="29"/>
      <c r="G57" s="29"/>
      <c r="H57" s="29"/>
      <c r="I57" s="29"/>
      <c r="J57" s="29"/>
      <c r="K57" s="29"/>
      <c r="L57" s="29"/>
      <c r="M57" s="29"/>
      <c r="N57" s="29"/>
      <c r="O57" s="29"/>
      <c r="P57" s="29"/>
      <c r="Q57" s="43"/>
    </row>
    <row r="58" spans="1:17" x14ac:dyDescent="0.3">
      <c r="A58" s="46" t="s">
        <v>21</v>
      </c>
      <c r="B58" s="33" t="s">
        <v>22</v>
      </c>
      <c r="C58" s="33" t="s">
        <v>23</v>
      </c>
      <c r="D58" s="33" t="s">
        <v>24</v>
      </c>
      <c r="E58" s="29"/>
      <c r="F58" s="29"/>
      <c r="G58" s="29"/>
      <c r="H58" s="29"/>
      <c r="I58" s="29"/>
      <c r="J58" s="29"/>
      <c r="K58" s="29"/>
      <c r="L58" s="29"/>
      <c r="M58" s="29"/>
      <c r="N58" s="29"/>
      <c r="O58" s="29"/>
      <c r="P58" s="29"/>
      <c r="Q58" s="43"/>
    </row>
    <row r="59" spans="1:17" x14ac:dyDescent="0.3">
      <c r="A59" s="50">
        <v>469000</v>
      </c>
      <c r="B59" s="36">
        <v>110500</v>
      </c>
      <c r="C59" s="37">
        <v>32</v>
      </c>
      <c r="D59" s="38">
        <v>0.23560767590618337</v>
      </c>
      <c r="E59" s="29"/>
      <c r="F59" s="29"/>
      <c r="G59" s="29"/>
      <c r="H59" s="29"/>
      <c r="I59" s="29"/>
      <c r="J59" s="29"/>
      <c r="K59" s="29"/>
      <c r="L59" s="29"/>
      <c r="M59" s="29"/>
      <c r="N59" s="29"/>
      <c r="O59" s="29"/>
      <c r="P59" s="29"/>
      <c r="Q59" s="43"/>
    </row>
    <row r="60" spans="1:17" ht="15" thickBot="1" x14ac:dyDescent="0.35">
      <c r="A60" s="42"/>
      <c r="B60" s="29"/>
      <c r="C60" s="29"/>
      <c r="D60" s="29"/>
      <c r="E60" s="29"/>
      <c r="F60" s="29"/>
      <c r="G60" s="29"/>
      <c r="H60" s="29"/>
      <c r="I60" s="29"/>
      <c r="J60" s="29"/>
      <c r="K60" s="29"/>
      <c r="L60" s="29"/>
      <c r="M60" s="29"/>
      <c r="N60" s="29"/>
      <c r="O60" s="29"/>
      <c r="P60" s="29"/>
      <c r="Q60" s="43"/>
    </row>
    <row r="61" spans="1:17" ht="29.4" thickBot="1" x14ac:dyDescent="0.6">
      <c r="A61" s="39" t="s">
        <v>35</v>
      </c>
      <c r="B61" s="40"/>
      <c r="C61" s="40"/>
      <c r="D61" s="40"/>
      <c r="E61" s="40"/>
      <c r="F61" s="40"/>
      <c r="G61" s="40"/>
      <c r="H61" s="40"/>
      <c r="I61" s="40"/>
      <c r="J61" s="40"/>
      <c r="K61" s="40"/>
      <c r="L61" s="40"/>
      <c r="M61" s="40"/>
      <c r="N61" s="40"/>
      <c r="O61" s="40"/>
      <c r="P61" s="40"/>
      <c r="Q61" s="41"/>
    </row>
  </sheetData>
  <mergeCells count="2">
    <mergeCell ref="A1:Q1"/>
    <mergeCell ref="A61:Q61"/>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D0E3C-4CC9-4754-876F-338C63B7A17E}">
  <dimension ref="A1:B10"/>
  <sheetViews>
    <sheetView workbookViewId="0">
      <selection activeCell="D13" sqref="D13"/>
    </sheetView>
  </sheetViews>
  <sheetFormatPr defaultRowHeight="14.4" x14ac:dyDescent="0.3"/>
  <cols>
    <col min="1" max="1" width="12.88671875" bestFit="1" customWidth="1"/>
    <col min="2" max="2" width="49.5546875" bestFit="1" customWidth="1"/>
  </cols>
  <sheetData>
    <row r="1" spans="1:2" x14ac:dyDescent="0.3">
      <c r="A1" s="22" t="s">
        <v>41</v>
      </c>
      <c r="B1" s="21" t="s">
        <v>42</v>
      </c>
    </row>
    <row r="2" spans="1:2" x14ac:dyDescent="0.3">
      <c r="A2" s="22" t="s">
        <v>43</v>
      </c>
      <c r="B2" s="21" t="s">
        <v>44</v>
      </c>
    </row>
    <row r="3" spans="1:2" x14ac:dyDescent="0.3">
      <c r="A3" s="22" t="s">
        <v>46</v>
      </c>
      <c r="B3" s="21" t="s">
        <v>45</v>
      </c>
    </row>
    <row r="4" spans="1:2" x14ac:dyDescent="0.3">
      <c r="A4" s="27" t="s">
        <v>36</v>
      </c>
      <c r="B4" s="28"/>
    </row>
    <row r="5" spans="1:2" x14ac:dyDescent="0.3">
      <c r="A5" s="24"/>
      <c r="B5" s="23" t="s">
        <v>37</v>
      </c>
    </row>
    <row r="6" spans="1:2" x14ac:dyDescent="0.3">
      <c r="A6" s="25"/>
      <c r="B6" s="23" t="s">
        <v>38</v>
      </c>
    </row>
    <row r="7" spans="1:2" x14ac:dyDescent="0.3">
      <c r="A7" s="25"/>
      <c r="B7" s="23" t="s">
        <v>39</v>
      </c>
    </row>
    <row r="8" spans="1:2" x14ac:dyDescent="0.3">
      <c r="A8" s="26"/>
      <c r="B8" s="23" t="s">
        <v>40</v>
      </c>
    </row>
    <row r="9" spans="1:2" x14ac:dyDescent="0.3">
      <c r="A9" s="27" t="s">
        <v>48</v>
      </c>
      <c r="B9" s="28"/>
    </row>
    <row r="10" spans="1:2" x14ac:dyDescent="0.3">
      <c r="A10" s="21"/>
      <c r="B10" s="21" t="s">
        <v>47</v>
      </c>
    </row>
  </sheetData>
  <mergeCells count="3">
    <mergeCell ref="A5:A8"/>
    <mergeCell ref="A4:B4"/>
    <mergeCell ref="A9: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 Sales Data</vt:lpstr>
      <vt:lpstr>Dashboard</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Chaturvedi</dc:creator>
  <cp:lastModifiedBy>Saurabh Chaturvedi</cp:lastModifiedBy>
  <dcterms:created xsi:type="dcterms:W3CDTF">2025-09-10T07:29:18Z</dcterms:created>
  <dcterms:modified xsi:type="dcterms:W3CDTF">2025-09-12T10:15:08Z</dcterms:modified>
</cp:coreProperties>
</file>