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dorle\Desktop\saurabh_\Error analysis\"/>
    </mc:Choice>
  </mc:AlternateContent>
  <xr:revisionPtr revIDLastSave="0" documentId="8_{3BC933EC-6237-4586-9FF8-347883881624}" xr6:coauthVersionLast="45" xr6:coauthVersionMax="45" xr10:uidLastSave="{00000000-0000-0000-0000-000000000000}"/>
  <bookViews>
    <workbookView xWindow="-120" yWindow="-120" windowWidth="20730" windowHeight="11160" xr2:uid="{D5564B41-9B2A-440D-8303-E9A787D399E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7" i="1" l="1"/>
  <c r="F14" i="1"/>
  <c r="B17" i="1"/>
  <c r="B15" i="1"/>
  <c r="B16" i="1"/>
  <c r="W13" i="1"/>
  <c r="U13" i="1"/>
</calcChain>
</file>

<file path=xl/sharedStrings.xml><?xml version="1.0" encoding="utf-8"?>
<sst xmlns="http://schemas.openxmlformats.org/spreadsheetml/2006/main" count="87" uniqueCount="35">
  <si>
    <t>Der Raat</t>
  </si>
  <si>
    <t>MON</t>
  </si>
  <si>
    <t>Zcn Vardiwaali Sherni(V/Ua-Hindi Dub)</t>
  </si>
  <si>
    <t>VARDIWALI SHERNI</t>
  </si>
  <si>
    <t>SCHEDULE_DETAIL_ID</t>
  </si>
  <si>
    <t>AIR_DATE</t>
  </si>
  <si>
    <t>CONTENT_DURATION_SEC</t>
  </si>
  <si>
    <t>PROMO_DURATION_SEC</t>
  </si>
  <si>
    <t>AD_DURATION_SEC</t>
  </si>
  <si>
    <t>CONTENT_START_TIME</t>
  </si>
  <si>
    <t>CONTENT_END_TIME</t>
  </si>
  <si>
    <t>CHANNEL_ID</t>
  </si>
  <si>
    <t>SLOT_ID</t>
  </si>
  <si>
    <t>SLOT_DESC</t>
  </si>
  <si>
    <t>DOW_ID</t>
  </si>
  <si>
    <t>DOW_CODE</t>
  </si>
  <si>
    <t>CONTENT_TAPE_ID_1</t>
  </si>
  <si>
    <t>CONTENT_ID</t>
  </si>
  <si>
    <t>TAPE_NAME</t>
  </si>
  <si>
    <t>TAPE_DURATION_SEC</t>
  </si>
  <si>
    <t>CONTENT_NAME</t>
  </si>
  <si>
    <t>CONTENT_TAPE_DETAIL_ID</t>
  </si>
  <si>
    <t>CONTENT_TAPE_ID</t>
  </si>
  <si>
    <t>CONTENT_TAPE_DETAIL_NAME</t>
  </si>
  <si>
    <t>SEGMENT_DURATION_SEC</t>
  </si>
  <si>
    <t>PART_NO</t>
  </si>
  <si>
    <t>SEGMENT_NO</t>
  </si>
  <si>
    <t>TAPE_ID</t>
  </si>
  <si>
    <t>AD_DURATION</t>
  </si>
  <si>
    <t>PROMO_DURATION</t>
  </si>
  <si>
    <t>Total Duration</t>
  </si>
  <si>
    <t>Content</t>
  </si>
  <si>
    <t>Content Duration</t>
  </si>
  <si>
    <t>Break + Promo Duration</t>
  </si>
  <si>
    <t>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</si>
</sst>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\.mm\.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1" fillId="0" borderId="0" xfId="0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A7FF08-20D7-40D1-B30B-038B0CDE16C0}">
  <dimension ref="A1:Z17"/>
  <sheetViews>
    <sheetView tabSelected="1" topLeftCell="F1" workbookViewId="0">
      <selection activeCell="E16" sqref="E16"/>
    </sheetView>
  </sheetViews>
  <sheetFormatPr defaultRowHeight="15" x14ac:dyDescent="0.25"/>
  <cols>
    <col min="1" max="1" width="20" bestFit="1" customWidth="1"/>
    <col min="2" max="2" width="10.42578125" bestFit="1" customWidth="1"/>
    <col min="3" max="3" width="24.42578125" bestFit="1" customWidth="1"/>
    <col min="4" max="4" width="22.85546875" bestFit="1" customWidth="1"/>
    <col min="5" max="5" width="18.42578125" bestFit="1" customWidth="1"/>
    <col min="6" max="6" width="21.5703125" bestFit="1" customWidth="1"/>
    <col min="7" max="7" width="19.7109375" bestFit="1" customWidth="1"/>
  </cols>
  <sheetData>
    <row r="1" spans="1:26" s="3" customFormat="1" x14ac:dyDescent="0.25">
      <c r="A1" s="3" t="s">
        <v>4</v>
      </c>
      <c r="B1" s="3" t="s">
        <v>5</v>
      </c>
      <c r="C1" s="3" t="s">
        <v>6</v>
      </c>
      <c r="D1" s="3" t="s">
        <v>7</v>
      </c>
      <c r="E1" s="3" t="s">
        <v>8</v>
      </c>
      <c r="F1" s="4" t="s">
        <v>9</v>
      </c>
      <c r="G1" s="4" t="s">
        <v>10</v>
      </c>
      <c r="H1" s="3" t="s">
        <v>11</v>
      </c>
      <c r="I1" s="3" t="s">
        <v>12</v>
      </c>
      <c r="J1" s="3" t="s">
        <v>13</v>
      </c>
      <c r="K1" s="3" t="s">
        <v>14</v>
      </c>
      <c r="L1" s="3" t="s">
        <v>15</v>
      </c>
      <c r="M1" s="3" t="s">
        <v>16</v>
      </c>
      <c r="N1" s="3" t="s">
        <v>17</v>
      </c>
      <c r="O1" s="3" t="s">
        <v>18</v>
      </c>
      <c r="P1" s="3" t="s">
        <v>19</v>
      </c>
      <c r="Q1" s="3" t="s">
        <v>20</v>
      </c>
      <c r="R1" s="3" t="s">
        <v>21</v>
      </c>
      <c r="S1" s="3" t="s">
        <v>22</v>
      </c>
      <c r="T1" s="3" t="s">
        <v>23</v>
      </c>
      <c r="U1" s="3" t="s">
        <v>24</v>
      </c>
      <c r="V1" s="3" t="s">
        <v>25</v>
      </c>
      <c r="W1" s="3" t="s">
        <v>26</v>
      </c>
      <c r="X1" s="3" t="s">
        <v>27</v>
      </c>
      <c r="Y1" s="3" t="s">
        <v>28</v>
      </c>
      <c r="Z1" s="3" t="s">
        <v>29</v>
      </c>
    </row>
    <row r="2" spans="1:26" x14ac:dyDescent="0.25">
      <c r="A2">
        <v>176297</v>
      </c>
      <c r="B2" s="1">
        <v>43738</v>
      </c>
      <c r="C2">
        <v>7320</v>
      </c>
      <c r="D2">
        <v>166.363636363636</v>
      </c>
      <c r="E2">
        <v>2495.45454545455</v>
      </c>
      <c r="F2" s="2">
        <v>1.6087962962962964E-2</v>
      </c>
      <c r="G2" s="2">
        <v>8.3333333333333329E-2</v>
      </c>
      <c r="H2">
        <v>1</v>
      </c>
      <c r="I2">
        <v>8</v>
      </c>
      <c r="J2" t="s">
        <v>0</v>
      </c>
      <c r="K2">
        <v>3</v>
      </c>
      <c r="L2" t="s">
        <v>1</v>
      </c>
      <c r="M2">
        <v>11203</v>
      </c>
      <c r="N2">
        <v>1215</v>
      </c>
      <c r="O2" t="s">
        <v>2</v>
      </c>
      <c r="P2">
        <v>7320</v>
      </c>
      <c r="Q2" t="s">
        <v>3</v>
      </c>
      <c r="R2">
        <v>34651</v>
      </c>
      <c r="S2">
        <v>11203</v>
      </c>
      <c r="T2" t="s">
        <v>2</v>
      </c>
      <c r="U2">
        <v>889</v>
      </c>
      <c r="V2">
        <v>1</v>
      </c>
      <c r="W2">
        <v>1</v>
      </c>
      <c r="X2">
        <v>518083</v>
      </c>
      <c r="Y2">
        <v>900</v>
      </c>
      <c r="Z2">
        <v>60</v>
      </c>
    </row>
    <row r="3" spans="1:26" x14ac:dyDescent="0.25">
      <c r="A3">
        <v>176297</v>
      </c>
      <c r="B3" s="1">
        <v>43738</v>
      </c>
      <c r="C3">
        <v>7320</v>
      </c>
      <c r="D3">
        <v>166.363636363636</v>
      </c>
      <c r="E3">
        <v>2495.45454545455</v>
      </c>
      <c r="F3" s="2">
        <v>1.6087962962962964E-2</v>
      </c>
      <c r="G3" s="2">
        <v>8.3333333333333329E-2</v>
      </c>
      <c r="H3">
        <v>1</v>
      </c>
      <c r="I3">
        <v>8</v>
      </c>
      <c r="J3" t="s">
        <v>0</v>
      </c>
      <c r="K3">
        <v>3</v>
      </c>
      <c r="L3" t="s">
        <v>1</v>
      </c>
      <c r="M3">
        <v>11203</v>
      </c>
      <c r="N3">
        <v>1215</v>
      </c>
      <c r="O3" t="s">
        <v>2</v>
      </c>
      <c r="P3">
        <v>7320</v>
      </c>
      <c r="Q3" t="s">
        <v>3</v>
      </c>
      <c r="R3">
        <v>34652</v>
      </c>
      <c r="S3">
        <v>11203</v>
      </c>
      <c r="T3" t="s">
        <v>2</v>
      </c>
      <c r="U3">
        <v>642</v>
      </c>
      <c r="V3">
        <v>1</v>
      </c>
      <c r="W3">
        <v>2</v>
      </c>
      <c r="X3">
        <v>518083</v>
      </c>
      <c r="Y3">
        <v>900</v>
      </c>
      <c r="Z3">
        <v>60</v>
      </c>
    </row>
    <row r="4" spans="1:26" x14ac:dyDescent="0.25">
      <c r="A4">
        <v>176297</v>
      </c>
      <c r="B4" s="1">
        <v>43738</v>
      </c>
      <c r="C4">
        <v>7320</v>
      </c>
      <c r="D4">
        <v>166.363636363636</v>
      </c>
      <c r="E4">
        <v>2495.45454545455</v>
      </c>
      <c r="F4" s="2">
        <v>1.6087962962962964E-2</v>
      </c>
      <c r="G4" s="2">
        <v>8.3333333333333329E-2</v>
      </c>
      <c r="H4">
        <v>1</v>
      </c>
      <c r="I4">
        <v>8</v>
      </c>
      <c r="J4" t="s">
        <v>0</v>
      </c>
      <c r="K4">
        <v>3</v>
      </c>
      <c r="L4" t="s">
        <v>1</v>
      </c>
      <c r="M4">
        <v>11203</v>
      </c>
      <c r="N4">
        <v>1215</v>
      </c>
      <c r="O4" t="s">
        <v>2</v>
      </c>
      <c r="P4">
        <v>7320</v>
      </c>
      <c r="Q4" t="s">
        <v>3</v>
      </c>
      <c r="R4">
        <v>34653</v>
      </c>
      <c r="S4">
        <v>11203</v>
      </c>
      <c r="T4" t="s">
        <v>2</v>
      </c>
      <c r="U4">
        <v>813</v>
      </c>
      <c r="V4">
        <v>1</v>
      </c>
      <c r="W4">
        <v>3</v>
      </c>
      <c r="X4">
        <v>518083</v>
      </c>
      <c r="Y4">
        <v>900</v>
      </c>
      <c r="Z4">
        <v>60</v>
      </c>
    </row>
    <row r="5" spans="1:26" x14ac:dyDescent="0.25">
      <c r="A5">
        <v>176297</v>
      </c>
      <c r="B5" s="1">
        <v>43738</v>
      </c>
      <c r="C5">
        <v>7320</v>
      </c>
      <c r="D5">
        <v>166.363636363636</v>
      </c>
      <c r="E5">
        <v>2495.45454545455</v>
      </c>
      <c r="F5" s="2">
        <v>1.6087962962962964E-2</v>
      </c>
      <c r="G5" s="2">
        <v>8.3333333333333329E-2</v>
      </c>
      <c r="H5">
        <v>1</v>
      </c>
      <c r="I5">
        <v>8</v>
      </c>
      <c r="J5" t="s">
        <v>0</v>
      </c>
      <c r="K5">
        <v>3</v>
      </c>
      <c r="L5" t="s">
        <v>1</v>
      </c>
      <c r="M5">
        <v>11203</v>
      </c>
      <c r="N5">
        <v>1215</v>
      </c>
      <c r="O5" t="s">
        <v>2</v>
      </c>
      <c r="P5">
        <v>7320</v>
      </c>
      <c r="Q5" t="s">
        <v>3</v>
      </c>
      <c r="R5">
        <v>34654</v>
      </c>
      <c r="S5">
        <v>11203</v>
      </c>
      <c r="T5" t="s">
        <v>2</v>
      </c>
      <c r="U5">
        <v>795</v>
      </c>
      <c r="V5">
        <v>1</v>
      </c>
      <c r="W5">
        <v>4</v>
      </c>
      <c r="X5">
        <v>518083</v>
      </c>
      <c r="Y5">
        <v>900</v>
      </c>
      <c r="Z5">
        <v>60</v>
      </c>
    </row>
    <row r="6" spans="1:26" x14ac:dyDescent="0.25">
      <c r="A6">
        <v>176297</v>
      </c>
      <c r="B6" s="1">
        <v>43738</v>
      </c>
      <c r="C6">
        <v>7320</v>
      </c>
      <c r="D6">
        <v>166.363636363636</v>
      </c>
      <c r="E6">
        <v>2495.45454545455</v>
      </c>
      <c r="F6" s="2">
        <v>1.6087962962962964E-2</v>
      </c>
      <c r="G6" s="2">
        <v>8.3333333333333329E-2</v>
      </c>
      <c r="H6">
        <v>1</v>
      </c>
      <c r="I6">
        <v>8</v>
      </c>
      <c r="J6" t="s">
        <v>0</v>
      </c>
      <c r="K6">
        <v>3</v>
      </c>
      <c r="L6" t="s">
        <v>1</v>
      </c>
      <c r="M6">
        <v>11203</v>
      </c>
      <c r="N6">
        <v>1215</v>
      </c>
      <c r="O6" t="s">
        <v>2</v>
      </c>
      <c r="P6">
        <v>7320</v>
      </c>
      <c r="Q6" t="s">
        <v>3</v>
      </c>
      <c r="R6">
        <v>34655</v>
      </c>
      <c r="S6">
        <v>11203</v>
      </c>
      <c r="T6" t="s">
        <v>2</v>
      </c>
      <c r="U6">
        <v>600</v>
      </c>
      <c r="V6">
        <v>1</v>
      </c>
      <c r="W6">
        <v>5</v>
      </c>
      <c r="X6">
        <v>518083</v>
      </c>
      <c r="Y6">
        <v>900</v>
      </c>
      <c r="Z6">
        <v>60</v>
      </c>
    </row>
    <row r="7" spans="1:26" x14ac:dyDescent="0.25">
      <c r="A7">
        <v>176297</v>
      </c>
      <c r="B7" s="1">
        <v>43738</v>
      </c>
      <c r="C7">
        <v>7320</v>
      </c>
      <c r="D7">
        <v>166.363636363636</v>
      </c>
      <c r="E7">
        <v>2495.45454545455</v>
      </c>
      <c r="F7" s="2">
        <v>1.6087962962962964E-2</v>
      </c>
      <c r="G7" s="2">
        <v>8.3333333333333329E-2</v>
      </c>
      <c r="H7">
        <v>1</v>
      </c>
      <c r="I7">
        <v>8</v>
      </c>
      <c r="J7" t="s">
        <v>0</v>
      </c>
      <c r="K7">
        <v>3</v>
      </c>
      <c r="L7" t="s">
        <v>1</v>
      </c>
      <c r="M7">
        <v>11203</v>
      </c>
      <c r="N7">
        <v>1215</v>
      </c>
      <c r="O7" t="s">
        <v>2</v>
      </c>
      <c r="P7">
        <v>7320</v>
      </c>
      <c r="Q7" t="s">
        <v>3</v>
      </c>
      <c r="R7">
        <v>34656</v>
      </c>
      <c r="S7">
        <v>11203</v>
      </c>
      <c r="T7" t="s">
        <v>2</v>
      </c>
      <c r="U7">
        <v>536</v>
      </c>
      <c r="V7">
        <v>1</v>
      </c>
      <c r="W7">
        <v>6</v>
      </c>
      <c r="X7">
        <v>518083</v>
      </c>
      <c r="Y7">
        <v>900</v>
      </c>
      <c r="Z7">
        <v>60</v>
      </c>
    </row>
    <row r="8" spans="1:26" x14ac:dyDescent="0.25">
      <c r="A8">
        <v>176297</v>
      </c>
      <c r="B8" s="1">
        <v>43738</v>
      </c>
      <c r="C8">
        <v>7320</v>
      </c>
      <c r="D8">
        <v>166.363636363636</v>
      </c>
      <c r="E8">
        <v>2495.45454545455</v>
      </c>
      <c r="F8" s="2">
        <v>1.6087962962962964E-2</v>
      </c>
      <c r="G8" s="2">
        <v>8.3333333333333329E-2</v>
      </c>
      <c r="H8">
        <v>1</v>
      </c>
      <c r="I8">
        <v>8</v>
      </c>
      <c r="J8" t="s">
        <v>0</v>
      </c>
      <c r="K8">
        <v>3</v>
      </c>
      <c r="L8" t="s">
        <v>1</v>
      </c>
      <c r="M8">
        <v>11203</v>
      </c>
      <c r="N8">
        <v>1215</v>
      </c>
      <c r="O8" t="s">
        <v>2</v>
      </c>
      <c r="P8">
        <v>7320</v>
      </c>
      <c r="Q8" t="s">
        <v>3</v>
      </c>
      <c r="R8">
        <v>34657</v>
      </c>
      <c r="S8">
        <v>11203</v>
      </c>
      <c r="T8" t="s">
        <v>2</v>
      </c>
      <c r="U8">
        <v>543</v>
      </c>
      <c r="V8">
        <v>1</v>
      </c>
      <c r="W8">
        <v>7</v>
      </c>
      <c r="X8">
        <v>518083</v>
      </c>
      <c r="Y8">
        <v>900</v>
      </c>
      <c r="Z8">
        <v>60</v>
      </c>
    </row>
    <row r="9" spans="1:26" x14ac:dyDescent="0.25">
      <c r="A9">
        <v>176297</v>
      </c>
      <c r="B9" s="1">
        <v>43738</v>
      </c>
      <c r="C9">
        <v>7320</v>
      </c>
      <c r="D9">
        <v>166.363636363636</v>
      </c>
      <c r="E9">
        <v>2495.45454545455</v>
      </c>
      <c r="F9" s="2">
        <v>1.6087962962962964E-2</v>
      </c>
      <c r="G9" s="2">
        <v>8.3333333333333329E-2</v>
      </c>
      <c r="H9">
        <v>1</v>
      </c>
      <c r="I9">
        <v>8</v>
      </c>
      <c r="J9" t="s">
        <v>0</v>
      </c>
      <c r="K9">
        <v>3</v>
      </c>
      <c r="L9" t="s">
        <v>1</v>
      </c>
      <c r="M9">
        <v>11203</v>
      </c>
      <c r="N9">
        <v>1215</v>
      </c>
      <c r="O9" t="s">
        <v>2</v>
      </c>
      <c r="P9">
        <v>7320</v>
      </c>
      <c r="Q9" t="s">
        <v>3</v>
      </c>
      <c r="R9">
        <v>34658</v>
      </c>
      <c r="S9">
        <v>11203</v>
      </c>
      <c r="T9" t="s">
        <v>2</v>
      </c>
      <c r="U9">
        <v>438</v>
      </c>
      <c r="V9">
        <v>1</v>
      </c>
      <c r="W9">
        <v>8</v>
      </c>
      <c r="X9">
        <v>518083</v>
      </c>
      <c r="Y9">
        <v>900</v>
      </c>
      <c r="Z9">
        <v>60</v>
      </c>
    </row>
    <row r="10" spans="1:26" x14ac:dyDescent="0.25">
      <c r="A10">
        <v>176297</v>
      </c>
      <c r="B10" s="1">
        <v>43738</v>
      </c>
      <c r="C10">
        <v>7320</v>
      </c>
      <c r="D10">
        <v>166.363636363636</v>
      </c>
      <c r="E10">
        <v>2495.45454545455</v>
      </c>
      <c r="F10" s="2">
        <v>1.6087962962962964E-2</v>
      </c>
      <c r="G10" s="2">
        <v>8.3333333333333329E-2</v>
      </c>
      <c r="H10">
        <v>1</v>
      </c>
      <c r="I10">
        <v>8</v>
      </c>
      <c r="J10" t="s">
        <v>0</v>
      </c>
      <c r="K10">
        <v>3</v>
      </c>
      <c r="L10" t="s">
        <v>1</v>
      </c>
      <c r="M10">
        <v>11203</v>
      </c>
      <c r="N10">
        <v>1215</v>
      </c>
      <c r="O10" t="s">
        <v>2</v>
      </c>
      <c r="P10">
        <v>7320</v>
      </c>
      <c r="Q10" t="s">
        <v>3</v>
      </c>
      <c r="R10">
        <v>34659</v>
      </c>
      <c r="S10">
        <v>11203</v>
      </c>
      <c r="T10" t="s">
        <v>2</v>
      </c>
      <c r="U10">
        <v>891</v>
      </c>
      <c r="V10">
        <v>1</v>
      </c>
      <c r="W10">
        <v>9</v>
      </c>
      <c r="X10">
        <v>518083</v>
      </c>
      <c r="Y10">
        <v>900</v>
      </c>
      <c r="Z10">
        <v>60</v>
      </c>
    </row>
    <row r="11" spans="1:26" x14ac:dyDescent="0.25">
      <c r="A11">
        <v>176297</v>
      </c>
      <c r="B11" s="1">
        <v>43738</v>
      </c>
      <c r="C11">
        <v>7320</v>
      </c>
      <c r="D11">
        <v>166.363636363636</v>
      </c>
      <c r="E11">
        <v>2495.45454545455</v>
      </c>
      <c r="F11" s="2">
        <v>1.6087962962962964E-2</v>
      </c>
      <c r="G11" s="2">
        <v>8.3333333333333329E-2</v>
      </c>
      <c r="H11">
        <v>1</v>
      </c>
      <c r="I11">
        <v>8</v>
      </c>
      <c r="J11" t="s">
        <v>0</v>
      </c>
      <c r="K11">
        <v>3</v>
      </c>
      <c r="L11" t="s">
        <v>1</v>
      </c>
      <c r="M11">
        <v>11203</v>
      </c>
      <c r="N11">
        <v>1215</v>
      </c>
      <c r="O11" t="s">
        <v>2</v>
      </c>
      <c r="P11">
        <v>7320</v>
      </c>
      <c r="Q11" t="s">
        <v>3</v>
      </c>
      <c r="R11">
        <v>34660</v>
      </c>
      <c r="S11">
        <v>11203</v>
      </c>
      <c r="T11" t="s">
        <v>2</v>
      </c>
      <c r="U11">
        <v>516</v>
      </c>
      <c r="V11">
        <v>1</v>
      </c>
      <c r="W11">
        <v>10</v>
      </c>
      <c r="X11">
        <v>518083</v>
      </c>
      <c r="Y11">
        <v>900</v>
      </c>
      <c r="Z11">
        <v>60</v>
      </c>
    </row>
    <row r="12" spans="1:26" x14ac:dyDescent="0.25">
      <c r="A12">
        <v>176297</v>
      </c>
      <c r="B12" s="1">
        <v>43738</v>
      </c>
      <c r="C12">
        <v>7320</v>
      </c>
      <c r="D12">
        <v>166.363636363636</v>
      </c>
      <c r="E12">
        <v>2495.45454545455</v>
      </c>
      <c r="F12" s="2">
        <v>1.6087962962962964E-2</v>
      </c>
      <c r="G12" s="2">
        <v>8.3333333333333329E-2</v>
      </c>
      <c r="H12">
        <v>1</v>
      </c>
      <c r="I12">
        <v>8</v>
      </c>
      <c r="J12" t="s">
        <v>0</v>
      </c>
      <c r="K12">
        <v>3</v>
      </c>
      <c r="L12" t="s">
        <v>1</v>
      </c>
      <c r="M12">
        <v>11203</v>
      </c>
      <c r="N12">
        <v>1215</v>
      </c>
      <c r="O12" t="s">
        <v>2</v>
      </c>
      <c r="P12">
        <v>7320</v>
      </c>
      <c r="Q12" t="s">
        <v>3</v>
      </c>
      <c r="R12">
        <v>34661</v>
      </c>
      <c r="S12">
        <v>11203</v>
      </c>
      <c r="T12" t="s">
        <v>2</v>
      </c>
      <c r="U12">
        <v>652</v>
      </c>
      <c r="V12">
        <v>1</v>
      </c>
      <c r="W12">
        <v>11</v>
      </c>
      <c r="X12">
        <v>518083</v>
      </c>
      <c r="Y12">
        <v>900</v>
      </c>
      <c r="Z12">
        <v>60</v>
      </c>
    </row>
    <row r="13" spans="1:26" x14ac:dyDescent="0.25">
      <c r="U13">
        <f>SUM(U2:U12)/60</f>
        <v>121.91666666666667</v>
      </c>
      <c r="W13">
        <f>E14+U13</f>
        <v>121.91666666666667</v>
      </c>
    </row>
    <row r="14" spans="1:26" x14ac:dyDescent="0.25">
      <c r="F14" s="2">
        <f>G2-F2</f>
        <v>6.7245370370370372E-2</v>
      </c>
      <c r="U14" t="s">
        <v>31</v>
      </c>
      <c r="W14" t="s">
        <v>30</v>
      </c>
    </row>
    <row r="15" spans="1:26" x14ac:dyDescent="0.25">
      <c r="A15" t="s">
        <v>32</v>
      </c>
      <c r="B15">
        <f>SUM(U2:U12)/60</f>
        <v>121.91666666666667</v>
      </c>
    </row>
    <row r="16" spans="1:26" x14ac:dyDescent="0.25">
      <c r="A16" t="s">
        <v>33</v>
      </c>
      <c r="B16">
        <f>(D12+E12)/60</f>
        <v>44.363636363636438</v>
      </c>
    </row>
    <row r="17" spans="1:4" x14ac:dyDescent="0.25">
      <c r="A17" t="s">
        <v>30</v>
      </c>
      <c r="B17">
        <f>B15+B16</f>
        <v>166.28030303030312</v>
      </c>
      <c r="C17">
        <f>B17/60</f>
        <v>2.7713383838383852</v>
      </c>
      <c r="D17" t="s">
        <v>34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Saurabh Dorle</dc:creator>
  <cp:lastModifiedBy>Saurabh Dorle</cp:lastModifiedBy>
  <dcterms:created xsi:type="dcterms:W3CDTF">2019-10-14T10:00:57Z</dcterms:created>
  <dcterms:modified xsi:type="dcterms:W3CDTF">2019-10-14T10:25:04Z</dcterms:modified>
</cp:coreProperties>
</file>