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Dial _job\DATA_Dial JOb\"/>
    </mc:Choice>
  </mc:AlternateContent>
  <bookViews>
    <workbookView xWindow="360" yWindow="45" windowWidth="21015" windowHeight="9975" tabRatio="752" activeTab="3"/>
  </bookViews>
  <sheets>
    <sheet name="Form to be filled by Candidates" sheetId="1" r:id="rId1"/>
    <sheet name="Job industry  &amp; type" sheetId="4" r:id="rId2"/>
    <sheet name="Lists -&gt;" sheetId="11" r:id="rId3"/>
    <sheet name="Tables" sheetId="3" r:id="rId4"/>
    <sheet name="Qualification - Specialization" sheetId="2" r:id="rId5"/>
    <sheet name="Form to be filled by DJ Execs" sheetId="8" r:id="rId6"/>
    <sheet name="Used Sheets -&gt;" sheetId="10" r:id="rId7"/>
    <sheet name="PG" sheetId="7" r:id="rId8"/>
    <sheet name="ITI Apprenticeship Trades" sheetId="9" r:id="rId9"/>
    <sheet name="ITI Craftsman Trades" sheetId="6" r:id="rId10"/>
    <sheet name="Sheet1" sheetId="12" r:id="rId11"/>
  </sheets>
  <definedNames>
    <definedName name="_12thPass">'Qualification - Specialization'!$N$2:$N$6</definedName>
    <definedName name="Age">Tables!$K$2:$K$73</definedName>
    <definedName name="city">Tables!$B$2:$B$7</definedName>
    <definedName name="CourseType">Tables!$AE$2:$AE$5</definedName>
    <definedName name="DelhiLocality">Tables!$E$2:$E$533</definedName>
    <definedName name="diploma">'Qualification - Specialization'!$L$2:$L$25</definedName>
    <definedName name="disabilitytype">Tables!$Q$2:$Q$14</definedName>
    <definedName name="exserviceman">Tables!$S$2:$S$4</definedName>
    <definedName name="forcename">Tables!$U$2:$U$7</definedName>
    <definedName name="Gender">Tables!$I$2:$I$5</definedName>
    <definedName name="GraduatedIn">Tables!$AG$2:$AG$76</definedName>
    <definedName name="Graduation">'Qualification - Specialization'!$B$2:$B$124</definedName>
    <definedName name="height">Tables!$W$2:$W$32</definedName>
    <definedName name="ITIAT">'Qualification - Specialization'!$J$2:$J$263</definedName>
    <definedName name="ITICT">'Qualification - Specialization'!$H$2:$H$135</definedName>
    <definedName name="joblocations">Tables!$G$2:$G$543</definedName>
    <definedName name="JobType">Tables!$AN$2:$AN$8</definedName>
    <definedName name="Language">Tables!$AX$2:$AX$4</definedName>
    <definedName name="maritalstatus">Tables!$M$2:$M$6</definedName>
    <definedName name="n.a.">Tables!$AA$85</definedName>
    <definedName name="PG">'Qualification - Specialization'!$D$2:$D$126</definedName>
    <definedName name="pincode2" localSheetId="2">'Job industry  &amp; type'!#REF!</definedName>
    <definedName name="pincode2">'Job industry  &amp; type'!#REF!</definedName>
    <definedName name="QualBfrDiploma">Tables!$AA$53:$AA$58</definedName>
    <definedName name="QualBfrGrad">Tables!$AA$41:$AA$46</definedName>
    <definedName name="QualBfrITIAT">Tables!$AA$65:$AA$71</definedName>
    <definedName name="QualBfrITICT">Tables!$AA$76:$AA$81</definedName>
    <definedName name="QualBfrPG">Tables!$AA$31:$AA$35</definedName>
    <definedName name="QualL1">Tables!$AA$2:$AA$25</definedName>
    <definedName name="Read">Tables!$BA$2:$BA$5</definedName>
    <definedName name="religion">Tables!$O$2:$O$10</definedName>
    <definedName name="Schooling">Tables!$AI$2:$AI$15</definedName>
    <definedName name="Speak">Tables!$AY$2:$AY$5</definedName>
    <definedName name="SpecifyBelow">'Qualification - Specialization'!$F$2</definedName>
    <definedName name="weight">Tables!$Y$2:$Y$133</definedName>
    <definedName name="workexmonths">Tables!$BD$2:$BD$13</definedName>
    <definedName name="workexyears">Tables!$BC$2:$BC$33</definedName>
    <definedName name="Write">Tables!$AZ$2:$AZ$5</definedName>
  </definedNames>
  <calcPr calcId="152511"/>
</workbook>
</file>

<file path=xl/calcChain.xml><?xml version="1.0" encoding="utf-8"?>
<calcChain xmlns="http://schemas.openxmlformats.org/spreadsheetml/2006/main">
  <c r="B71" i="1" l="1"/>
  <c r="B67" i="1"/>
  <c r="B63" i="1"/>
  <c r="B59" i="1"/>
  <c r="H51" i="1"/>
  <c r="H55" i="1"/>
  <c r="H59" i="1"/>
  <c r="H63" i="1"/>
  <c r="H67" i="1"/>
  <c r="H71" i="1"/>
  <c r="E55" i="1"/>
  <c r="E59" i="1"/>
  <c r="E63" i="1"/>
  <c r="E67" i="1"/>
  <c r="E71" i="1"/>
  <c r="B55" i="1"/>
  <c r="C150" i="7"/>
  <c r="C149" i="7"/>
  <c r="C148" i="7"/>
  <c r="C147" i="7"/>
  <c r="C146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56" i="7"/>
  <c r="C55" i="7"/>
  <c r="C54" i="7"/>
  <c r="C53" i="7"/>
  <c r="C52" i="7"/>
  <c r="C51" i="7"/>
  <c r="C50" i="7"/>
  <c r="C49" i="7"/>
  <c r="E52" i="8"/>
  <c r="H48" i="8"/>
</calcChain>
</file>

<file path=xl/sharedStrings.xml><?xml version="1.0" encoding="utf-8"?>
<sst xmlns="http://schemas.openxmlformats.org/spreadsheetml/2006/main" count="3456" uniqueCount="1662">
  <si>
    <t>Mobile Number</t>
  </si>
  <si>
    <t>Baroda House - 110001 (Central Delhi)</t>
  </si>
  <si>
    <t>Bengali Market - 110001 (Central Delhi)</t>
  </si>
  <si>
    <t>Bhagat Singh Market - 110001 (Central Delhi)</t>
  </si>
  <si>
    <t>Connaught Place - 110001 (Central Delhi)</t>
  </si>
  <si>
    <t>Constitution House - 110001 (Central Delhi)</t>
  </si>
  <si>
    <t>Election Commission - 110001 (Central Delhi)</t>
  </si>
  <si>
    <t>Janpath - 110001 (Central Delhi)</t>
  </si>
  <si>
    <t>Krishi Bhawan - 110001 (Central Delhi)</t>
  </si>
  <si>
    <t>Lady Harding Medical College - 110001 (Central Delhi)</t>
  </si>
  <si>
    <t>North Avenue - 110001 (Central Delhi)</t>
  </si>
  <si>
    <t>Parliament House - 110001 (Central Delhi)</t>
  </si>
  <si>
    <t>Patiala House - 110001 (Central Delhi)</t>
  </si>
  <si>
    <t>Pragati Maidan Camp - 110001 (Central Delhi)</t>
  </si>
  <si>
    <t>Pragati Maidan - 110001 (Central Delhi)</t>
  </si>
  <si>
    <t>Rail Bhawan - 110001 (Central Delhi)</t>
  </si>
  <si>
    <t>Sansad Marg - 110001 (Central Delhi)</t>
  </si>
  <si>
    <t>Sansadiya Soudh - 110001 (Central Delhi)</t>
  </si>
  <si>
    <t>Secretariat North - 110001 (Central Delhi)</t>
  </si>
  <si>
    <t>Shastri Bhawan - 110001 (Central Delhi)</t>
  </si>
  <si>
    <t>Supreme Court - 110001 (Central Delhi)</t>
  </si>
  <si>
    <t>A.G.C.R. - 110002 (Central Delhi)</t>
  </si>
  <si>
    <t>Ajmeri Gate Extn. - 110002 (Central Delhi)</t>
  </si>
  <si>
    <t>Darya Ganj - 110002 (Central Delhi)</t>
  </si>
  <si>
    <t>Gandhi Smarak Nidhi - 110002 (Central Delhi)</t>
  </si>
  <si>
    <t>I.P.Estate - 110002 (Central Delhi)</t>
  </si>
  <si>
    <t>Indraprastha - 110002 (Central Delhi)</t>
  </si>
  <si>
    <t>Minto Road - 110002 (Central Delhi)</t>
  </si>
  <si>
    <t>Delhi High Court - 110003 (Central Delhi)</t>
  </si>
  <si>
    <t>Pandara Road - 110003 (Central Delhi)</t>
  </si>
  <si>
    <t>Rashtrapati Bhawan - 110004 (Central Delhi)</t>
  </si>
  <si>
    <t>Anand Parbat Indl. Area - 110005 (Central Delhi)</t>
  </si>
  <si>
    <t>Anand Parbat - 110005 (Central Delhi)</t>
  </si>
  <si>
    <t>Bank Street (Karol Bagh) - 110005 (Central Delhi)</t>
  </si>
  <si>
    <t>Desh Bandhu Gupta Road - 110005 (Central Delhi)</t>
  </si>
  <si>
    <t>Guru Gobind Singh Marg - 110005 (Central Delhi)</t>
  </si>
  <si>
    <t>Karol Bagh - 110005 (Central Delhi)</t>
  </si>
  <si>
    <t>Master Prithvi Nath Marg - 110005 (Central Delhi)</t>
  </si>
  <si>
    <t>Sat Nagar - 110005 (Central Delhi)</t>
  </si>
  <si>
    <t>Hauz Qazi - 110006 (Central Delhi)</t>
  </si>
  <si>
    <t>Jama Masjid - 110006 (Central Delhi)</t>
  </si>
  <si>
    <t>Dada Ghosh Bhawan - 110008 (Central Delhi)</t>
  </si>
  <si>
    <t>Patel Nagar East - 110008 (Central Delhi)</t>
  </si>
  <si>
    <t>Patel Nagar - 110008 (Central Delhi)</t>
  </si>
  <si>
    <t>Patel Nagar South - 110008 (Central Delhi)</t>
  </si>
  <si>
    <t>Patel Nagar West - 110008 (Central Delhi)</t>
  </si>
  <si>
    <t>Nirman Bhawan - 110011 (Central Delhi)</t>
  </si>
  <si>
    <t>South Avenue - 110011 (Central Delhi)</t>
  </si>
  <si>
    <t>Udyog Bhawan - 110011 (Central Delhi)</t>
  </si>
  <si>
    <t>I.A.R.I. - 110012 (Central Delhi)</t>
  </si>
  <si>
    <t>Inderpuri - 110012 (Central Delhi)</t>
  </si>
  <si>
    <t>National Physical Laboratory - 110012 (Central Delhi)</t>
  </si>
  <si>
    <t>A.K.Market - 110055 (Central Delhi)</t>
  </si>
  <si>
    <t>Multani Dhanda - 110055 (Central Delhi)</t>
  </si>
  <si>
    <t>Pahar Ganj - 110055 (Central Delhi)</t>
  </si>
  <si>
    <t>Swami Ram Tirth Nagar - 110055 (Central Delhi)</t>
  </si>
  <si>
    <t>Rajender Nagar - 110060 (Central Delhi)</t>
  </si>
  <si>
    <t>Union Public Service Commission - 110069 (Central Delhi)</t>
  </si>
  <si>
    <t>Gandhi Nagar Bazar - 110031 (East Delhi)</t>
  </si>
  <si>
    <t>Gandhi Nagar - 110031 (East Delhi)</t>
  </si>
  <si>
    <t>Geeta Colony - 110031 (East Delhi)</t>
  </si>
  <si>
    <t>Kailash Nagar - 110031 (East Delhi)</t>
  </si>
  <si>
    <t>Raghubar Pura - 110031 (East Delhi)</t>
  </si>
  <si>
    <t>Rajgarh Colony - 110031 (East Delhi)</t>
  </si>
  <si>
    <t>Shastri Nagar - 110031 (East Delhi)</t>
  </si>
  <si>
    <t>Balbir Nagar - 110032 (East Delhi)</t>
  </si>
  <si>
    <t>Bhola Nath Nagar - 110032 (East Delhi)</t>
  </si>
  <si>
    <t>Karkardooma - 110032 (East Delhi)</t>
  </si>
  <si>
    <t>Bihari Colony - 110032 (East Delhi)</t>
  </si>
  <si>
    <t>Loni Road - 110032 (East Delhi)</t>
  </si>
  <si>
    <t>Man Sarovar Park - 110032 (East Delhi)</t>
  </si>
  <si>
    <t>Rohtash Nagar - 110032 (East Delhi)</t>
  </si>
  <si>
    <t>Shahdara Mandi - 110032 (East Delhi)</t>
  </si>
  <si>
    <t>Shahdara - 110032 (East Delhi)</t>
  </si>
  <si>
    <t>Shivaji Park - 110032 (East Delhi)</t>
  </si>
  <si>
    <t>Telewara - 110032 (East Delhi)</t>
  </si>
  <si>
    <t>Vishwas Nagar - 110032 (East Delhi)</t>
  </si>
  <si>
    <t>Azad Nagar - 110051 (East Delhi)</t>
  </si>
  <si>
    <t>Govind Pura - 110051 (East Delhi)</t>
  </si>
  <si>
    <t>Krishna Nagar - 110051 (East Delhi)</t>
  </si>
  <si>
    <t>Ram Nagar - 110051 (East Delhi)</t>
  </si>
  <si>
    <t>Brahampuri - 110053 (East Delhi)</t>
  </si>
  <si>
    <t>Ghonda - 110053 (East Delhi)</t>
  </si>
  <si>
    <t>Jafrabad - 110053 (East Delhi)</t>
  </si>
  <si>
    <t>Jagjit Nagar - 110053 (East Delhi)</t>
  </si>
  <si>
    <t>Maujpur - 110053 (East Delhi)</t>
  </si>
  <si>
    <t>New Usmanpur - 110053 (East Delhi)</t>
  </si>
  <si>
    <t>Seelampur - 110053 (East Delhi)</t>
  </si>
  <si>
    <t>Yamuna Vihar - 110053 (East Delhi)</t>
  </si>
  <si>
    <t>Chilla - 110091 (East Delhi)</t>
  </si>
  <si>
    <t>Himmatpuri - 110091 (East Delhi)</t>
  </si>
  <si>
    <t>Kalyanpuri - 110091 (East Delhi)</t>
  </si>
  <si>
    <t>Kalyanvas - 110091 (East Delhi)</t>
  </si>
  <si>
    <t>Mayur Vihar Ph-I - 110091 (East Delhi)</t>
  </si>
  <si>
    <t>Patparganj - 110091 (East Delhi)</t>
  </si>
  <si>
    <t>Trilok Puri - 110091 (East Delhi)</t>
  </si>
  <si>
    <t>Anand Vihar - 110092 (East Delhi)</t>
  </si>
  <si>
    <t>IP Extension - 110092 (East Delhi)</t>
  </si>
  <si>
    <t>Laxmi Nagar - 110092 (East Delhi)</t>
  </si>
  <si>
    <t>Mandawali Fazalpur - 110092 (East Delhi)</t>
  </si>
  <si>
    <t>Nirman Vihar - 110092 (East Delhi)</t>
  </si>
  <si>
    <t>Shakarpur - 110092 (East Delhi)</t>
  </si>
  <si>
    <t>Surajmal Vihar - 110092 (East Delhi)</t>
  </si>
  <si>
    <t>Yozna Vihar - 110092 (East Delhi)</t>
  </si>
  <si>
    <t>Harsh Vihar - 110093 (East Delhi)</t>
  </si>
  <si>
    <t>Loni Road Housing Complex - 110093 (East Delhi)</t>
  </si>
  <si>
    <t>Nand Nagri "A" - 110093 (East Delhi)</t>
  </si>
  <si>
    <t>Nand Nagri "C" - 110093 (East Delhi)</t>
  </si>
  <si>
    <t>Gokal Puri - 110094 (East Delhi)</t>
  </si>
  <si>
    <t>Johripur - 110094 (East Delhi)</t>
  </si>
  <si>
    <t>Karawal Nagar - 110094 (East Delhi)</t>
  </si>
  <si>
    <t>Khazuri Khas - 110094 (East Delhi)</t>
  </si>
  <si>
    <t>Sonia Vihar - 110094 (East Delhi)</t>
  </si>
  <si>
    <t>Dilshad Garden - 110095 (East Delhi)</t>
  </si>
  <si>
    <t>G.T.B. Hospital - 110095 (East Delhi)</t>
  </si>
  <si>
    <t>Jhilmil - 110095 (East Delhi)</t>
  </si>
  <si>
    <t>Jhilmil Tahirpur - 110095 (East Delhi)</t>
  </si>
  <si>
    <t>New Seemapuri - 110095 (East Delhi)</t>
  </si>
  <si>
    <t>Old Seemapuri - 110095 (East Delhi)</t>
  </si>
  <si>
    <t>V.K. Nagar - 110095 (East Delhi)</t>
  </si>
  <si>
    <t>Vivek Vihar - 110095 (East Delhi)</t>
  </si>
  <si>
    <t>Ghazipur - 110096 (East Delhi)</t>
  </si>
  <si>
    <t>Mayur Vihar Ph-III - 110096 (East Delhi)</t>
  </si>
  <si>
    <t>Vasundhra Enclave - 110096 (East Delhi)</t>
  </si>
  <si>
    <t>Baratooti - 110006 (North Delhi)</t>
  </si>
  <si>
    <t>Chandni Chowk - 110006 (North Delhi)</t>
  </si>
  <si>
    <t>Chawri Bazar - 110006 (North Delhi)</t>
  </si>
  <si>
    <t>Dareeba - 110006 (North Delhi)</t>
  </si>
  <si>
    <t>Delhi G.P.O. - 110006 (North Delhi)</t>
  </si>
  <si>
    <t>Delhi Sadar Bazar - 110006 (North Delhi)</t>
  </si>
  <si>
    <t>S.T. Road - 110006 (North Delhi)</t>
  </si>
  <si>
    <t>C.C.I. - 110007 (North Delhi)</t>
  </si>
  <si>
    <t>Delhi University - 110007 (North Delhi)</t>
  </si>
  <si>
    <t>Gulabi Bagh - 110007 (North Delhi)</t>
  </si>
  <si>
    <t>Jawahar Nagar - 110007 (North Delhi)</t>
  </si>
  <si>
    <t>Kamla Nagar - 110007 (North Delhi)</t>
  </si>
  <si>
    <t>Malka Ganj - 110007 (North Delhi)</t>
  </si>
  <si>
    <t>Padam Nagar - 110007 (North Delhi)</t>
  </si>
  <si>
    <t>R.C.A.O. - 110007 (North Delhi)</t>
  </si>
  <si>
    <t>Rana Pratap Bagh - 110007 (North Delhi)</t>
  </si>
  <si>
    <t>Roop Nagar - 110007 (North Delhi)</t>
  </si>
  <si>
    <t>Roshan Ara Road - 110007 (North Delhi)</t>
  </si>
  <si>
    <t>Shakti Nagar S.O - 110007 (North Delhi)</t>
  </si>
  <si>
    <t>Civil Lines S.O - 110054 (North Delhi)</t>
  </si>
  <si>
    <t>District Courts S.O - 110054 (North Delhi)</t>
  </si>
  <si>
    <t>Patrachar Vidyalay - 110054 (North Delhi)</t>
  </si>
  <si>
    <t>Timarpur - 110054 (North Delhi)</t>
  </si>
  <si>
    <t>Burari - 110084 (North Delhi)</t>
  </si>
  <si>
    <t>Jagatpur - 110084 (North Delhi)</t>
  </si>
  <si>
    <t>Jharoda Majraa - 110084 (North Delhi)</t>
  </si>
  <si>
    <t>Avantika - 110085 (North Delhi)</t>
  </si>
  <si>
    <t>Babarpur S.O - 110032 (North East Delhi)</t>
  </si>
  <si>
    <t>Bhajan Pura - 110053 (North East Delhi)</t>
  </si>
  <si>
    <t>Mandoli Saboli - 110093 (North East Delhi)</t>
  </si>
  <si>
    <t>Sunder Nagari - 110093 (North East Delhi)</t>
  </si>
  <si>
    <t>Dayalpur - 110094 (North East Delhi)</t>
  </si>
  <si>
    <t>Shaheed Bhagat Singh Colony - 110094 (North East Delhi)</t>
  </si>
  <si>
    <t>G.T.B.Nagar - 110009 (North West Delhi)</t>
  </si>
  <si>
    <t>Gujranwala Colony - 110009 (North West Delhi)</t>
  </si>
  <si>
    <t>H.S.Sangh - 110009 (North West Delhi)</t>
  </si>
  <si>
    <t>Model Town II - 110009 (North West Delhi)</t>
  </si>
  <si>
    <t>Model Town III - 110009 (North West Delhi)</t>
  </si>
  <si>
    <t>Nirankari Colony - 110009 (North West Delhi)</t>
  </si>
  <si>
    <t>Adrash Nagar - 110033 (North West Delhi)</t>
  </si>
  <si>
    <t>Bhalaswa - 110033 (North West Delhi)</t>
  </si>
  <si>
    <t>Jahangir Puri A Block - 110033 (North West Delhi)</t>
  </si>
  <si>
    <t>Jahangir Puri D Block - 110033 (North West Delhi)</t>
  </si>
  <si>
    <t>Jahangir Puri H Block - 110033 (North West Delhi)</t>
  </si>
  <si>
    <t>N.S.Mandi - 110033 (North West Delhi)</t>
  </si>
  <si>
    <t>Anandvas Shakurpur - 110034 (North West Delhi)</t>
  </si>
  <si>
    <t>Maurya Enclave - 110034 (North West Delhi)</t>
  </si>
  <si>
    <t>Rani Bagh - 110034 (North West Delhi)</t>
  </si>
  <si>
    <t>Saraswati Vihar - 110034 (North West Delhi)</t>
  </si>
  <si>
    <t>Shakur Pur I Block - 110034 (North West Delhi)</t>
  </si>
  <si>
    <t>Shakurbasti Rs - 110034 (North West Delhi)</t>
  </si>
  <si>
    <t>Sri Nagar Colony - 110034 (North West Delhi)</t>
  </si>
  <si>
    <t>Ganeshpura - 110035 (North West Delhi)</t>
  </si>
  <si>
    <t>Keshav Puram - 110035 (North West Delhi)</t>
  </si>
  <si>
    <t>Onkar Nagar - 110035 (North West Delhi)</t>
  </si>
  <si>
    <t>Power House - 110035 (North West Delhi)</t>
  </si>
  <si>
    <t>Rampura - 110035 (North West Delhi)</t>
  </si>
  <si>
    <t>Sarai Rohilla - 110035 (North West Delhi)</t>
  </si>
  <si>
    <t>Alipur - 110036 (North West Delhi)</t>
  </si>
  <si>
    <t>Bakhtawar Pur - 110036 (North West Delhi)</t>
  </si>
  <si>
    <t>Bakoli - 110036 (North West Delhi)</t>
  </si>
  <si>
    <t>Hiranki - 110036 (North West Delhi)</t>
  </si>
  <si>
    <t>Kadipur - 110036 (North West Delhi)</t>
  </si>
  <si>
    <t>Khampur - 110036 (North West Delhi)</t>
  </si>
  <si>
    <t>Mukhmelpur - 110036 (North West Delhi)</t>
  </si>
  <si>
    <t>Nangal Poona - 110036 (North West Delhi)</t>
  </si>
  <si>
    <t>Palla - 110036 (North West Delhi)</t>
  </si>
  <si>
    <t>Tajpur Kalan - 110036 (North West Delhi)</t>
  </si>
  <si>
    <t>Auchandi - 110039 (North West Delhi)</t>
  </si>
  <si>
    <t>Barwala - 110039 (North West Delhi)</t>
  </si>
  <si>
    <t>Bawana - 110039 (North West Delhi)</t>
  </si>
  <si>
    <t>Ghoga - 110039 (North West Delhi)</t>
  </si>
  <si>
    <t>Hareveli - 110039 (North West Delhi)</t>
  </si>
  <si>
    <t>Jat Khore - 110039 (North West Delhi)</t>
  </si>
  <si>
    <t>Katewara - 110039 (North West Delhi)</t>
  </si>
  <si>
    <t>Nangal Thakran - 110039 (North West Delhi)</t>
  </si>
  <si>
    <t>Pooth Khurd - 110039 (North West Delhi)</t>
  </si>
  <si>
    <t>Qutabagarh - 110039 (North West Delhi)</t>
  </si>
  <si>
    <t>Bankner - 110040 (North West Delhi)</t>
  </si>
  <si>
    <t>Bhorgarh - 110040 (North West Delhi)</t>
  </si>
  <si>
    <t>Kanya Gurukul - 110040 (North West Delhi)</t>
  </si>
  <si>
    <t>Lampur - 110040 (North West Delhi)</t>
  </si>
  <si>
    <t>Narela - 110040 (North West Delhi)</t>
  </si>
  <si>
    <t>Singhu - 110040 (North West Delhi)</t>
  </si>
  <si>
    <t>Badli - 110042 (North West Delhi)</t>
  </si>
  <si>
    <t>Delhi College of Engineering - 110042 (North West Delhi)</t>
  </si>
  <si>
    <t>Pehlad Pur - 110042 (North West Delhi)</t>
  </si>
  <si>
    <t>Samai Pur - 110042 (North West Delhi)</t>
  </si>
  <si>
    <t>Siraspur - 110042 (North West Delhi)</t>
  </si>
  <si>
    <t>Ashok Vihar - 110052 (North West Delhi)</t>
  </si>
  <si>
    <t>Nimri - 110052 (North West Delhi)</t>
  </si>
  <si>
    <t>Satyawati Nagar - 110052 (North West Delhi)</t>
  </si>
  <si>
    <t>Shastri Nagar - 110052 (North West Delhi)</t>
  </si>
  <si>
    <t>Wazir Pur III - 110052 (North West Delhi)</t>
  </si>
  <si>
    <t>Shakur Basti Depot - 110056 (North West Delhi)</t>
  </si>
  <si>
    <t>Chand Pur - 110081 (North West Delhi)</t>
  </si>
  <si>
    <t>Gheora - 110081 (North West Delhi)</t>
  </si>
  <si>
    <t>Jaunti - 110081 (North West Delhi)</t>
  </si>
  <si>
    <t>Kanjhawla - 110081 (North West Delhi)</t>
  </si>
  <si>
    <t>Karala - 110081 (North West Delhi)</t>
  </si>
  <si>
    <t>Lad Pur - 110081 (North West Delhi)</t>
  </si>
  <si>
    <t>Majra Dabas - 110081 (North West Delhi)</t>
  </si>
  <si>
    <t>Mubarak Pur Dabas - 110081 (North West Delhi)</t>
  </si>
  <si>
    <t>Nizampur - 110081 (North West Delhi)</t>
  </si>
  <si>
    <t>Punjab Khor - 110081 (North West Delhi)</t>
  </si>
  <si>
    <t>Rani Khera - 110081 (North West Delhi)</t>
  </si>
  <si>
    <t>Holambi Kalan - 110082 (North West Delhi)</t>
  </si>
  <si>
    <t>Khera Kalan - 110082 (North West Delhi)</t>
  </si>
  <si>
    <t>Khera Khurd - 110082 (North West Delhi)</t>
  </si>
  <si>
    <t>Naya Bans - 110082 (North West Delhi)</t>
  </si>
  <si>
    <t>Mangolpuri A Block - 110083 (North West Delhi)</t>
  </si>
  <si>
    <t>Mangolpuri I Block - 110083 (North West Delhi)</t>
  </si>
  <si>
    <t>Mangolpuri N Block - 110083 (North West Delhi)</t>
  </si>
  <si>
    <t>Mangolpuri S Block - 110083 (North West Delhi)</t>
  </si>
  <si>
    <t>Prashant Vihar - 110085 (North West Delhi)</t>
  </si>
  <si>
    <t>Rithala - 110085 (North West Delhi)</t>
  </si>
  <si>
    <t>Rohini Courts - 110085 (North West Delhi)</t>
  </si>
  <si>
    <t>Rohini sec-11 - 110085 (North West Delhi)</t>
  </si>
  <si>
    <t>Rohini Sector 5 - 110085 (North West Delhi)</t>
  </si>
  <si>
    <t>Rohini Sector-7 - 110085 (North West Delhi)</t>
  </si>
  <si>
    <t>Begumpur - 110086 (North West Delhi)</t>
  </si>
  <si>
    <t>Budh Vihar - 110086 (North West Delhi)</t>
  </si>
  <si>
    <t>Pooth Kalan - 110086 (North West Delhi)</t>
  </si>
  <si>
    <t>Pooth Kalan Resettlement - 110086 (North West Delhi)</t>
  </si>
  <si>
    <t>Sultanpuri B Block - 110086 (North West Delhi)</t>
  </si>
  <si>
    <t>Sultanpuri C Block - 110086 (North West Delhi)</t>
  </si>
  <si>
    <t>Sultanpuri F Block - 110086 (North West Delhi)</t>
  </si>
  <si>
    <t>Haiderpur - 110088 (North West Delhi)</t>
  </si>
  <si>
    <t>Shalamar - 110088 (North West Delhi)</t>
  </si>
  <si>
    <t>Shalimar Bagh S.O - 110088 (North West Delhi)</t>
  </si>
  <si>
    <t>Rohini Sector 15 - 110089 (North West Delhi)</t>
  </si>
  <si>
    <t>Sabhapur - 110094 (North West Delhi)</t>
  </si>
  <si>
    <t>Aliganj S.O - 110003 (South Delhi)</t>
  </si>
  <si>
    <t>C G O Complex - 110003 (South Delhi)</t>
  </si>
  <si>
    <t>Golf Links - 110003 (South Delhi)</t>
  </si>
  <si>
    <t>Kasturba Nagar S.O - 110003 (South Delhi)</t>
  </si>
  <si>
    <t>Lodi Road - 110003 (South Delhi)</t>
  </si>
  <si>
    <t>Pragati Vihar - 110003 (South Delhi)</t>
  </si>
  <si>
    <t>Safdarjung Air Port - 110003 (South Delhi)</t>
  </si>
  <si>
    <t>Dargah Sharif - 110013 (South Delhi)</t>
  </si>
  <si>
    <t>Hazrat Nizamuddin - 110013 (South Delhi)</t>
  </si>
  <si>
    <t>Hari Nagar Ashram - 110014 (South Delhi)</t>
  </si>
  <si>
    <t>Jeevan Nagar - 110014 (South Delhi)</t>
  </si>
  <si>
    <t>Jungpura - 110014 (South Delhi)</t>
  </si>
  <si>
    <t>Pratap Market - 110014 (South Delhi)</t>
  </si>
  <si>
    <t>Distt. Court Complex, Saket - 110017 (South Delhi)</t>
  </si>
  <si>
    <t>Malviya Nagar - 110017 (South Delhi)</t>
  </si>
  <si>
    <t>MMTC/STC Colony - 110017 (South Delhi)</t>
  </si>
  <si>
    <t>Panchsheel Enclave - 110017 (South Delhi)</t>
  </si>
  <si>
    <t>Pushp Vihar - 110017 (South Delhi)</t>
  </si>
  <si>
    <t>Saket - 110017 (South Delhi)</t>
  </si>
  <si>
    <t>Sarvodya Enclave - 110017 (South Delhi)</t>
  </si>
  <si>
    <t>South Malviya Nagar - 110017 (South Delhi)</t>
  </si>
  <si>
    <t>Alaknanda - 110019 (South Delhi)</t>
  </si>
  <si>
    <t>Ali - 110019 (South Delhi)</t>
  </si>
  <si>
    <t>Chittranjan Park - 110019 (South Delhi)</t>
  </si>
  <si>
    <t>Kalkaji - 110019 (South Delhi)</t>
  </si>
  <si>
    <t>Lal Kuan - 110019 (South Delhi)</t>
  </si>
  <si>
    <t>Nehru Place - 110019 (South Delhi)</t>
  </si>
  <si>
    <t>Tehkhand - 110019 (South Delhi)</t>
  </si>
  <si>
    <t>Tugalkabad - 110019 (South Delhi)</t>
  </si>
  <si>
    <t>C R R I - 110020 (South Delhi)</t>
  </si>
  <si>
    <t>Okhla Industrial Area Phase-i - 110020 (South Delhi)</t>
  </si>
  <si>
    <t>Okhla Industrial Estate - 110020 (South Delhi)</t>
  </si>
  <si>
    <t>Amar Colony - 110024 (South Delhi)</t>
  </si>
  <si>
    <t>Defence Colony - 110024 (South Delhi)</t>
  </si>
  <si>
    <t>Krishna Market - 110024 (South Delhi)</t>
  </si>
  <si>
    <t>Lajpat Nagar - 110024 (South Delhi)</t>
  </si>
  <si>
    <t>Abul Fazal Enclave-I - 110025 (South Delhi)</t>
  </si>
  <si>
    <t>Jamia Nagar - 110025 (South Delhi)</t>
  </si>
  <si>
    <t>New Friends Colony - 110025 (South Delhi)</t>
  </si>
  <si>
    <t>Sukhdev Vihar - 110025 (South Delhi)</t>
  </si>
  <si>
    <t>Zakir Nagar - 110025 (South Delhi)</t>
  </si>
  <si>
    <t>Badarpur - 110044 (South Delhi)</t>
  </si>
  <si>
    <t>BTPS - 110044 (South Delhi)</t>
  </si>
  <si>
    <t>Jaitpur - 110044 (South Delhi)</t>
  </si>
  <si>
    <t>Molarband - 110044 (South Delhi)</t>
  </si>
  <si>
    <t>Pul Pahladpur - 110044 (South Delhi)</t>
  </si>
  <si>
    <t>Tugalkabad Railway Colony - 110044 (South Delhi)</t>
  </si>
  <si>
    <t>Greater Kailash - 110048 (South Delhi)</t>
  </si>
  <si>
    <t>Kailash Colony - 110048 (South Delhi)</t>
  </si>
  <si>
    <t>Masjid Moth - 110048 (South Delhi)</t>
  </si>
  <si>
    <t>Andrewsganj - 110049 (South Delhi)</t>
  </si>
  <si>
    <t>Gautam Nagar - 110049 (South Delhi)</t>
  </si>
  <si>
    <t>Gulmohar Park - 110049 (South Delhi)</t>
  </si>
  <si>
    <t>New Delhi South Ext-II - 110049 (South Delhi)</t>
  </si>
  <si>
    <t>Sadiq Nagar - 110049 (South Delhi)</t>
  </si>
  <si>
    <t>Sahpurjat - 110049 (South Delhi)</t>
  </si>
  <si>
    <t>Air Force Station Tugalkabad - 110062 (South Delhi)</t>
  </si>
  <si>
    <t>BSF Camp Tigri - 110062 (South Delhi)</t>
  </si>
  <si>
    <t>Dakshinpuri Phase-I - 110062 (South Delhi)</t>
  </si>
  <si>
    <t>Dakshinpuri Phase-II - 110062 (South Delhi)</t>
  </si>
  <si>
    <t>Dakshinpuri Phase-III - 110062 (South Delhi)</t>
  </si>
  <si>
    <t>Deoli - 110062 (South Delhi)</t>
  </si>
  <si>
    <t>Hamdard Nagar - 110062 (South Delhi)</t>
  </si>
  <si>
    <t>Khanpur - 110062 (South Delhi)</t>
  </si>
  <si>
    <t>Pushpa Bhawan - 110062 (South Delhi)</t>
  </si>
  <si>
    <t>Sangam Vihar - 110062 (South Delhi)</t>
  </si>
  <si>
    <t>Talimabad - 110062 (South Delhi)</t>
  </si>
  <si>
    <t>East Of Kailash Phase-I - 110065 (South Delhi)</t>
  </si>
  <si>
    <t>East Of Kailash - 110065 (South Delhi)</t>
  </si>
  <si>
    <t>Nehru Nagar - 110065 (South Delhi)</t>
  </si>
  <si>
    <t>Sant Nagar - 110065 (South Delhi)</t>
  </si>
  <si>
    <t>Sriniwaspuri - 110065 (South Delhi)</t>
  </si>
  <si>
    <t>Madanpur Khadar - 110076 (South Delhi)</t>
  </si>
  <si>
    <t>Sarita Vihar - 110076 (South Delhi)</t>
  </si>
  <si>
    <t>505 A B Workshop - 110010 (South West Delhi)</t>
  </si>
  <si>
    <t>A F Palam - 110010 (South West Delhi)</t>
  </si>
  <si>
    <t>Aps Colony - 110010 (South West Delhi)</t>
  </si>
  <si>
    <t>Bazar Road - 110010 (South West Delhi)</t>
  </si>
  <si>
    <t>C.V.D. - 110010 (South West Delhi)</t>
  </si>
  <si>
    <t>COD - 110010 (South West Delhi)</t>
  </si>
  <si>
    <t>Delhi Cantt - 110010 (South West Delhi)</t>
  </si>
  <si>
    <t>Dhaula Kuan - 110010 (South West Delhi)</t>
  </si>
  <si>
    <t>Kirby Place - 110010 (South West Delhi)</t>
  </si>
  <si>
    <t>Pinto Park - 110010 (South West Delhi)</t>
  </si>
  <si>
    <t>R R Hospital - 110010 (South West Delhi)</t>
  </si>
  <si>
    <t>Signal Enclave - 110010 (South West Delhi)</t>
  </si>
  <si>
    <t>Station Road - 110010 (South West Delhi)</t>
  </si>
  <si>
    <t>Subroto Park - 110010 (South West Delhi)</t>
  </si>
  <si>
    <t>Green Park Market - 110016 (South West Delhi)</t>
  </si>
  <si>
    <t>Hauz Khas Market - 110016 (South West Delhi)</t>
  </si>
  <si>
    <t>Hauz Khas - 110016 (South West Delhi)</t>
  </si>
  <si>
    <t>IT Hauz Khas - 110016 (South West Delhi)</t>
  </si>
  <si>
    <t>NIE Campus - 110016 (South West Delhi)</t>
  </si>
  <si>
    <t>Anand Niketan - 110021 (South West Delhi)</t>
  </si>
  <si>
    <t>Chanakya Puri - 110021 (South West Delhi)</t>
  </si>
  <si>
    <t>Malcha Marg - 110021 (South West Delhi)</t>
  </si>
  <si>
    <t>Moti Bagh - 110021 (South West Delhi)</t>
  </si>
  <si>
    <t>Nanak Pura - 110021 (South West Delhi)</t>
  </si>
  <si>
    <t>South Delhi Campus - 110021 (South West Delhi)</t>
  </si>
  <si>
    <t>R K Puram Sect-1 - 110022 (South West Delhi)</t>
  </si>
  <si>
    <t>R K Puram Sect-12 - 110022 (South West Delhi)</t>
  </si>
  <si>
    <t>R K Puram Sect-3 - 110022 (South West Delhi)</t>
  </si>
  <si>
    <t>R K Puram Sect-4 - 110022 (South West Delhi)</t>
  </si>
  <si>
    <t>R K Puram Sect-5 - 110022 (South West Delhi)</t>
  </si>
  <si>
    <t>R K Puram Sect7 - 110022 (South West Delhi)</t>
  </si>
  <si>
    <t>R K Puram Sect-8 - 110022 (South West Delhi)</t>
  </si>
  <si>
    <t>R K Puram Sector - 6 Postal SB - 110022 (South West Delhi)</t>
  </si>
  <si>
    <t>Kidwai Nagar East - 110023 (South West Delhi)</t>
  </si>
  <si>
    <t>Kidwai Nagar West - 110023 (South West Delhi)</t>
  </si>
  <si>
    <t>Laxmi Bai Nagar - 110023 (South West Delhi)</t>
  </si>
  <si>
    <t>Nauroji Nagar - 110023 (South West Delhi)</t>
  </si>
  <si>
    <t>Netaji Nagar - 110023 (South West Delhi)</t>
  </si>
  <si>
    <t>Sarojini Nagar - 110023 (South West Delhi)</t>
  </si>
  <si>
    <t>Kair - 110028 (South West Delhi)</t>
  </si>
  <si>
    <t>Khaira - 110028 (South West Delhi)</t>
  </si>
  <si>
    <t>Naraina Industrial Estate - 110028 (South West Delhi)</t>
  </si>
  <si>
    <t>Naraina Village - 110028 (South West Delhi)</t>
  </si>
  <si>
    <t>Ansari Nagar - 110029 (South West Delhi)</t>
  </si>
  <si>
    <t>Safdarjung Enclave - 110029 (South West Delhi)</t>
  </si>
  <si>
    <t>Gadaipur - 110030 (South West Delhi)</t>
  </si>
  <si>
    <t>Ghitorni - 110030 (South West Delhi)</t>
  </si>
  <si>
    <t>Lado Sarai - 110030 (South West Delhi)</t>
  </si>
  <si>
    <t>Mehrauli - 110030 (South West Delhi)</t>
  </si>
  <si>
    <t>Paryavaran Complex - 110030 (South West Delhi)</t>
  </si>
  <si>
    <t>Sultanpur - 110030 (South West Delhi)</t>
  </si>
  <si>
    <t>T B Hospital - 110030 (South West Delhi)</t>
  </si>
  <si>
    <t>Gurgaon Road - 110037 (South West Delhi)</t>
  </si>
  <si>
    <t>IGI Airport - 110037 (South West Delhi)</t>
  </si>
  <si>
    <t>Kapashera - 110037 (South West Delhi)</t>
  </si>
  <si>
    <t>Mahipalpur - 110037 (South West Delhi)</t>
  </si>
  <si>
    <t>Nangal Dewat - 110037 (South West Delhi)</t>
  </si>
  <si>
    <t>Palam Airport - 110037 (South West Delhi)</t>
  </si>
  <si>
    <t>Samalkha - 110037 (South West Delhi)</t>
  </si>
  <si>
    <t>A F Rajokari - 110038 (South West Delhi)</t>
  </si>
  <si>
    <t>Rajokari - 110038 (South West Delhi)</t>
  </si>
  <si>
    <t>Baprola - 110043 (South West Delhi)</t>
  </si>
  <si>
    <t>D C Nangli Sakravati - 110043 (South West Delhi)</t>
  </si>
  <si>
    <t>Daulatpur - 110043 (South West Delhi)</t>
  </si>
  <si>
    <t>Dichaun Kalan - 110043 (South West Delhi)</t>
  </si>
  <si>
    <t>Dindarpur - 110043 (South West Delhi)</t>
  </si>
  <si>
    <t>Jhatikara - 110043 (South West Delhi)</t>
  </si>
  <si>
    <t>Mitraon - 110043 (South West Delhi)</t>
  </si>
  <si>
    <t>Najafgarh - 110043 (South West Delhi)</t>
  </si>
  <si>
    <t>Pandwala Kalan - 110043 (South West Delhi)</t>
  </si>
  <si>
    <t>Papravat - 110043 (South West Delhi)</t>
  </si>
  <si>
    <t>Rewla Khanpur - 110043 (South West Delhi)</t>
  </si>
  <si>
    <t>Surehra - 110043 (South West Delhi)</t>
  </si>
  <si>
    <t>Tilangpur Kotla - 110043 (South West Delhi)</t>
  </si>
  <si>
    <t>Dabri - 110045 (South West Delhi)</t>
  </si>
  <si>
    <t>Indira Park - 110045 (South West Delhi)</t>
  </si>
  <si>
    <t>Nasirpur - 110045 (South West Delhi)</t>
  </si>
  <si>
    <t>Palam Village - 110045 (South West Delhi)</t>
  </si>
  <si>
    <t>Nangal Raya - 110046 (South West Delhi)</t>
  </si>
  <si>
    <t>Sagarpur - 110046 (South West Delhi)</t>
  </si>
  <si>
    <t>Arjungarh - 110047 (South West Delhi)</t>
  </si>
  <si>
    <t>Aya Nagar - 110047 (South West Delhi)</t>
  </si>
  <si>
    <t>Jaunapur - 110047 (South West Delhi)</t>
  </si>
  <si>
    <t>Mandi - 110047 (South West Delhi)</t>
  </si>
  <si>
    <t>Vasant Vihar-1 - 110057 (South West Delhi)</t>
  </si>
  <si>
    <t>Vasant Vihar-2 - 110057 (South West Delhi)</t>
  </si>
  <si>
    <t>Bijwasan - 110061 (South West Delhi)</t>
  </si>
  <si>
    <t>Shahbad Mohammadpur - 110061 (South West Delhi)</t>
  </si>
  <si>
    <t>Maya Puri - 110064 (South West Delhi)</t>
  </si>
  <si>
    <t>Mayapuri Shopping Centre - 110064 (South West Delhi)</t>
  </si>
  <si>
    <t>R K Puram (Main) - 110066 (South West Delhi)</t>
  </si>
  <si>
    <t>R K Puram West - 110066 (South West Delhi)</t>
  </si>
  <si>
    <t>J.N.U. - 110067 (South West Delhi)</t>
  </si>
  <si>
    <t>JNU New Campus - 110067 (South West Delhi)</t>
  </si>
  <si>
    <t>Munirka - 110067 (South West Delhi)</t>
  </si>
  <si>
    <t>Ignou - 110068 (South West Delhi)</t>
  </si>
  <si>
    <t>Maidan Garhi - 110068 (South West Delhi)</t>
  </si>
  <si>
    <t>Neb Sarai - 110068 (South West Delhi)</t>
  </si>
  <si>
    <t>Masood Pur - 110070 (South West Delhi)</t>
  </si>
  <si>
    <t>Vasant Kunj Pkt-A - 110070 (South West Delhi)</t>
  </si>
  <si>
    <t>Vasant Kunj - 110070 (South West Delhi)</t>
  </si>
  <si>
    <t>Badusarai - 110071 (South West Delhi)</t>
  </si>
  <si>
    <t>Chhawla - 110071 (South West Delhi)</t>
  </si>
  <si>
    <t>D C Goyla - 110071 (South West Delhi)</t>
  </si>
  <si>
    <t>Kangan Heri - 110071 (South West Delhi)</t>
  </si>
  <si>
    <t>CRPF Jharoda Kalan - 110072 (South West Delhi)</t>
  </si>
  <si>
    <t>Jharoda Kalan - 110072 (South West Delhi)</t>
  </si>
  <si>
    <t>Dhansa - 110073 (South West Delhi)</t>
  </si>
  <si>
    <t>Galib Pur - 110073 (South West Delhi)</t>
  </si>
  <si>
    <t>Ghuman Hera - 110073 (South West Delhi)</t>
  </si>
  <si>
    <t>Issapur - 110073 (South West Delhi)</t>
  </si>
  <si>
    <t>Jafarpur - 110073 (South West Delhi)</t>
  </si>
  <si>
    <t>Khera Dabur - 110073 (South West Delhi)</t>
  </si>
  <si>
    <t>Malik Pur - 110073 (South West Delhi)</t>
  </si>
  <si>
    <t>Mundela Kalan - 110073 (South West Delhi)</t>
  </si>
  <si>
    <t>Quazipur - 110073 (South West Delhi)</t>
  </si>
  <si>
    <t>Raota - 110073 (South West Delhi)</t>
  </si>
  <si>
    <t>Ujwa - 110073 (South West Delhi)</t>
  </si>
  <si>
    <t>C.S.K.M. School - 110074 (South West Delhi)</t>
  </si>
  <si>
    <t>Chandanhoola - 110074 (South West Delhi)</t>
  </si>
  <si>
    <t>Chattarpur - 110074 (South West Delhi)</t>
  </si>
  <si>
    <t>Dera - 110074 (South West Delhi)</t>
  </si>
  <si>
    <t>Fatehpur Beri - 110074 (South West Delhi)</t>
  </si>
  <si>
    <t>Sardar Patel School - 110074 (South West Delhi)</t>
  </si>
  <si>
    <t>Satbari - 110074 (South West Delhi)</t>
  </si>
  <si>
    <t>Amberhai - 110075 (South West Delhi)</t>
  </si>
  <si>
    <t>District Court Complex Dwarka - 110075 (South West Delhi)</t>
  </si>
  <si>
    <t>Dwarka Sec-6 - 110075 (South West Delhi)</t>
  </si>
  <si>
    <t>Bagdola - 110077 (South West Delhi)</t>
  </si>
  <si>
    <t>Barthal - 110077 (South West Delhi)</t>
  </si>
  <si>
    <t>Dhulsiras - 110077 (South West Delhi)</t>
  </si>
  <si>
    <t>Raj Nagar - II - 110077 (South West Delhi)</t>
  </si>
  <si>
    <t>Kakrola - 110078 (South West Delhi)</t>
  </si>
  <si>
    <t>N.S.I.T. Dwarka - 110078 (South West Delhi)</t>
  </si>
  <si>
    <t>Delhi Industrial Area - 110015 (West Delhi)</t>
  </si>
  <si>
    <t>ESI - 110015 (West Delhi)</t>
  </si>
  <si>
    <t>Karam Pura - 110015 (West Delhi)</t>
  </si>
  <si>
    <t>L. M. Nagar Indl. Area - 110015 (West Delhi)</t>
  </si>
  <si>
    <t>Mansarover Garden - 110015 (West Delhi)</t>
  </si>
  <si>
    <t>N.I.Area - 110015 (West Delhi)</t>
  </si>
  <si>
    <t>Ramesh Nagar - 110015 (West Delhi)</t>
  </si>
  <si>
    <t>Zakhira - 110015 (West Delhi)</t>
  </si>
  <si>
    <t>Ashok Nagar - 110018 (West Delhi)</t>
  </si>
  <si>
    <t>Chand Nagar - 110018 (West Delhi)</t>
  </si>
  <si>
    <t>Chaukhandi - 110018 (West Delhi)</t>
  </si>
  <si>
    <t>Fateh Nagar - 110018 (West Delhi)</t>
  </si>
  <si>
    <t>Khyala Phase - I - 110018 (West Delhi)</t>
  </si>
  <si>
    <t>Khyala Phase - II - 110018 (West Delhi)</t>
  </si>
  <si>
    <t>M.B.S. Nagar - 110018 (West Delhi)</t>
  </si>
  <si>
    <t>Mahabir Nagar - 110018 (West Delhi)</t>
  </si>
  <si>
    <t>Tilak Nagar East - 110018 (West Delhi)</t>
  </si>
  <si>
    <t>Tilak Nagar - 110018 (West Delhi)</t>
  </si>
  <si>
    <t>Vikas Puri - 110018 (West Delhi)</t>
  </si>
  <si>
    <t>Vishnu Garden - 110018 (West Delhi)</t>
  </si>
  <si>
    <t>Ashoka Park Extn. - 110026 (West Delhi)</t>
  </si>
  <si>
    <t>Punjabi Bagh - 110026 (West Delhi)</t>
  </si>
  <si>
    <t>Punjabi Bagh Sec - III - 110026 (West Delhi)</t>
  </si>
  <si>
    <t>Shivaji Park - 110026 (West Delhi)</t>
  </si>
  <si>
    <t>Janta Market - 110027 (West Delhi)</t>
  </si>
  <si>
    <t>Rajouri Garden J-6 - 110027 (West Delhi)</t>
  </si>
  <si>
    <t>Rajouri Market - 110027 (West Delhi)</t>
  </si>
  <si>
    <t>Subhash Nagar - 110027 (West Delhi)</t>
  </si>
  <si>
    <t>Subhash Nagar West - 110027 (West Delhi)</t>
  </si>
  <si>
    <t>Tagore Garden - 110027 (West Delhi)</t>
  </si>
  <si>
    <t>Bakkarwala - 110041 (West Delhi)</t>
  </si>
  <si>
    <t>Hirankudna - 110041 (West Delhi)</t>
  </si>
  <si>
    <t>Mundka - 110041 (West Delhi)</t>
  </si>
  <si>
    <t>Nangloi - II - 110041 (West Delhi)</t>
  </si>
  <si>
    <t>Nangloi - III - 110041 (West Delhi)</t>
  </si>
  <si>
    <t>Nangloi - 110041 (West Delhi)</t>
  </si>
  <si>
    <t>Nilothi - 110041 (West Delhi)</t>
  </si>
  <si>
    <t>Ranhola - 110041 (West Delhi)</t>
  </si>
  <si>
    <t>Tikri Kalan - 110041 (West Delhi)</t>
  </si>
  <si>
    <t>D.E.S.U. Colony - 110058 (West Delhi)</t>
  </si>
  <si>
    <t>Jail Road - 110058 (West Delhi)</t>
  </si>
  <si>
    <t>Janakpuri A-3 - 110058 (West Delhi)</t>
  </si>
  <si>
    <t>Janakpuri B-1 - 110058 (West Delhi)</t>
  </si>
  <si>
    <t>Janakpuri C-4 - 110058 (West Delhi)</t>
  </si>
  <si>
    <t>D. K. Mohan Garden - 110059 (West Delhi)</t>
  </si>
  <si>
    <t>Hastal Village - 110059 (West Delhi)</t>
  </si>
  <si>
    <t>Jeevan Park - 110059 (West Delhi)</t>
  </si>
  <si>
    <t>Matiala - 110059 (West Delhi)</t>
  </si>
  <si>
    <t>Uttam Nagar - 110059 (West Delhi)</t>
  </si>
  <si>
    <t>Jawala Heri - 110063 (West Delhi)</t>
  </si>
  <si>
    <t>Madipur Slum Quarter - 110063 (West Delhi)</t>
  </si>
  <si>
    <t>Madipur Village - 110063 (West Delhi)</t>
  </si>
  <si>
    <t>Paschim Vihar B Block - 110063 (West Delhi)</t>
  </si>
  <si>
    <t>Paschim Vihar - 110063 (West Delhi)</t>
  </si>
  <si>
    <t>Peeragarhi - 110063 (West Delhi)</t>
  </si>
  <si>
    <t>Hari Nagar BE Block - 110064 (West Delhi)</t>
  </si>
  <si>
    <t>Hari Nagar Dadb Block - 110064 (West Delhi)</t>
  </si>
  <si>
    <t>Hari Nagar - 110064 (West Delhi)</t>
  </si>
  <si>
    <t>Palam Extn (Harijan Basti) - 110077 (West Delhi)</t>
  </si>
  <si>
    <t>Distt. Court Complex, Dwarka - 110078 (West Delhi)</t>
  </si>
  <si>
    <t>Jwala Puri - 110087 (West Delhi)</t>
  </si>
  <si>
    <t>Sunder Vihar - 110087 (West Delhi)</t>
  </si>
  <si>
    <t>Pincode</t>
  </si>
  <si>
    <t>First Name</t>
  </si>
  <si>
    <t>Last Name</t>
  </si>
  <si>
    <t>Gender</t>
  </si>
  <si>
    <t>Male</t>
  </si>
  <si>
    <t>Female</t>
  </si>
  <si>
    <t>Age</t>
  </si>
  <si>
    <t>5th Pass</t>
  </si>
  <si>
    <t>7th Pass</t>
  </si>
  <si>
    <t>8th Pass</t>
  </si>
  <si>
    <t>9th Pass</t>
  </si>
  <si>
    <t>10th Pass</t>
  </si>
  <si>
    <t>11th Pass</t>
  </si>
  <si>
    <t>12th Pass</t>
  </si>
  <si>
    <t>Pursuing 1st year</t>
  </si>
  <si>
    <t>Pursuing 2nd year</t>
  </si>
  <si>
    <t>Pursuing 3rd year</t>
  </si>
  <si>
    <t>No</t>
  </si>
  <si>
    <t>Yes</t>
  </si>
  <si>
    <t>Language</t>
  </si>
  <si>
    <t>English</t>
  </si>
  <si>
    <t>Hindi</t>
  </si>
  <si>
    <t>Read</t>
  </si>
  <si>
    <t>Speak</t>
  </si>
  <si>
    <t>Write</t>
  </si>
  <si>
    <t>Beginner</t>
  </si>
  <si>
    <t>Expert</t>
  </si>
  <si>
    <t>Intermediate</t>
  </si>
  <si>
    <t>Personal Details</t>
  </si>
  <si>
    <t>Diploma</t>
  </si>
  <si>
    <t>Registration Form</t>
  </si>
  <si>
    <t>Middle Name</t>
  </si>
  <si>
    <t>Marital Status</t>
  </si>
  <si>
    <t>-Select-</t>
  </si>
  <si>
    <t>Unmarried</t>
  </si>
  <si>
    <t>Married</t>
  </si>
  <si>
    <t>Divorcee</t>
  </si>
  <si>
    <t>Widowed</t>
  </si>
  <si>
    <t>Religion</t>
  </si>
  <si>
    <t>Hindu</t>
  </si>
  <si>
    <t>Muslim</t>
  </si>
  <si>
    <t>Christian</t>
  </si>
  <si>
    <t>Sikh</t>
  </si>
  <si>
    <t>Buddhist</t>
  </si>
  <si>
    <t>Jainism</t>
  </si>
  <si>
    <t>Judaism</t>
  </si>
  <si>
    <t>Other</t>
  </si>
  <si>
    <t>Partially Blind</t>
  </si>
  <si>
    <t>Partially Deaf</t>
  </si>
  <si>
    <t>Completely Blind</t>
  </si>
  <si>
    <t>Completely Deaf</t>
  </si>
  <si>
    <t>Speech impaired</t>
  </si>
  <si>
    <t>Both Legs disabled</t>
  </si>
  <si>
    <t>Both Arms disabled</t>
  </si>
  <si>
    <t>One Arm disabled</t>
  </si>
  <si>
    <t>One Leg disabled</t>
  </si>
  <si>
    <t>Stiff Back and Hips</t>
  </si>
  <si>
    <t>Not Applicable</t>
  </si>
  <si>
    <t>-Select Type-</t>
  </si>
  <si>
    <r>
      <t>First Name</t>
    </r>
    <r>
      <rPr>
        <b/>
        <sz val="8"/>
        <color rgb="FFFF0000"/>
        <rFont val="Calibri"/>
        <family val="2"/>
        <scheme val="minor"/>
      </rPr>
      <t xml:space="preserve"> *</t>
    </r>
  </si>
  <si>
    <r>
      <t xml:space="preserve">Gender </t>
    </r>
    <r>
      <rPr>
        <b/>
        <sz val="8"/>
        <color rgb="FFFF0000"/>
        <rFont val="Calibri"/>
        <family val="2"/>
        <scheme val="minor"/>
      </rPr>
      <t>*</t>
    </r>
  </si>
  <si>
    <r>
      <t xml:space="preserve">Age </t>
    </r>
    <r>
      <rPr>
        <b/>
        <sz val="8"/>
        <color rgb="FFFF0000"/>
        <rFont val="Calibri"/>
        <family val="2"/>
        <scheme val="minor"/>
      </rPr>
      <t>*</t>
    </r>
  </si>
  <si>
    <t>Ex-Serviceman</t>
  </si>
  <si>
    <t>Name of Force</t>
  </si>
  <si>
    <t>Army</t>
  </si>
  <si>
    <t>Navy</t>
  </si>
  <si>
    <t>Air Force</t>
  </si>
  <si>
    <t>Any handicap ?</t>
  </si>
  <si>
    <t>Calendar Display</t>
  </si>
  <si>
    <t>Height</t>
  </si>
  <si>
    <r>
      <t>Height</t>
    </r>
    <r>
      <rPr>
        <b/>
        <sz val="11"/>
        <color rgb="FFFF0000"/>
        <rFont val="Calibri"/>
        <family val="2"/>
        <scheme val="minor"/>
      </rPr>
      <t xml:space="preserve"> *</t>
    </r>
  </si>
  <si>
    <r>
      <t>Weight</t>
    </r>
    <r>
      <rPr>
        <b/>
        <sz val="11"/>
        <color rgb="FFFF0000"/>
        <rFont val="Calibri"/>
        <family val="2"/>
        <scheme val="minor"/>
      </rPr>
      <t xml:space="preserve"> *</t>
    </r>
  </si>
  <si>
    <t>Weight</t>
  </si>
  <si>
    <t>4 feet 1 inch</t>
  </si>
  <si>
    <t>4 feet 2 inches</t>
  </si>
  <si>
    <t>4 feet 3 inches</t>
  </si>
  <si>
    <t>4 feet 4 inches</t>
  </si>
  <si>
    <t>4 feet 5 inches</t>
  </si>
  <si>
    <t>4 feet 6 inches</t>
  </si>
  <si>
    <t>4 feet 7 inches</t>
  </si>
  <si>
    <t>4 feet 8 inches</t>
  </si>
  <si>
    <t>4 feet 9 inches</t>
  </si>
  <si>
    <t>4 feet 10 inches</t>
  </si>
  <si>
    <t>4 feet 11 inches</t>
  </si>
  <si>
    <t>5 feet 0 inch</t>
  </si>
  <si>
    <t>5 feet 1 inch</t>
  </si>
  <si>
    <t>5 feet 2 inches</t>
  </si>
  <si>
    <t>5 feet 3 inches</t>
  </si>
  <si>
    <t>5 feet 4 inches</t>
  </si>
  <si>
    <t>5 feet 5 inches</t>
  </si>
  <si>
    <t>5 feet 6 inches</t>
  </si>
  <si>
    <t>5 feet 7 inches</t>
  </si>
  <si>
    <t>5 feet 8 inches</t>
  </si>
  <si>
    <t>5 feet 9 inches</t>
  </si>
  <si>
    <t>5 feet 10 inches</t>
  </si>
  <si>
    <t>5 feet 11 inches</t>
  </si>
  <si>
    <t>6 feet 0 inch</t>
  </si>
  <si>
    <t>6 feet 1 inch</t>
  </si>
  <si>
    <t>6 feet 2 inches</t>
  </si>
  <si>
    <t>6 feet 3 inches</t>
  </si>
  <si>
    <t>6 feet 4 inches</t>
  </si>
  <si>
    <t>6 feet 5 inches</t>
  </si>
  <si>
    <t>6 feet 6 inches</t>
  </si>
  <si>
    <t>-Select Force Name-</t>
  </si>
  <si>
    <t>Address</t>
  </si>
  <si>
    <t>Address Line 1</t>
  </si>
  <si>
    <t>Address Line 2</t>
  </si>
  <si>
    <t>Email ID</t>
  </si>
  <si>
    <r>
      <t xml:space="preserve">City </t>
    </r>
    <r>
      <rPr>
        <b/>
        <sz val="8"/>
        <color rgb="FFFF0000"/>
        <rFont val="Calibri"/>
        <family val="2"/>
        <scheme val="minor"/>
      </rPr>
      <t>*</t>
    </r>
  </si>
  <si>
    <t>City</t>
  </si>
  <si>
    <t>Ghaziabad</t>
  </si>
  <si>
    <t>Noida</t>
  </si>
  <si>
    <t>Faridabad</t>
  </si>
  <si>
    <t>Gurgaon</t>
  </si>
  <si>
    <t>Select All</t>
  </si>
  <si>
    <t>Highest Qualification</t>
  </si>
  <si>
    <t>Mute</t>
  </si>
  <si>
    <t>Check mutiple options</t>
  </si>
  <si>
    <r>
      <t xml:space="preserve">Residence Locality </t>
    </r>
    <r>
      <rPr>
        <b/>
        <sz val="8"/>
        <color rgb="FFFF0000"/>
        <rFont val="Calibri"/>
        <family val="2"/>
        <scheme val="minor"/>
      </rPr>
      <t>*</t>
    </r>
  </si>
  <si>
    <t>Residence Locality</t>
  </si>
  <si>
    <t>Preferred Locations for Job</t>
  </si>
  <si>
    <t>Gol Dak Khana GPO - 110001 (Central Delhi)</t>
  </si>
  <si>
    <t>F F C Okhla - 110020 (South Delhi)</t>
  </si>
  <si>
    <t>Nauroji Nagar - 110029 (South West Delhi)</t>
  </si>
  <si>
    <t>Technology Bhawan - 110016 (South West Delhi)</t>
  </si>
  <si>
    <t>--City: New Delhi-- (heading only, no checkbox)</t>
  </si>
  <si>
    <t>--Area: Central Delhi-- (heading only, not a selection)</t>
  </si>
  <si>
    <t>--Area: Central Delhi--</t>
  </si>
  <si>
    <t>--Area: East Delhi--</t>
  </si>
  <si>
    <t>--Area: North Delhi--</t>
  </si>
  <si>
    <t>--Area: North East Delhi--</t>
  </si>
  <si>
    <t>--Area: North West Delhi--</t>
  </si>
  <si>
    <t>--Area: South Delhi--</t>
  </si>
  <si>
    <t>--Area: South West Delhi--</t>
  </si>
  <si>
    <t>--Area: West Delhi--</t>
  </si>
  <si>
    <t>--Area: East Delhi-- (heading only, not a selection)</t>
  </si>
  <si>
    <t>--Area: North Delhi-- (heading only, not a selection)</t>
  </si>
  <si>
    <t>--Area: North East Delhi-- (heading only, not a selection)</t>
  </si>
  <si>
    <t>--Area: North West Delhi-- (heading only, not a selection)</t>
  </si>
  <si>
    <t>--Area: South Delhi-- (heading only, not a selection)</t>
  </si>
  <si>
    <t>--Area: South West Delhi-- (heading only, not a selection)</t>
  </si>
  <si>
    <t>--Area: West Delhi-- (heading only, not a selection)</t>
  </si>
  <si>
    <t>Preferred Cities for Job</t>
  </si>
  <si>
    <t>Para Military / Police Force</t>
  </si>
  <si>
    <t>New Delhi / Delhi</t>
  </si>
  <si>
    <t>6th Pass</t>
  </si>
  <si>
    <t>4th Pass</t>
  </si>
  <si>
    <t>3rd Pass</t>
  </si>
  <si>
    <t>2nd Pass</t>
  </si>
  <si>
    <t>1st Pass</t>
  </si>
  <si>
    <t>Illeterate</t>
  </si>
  <si>
    <t>Correspondence</t>
  </si>
  <si>
    <t xml:space="preserve">Course Type </t>
  </si>
  <si>
    <t>Regular</t>
  </si>
  <si>
    <t>Part-Time</t>
  </si>
  <si>
    <t>Current Employment Details</t>
  </si>
  <si>
    <t>Job Type</t>
  </si>
  <si>
    <t>JobType</t>
  </si>
  <si>
    <t xml:space="preserve">ITI / Diploma Course </t>
  </si>
  <si>
    <t xml:space="preserve">Graduation </t>
  </si>
  <si>
    <t xml:space="preserve">Post-Graduation </t>
  </si>
  <si>
    <t>PG &amp; Graduation Course</t>
  </si>
  <si>
    <t>CS - Company Secretary</t>
  </si>
  <si>
    <t>CA - Chartered Accountant</t>
  </si>
  <si>
    <t>ICWA - Cost &amp; Management Accountant</t>
  </si>
  <si>
    <t>PG Integrated</t>
  </si>
  <si>
    <t>Graduation</t>
  </si>
  <si>
    <t>Schooling</t>
  </si>
  <si>
    <t>Post Graduation</t>
  </si>
  <si>
    <t>Doctorate</t>
  </si>
  <si>
    <t>Job Function</t>
  </si>
  <si>
    <r>
      <t>Primary Mobile Number</t>
    </r>
    <r>
      <rPr>
        <b/>
        <sz val="8"/>
        <color rgb="FFFF0000"/>
        <rFont val="Calibri"/>
        <family val="2"/>
        <scheme val="minor"/>
      </rPr>
      <t xml:space="preserve"> *</t>
    </r>
  </si>
  <si>
    <r>
      <t>Secondary Mobile Number</t>
    </r>
    <r>
      <rPr>
        <b/>
        <sz val="8"/>
        <color rgb="FFFF0000"/>
        <rFont val="Calibri"/>
        <family val="2"/>
        <scheme val="minor"/>
      </rPr>
      <t xml:space="preserve"> </t>
    </r>
  </si>
  <si>
    <t>Other Details</t>
  </si>
  <si>
    <t>Add anything extra</t>
  </si>
  <si>
    <t>Role</t>
  </si>
  <si>
    <t>Industry</t>
  </si>
  <si>
    <r>
      <t xml:space="preserve">Any Handicap ? </t>
    </r>
    <r>
      <rPr>
        <b/>
        <i/>
        <sz val="8"/>
        <color rgb="FFFFFFFF"/>
        <rFont val="Arial"/>
        <family val="2"/>
      </rPr>
      <t>(Select multiple)</t>
    </r>
  </si>
  <si>
    <t>JobFunction</t>
  </si>
  <si>
    <t>Account Assistant</t>
  </si>
  <si>
    <t>Looking for Job as</t>
  </si>
  <si>
    <t>B.A. (Arts)</t>
  </si>
  <si>
    <t>B.Arch (Architecture)</t>
  </si>
  <si>
    <t>B.C.A. (Computer Application)</t>
  </si>
  <si>
    <t>B.Com (Commerce)</t>
  </si>
  <si>
    <t>B.D.S. (Dental Surgery)</t>
  </si>
  <si>
    <t>B.Ed (Education / Teaching)</t>
  </si>
  <si>
    <t>B.H.M. (Hotel Management)</t>
  </si>
  <si>
    <t>B.Pharma (Pharmacy)</t>
  </si>
  <si>
    <t>B.Sc (Science)</t>
  </si>
  <si>
    <t>MBBS (Medical)</t>
  </si>
  <si>
    <t>BVSC (Veterinary Science)</t>
  </si>
  <si>
    <t>Other - Please Specify</t>
  </si>
  <si>
    <t>B.E. / B.Tech (Engineering)</t>
  </si>
  <si>
    <t>BL / LLB (Law)</t>
  </si>
  <si>
    <t>-------------------------------</t>
  </si>
  <si>
    <t>Correspondence / Distance Learning</t>
  </si>
  <si>
    <t>Regular / Full-Time</t>
  </si>
  <si>
    <t>Date of Birth</t>
  </si>
  <si>
    <r>
      <t>Course Type</t>
    </r>
    <r>
      <rPr>
        <b/>
        <sz val="11"/>
        <color rgb="FFFF0000"/>
        <rFont val="Calibri"/>
        <family val="2"/>
        <scheme val="minor"/>
      </rPr>
      <t xml:space="preserve"> ***</t>
    </r>
  </si>
  <si>
    <r>
      <t xml:space="preserve">Email ID </t>
    </r>
    <r>
      <rPr>
        <b/>
        <sz val="11"/>
        <color rgb="FFFF0000"/>
        <rFont val="Calibri"/>
        <family val="2"/>
        <scheme val="minor"/>
      </rPr>
      <t>***</t>
    </r>
  </si>
  <si>
    <t xml:space="preserve">Graduated in </t>
  </si>
  <si>
    <t>Not Pursuing Graduation</t>
  </si>
  <si>
    <t>"WIP"</t>
  </si>
  <si>
    <r>
      <t xml:space="preserve">Specialization </t>
    </r>
    <r>
      <rPr>
        <b/>
        <sz val="11"/>
        <color rgb="FFFF0000"/>
        <rFont val="Calibri"/>
        <family val="2"/>
        <scheme val="minor"/>
      </rPr>
      <t>*</t>
    </r>
  </si>
  <si>
    <t>Specify other, if any</t>
  </si>
  <si>
    <t xml:space="preserve">Last name </t>
  </si>
  <si>
    <t>Vocational Course</t>
  </si>
  <si>
    <t>Architecture</t>
  </si>
  <si>
    <t>B.B.A. / BBM / BBS (Business Management)</t>
  </si>
  <si>
    <t>Management</t>
  </si>
  <si>
    <t>Hotel Management</t>
  </si>
  <si>
    <t>Engineering</t>
  </si>
  <si>
    <t>Export / Import</t>
  </si>
  <si>
    <t>Graphic / Web Designing</t>
  </si>
  <si>
    <t>Insurance</t>
  </si>
  <si>
    <t>Tourism</t>
  </si>
  <si>
    <t>Fashion Designing</t>
  </si>
  <si>
    <t>Visual Arts</t>
  </si>
  <si>
    <t>Engineering Trades</t>
  </si>
  <si>
    <t>Education Qualification 8th passed</t>
  </si>
  <si>
    <t>Carpenter</t>
  </si>
  <si>
    <t>1 year</t>
  </si>
  <si>
    <t>Mechanic Agricultural Machinery</t>
  </si>
  <si>
    <t>2 years</t>
  </si>
  <si>
    <t>Painter General</t>
  </si>
  <si>
    <t>Sanitary Hardware fitter</t>
  </si>
  <si>
    <t>Gold Smith</t>
  </si>
  <si>
    <t>1 Year</t>
  </si>
  <si>
    <t>10th passed under 10+2 system</t>
  </si>
  <si>
    <t>Plastic Processing Operator</t>
  </si>
  <si>
    <t>Interior Decoration and Designing</t>
  </si>
  <si>
    <t>Mech. Repair &amp; Maintenance of Light Vehicles</t>
  </si>
  <si>
    <t>Mech. Repair &amp; Maintenance of Heavy Vehicles</t>
  </si>
  <si>
    <t>Mech. Repair &amp; Maintenance of Two Wheelers</t>
  </si>
  <si>
    <t>6 months</t>
  </si>
  <si>
    <t>Mech. Communication Equipment Maintenance</t>
  </si>
  <si>
    <t>Mechanic Lens/Prism Grinding</t>
  </si>
  <si>
    <t>Foundry man</t>
  </si>
  <si>
    <t>Mason (Building Constructor)</t>
  </si>
  <si>
    <t>Mechanic (Tractor)</t>
  </si>
  <si>
    <t>Plumber</t>
  </si>
  <si>
    <t>Sheet Metal Worker</t>
  </si>
  <si>
    <t>Welder (Gas and Electric)</t>
  </si>
  <si>
    <t>Wireman</t>
  </si>
  <si>
    <t>Fitter</t>
  </si>
  <si>
    <t>Turner</t>
  </si>
  <si>
    <t>Machinist</t>
  </si>
  <si>
    <t>Mechanic (Diesel)</t>
  </si>
  <si>
    <t>Machinist (Grinder)</t>
  </si>
  <si>
    <t>Electroplater</t>
  </si>
  <si>
    <t>Architectural Assistant</t>
  </si>
  <si>
    <t>Tool &amp; Die Maker (Press Tools, Jigs &amp; Fixtures)</t>
  </si>
  <si>
    <t>3 years</t>
  </si>
  <si>
    <t>Tool &amp; Die Maker (Dies &amp; Moulds)</t>
  </si>
  <si>
    <t>Lift Mechanic</t>
  </si>
  <si>
    <t>Mechanic Medical Electronics</t>
  </si>
  <si>
    <t>Mechanic Consumer Electronics</t>
  </si>
  <si>
    <t>Marine Fitter</t>
  </si>
  <si>
    <t>Mechanic-cum-Operator Electronics Communication System</t>
  </si>
  <si>
    <t>Building Maintenance</t>
  </si>
  <si>
    <t>Vessel Navigator</t>
  </si>
  <si>
    <t>Instrument Mechanic</t>
  </si>
  <si>
    <t>Draughtsman (Mechanical)</t>
  </si>
  <si>
    <t>Maintenance Mechanic (Chemical Plant)</t>
  </si>
  <si>
    <t>Instrument Mechanic (Chemical Plant)</t>
  </si>
  <si>
    <t>2 years / 6 months</t>
  </si>
  <si>
    <t>Attendant Operator (Chemical Plant)</t>
  </si>
  <si>
    <t>Laboratory Assistant (Chemical Plant)</t>
  </si>
  <si>
    <t>Information Technology &amp; Electronics System Maintenance</t>
  </si>
  <si>
    <t>Mechanic (Motor Vehicle)</t>
  </si>
  <si>
    <t>Electrician</t>
  </si>
  <si>
    <t>Mechanic (Radio &amp; TV)</t>
  </si>
  <si>
    <t>Mechanic (Refrigeration and Air-Conditioner)</t>
  </si>
  <si>
    <t>Mechanic Machine Tools Maintenance</t>
  </si>
  <si>
    <t>Mechanic Auto Electrical and Electronics</t>
  </si>
  <si>
    <t>Marine Engine Fitter</t>
  </si>
  <si>
    <t>Textile Wet Processing Technician</t>
  </si>
  <si>
    <t>Domestic Painter</t>
  </si>
  <si>
    <t>Industrial Painter</t>
  </si>
  <si>
    <t>1year</t>
  </si>
  <si>
    <t>Draughtsman (Civil)</t>
  </si>
  <si>
    <t>Surveyor</t>
  </si>
  <si>
    <t>Electronic Mechanic</t>
  </si>
  <si>
    <t>Spinning Technician</t>
  </si>
  <si>
    <t>Weaving Technician</t>
  </si>
  <si>
    <t>Textile Mechatronics</t>
  </si>
  <si>
    <t>Education Qualification 12th Passed under 10+2 system</t>
  </si>
  <si>
    <t>Mechanic Mechatronics</t>
  </si>
  <si>
    <t>Mechanic Industrial Electronics</t>
  </si>
  <si>
    <t>Mechanic Computer Hardware</t>
  </si>
  <si>
    <t>Operator Advanced Machine Tools</t>
  </si>
  <si>
    <t>Physiotherapy Technician</t>
  </si>
  <si>
    <t>Radiology Technician (Radio Diagnosis &amp; Radiotherapy)</t>
  </si>
  <si>
    <t>Non-Engineering Trades</t>
  </si>
  <si>
    <t>Cane Willow and Bamboo Work</t>
  </si>
  <si>
    <t>Weaving of Silk and Woolen Fabrics</t>
  </si>
  <si>
    <t>Weaving of Woolen Fabrics</t>
  </si>
  <si>
    <t>Old Age Care</t>
  </si>
  <si>
    <t>Embroidery and Needle Work</t>
  </si>
  <si>
    <t>Cutting &amp; Sewing</t>
  </si>
  <si>
    <t>Manufacture of Footwear</t>
  </si>
  <si>
    <t>Leather Goods Maker (new name Footwear Management)</t>
  </si>
  <si>
    <t>Education Qualification 10th Passed under 10+2 pattern</t>
  </si>
  <si>
    <t>Steward</t>
  </si>
  <si>
    <t>Craftsman Food Production (General)</t>
  </si>
  <si>
    <t>Craftsman Food Production (Vegetarian)</t>
  </si>
  <si>
    <t>Computer Aided Embroidery &amp; Needle Work</t>
  </si>
  <si>
    <t>Dairying</t>
  </si>
  <si>
    <t>Baker and Confectioner</t>
  </si>
  <si>
    <t>Driver Cum Mechanic (Light Motor Vehicle)</t>
  </si>
  <si>
    <t>Dental Laboratory Equipment Technician</t>
  </si>
  <si>
    <t>Institution House Keeping</t>
  </si>
  <si>
    <t>Corporate House Keeping</t>
  </si>
  <si>
    <t>Domestic House Keeping</t>
  </si>
  <si>
    <t>Pre/Preparatory School Management (Assistant)</t>
  </si>
  <si>
    <t>Event Management Assistant</t>
  </si>
  <si>
    <t>Front Office Assistant</t>
  </si>
  <si>
    <t>Crèche Management</t>
  </si>
  <si>
    <t>Cabin/Room Attendant</t>
  </si>
  <si>
    <t>Hair and Skin care</t>
  </si>
  <si>
    <t>Dress Making</t>
  </si>
  <si>
    <t>Photographer</t>
  </si>
  <si>
    <t>Process Cameraman</t>
  </si>
  <si>
    <t>Plate Maker-cum-Impositer</t>
  </si>
  <si>
    <t>Litho – Offset Machine Minder</t>
  </si>
  <si>
    <t>Data Entry Operator</t>
  </si>
  <si>
    <t>Fireman</t>
  </si>
  <si>
    <t>Human Resource Executive</t>
  </si>
  <si>
    <t>Marketing Executive</t>
  </si>
  <si>
    <t>Finance Executive</t>
  </si>
  <si>
    <t>Education Qualification 12th Passed under 10+2 pattern</t>
  </si>
  <si>
    <t>Library &amp; Information Science</t>
  </si>
  <si>
    <t>Insurance Agent</t>
  </si>
  <si>
    <t>Network Technician</t>
  </si>
  <si>
    <t>Tourist Guide</t>
  </si>
  <si>
    <t>Digital Photographer</t>
  </si>
  <si>
    <t>Fashion Technology</t>
  </si>
  <si>
    <t>Hospital House Keeping</t>
  </si>
  <si>
    <t>Hospital Waste Management</t>
  </si>
  <si>
    <t>Floriculture &amp; Landscaping</t>
  </si>
  <si>
    <t>Health Sanitary Inspector</t>
  </si>
  <si>
    <t>Medical Transcription</t>
  </si>
  <si>
    <t>Horticulture</t>
  </si>
  <si>
    <t>Stenography (English)</t>
  </si>
  <si>
    <t>Secretarial Practice</t>
  </si>
  <si>
    <t>Stenography (Hindi)</t>
  </si>
  <si>
    <t>Multimedia Animation to Special Effect</t>
  </si>
  <si>
    <t>Office Assistant cum Computer Operator</t>
  </si>
  <si>
    <t>Health Safety &amp; Environment</t>
  </si>
  <si>
    <t>Fire Technology and Industrial Safety Management</t>
  </si>
  <si>
    <t>Spa Therapy</t>
  </si>
  <si>
    <t>Desk Top Publishing Operator</t>
  </si>
  <si>
    <t>Computer Operator and Programming Assistant</t>
  </si>
  <si>
    <t>Mechanical Engineering</t>
  </si>
  <si>
    <t>Chemical Engineering</t>
  </si>
  <si>
    <t>Civil Engineering</t>
  </si>
  <si>
    <t>Computer Science Engineering</t>
  </si>
  <si>
    <t>Electrical Engineering</t>
  </si>
  <si>
    <t xml:space="preserve">Electronics / Telecommunication </t>
  </si>
  <si>
    <t>Rubber Technician</t>
  </si>
  <si>
    <t>1 years</t>
  </si>
  <si>
    <t>Mechanic Mining Machinery</t>
  </si>
  <si>
    <t>Stone Mining Machine Operator</t>
  </si>
  <si>
    <t>Stone Processing Machines Operator</t>
  </si>
  <si>
    <t>Excavator Operator(Mining)</t>
  </si>
  <si>
    <t>Names of Engineering and Non- Engineering trades under Craftsmen Training Scheme</t>
  </si>
  <si>
    <t>Fruit &amp; Vegetable Processing</t>
  </si>
  <si>
    <t>Catering &amp; Hospitability Assistant</t>
  </si>
  <si>
    <t>Para Legal Assistant /Munshi</t>
  </si>
  <si>
    <t>Counselling Skills</t>
  </si>
  <si>
    <t>6 Months</t>
  </si>
  <si>
    <t>Diploma Course</t>
  </si>
  <si>
    <t>ITI Course (Craftsman Training)</t>
  </si>
  <si>
    <t>ITI Course (Apprenticeship Training)</t>
  </si>
  <si>
    <r>
      <t xml:space="preserve">Rank </t>
    </r>
    <r>
      <rPr>
        <b/>
        <sz val="8"/>
        <color rgb="FFFF0000"/>
        <rFont val="Calibri"/>
        <family val="2"/>
        <scheme val="minor"/>
      </rPr>
      <t>***</t>
    </r>
  </si>
  <si>
    <r>
      <t xml:space="preserve">Date of Joining </t>
    </r>
    <r>
      <rPr>
        <b/>
        <sz val="11"/>
        <color rgb="FFFF0000"/>
        <rFont val="Calibri"/>
        <family val="2"/>
        <scheme val="minor"/>
      </rPr>
      <t>***</t>
    </r>
  </si>
  <si>
    <r>
      <t xml:space="preserve">Date of Discharge </t>
    </r>
    <r>
      <rPr>
        <b/>
        <sz val="11"/>
        <color rgb="FFFF0000"/>
        <rFont val="Calibri"/>
        <family val="2"/>
        <scheme val="minor"/>
      </rPr>
      <t>***</t>
    </r>
  </si>
  <si>
    <r>
      <t xml:space="preserve">Highest Qualification </t>
    </r>
    <r>
      <rPr>
        <sz val="8"/>
        <color rgb="FFC00000"/>
        <rFont val="Calibri"/>
        <family val="2"/>
        <scheme val="minor"/>
      </rPr>
      <t>(exclude short-term certificate courses)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 xml:space="preserve">* </t>
    </r>
  </si>
  <si>
    <r>
      <t xml:space="preserve">Second-Highest Qualification </t>
    </r>
    <r>
      <rPr>
        <sz val="8"/>
        <color rgb="FFC00000"/>
        <rFont val="Calibri"/>
        <family val="2"/>
        <scheme val="minor"/>
      </rPr>
      <t>(exclude short-term certificate courses)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 xml:space="preserve">* </t>
    </r>
  </si>
  <si>
    <t>Post-Graduation</t>
  </si>
  <si>
    <t>Illiterate</t>
  </si>
  <si>
    <t>PG Diploma</t>
  </si>
  <si>
    <t>Qualifications</t>
  </si>
  <si>
    <t>Travel &amp; Tour Assistant</t>
  </si>
  <si>
    <t>Cabin / Room Attendant</t>
  </si>
  <si>
    <t>Computer Operator and Programming Assistant (COPA)</t>
  </si>
  <si>
    <t>Desk Top Publishing (DTP) Operator</t>
  </si>
  <si>
    <t>Para Legal Assistant / Munshi</t>
  </si>
  <si>
    <t>Creche Management</t>
  </si>
  <si>
    <r>
      <t xml:space="preserve">Have you ever worked in Defence Services / Police Forces ? </t>
    </r>
    <r>
      <rPr>
        <b/>
        <sz val="8"/>
        <color rgb="FFFF0000"/>
        <rFont val="Calibri"/>
        <family val="2"/>
        <scheme val="minor"/>
      </rPr>
      <t>***</t>
    </r>
  </si>
  <si>
    <r>
      <t xml:space="preserve">Completed in </t>
    </r>
    <r>
      <rPr>
        <b/>
        <sz val="11"/>
        <color rgb="FFFF0000"/>
        <rFont val="Calibri"/>
        <family val="2"/>
        <scheme val="minor"/>
      </rPr>
      <t>***</t>
    </r>
  </si>
  <si>
    <t>---ML/ LLM (Law)---</t>
  </si>
  <si>
    <t> Law</t>
  </si>
  <si>
    <t> Other ML/LLM</t>
  </si>
  <si>
    <t>---CS (Company Secretary)---</t>
  </si>
  <si>
    <t> Company Secretary</t>
  </si>
  <si>
    <t> Other CS</t>
  </si>
  <si>
    <t>---MCA/ PGDCA---</t>
  </si>
  <si>
    <t> Computer Science</t>
  </si>
  <si>
    <t> Other MCA</t>
  </si>
  <si>
    <t xml:space="preserve">  B.A. (Anthropology)</t>
  </si>
  <si>
    <t>B.A. (Anthropology)</t>
  </si>
  <si>
    <t>B.A. (Arts/Humanities/Social Sciences)</t>
  </si>
  <si>
    <t>B.A. (Communication)</t>
  </si>
  <si>
    <t>B.A. (Economics)</t>
  </si>
  <si>
    <t>B.A. (English)</t>
  </si>
  <si>
    <t>B.A. (Film Studies)</t>
  </si>
  <si>
    <t>B.A. (Fine Arts / Applied Arts)</t>
  </si>
  <si>
    <t>B.A. (Geography)</t>
  </si>
  <si>
    <t>B.A. (Hindi)</t>
  </si>
  <si>
    <t>B.A. (History)</t>
  </si>
  <si>
    <t>B.A. (Journalism)</t>
  </si>
  <si>
    <t>B.A. (Maths)</t>
  </si>
  <si>
    <t>B.A. (Music)</t>
  </si>
  <si>
    <t>B.A. (Philosophy)</t>
  </si>
  <si>
    <t>B.A. (Political Science)</t>
  </si>
  <si>
    <t>B.A. (PR / Advertising)</t>
  </si>
  <si>
    <t>B.A. (Psychology)</t>
  </si>
  <si>
    <t>B.A. (Sanskrit)</t>
  </si>
  <si>
    <t>B.A. (Sociology)</t>
  </si>
  <si>
    <t>B.A. (Statistics)</t>
  </si>
  <si>
    <t>B.A. (Vocational Course)</t>
  </si>
  <si>
    <t>B.A. (Other - Please Specify)</t>
  </si>
  <si>
    <t>B.Com (Honours)</t>
  </si>
  <si>
    <t>B.Com (Pass)</t>
  </si>
  <si>
    <t>B.Com (Other - Please Specify)</t>
  </si>
  <si>
    <t>B.Sc (Agriculture)</t>
  </si>
  <si>
    <t>B.Sc (Anthropology)</t>
  </si>
  <si>
    <t>B.Sc (Biochemistry)</t>
  </si>
  <si>
    <t>B.Sc (Biology)</t>
  </si>
  <si>
    <t>B.Sc (Botany)</t>
  </si>
  <si>
    <t>B.Sc (Chemistry)</t>
  </si>
  <si>
    <t>B.Sc (Computer Science)</t>
  </si>
  <si>
    <t>B.Sc (Dairy Technology)</t>
  </si>
  <si>
    <t>B.Sc (Economics)</t>
  </si>
  <si>
    <t>B.Sc (Electronics / Telecommunication)</t>
  </si>
  <si>
    <t>B.Sc (Environmental Science)</t>
  </si>
  <si>
    <t>B.Sc (Food Technology)</t>
  </si>
  <si>
    <t>B.Sc (General)</t>
  </si>
  <si>
    <t>B.Sc (Geography)</t>
  </si>
  <si>
    <t>B.Sc (Geology)</t>
  </si>
  <si>
    <t>B.Sc (Home Science)</t>
  </si>
  <si>
    <t>B.Sc (Maths)</t>
  </si>
  <si>
    <t>B.Sc (Microbiology)</t>
  </si>
  <si>
    <t>B.Sc (Nursing)</t>
  </si>
  <si>
    <t xml:space="preserve">B.Sc, Post Basic (Nursing) </t>
  </si>
  <si>
    <t>B.Sc (Physics)</t>
  </si>
  <si>
    <t>B.Sc (Statistics)</t>
  </si>
  <si>
    <t>B.Sc (Zoology)</t>
  </si>
  <si>
    <t>B.Sc (Other - Please Specify)</t>
  </si>
  <si>
    <t>B.E. / B.Tech (Agriculture Engineering)</t>
  </si>
  <si>
    <t>B.E. / B.Tech (Automobile Engineering)</t>
  </si>
  <si>
    <t>B.E. / B.Tech (Aviation / Aeronautical Engineering)</t>
  </si>
  <si>
    <t>B.E. / B.Tech (Bio-Chemistry / Bio-Technology)</t>
  </si>
  <si>
    <t>B.E. / B.Tech (BioMedical Engineering)</t>
  </si>
  <si>
    <t>B.E. / B.Tech (Ceramics Engineering)</t>
  </si>
  <si>
    <t>B.E. / B.Tech (Chemical Engineering)</t>
  </si>
  <si>
    <t>B.E. / B.Tech (Civil Engineering)</t>
  </si>
  <si>
    <t>B.E. / B.Tech (Computer Science)</t>
  </si>
  <si>
    <t>B.E. / B.Tech (Electrical Engineering)</t>
  </si>
  <si>
    <t>B.E. / B.Tech (Electronics &amp; Communications Engineering)</t>
  </si>
  <si>
    <t>B.E. / B.Tech (Energy Engineering)</t>
  </si>
  <si>
    <t>B.E. / B.Tech (Environmental Engineering)</t>
  </si>
  <si>
    <t>B.E. / B.Tech (Industrial &amp; Production Engineering)</t>
  </si>
  <si>
    <t>B.E. / B.Tech (Instrumentation Engineering)</t>
  </si>
  <si>
    <t>B.E. / B.Tech (Leather Technology)</t>
  </si>
  <si>
    <t>B.E. / B.Tech (Marine Engineering)</t>
  </si>
  <si>
    <t>B.E. / B.Tech (Mechanical Engineering)</t>
  </si>
  <si>
    <t>B.E. / B.Tech (Metallurgy /  Material Technology)</t>
  </si>
  <si>
    <t>B.E. / B.Tech (Mineral Engineering)</t>
  </si>
  <si>
    <t>B.E. / B.Tech (Mining Engineering)</t>
  </si>
  <si>
    <t>B.E. / B.Tech (Nuclear Engineering)</t>
  </si>
  <si>
    <t>B.E. / B.Tech (Oceanography / Ocean Engineering)</t>
  </si>
  <si>
    <t>B.E. / B.Tech (Paint / Oil Engineering)</t>
  </si>
  <si>
    <t>B.E. / B.Tech (Petroleum Engineering)</t>
  </si>
  <si>
    <t>B.E. / B.Tech (Plastics Engineering)</t>
  </si>
  <si>
    <t>B.E. / B.Tech (Textile Technology)</t>
  </si>
  <si>
    <t>B.E. / B.Tech (Other - Please Specify)</t>
  </si>
  <si>
    <t>B.A. (Pass)</t>
  </si>
  <si>
    <t>-----------------------</t>
  </si>
  <si>
    <t>Specify here, if any</t>
  </si>
  <si>
    <t>Please Specify Below</t>
  </si>
  <si>
    <t>Post-Graduation / PG Diploma</t>
  </si>
  <si>
    <t>Qualification - L1</t>
  </si>
  <si>
    <t>Highest Qualification / Highest Degree earned</t>
  </si>
  <si>
    <t>What did you do before PG / PG Diploma ?</t>
  </si>
  <si>
    <t>What did you do before Graduation ?</t>
  </si>
  <si>
    <t>What did you do before Diploma ?</t>
  </si>
  <si>
    <t>What did you do before ITI Course (Apprenticeship Training) ?</t>
  </si>
  <si>
    <t>What did you do before ITI Course (Craftsman Training) ?</t>
  </si>
  <si>
    <t>Pattern  Maker</t>
  </si>
  <si>
    <t>Foundryman</t>
  </si>
  <si>
    <t>Forger and Heat Treater</t>
  </si>
  <si>
    <t>Motor Vehicle Body Builder</t>
  </si>
  <si>
    <t>Lineman</t>
  </si>
  <si>
    <t>Auto Electrician</t>
  </si>
  <si>
    <t>Electrician Aircraft</t>
  </si>
  <si>
    <t>Cable Jointer</t>
  </si>
  <si>
    <t>Electrician (Mines)</t>
  </si>
  <si>
    <t>Furniture and Cabinet Maker</t>
  </si>
  <si>
    <t>Sports Goods Maker (Wood)</t>
  </si>
  <si>
    <t>Building Maintenance Technician</t>
  </si>
  <si>
    <t>Sanitary Hardware Fitter</t>
  </si>
  <si>
    <t>Interior Decorator and Designer</t>
  </si>
  <si>
    <t>Mechanic Machine Tool Maintenance</t>
  </si>
  <si>
    <t>Mechanic Maintenance (Textile Machinery)</t>
  </si>
  <si>
    <t>Mechanic Maintenance (Chemical Plant)</t>
  </si>
  <si>
    <t>Mechanic (Dairy Maintenance)</t>
  </si>
  <si>
    <t>Mechanic Sewing Machine</t>
  </si>
  <si>
    <t>Mechanic(Mining Machinery)</t>
  </si>
  <si>
    <t>Material Handling Equipment Mechanic-cum-Operator</t>
  </si>
  <si>
    <t>Tool and Die Maker (Die and Moulds)</t>
  </si>
  <si>
    <t>Tool and Die Maker (Press Tools, Jigs and Fixture)</t>
  </si>
  <si>
    <t>Plastic Mould-Maker</t>
  </si>
  <si>
    <t>Mechanic (Instrument Aircraft)</t>
  </si>
  <si>
    <t>Mechanic Watch and Clock</t>
  </si>
  <si>
    <t>Refrigeration and Air-Conditioning Mechanic</t>
  </si>
  <si>
    <t>Mechanic(Diesel)</t>
  </si>
  <si>
    <t>Tractor  Mechanic</t>
  </si>
  <si>
    <t>Mechanic (Earth Moving Machinery)</t>
  </si>
  <si>
    <t>Mechanic (Marine Diesel)</t>
  </si>
  <si>
    <t>Driver-cum-Fitter</t>
  </si>
  <si>
    <t>Auto Mechanic (Two Wheeler/ Three Wheeler)</t>
  </si>
  <si>
    <t>Construction Machinery Mechanic-cum-Operator</t>
  </si>
  <si>
    <t>Mechanic (Repair and Maintenance of Heavy Vehicles)</t>
  </si>
  <si>
    <t>Mechanic (Repair and Maintenance of Two Wheelers)</t>
  </si>
  <si>
    <t>Mechanic (Repair and Maintenance of Light  Vehicles)</t>
  </si>
  <si>
    <t>Fitter Structural</t>
  </si>
  <si>
    <t>Boiler Attendant</t>
  </si>
  <si>
    <t>Steam Turbine cum Auxiliary Plant Operator</t>
  </si>
  <si>
    <t>Switch Board Attendant</t>
  </si>
  <si>
    <t>Lino Operator</t>
  </si>
  <si>
    <t>Mono Keyboard Operator</t>
  </si>
  <si>
    <t>Mono Castor Operator</t>
  </si>
  <si>
    <t>Retoucher Lithographic</t>
  </si>
  <si>
    <t>Engraver</t>
  </si>
  <si>
    <t>Book Binder</t>
  </si>
  <si>
    <t>Plate Maker (Lithographic)</t>
  </si>
  <si>
    <t>Offset Machine Minder</t>
  </si>
  <si>
    <t>Apprentices Food Production (General)</t>
  </si>
  <si>
    <t>Apprentice Food Production (Vegetarian)</t>
  </si>
  <si>
    <t>Hotel Clerk/ Receptionist/ Front Office Assistant</t>
  </si>
  <si>
    <t>Fruit and Vegetable Processor</t>
  </si>
  <si>
    <t>House Keeper (Domestic)</t>
  </si>
  <si>
    <t>House Keeper (Hospital)</t>
  </si>
  <si>
    <t>House Keeper (Institution)</t>
  </si>
  <si>
    <t>House Keeper (Corporate)</t>
  </si>
  <si>
    <t>Brew Master</t>
  </si>
  <si>
    <t>Weaver</t>
  </si>
  <si>
    <t>Doffer-cum-Piecer</t>
  </si>
  <si>
    <t>Tenter (Drawing Speed/Fly Frames)</t>
  </si>
  <si>
    <t>Winder (Textile)</t>
  </si>
  <si>
    <t>Knitter (Hosiery)</t>
  </si>
  <si>
    <t>Printing Textile</t>
  </si>
  <si>
    <t>Creel Boy-cum-Warper</t>
  </si>
  <si>
    <t>Sirdar (Colliery)</t>
  </si>
  <si>
    <t>Shotfirer/Blaster (Mines)</t>
  </si>
  <si>
    <t>Mate (Mines)</t>
  </si>
  <si>
    <t>Fibre Reinforced Plastic Processor        </t>
  </si>
  <si>
    <t>Plastic Processing Operator      </t>
  </si>
  <si>
    <t>Designer and Master Cutter</t>
  </si>
  <si>
    <t>Tailor (Men)</t>
  </si>
  <si>
    <t>Tailor (Women)</t>
  </si>
  <si>
    <t>Tailor (General)</t>
  </si>
  <si>
    <t>Dress Maker</t>
  </si>
  <si>
    <t>Embroidery &amp; Needle Worker</t>
  </si>
  <si>
    <t>Cutting and Sewing Machine Operator</t>
  </si>
  <si>
    <t>Assistant Fashion Designer (Garment)</t>
  </si>
  <si>
    <t>Computer Aided Embroidery and Needle Worker</t>
  </si>
  <si>
    <t>Mechanic (Agriculture Machinery)</t>
  </si>
  <si>
    <t>Horticulture Assistant</t>
  </si>
  <si>
    <t>Stockman (Dairy)</t>
  </si>
  <si>
    <t>Attendant Operator (Dairy)</t>
  </si>
  <si>
    <t>Pump Operator Cum Mechanic</t>
  </si>
  <si>
    <t>Florist and Landscaper</t>
  </si>
  <si>
    <t>Sports Goods Maker  (Leather)</t>
  </si>
  <si>
    <t>Leather Goods Maker</t>
  </si>
  <si>
    <t>Footwear  Maker</t>
  </si>
  <si>
    <t>Finished Leather Maker</t>
  </si>
  <si>
    <t>Maintenance Mechanic for Leather Machinery</t>
  </si>
  <si>
    <t>Upholsterer</t>
  </si>
  <si>
    <t>Shipwright(Steel)</t>
  </si>
  <si>
    <t>Pipe Fitter</t>
  </si>
  <si>
    <t>Rigger</t>
  </si>
  <si>
    <t>Gas Cutter</t>
  </si>
  <si>
    <t>Mechanic Radio and Radar Aircraft</t>
  </si>
  <si>
    <t>Electronics Mechanic</t>
  </si>
  <si>
    <t>Mechanic Television (Video)</t>
  </si>
  <si>
    <t>Mechanic –cum-Operator Electronics Communication System</t>
  </si>
  <si>
    <t>Mechanic Communication Equipment Maintenance</t>
  </si>
  <si>
    <t>Mechanic Radio and T.V.</t>
  </si>
  <si>
    <t>Brick Layer (Refractory)</t>
  </si>
  <si>
    <t>Furnace Operator (Steel Industry)</t>
  </si>
  <si>
    <t>Steel Melting Hand</t>
  </si>
  <si>
    <t>Crane Operator (Overhead Steel Industry)</t>
  </si>
  <si>
    <t>Operator (Steel Plant)</t>
  </si>
  <si>
    <t>Electrician (Steel Plant)</t>
  </si>
  <si>
    <t>Electronics Mechanic (Steel Plant)</t>
  </si>
  <si>
    <t>Fitter (Steel Plant)</t>
  </si>
  <si>
    <t>Instrument Mechanic (Steel Plant)</t>
  </si>
  <si>
    <t>Operator Coal Handling Equipment</t>
  </si>
  <si>
    <t>Operator Locomotive and Rail Cranes in Steel Plant</t>
  </si>
  <si>
    <t>Operator Material Handling at Raw Material Handling Plant</t>
  </si>
  <si>
    <t>Operator Coke Ovens Battery Equipments</t>
  </si>
  <si>
    <t>Operator Blast Furnace Iron Making Equipments</t>
  </si>
  <si>
    <t>Operator Steel Melting Equipments</t>
  </si>
  <si>
    <t>Operator Sinter Plant Equipments</t>
  </si>
  <si>
    <t>Operator Rolling Mills Equipment (Long Products)</t>
  </si>
  <si>
    <t>Beautician</t>
  </si>
  <si>
    <t>Hair Dresser</t>
  </si>
  <si>
    <t>Health and Slimming Assistant</t>
  </si>
  <si>
    <t>Hair and Skin Carer</t>
  </si>
  <si>
    <t>Ceramic Moulder</t>
  </si>
  <si>
    <t>Ceramic Caster</t>
  </si>
  <si>
    <t>Ceramic Kiln Operator</t>
  </si>
  <si>
    <t>Ceramic Press Operator</t>
  </si>
  <si>
    <t>Ceramic Decorator</t>
  </si>
  <si>
    <t>Enamel Glazer</t>
  </si>
  <si>
    <t>Insulator Maker/ Machine Operator (Ceramic)</t>
  </si>
  <si>
    <t>Optical Worker</t>
  </si>
  <si>
    <t>Painter (General)</t>
  </si>
  <si>
    <t>Painter (Marine)</t>
  </si>
  <si>
    <t>Data Preparation &amp; Computer Software</t>
  </si>
  <si>
    <t>Programming and Systems Administration Assistant</t>
  </si>
  <si>
    <t>Information Technology and Electronic System Maintenance</t>
  </si>
  <si>
    <t>Advanced Attendant Operator (Process)</t>
  </si>
  <si>
    <t>Operator Cum Mechanic Pollution Control Equipment.</t>
  </si>
  <si>
    <t>Mechanic Medical Equipment for Hospitals  and Occupational Health Centre.</t>
  </si>
  <si>
    <t>Mechanic Advanced Machine Tool Maintenance.</t>
  </si>
  <si>
    <t>Operator Advanced Machine Tool</t>
  </si>
  <si>
    <t>Power Electrician</t>
  </si>
  <si>
    <t>Operator Cum Mechanic (Power Plant)</t>
  </si>
  <si>
    <t>Jewellery and Precious Metal Worker</t>
  </si>
  <si>
    <t>Gardener (Mali)</t>
  </si>
  <si>
    <t>Call Centre Assistant</t>
  </si>
  <si>
    <t>Barber/Hair Cutter/ Dresser</t>
  </si>
  <si>
    <t>Battery Repairer</t>
  </si>
  <si>
    <t>Tyre Repairer</t>
  </si>
  <si>
    <t>Screen Printing</t>
  </si>
  <si>
    <t>Beautician Assistant</t>
  </si>
  <si>
    <t>Pruner Tea Gardens</t>
  </si>
  <si>
    <t>Cable Television Operator</t>
  </si>
  <si>
    <t>Sales Person (Retail)</t>
  </si>
  <si>
    <t>Senior Sales Person (Retail)</t>
  </si>
  <si>
    <t>Lacquering and Powder Coating Operator</t>
  </si>
  <si>
    <t>Wood Handicrafts Worker</t>
  </si>
  <si>
    <t>Glass Former and Processor</t>
  </si>
  <si>
    <t>Mechanic Automobile (Advance Petrol Engine)</t>
  </si>
  <si>
    <t>Mechanic Automobile (Advance Diesel Engine)</t>
  </si>
  <si>
    <t>Mechanic Auto Electronics</t>
  </si>
  <si>
    <t>Mechanic (Denting, Painting and Welding)</t>
  </si>
  <si>
    <t>TIG/MIG Welder</t>
  </si>
  <si>
    <t>Structural Welder</t>
  </si>
  <si>
    <t>Welder (Pipe and Pressure Vessels)</t>
  </si>
  <si>
    <t>Chemical Laboratory Assistant</t>
  </si>
  <si>
    <t>Advance Mechanic (Instruments)</t>
  </si>
  <si>
    <t>CAD-CAM Operator cum Programmer</t>
  </si>
  <si>
    <t>Advance Welder</t>
  </si>
  <si>
    <t>Jigs and Fixtures Maker</t>
  </si>
  <si>
    <t>Quality Assurance Assistant</t>
  </si>
  <si>
    <t>CNC Programmer cum Operator</t>
  </si>
  <si>
    <t>Operator PLC System</t>
  </si>
  <si>
    <t>Mechanic (Electrical Domestic Appliances)</t>
  </si>
  <si>
    <t>Mechanic (HT, LT Equipments and Cable Jointing)</t>
  </si>
  <si>
    <t>Mechanic (Electrical Power Drives)</t>
  </si>
  <si>
    <t>Mechanic (Embedded Systems and PLC)</t>
  </si>
  <si>
    <t>Mechanic Power Electronics (Inverters, UPS and Maintenance of Drives)</t>
  </si>
  <si>
    <t>Mechanic (DTH and other Communication System)</t>
  </si>
  <si>
    <t>Mechanic (Domestic, Commercial Refrigeration and Air Conditioning Machines)</t>
  </si>
  <si>
    <t>Mechanic (Central Air conditioning Plant, Industrial cooling and Package Air conditioning)</t>
  </si>
  <si>
    <t>Mechanic (Cold storage, Ice plant and Ice candy plant)</t>
  </si>
  <si>
    <t>Computer Aided Pattern Maker</t>
  </si>
  <si>
    <t>Fashion Designing Assistant</t>
  </si>
  <si>
    <t>Shirts and Trousers Maker</t>
  </si>
  <si>
    <t>Mechanic (Non-conventional Power Generation, Battery and Inverter)</t>
  </si>
  <si>
    <t>Mechanic (Repair and Maintenance of instruments used in Electrical Engineering)</t>
  </si>
  <si>
    <t>Extrusion Machine Operator (Plastic)</t>
  </si>
  <si>
    <t>Injection Moulding Machine Operator</t>
  </si>
  <si>
    <t>Blow Moulding Machine Operator</t>
  </si>
  <si>
    <t>House Keeper (Hotel)</t>
  </si>
  <si>
    <t>Assistant Front Office Manager</t>
  </si>
  <si>
    <t>Apprentice Food Production (Cookery)</t>
  </si>
  <si>
    <t>Apprentice Food and Beverage Service (Stewardship)</t>
  </si>
  <si>
    <t>Computer and Peripherals Hardware Repair and Maintenance Mechanic</t>
  </si>
  <si>
    <t>Computer Networking Technician</t>
  </si>
  <si>
    <t>Multimedia and Web Page Designer</t>
  </si>
  <si>
    <t>Process Plant Operator</t>
  </si>
  <si>
    <t>Utility Operator</t>
  </si>
  <si>
    <t>Maintenance Mechanic</t>
  </si>
  <si>
    <t>Electrical Mechanic</t>
  </si>
  <si>
    <t>Instrument Controller</t>
  </si>
  <si>
    <t>Technician Fabricator</t>
  </si>
  <si>
    <t>Mechanic Radio, Audio, Video System and Appliances</t>
  </si>
  <si>
    <t>Mechanic Repair and Maintenance of Electronics Test Equipment</t>
  </si>
  <si>
    <t>Mechanic Automobile Electronics</t>
  </si>
  <si>
    <t>Mechanic Mechanical Maintenance (Industrial Automation)</t>
  </si>
  <si>
    <t>Mechanic Electrical Maintenance (Industrial Automation)</t>
  </si>
  <si>
    <t>PLC Operator</t>
  </si>
  <si>
    <t>Old Age Care Taker</t>
  </si>
  <si>
    <t>Creche Management Assistant</t>
  </si>
  <si>
    <t>Pre or Preparatory School Management (Assistant)</t>
  </si>
  <si>
    <t>Secretarial Assistant</t>
  </si>
  <si>
    <t>Stenographer (English)</t>
  </si>
  <si>
    <t>Dental Laboratory Technician</t>
  </si>
  <si>
    <t>Heath Sanitary Inspector</t>
  </si>
  <si>
    <t>Hospital Waste Management Assistant</t>
  </si>
  <si>
    <t>Library Assistant</t>
  </si>
  <si>
    <t>Winder (Armature)</t>
  </si>
  <si>
    <t>House Keeper-cum-Accommodation Assistant</t>
  </si>
  <si>
    <t>Shipwright (Wood)</t>
  </si>
  <si>
    <t>Medical Laboratory Technician (Pathology)</t>
  </si>
  <si>
    <t>Medical Laboratory Technician (Radiology)</t>
  </si>
  <si>
    <t>Medical Laboratory Technician (Cardiology and Physiology)</t>
  </si>
  <si>
    <t>Moulder (Refractory)</t>
  </si>
  <si>
    <t>Chemical Plant Attendant / Operator</t>
  </si>
  <si>
    <t>CS (Company Secretary)</t>
  </si>
  <si>
    <t>---MD / MS (Medicine)---</t>
  </si>
  <si>
    <t>Anesthesiology</t>
  </si>
  <si>
    <t>Biochemistry</t>
  </si>
  <si>
    <t>Cardiology</t>
  </si>
  <si>
    <t>Dermatology</t>
  </si>
  <si>
    <t>ENT</t>
  </si>
  <si>
    <t>Emergency Medicine</t>
  </si>
  <si>
    <t>Gastroenterology</t>
  </si>
  <si>
    <t>General Physician</t>
  </si>
  <si>
    <t>Genetic Medicine</t>
  </si>
  <si>
    <t>Gyneocology</t>
  </si>
  <si>
    <t>Hepatology</t>
  </si>
  <si>
    <t>Internal Medicine</t>
  </si>
  <si>
    <t>Microbiology</t>
  </si>
  <si>
    <t>Nephrology</t>
  </si>
  <si>
    <t>Neurology</t>
  </si>
  <si>
    <t>Nuclear Medicine</t>
  </si>
  <si>
    <t>Oncology</t>
  </si>
  <si>
    <t>Opthalmology</t>
  </si>
  <si>
    <t>Orthopaedic</t>
  </si>
  <si>
    <t>Pathology</t>
  </si>
  <si>
    <t>Pediatrics</t>
  </si>
  <si>
    <t>Physiotherapy</t>
  </si>
  <si>
    <t>Preventive and Social Medicine</t>
  </si>
  <si>
    <t>Psychiatry</t>
  </si>
  <si>
    <t>Radiology</t>
  </si>
  <si>
    <t>Rehabilitation Medicine</t>
  </si>
  <si>
    <t>Reproductive Medicine</t>
  </si>
  <si>
    <t>Surgery</t>
  </si>
  <si>
    <t>Urology</t>
  </si>
  <si>
    <t>Other MD/MS (Medicine)</t>
  </si>
  <si>
    <t>--M.Phil. (Philosophy)---</t>
  </si>
  <si>
    <t>Philosophy</t>
  </si>
  <si>
    <t>Other M.Phil.</t>
  </si>
  <si>
    <t>--M.Ed. (Education)---</t>
  </si>
  <si>
    <t>Education</t>
  </si>
  <si>
    <t>Other M.Ed</t>
  </si>
  <si>
    <t>--MBA/ PGDM---</t>
  </si>
  <si>
    <t>Advertising/Mass Communication</t>
  </si>
  <si>
    <t>Finance</t>
  </si>
  <si>
    <t>HR/Industrial Relations</t>
  </si>
  <si>
    <t>Information Technology</t>
  </si>
  <si>
    <t>International Business</t>
  </si>
  <si>
    <t>Marketing</t>
  </si>
  <si>
    <t>Systems</t>
  </si>
  <si>
    <t>Other MBA/PGDM</t>
  </si>
  <si>
    <t>Other Management</t>
  </si>
  <si>
    <t>Agriculture</t>
  </si>
  <si>
    <t>Arts/Humanities/Social Sciences</t>
  </si>
  <si>
    <t>Chemistry</t>
  </si>
  <si>
    <t>Computer Science</t>
  </si>
  <si>
    <t>Economics</t>
  </si>
  <si>
    <t>Mechanical</t>
  </si>
  <si>
    <t>Pharmacy</t>
  </si>
  <si>
    <t>Physics</t>
  </si>
  <si>
    <t>--Master of Dental Surgery (MDS)---</t>
  </si>
  <si>
    <t>Dentistry</t>
  </si>
  <si>
    <t>Other MDS</t>
  </si>
  <si>
    <t>--M.Sc. (Science)---</t>
  </si>
  <si>
    <t>Biology</t>
  </si>
  <si>
    <t>Botany</t>
  </si>
  <si>
    <t>Dairy Technology</t>
  </si>
  <si>
    <t>Electronics/ Telecommunications</t>
  </si>
  <si>
    <t>Environmental Science</t>
  </si>
  <si>
    <t>Food Technology</t>
  </si>
  <si>
    <t>Geology</t>
  </si>
  <si>
    <t>Home Science</t>
  </si>
  <si>
    <t>Maths</t>
  </si>
  <si>
    <t>Nursing</t>
  </si>
  <si>
    <t>Statistics</t>
  </si>
  <si>
    <t>Zoology</t>
  </si>
  <si>
    <t>Other M.Sc.</t>
  </si>
  <si>
    <t>--MA (Arts)---</t>
  </si>
  <si>
    <t>Anthropology</t>
  </si>
  <si>
    <t>Communication</t>
  </si>
  <si>
    <t>Film Studies</t>
  </si>
  <si>
    <t>Fine Arts/Applied Arts</t>
  </si>
  <si>
    <t>Geography</t>
  </si>
  <si>
    <t>History</t>
  </si>
  <si>
    <t>Music</t>
  </si>
  <si>
    <t>PR/ Advertising</t>
  </si>
  <si>
    <t>Political Science</t>
  </si>
  <si>
    <t>Psychology</t>
  </si>
  <si>
    <t>Sanskrit</t>
  </si>
  <si>
    <t>Sociology</t>
  </si>
  <si>
    <t>Other Indian Languages</t>
  </si>
  <si>
    <t>Other International Languages</t>
  </si>
  <si>
    <t>Other MA</t>
  </si>
  <si>
    <t>--ME/ M.Tech./ MS (Engg/ Sciences)---</t>
  </si>
  <si>
    <t>Textile Technology</t>
  </si>
  <si>
    <t>Automobile</t>
  </si>
  <si>
    <t>Aviation/Aeronautical</t>
  </si>
  <si>
    <t>Biochemical</t>
  </si>
  <si>
    <t>Biomedical</t>
  </si>
  <si>
    <t>Ceramics</t>
  </si>
  <si>
    <t>Chemical</t>
  </si>
  <si>
    <t>Civil</t>
  </si>
  <si>
    <t>Electrical</t>
  </si>
  <si>
    <t>Electronics/Telecommunication</t>
  </si>
  <si>
    <t>Energy</t>
  </si>
  <si>
    <t>Environmental</t>
  </si>
  <si>
    <t>Instrumentation</t>
  </si>
  <si>
    <t>Leather Technology</t>
  </si>
  <si>
    <t>Marine</t>
  </si>
  <si>
    <t>Metallurgy</t>
  </si>
  <si>
    <t>Mineral</t>
  </si>
  <si>
    <t>Mining</t>
  </si>
  <si>
    <t>Nuclear</t>
  </si>
  <si>
    <t>Oceanography/Ocean</t>
  </si>
  <si>
    <t>Paint/Oil</t>
  </si>
  <si>
    <t>Petroleum</t>
  </si>
  <si>
    <t>Plastics</t>
  </si>
  <si>
    <t>Production/Industrial</t>
  </si>
  <si>
    <t>Other Engineering</t>
  </si>
  <si>
    <t>Other ME/M.Tech./MS</t>
  </si>
  <si>
    <t>Others</t>
  </si>
  <si>
    <t>--M.Com. (Commerce)---</t>
  </si>
  <si>
    <t>Commerce</t>
  </si>
  <si>
    <t>Other M.Com.</t>
  </si>
  <si>
    <t>--M.Pharm. (Pharmacy)---</t>
  </si>
  <si>
    <t>Other M.Pharm.</t>
  </si>
  <si>
    <t>--CA (Chartered Accountant)---</t>
  </si>
  <si>
    <t>CA (Final)</t>
  </si>
  <si>
    <t>Other CA</t>
  </si>
  <si>
    <t>--M.Arch. (Architecture)---</t>
  </si>
  <si>
    <t>Building Engg &amp; Management</t>
  </si>
  <si>
    <t>Landscape Architecture</t>
  </si>
  <si>
    <t>Planning</t>
  </si>
  <si>
    <t>Other M.Arch.</t>
  </si>
  <si>
    <t>--ICWA---</t>
  </si>
  <si>
    <t>ICWA</t>
  </si>
  <si>
    <t>Other ICWA</t>
  </si>
  <si>
    <t>M.Phil. (Philosophy)</t>
  </si>
  <si>
    <t>M.Ed. (Education)</t>
  </si>
  <si>
    <t>MBA / PGDM (Advertising/Mass Communication)</t>
  </si>
  <si>
    <t>MBA / PGDM (Finance)</t>
  </si>
  <si>
    <t>MBA / PGDM (HR/Industrial Relations)</t>
  </si>
  <si>
    <t>MBA / PGDM (Information Technology)</t>
  </si>
  <si>
    <t>MBA / PGDM (International Business)</t>
  </si>
  <si>
    <t>MBA / PGDM (Marketing)</t>
  </si>
  <si>
    <t>MBA / PGDM (Systems)</t>
  </si>
  <si>
    <t>MBA / PGDM (Other)</t>
  </si>
  <si>
    <t>ML / LLM (Law)</t>
  </si>
  <si>
    <t>MCA / PGDCA (Computer Science)</t>
  </si>
  <si>
    <t>MDS (Master of Dental Surgery)</t>
  </si>
  <si>
    <t>M.Sc. (Agriculture)</t>
  </si>
  <si>
    <t>M.Sc. (Biochemistry)</t>
  </si>
  <si>
    <t>M.Sc. (Biology)</t>
  </si>
  <si>
    <t>M.Sc. (Botany)</t>
  </si>
  <si>
    <t>M.Sc. (Chemistry)</t>
  </si>
  <si>
    <t>M.Sc. (Computer Science)</t>
  </si>
  <si>
    <t>M.Sc. (Dairy Technology)</t>
  </si>
  <si>
    <t>M.Sc. (Electronics/ Telecommunications)</t>
  </si>
  <si>
    <t>M.Sc. (Environmental Science)</t>
  </si>
  <si>
    <t>M.Sc. (Food Technology)</t>
  </si>
  <si>
    <t>M.Sc. (Geology)</t>
  </si>
  <si>
    <t>M.Sc. (Home Science)</t>
  </si>
  <si>
    <t>M.Sc. (Information Technology)</t>
  </si>
  <si>
    <t>M.Sc. (Maths)</t>
  </si>
  <si>
    <t>M.Sc. (Microbiology)</t>
  </si>
  <si>
    <t>M.Sc. (Nursing)</t>
  </si>
  <si>
    <t>M.Sc. (Physics)</t>
  </si>
  <si>
    <t>M.Sc. (Statistics)</t>
  </si>
  <si>
    <t>M.Sc. (Zoology)</t>
  </si>
  <si>
    <t>MA (Anthropology)</t>
  </si>
  <si>
    <t>MA (Arts/Humanities/Social Sciences)</t>
  </si>
  <si>
    <t>MA (Communication)</t>
  </si>
  <si>
    <t>MA (Economics)</t>
  </si>
  <si>
    <t>MA (English)</t>
  </si>
  <si>
    <t>MA (Film Studies)</t>
  </si>
  <si>
    <t>MA (Fine Arts/Applied Arts)</t>
  </si>
  <si>
    <t>MA (Geography)</t>
  </si>
  <si>
    <t>MA (Hindi)</t>
  </si>
  <si>
    <t>MA (History)</t>
  </si>
  <si>
    <t>MA (Maths)</t>
  </si>
  <si>
    <t>MA (Music)</t>
  </si>
  <si>
    <t>MA (PR/ Advertising)</t>
  </si>
  <si>
    <t>MA (Philosophy)</t>
  </si>
  <si>
    <t>MA (Political Science)</t>
  </si>
  <si>
    <t>MA (Psychology)</t>
  </si>
  <si>
    <t>MA (Sanskrit)</t>
  </si>
  <si>
    <t>MA (Sociology)</t>
  </si>
  <si>
    <t>MA (Statistics)</t>
  </si>
  <si>
    <t>MA (Other Indian Languages)</t>
  </si>
  <si>
    <t>MA (Other International Languages)</t>
  </si>
  <si>
    <t>M.Sc. (Other)</t>
  </si>
  <si>
    <t>MA (Other)</t>
  </si>
  <si>
    <t>MS / MD (Radiology)</t>
  </si>
  <si>
    <t>MS / MD (Rehabilitation Medicine)</t>
  </si>
  <si>
    <t>MS / MD (Orthopaedic)</t>
  </si>
  <si>
    <t>MS / MD (Anesthesiology)</t>
  </si>
  <si>
    <t>MS / MD (Biochemistry)</t>
  </si>
  <si>
    <t>MS / MD (Cardiology)</t>
  </si>
  <si>
    <t>MS / MD (Dermatology)</t>
  </si>
  <si>
    <t>MS / MD (ENT)</t>
  </si>
  <si>
    <t>MS / MD (Emergency Medicine)</t>
  </si>
  <si>
    <t>MS / MD (Gastroenterology)</t>
  </si>
  <si>
    <t>MS / MD (General Physician)</t>
  </si>
  <si>
    <t>MS / MD (Genetic Medicine)</t>
  </si>
  <si>
    <t>MS / MD (Gyneocology)</t>
  </si>
  <si>
    <t>MS / MD (Hepatology)</t>
  </si>
  <si>
    <t>MS / MD (Internal Medicine)</t>
  </si>
  <si>
    <t>MS / MD (Microbiology)</t>
  </si>
  <si>
    <t>MS / MD (Nephrology)</t>
  </si>
  <si>
    <t>MS / MD (Neurology)</t>
  </si>
  <si>
    <t>MS / MD (Nuclear Medicine)</t>
  </si>
  <si>
    <t>MS / MD (Oncology)</t>
  </si>
  <si>
    <t>MS / MD (Opthalmology)</t>
  </si>
  <si>
    <t>MS / MD (Pathology)</t>
  </si>
  <si>
    <t>MS / MD (Pediatrics)</t>
  </si>
  <si>
    <t>MS / MD (Physiotherapy)</t>
  </si>
  <si>
    <t>MS / MD (Preventive and Social Medicine)</t>
  </si>
  <si>
    <t>MS / MD (Psychiatry)</t>
  </si>
  <si>
    <t>MS / MD (Reproductive Medicine)</t>
  </si>
  <si>
    <t>MS / MD (Surgery)</t>
  </si>
  <si>
    <t>MS / MD (Urology)</t>
  </si>
  <si>
    <t>MS / MD (Other)</t>
  </si>
  <si>
    <t>MS /ME / M.Tech. (Textile Technology)</t>
  </si>
  <si>
    <t>MS /ME / M.Tech. (Agriculture)</t>
  </si>
  <si>
    <t>MS /ME / M.Tech. (Automobile)</t>
  </si>
  <si>
    <t>MS /ME / M.Tech. (Aviation/Aeronautical)</t>
  </si>
  <si>
    <t>MS /ME / M.Tech. (Biochemical)</t>
  </si>
  <si>
    <t>MS /ME / M.Tech. (Biomedical)</t>
  </si>
  <si>
    <t>MS /ME / M.Tech. (Ceramics)</t>
  </si>
  <si>
    <t>MS /ME / M.Tech. (Chemical)</t>
  </si>
  <si>
    <t>MS /ME / M.Tech. (Civil)</t>
  </si>
  <si>
    <t>MS /ME / M.Tech. (Computer Science)</t>
  </si>
  <si>
    <t>MS /ME / M.Tech. (Electrical)</t>
  </si>
  <si>
    <t>MS /ME / M.Tech. (Electronics/Telecommunication)</t>
  </si>
  <si>
    <t>MS /ME / M.Tech. (Energy)</t>
  </si>
  <si>
    <t>MS /ME / M.Tech. (Environmental)</t>
  </si>
  <si>
    <t>MS /ME / M.Tech. (Instrumentation)</t>
  </si>
  <si>
    <t>MS /ME / M.Tech. (Leather Technology)</t>
  </si>
  <si>
    <t>MS /ME / M.Tech. (Marine)</t>
  </si>
  <si>
    <t>MS /ME / M.Tech. (Mechanical)</t>
  </si>
  <si>
    <t>MS /ME / M.Tech. (Metallurgy)</t>
  </si>
  <si>
    <t>MS /ME / M.Tech. (Mineral)</t>
  </si>
  <si>
    <t>MS /ME / M.Tech. (Mining)</t>
  </si>
  <si>
    <t>MS /ME / M.Tech. (Nuclear)</t>
  </si>
  <si>
    <t>MS /ME / M.Tech. (Oceanography/Ocean)</t>
  </si>
  <si>
    <t>MS /ME / M.Tech. (Paint/Oil)</t>
  </si>
  <si>
    <t>MS /ME / M.Tech. (Petroleum)</t>
  </si>
  <si>
    <t>MS /ME / M.Tech. (Plastics)</t>
  </si>
  <si>
    <t>MS /ME / M.Tech. (Production/Industrial)</t>
  </si>
  <si>
    <t>MS /ME / M.Tech. (Other)</t>
  </si>
  <si>
    <t>M.Com. (Commerce)</t>
  </si>
  <si>
    <t>M.Pharm. (Pharmacy)</t>
  </si>
  <si>
    <t>CA (Chartered Accountant)</t>
  </si>
  <si>
    <t>M.Arch. (Architecture)</t>
  </si>
  <si>
    <t>M.Arch. (Building Engg &amp; Management)</t>
  </si>
  <si>
    <t>M.Arch. (Landscape Architecture)</t>
  </si>
  <si>
    <t>M.Arch. (Planning)</t>
  </si>
  <si>
    <t>M.Arch. (Other)</t>
  </si>
  <si>
    <t>M.A. (Anthropology)</t>
  </si>
  <si>
    <t>M.A. (Arts/Humanities/Social Sciences)</t>
  </si>
  <si>
    <t>M.A. (Communication)</t>
  </si>
  <si>
    <t>M.A. (Economics)</t>
  </si>
  <si>
    <t>M.A. (English)</t>
  </si>
  <si>
    <t>M.A. (Film Studies)</t>
  </si>
  <si>
    <t>M.A. (Fine Arts/Applied Arts)</t>
  </si>
  <si>
    <t>M.A. (Geography)</t>
  </si>
  <si>
    <t>M.A. (Hindi)</t>
  </si>
  <si>
    <t>M.A. (History)</t>
  </si>
  <si>
    <t>M.A. (Maths)</t>
  </si>
  <si>
    <t>M.A. (Music)</t>
  </si>
  <si>
    <t>M.A. (Other Indian Languages)</t>
  </si>
  <si>
    <t>M.A. (Other International Languages)</t>
  </si>
  <si>
    <t>M.A. (Other)</t>
  </si>
  <si>
    <t>M.A. (Philosophy)</t>
  </si>
  <si>
    <t>M.A. (Political Science)</t>
  </si>
  <si>
    <t>M.A. (PR/ Advertising)</t>
  </si>
  <si>
    <t>M.A. (Psychology)</t>
  </si>
  <si>
    <t>M.A. (Sanskrit)</t>
  </si>
  <si>
    <t>M.A. (Sociology)</t>
  </si>
  <si>
    <t>M.A. (Statistics)</t>
  </si>
  <si>
    <t>Arts</t>
  </si>
  <si>
    <t>Science</t>
  </si>
  <si>
    <t>Work Experience Years</t>
  </si>
  <si>
    <t>Work Experience Months</t>
  </si>
  <si>
    <t>30+</t>
  </si>
  <si>
    <t xml:space="preserve">  Years</t>
  </si>
  <si>
    <t xml:space="preserve">  Months</t>
  </si>
  <si>
    <r>
      <t xml:space="preserve">Since how many years / months have you been doing your current job ?  </t>
    </r>
    <r>
      <rPr>
        <b/>
        <sz val="11"/>
        <color rgb="FFFF0000"/>
        <rFont val="Calibri"/>
        <family val="2"/>
        <scheme val="minor"/>
      </rPr>
      <t>*</t>
    </r>
  </si>
  <si>
    <t>Enter a Headline for your Profile</t>
  </si>
  <si>
    <t>Describe your professional background in one line.</t>
  </si>
  <si>
    <t>This Profile Headline is the first thing Employers will see</t>
  </si>
  <si>
    <t>Company Name</t>
  </si>
  <si>
    <t>Company Address</t>
  </si>
  <si>
    <t>Job City</t>
  </si>
  <si>
    <r>
      <t xml:space="preserve">Key Skills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</si>
  <si>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Current Job Type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</si>
  <si>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Current Job Specialization </t>
    </r>
    <r>
      <rPr>
        <b/>
        <sz val="11"/>
        <color rgb="FFFF0000"/>
        <rFont val="Calibri"/>
        <family val="2"/>
        <scheme val="minor"/>
      </rPr>
      <t>*</t>
    </r>
  </si>
  <si>
    <t>Current Employment Status</t>
  </si>
  <si>
    <t>Doing Home-Based Job</t>
  </si>
  <si>
    <t>Fresher</t>
  </si>
  <si>
    <t>Currently Unemployed</t>
  </si>
  <si>
    <t>Doing Permanent Full-Time Job</t>
  </si>
  <si>
    <t>Doing Permanent Part-Time Job</t>
  </si>
  <si>
    <t xml:space="preserve">Doing Contract Job on Per Day Basis </t>
  </si>
  <si>
    <t>Driver</t>
  </si>
  <si>
    <t>Housekeeping</t>
  </si>
  <si>
    <t>Security Guard</t>
  </si>
  <si>
    <t>Construction Labour</t>
  </si>
  <si>
    <t>Office Assistant</t>
  </si>
  <si>
    <t>Peon</t>
  </si>
  <si>
    <t>Delivery Boy</t>
  </si>
  <si>
    <t xml:space="preserve">Receptionist </t>
  </si>
  <si>
    <t>Data Entry</t>
  </si>
  <si>
    <t>Cashier</t>
  </si>
  <si>
    <t>Nurse</t>
  </si>
  <si>
    <t>Machinist / ITI Trades</t>
  </si>
  <si>
    <t>Sales</t>
  </si>
  <si>
    <t>Telecaller</t>
  </si>
  <si>
    <t>Teacher / Trainer</t>
  </si>
  <si>
    <t>Barber</t>
  </si>
  <si>
    <t>Waiter</t>
  </si>
  <si>
    <t>Cook / Chef</t>
  </si>
  <si>
    <t>Painter</t>
  </si>
  <si>
    <t>Welder</t>
  </si>
  <si>
    <t>Tailor</t>
  </si>
  <si>
    <t>Mechanic</t>
  </si>
  <si>
    <t>Team Leader / Supervisor / Manager</t>
  </si>
  <si>
    <t>Shop Foreman / Plant Foreman</t>
  </si>
  <si>
    <t>Current Designation</t>
  </si>
  <si>
    <t>Staff / Officer / Executive / Associate</t>
  </si>
  <si>
    <t>Occupation</t>
  </si>
  <si>
    <t>Designation</t>
  </si>
  <si>
    <t>Other Specific Details</t>
  </si>
  <si>
    <t>-</t>
  </si>
  <si>
    <t>Has Driving License to drive (can tick multiple options)</t>
  </si>
  <si>
    <t>ARNT: Auto Rickshaw – Non Transport</t>
  </si>
  <si>
    <t>ART: Auto Rickshaw – Transport</t>
  </si>
  <si>
    <t>LMV-NT: Light Motor Vehicle – Non Transport</t>
  </si>
  <si>
    <t>LMV-T: Light Motor Vehicle – Transport</t>
  </si>
  <si>
    <t>MPV: Medium Passenger Vehicle</t>
  </si>
  <si>
    <t>HGV: Heavy Good Vehicle</t>
  </si>
  <si>
    <t>HPV: Heavy Passenger Vehicle</t>
  </si>
  <si>
    <t>HTV: Heavy Transport Vehicle (Valid for Goods and Passenger Vehicles)</t>
  </si>
  <si>
    <t>MC / MCWOG : Motorcycle Without Gear</t>
  </si>
  <si>
    <t>HZRD: Heavy Transport Vehicle with Hazardous materials</t>
  </si>
  <si>
    <t>TR: Tractor</t>
  </si>
  <si>
    <t>RDRLR: Road Roller</t>
  </si>
  <si>
    <t>MCWG / MCYCL.WG : Motorcycle With Gear</t>
  </si>
  <si>
    <t>Invalid Carriage (incase of physically handicapped applicants)</t>
  </si>
  <si>
    <t xml:space="preserve">Yes </t>
  </si>
  <si>
    <t>For Commercial Vehicle drivers - Has PSV Badge?</t>
  </si>
  <si>
    <t>Has Conductor's License ?</t>
  </si>
  <si>
    <t xml:space="preserve">Conductor - Public Transport Vehicle </t>
  </si>
  <si>
    <t>Can drive Manual / Automatic transmission vehicles?</t>
  </si>
  <si>
    <t>Both Manual &amp; Automatic</t>
  </si>
  <si>
    <t>Manual only</t>
  </si>
  <si>
    <t>Automatic only</t>
  </si>
  <si>
    <t>MGV: Medium Goods Vehicle (Chhota Haathi / Vikram)</t>
  </si>
  <si>
    <r>
      <t>Third Mobile Number</t>
    </r>
    <r>
      <rPr>
        <b/>
        <sz val="8"/>
        <color rgb="FFFF0000"/>
        <rFont val="Calibri"/>
        <family val="2"/>
        <scheme val="minor"/>
      </rPr>
      <t xml:space="preserve"> </t>
    </r>
  </si>
  <si>
    <r>
      <t>Second Mobile Number</t>
    </r>
    <r>
      <rPr>
        <b/>
        <sz val="8"/>
        <color rgb="FFFF0000"/>
        <rFont val="Calibri"/>
        <family val="2"/>
        <scheme val="minor"/>
      </rPr>
      <t xml:space="preserve"> </t>
    </r>
  </si>
  <si>
    <r>
      <t>First Mobile Number</t>
    </r>
    <r>
      <rPr>
        <b/>
        <sz val="8"/>
        <color rgb="FFFF0000"/>
        <rFont val="Calibri"/>
        <family val="2"/>
        <scheme val="minor"/>
      </rPr>
      <t xml:space="preserve"> *</t>
    </r>
  </si>
  <si>
    <t>Depends on the type of goods</t>
  </si>
  <si>
    <t>Can do regular loading / unloading of goods?</t>
  </si>
  <si>
    <t>Call Center / BPO</t>
  </si>
  <si>
    <t>Tours &amp; Travels</t>
  </si>
  <si>
    <t>General Staff / Helper / Assistant</t>
  </si>
  <si>
    <t>Bell Boy /  Bell Captain</t>
  </si>
  <si>
    <t>Hospitals</t>
  </si>
  <si>
    <t>Type of jobs interesed in ?</t>
  </si>
  <si>
    <t>Live-in</t>
  </si>
  <si>
    <t>Full-time</t>
  </si>
  <si>
    <t>Part-time</t>
  </si>
  <si>
    <t>Ready to relocate to a different accomodation or city ?</t>
  </si>
  <si>
    <t>Laundry Staff</t>
  </si>
  <si>
    <t>Cleaner / Janitor</t>
  </si>
  <si>
    <t>Room Attendant / Chambermaid</t>
  </si>
  <si>
    <t>Hotels / Guest houses</t>
  </si>
  <si>
    <t>Service Apartments</t>
  </si>
  <si>
    <t xml:space="preserve">Team Leader / Matron / Supervisor / Manager </t>
  </si>
  <si>
    <t>Pantry Staff</t>
  </si>
  <si>
    <t>Labour (Loading / Unloading)</t>
  </si>
  <si>
    <t>Housekeeping Staff</t>
  </si>
  <si>
    <t>Security Service Staff</t>
  </si>
  <si>
    <t>Shift</t>
  </si>
  <si>
    <t>Day Shift</t>
  </si>
  <si>
    <t>Night Shift</t>
  </si>
  <si>
    <t>Morning Shift</t>
  </si>
  <si>
    <t>Evening Shift</t>
  </si>
  <si>
    <t>Personal staff</t>
  </si>
  <si>
    <t>Personal Staff</t>
  </si>
  <si>
    <t>Unarmed Security Guard</t>
  </si>
  <si>
    <t>General Staff</t>
  </si>
  <si>
    <t>Security Supervisors</t>
  </si>
  <si>
    <t>Bouncer</t>
  </si>
  <si>
    <t>Armed Security Guard</t>
  </si>
  <si>
    <t>Banks / ATM's</t>
  </si>
  <si>
    <t>Detectives</t>
  </si>
  <si>
    <t>Events</t>
  </si>
  <si>
    <t>Gunman</t>
  </si>
  <si>
    <t xml:space="preserve">Bar &amp; Night Club </t>
  </si>
  <si>
    <t>Residential Areas (Apartments / Buildings)</t>
  </si>
  <si>
    <t>Industrial Buildings (Factories / Construction Sites)</t>
  </si>
  <si>
    <t>Shopping Complex / Shops / Malls</t>
  </si>
  <si>
    <t>Movie Hall</t>
  </si>
  <si>
    <t>Has Gun License?</t>
  </si>
  <si>
    <t xml:space="preserve">Knows how to operate a Gun? </t>
  </si>
  <si>
    <t>Owns a Gun?</t>
  </si>
  <si>
    <t>Any other commercial establishments</t>
  </si>
  <si>
    <t>Corporate / Government Offices</t>
  </si>
  <si>
    <t>Escort Security Guard</t>
  </si>
  <si>
    <t>Educational Institutions</t>
  </si>
  <si>
    <t>Gatekeeper / Sentry</t>
  </si>
  <si>
    <t>Specialization</t>
  </si>
  <si>
    <t>Personal Bodyguard / Personal Security Officer (PSO)</t>
  </si>
  <si>
    <t>Airports</t>
  </si>
  <si>
    <t>Security Officer</t>
  </si>
  <si>
    <t>For 'Other', specify here, if any</t>
  </si>
  <si>
    <t>Personal / Domestic Staff</t>
  </si>
  <si>
    <t>Companies / Corporates</t>
  </si>
  <si>
    <t>Ambedkar Nagar - 110062 (South Delhi)</t>
  </si>
  <si>
    <t>Mukherjee Nagar - 110009 (North West Delhi)</t>
  </si>
  <si>
    <t>Language 1</t>
  </si>
  <si>
    <t>Language 2</t>
  </si>
  <si>
    <t>Language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</si>
</sst>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General&quot; Kgs&quot;"/>
  </numFmts>
  <fonts count="2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i/>
      <sz val="11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rgb="FFFFFFFF"/>
      <name val="Arial"/>
      <family val="2"/>
    </font>
    <font>
      <sz val="11"/>
      <color rgb="FFFF0000"/>
      <name val="Calibri"/>
      <family val="2"/>
      <scheme val="minor"/>
    </font>
    <font>
      <sz val="2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1B1B1B"/>
      <name val="Arial"/>
      <family val="2"/>
    </font>
    <font>
      <b/>
      <sz val="9"/>
      <color rgb="FF1B1B1B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201E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5" fillId="0" borderId="0" applyFont="0" applyFill="0" applyBorder="0" applyAlignment="0" applyProtection="0"/>
  </cellStyleXfs>
  <cellXfs count="7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1" xfId="0" applyFont="1" applyBorder="1"/>
    <xf numFmtId="0" fontId="0" fillId="0" borderId="11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6" fillId="0" borderId="1" xfId="0" applyFont="1" applyBorder="1"/>
    <xf numFmtId="0" fontId="0" fillId="0" borderId="0" xfId="0" applyBorder="1" applyAlignment="1">
      <alignment horizontal="left"/>
    </xf>
    <xf numFmtId="0" fontId="0" fillId="0" borderId="9" xfId="0" quotePrefix="1" applyBorder="1"/>
    <xf numFmtId="0" fontId="0" fillId="0" borderId="0" xfId="0" quotePrefix="1" applyBorder="1"/>
    <xf numFmtId="0" fontId="5" fillId="0" borderId="0" xfId="0" applyFont="1"/>
    <xf numFmtId="0" fontId="2" fillId="0" borderId="1" xfId="0" applyFont="1" applyBorder="1" applyAlignment="1">
      <alignment horizontal="left"/>
    </xf>
    <xf numFmtId="0" fontId="0" fillId="0" borderId="9" xfId="0" quotePrefix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4" xfId="0" quotePrefix="1" applyBorder="1"/>
    <xf numFmtId="0" fontId="0" fillId="0" borderId="5" xfId="0" quotePrefix="1" applyBorder="1"/>
    <xf numFmtId="0" fontId="4" fillId="0" borderId="9" xfId="0" quotePrefix="1" applyFont="1" applyBorder="1"/>
    <xf numFmtId="0" fontId="0" fillId="0" borderId="8" xfId="0" quotePrefix="1" applyBorder="1"/>
    <xf numFmtId="0" fontId="11" fillId="0" borderId="9" xfId="0" quotePrefix="1" applyFont="1" applyBorder="1"/>
    <xf numFmtId="0" fontId="11" fillId="0" borderId="5" xfId="0" quotePrefix="1" applyFont="1" applyBorder="1"/>
    <xf numFmtId="0" fontId="4" fillId="0" borderId="0" xfId="0" applyFont="1" applyBorder="1"/>
    <xf numFmtId="0" fontId="0" fillId="0" borderId="9" xfId="0" quotePrefix="1" applyFill="1" applyBorder="1"/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Fill="1"/>
    <xf numFmtId="0" fontId="14" fillId="0" borderId="0" xfId="0" applyFont="1"/>
    <xf numFmtId="0" fontId="16" fillId="0" borderId="0" xfId="0" applyFont="1"/>
    <xf numFmtId="0" fontId="13" fillId="0" borderId="1" xfId="0" applyFont="1" applyBorder="1"/>
    <xf numFmtId="0" fontId="19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vertical="top"/>
    </xf>
    <xf numFmtId="0" fontId="20" fillId="0" borderId="0" xfId="0" applyFont="1" applyBorder="1" applyAlignment="1">
      <alignment horizontal="justify" vertical="top"/>
    </xf>
    <xf numFmtId="0" fontId="0" fillId="0" borderId="0" xfId="0" applyBorder="1" applyAlignment="1"/>
    <xf numFmtId="0" fontId="19" fillId="0" borderId="0" xfId="0" applyFont="1" applyBorder="1" applyAlignment="1">
      <alignment horizontal="justify" vertical="top"/>
    </xf>
    <xf numFmtId="0" fontId="0" fillId="0" borderId="0" xfId="0" applyBorder="1" applyAlignment="1">
      <alignment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21" fillId="0" borderId="0" xfId="0" applyFont="1"/>
    <xf numFmtId="0" fontId="22" fillId="0" borderId="0" xfId="0" applyFont="1"/>
    <xf numFmtId="0" fontId="23" fillId="0" borderId="1" xfId="0" applyFont="1" applyBorder="1"/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0" xfId="0" applyFont="1" applyBorder="1"/>
    <xf numFmtId="164" fontId="0" fillId="0" borderId="0" xfId="1" applyFont="1" applyAlignment="1">
      <alignment horizontal="left"/>
    </xf>
    <xf numFmtId="164" fontId="0" fillId="0" borderId="0" xfId="1" applyFont="1"/>
    <xf numFmtId="0" fontId="0" fillId="0" borderId="12" xfId="0" applyBorder="1"/>
    <xf numFmtId="164" fontId="0" fillId="0" borderId="12" xfId="1" applyFont="1" applyBorder="1"/>
    <xf numFmtId="164" fontId="0" fillId="0" borderId="12" xfId="1" applyFont="1" applyBorder="1" applyAlignment="1">
      <alignment horizontal="left"/>
    </xf>
    <xf numFmtId="0" fontId="1" fillId="2" borderId="1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9"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 val="0"/>
        <color theme="1" tint="0.14993743705557422"/>
      </font>
    </dxf>
    <dxf>
      <font>
        <b val="0"/>
        <i val="0"/>
        <color theme="1" tint="0.14993743705557422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 val="0"/>
        <color theme="1" tint="0.149937437055574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16"/>
  <sheetViews>
    <sheetView showGridLines="0" topLeftCell="A92" workbookViewId="0">
      <selection activeCell="D99" sqref="D99"/>
    </sheetView>
  </sheetViews>
  <sheetFormatPr defaultRowHeight="15" outlineLevelRow="1" x14ac:dyDescent="0.25"/>
  <cols>
    <col min="1" max="1" width="2.28515625" customWidth="1"/>
    <col min="2" max="2" width="65.5703125" bestFit="1" customWidth="1"/>
    <col min="3" max="3" width="2.5703125" customWidth="1"/>
    <col min="4" max="4" width="55.42578125" customWidth="1"/>
    <col min="5" max="5" width="11" customWidth="1"/>
    <col min="6" max="6" width="16.85546875" bestFit="1" customWidth="1"/>
    <col min="7" max="7" width="35.85546875" bestFit="1" customWidth="1"/>
    <col min="9" max="9" width="17.5703125" customWidth="1"/>
    <col min="10" max="10" width="33.5703125" bestFit="1" customWidth="1"/>
    <col min="12" max="12" width="20.140625" bestFit="1" customWidth="1"/>
    <col min="13" max="13" width="21.42578125" customWidth="1"/>
    <col min="15" max="15" width="18.140625" bestFit="1" customWidth="1"/>
    <col min="16" max="16" width="15.85546875" bestFit="1" customWidth="1"/>
  </cols>
  <sheetData>
    <row r="1" spans="2:13" x14ac:dyDescent="0.25">
      <c r="B1" s="24" t="s">
        <v>583</v>
      </c>
    </row>
    <row r="2" spans="2:13" ht="23.25" x14ac:dyDescent="0.35">
      <c r="B2" s="69" t="s">
        <v>556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4" spans="2:13" x14ac:dyDescent="0.25">
      <c r="D4" s="17" t="s">
        <v>554</v>
      </c>
    </row>
    <row r="5" spans="2:13" x14ac:dyDescent="0.25">
      <c r="B5" s="19" t="s">
        <v>1598</v>
      </c>
      <c r="D5" s="58" t="s">
        <v>0</v>
      </c>
    </row>
    <row r="6" spans="2:13" ht="5.25" customHeight="1" x14ac:dyDescent="0.25"/>
    <row r="7" spans="2:13" x14ac:dyDescent="0.25">
      <c r="B7" s="19" t="s">
        <v>1597</v>
      </c>
      <c r="D7" s="58" t="s">
        <v>0</v>
      </c>
    </row>
    <row r="8" spans="2:13" ht="5.25" customHeight="1" x14ac:dyDescent="0.25"/>
    <row r="9" spans="2:13" x14ac:dyDescent="0.25">
      <c r="B9" s="19" t="s">
        <v>1596</v>
      </c>
      <c r="D9" s="58" t="s">
        <v>0</v>
      </c>
    </row>
    <row r="10" spans="2:13" ht="5.25" customHeight="1" x14ac:dyDescent="0.25"/>
    <row r="11" spans="2:13" x14ac:dyDescent="0.25">
      <c r="B11" s="19" t="s">
        <v>585</v>
      </c>
      <c r="D11" s="58" t="s">
        <v>527</v>
      </c>
    </row>
    <row r="12" spans="2:13" ht="5.25" customHeight="1" x14ac:dyDescent="0.25"/>
    <row r="13" spans="2:13" x14ac:dyDescent="0.25">
      <c r="B13" s="19" t="s">
        <v>557</v>
      </c>
      <c r="D13" s="58" t="s">
        <v>557</v>
      </c>
    </row>
    <row r="14" spans="2:13" ht="5.25" customHeight="1" x14ac:dyDescent="0.25"/>
    <row r="15" spans="2:13" x14ac:dyDescent="0.25">
      <c r="B15" s="19" t="s">
        <v>732</v>
      </c>
      <c r="D15" s="58" t="s">
        <v>528</v>
      </c>
    </row>
    <row r="16" spans="2:13" ht="5.25" customHeight="1" x14ac:dyDescent="0.25"/>
    <row r="17" spans="2:5" x14ac:dyDescent="0.25">
      <c r="B17" s="19" t="s">
        <v>726</v>
      </c>
      <c r="D17" s="58" t="s">
        <v>633</v>
      </c>
    </row>
    <row r="18" spans="2:5" ht="5.25" customHeight="1" x14ac:dyDescent="0.25"/>
    <row r="19" spans="2:5" x14ac:dyDescent="0.25">
      <c r="B19" s="19" t="s">
        <v>634</v>
      </c>
      <c r="D19" s="10" t="s">
        <v>670</v>
      </c>
    </row>
    <row r="20" spans="2:5" ht="5.25" customHeight="1" x14ac:dyDescent="0.25"/>
    <row r="21" spans="2:5" x14ac:dyDescent="0.25">
      <c r="B21" s="19" t="s">
        <v>644</v>
      </c>
      <c r="D21" s="10" t="s">
        <v>7</v>
      </c>
    </row>
    <row r="22" spans="2:5" ht="5.25" customHeight="1" x14ac:dyDescent="0.25"/>
    <row r="23" spans="2:5" x14ac:dyDescent="0.25">
      <c r="B23" s="19" t="s">
        <v>630</v>
      </c>
      <c r="D23" s="58" t="s">
        <v>631</v>
      </c>
    </row>
    <row r="24" spans="2:5" ht="5.25" customHeight="1" x14ac:dyDescent="0.25"/>
    <row r="25" spans="2:5" x14ac:dyDescent="0.25">
      <c r="B25" s="19"/>
      <c r="D25" s="58" t="s">
        <v>632</v>
      </c>
    </row>
    <row r="26" spans="2:5" ht="5.25" customHeight="1" x14ac:dyDescent="0.25"/>
    <row r="27" spans="2:5" x14ac:dyDescent="0.25">
      <c r="B27" s="19" t="s">
        <v>668</v>
      </c>
      <c r="D27" s="10" t="s">
        <v>559</v>
      </c>
      <c r="E27" s="56" t="s">
        <v>643</v>
      </c>
    </row>
    <row r="28" spans="2:5" ht="5.25" customHeight="1" x14ac:dyDescent="0.25"/>
    <row r="29" spans="2:5" x14ac:dyDescent="0.25">
      <c r="B29" s="19" t="s">
        <v>646</v>
      </c>
      <c r="D29" s="10" t="s">
        <v>559</v>
      </c>
      <c r="E29" s="56" t="s">
        <v>643</v>
      </c>
    </row>
    <row r="30" spans="2:5" ht="5.25" customHeight="1" x14ac:dyDescent="0.25"/>
    <row r="31" spans="2:5" x14ac:dyDescent="0.25">
      <c r="B31" s="19" t="s">
        <v>586</v>
      </c>
      <c r="D31" s="10" t="s">
        <v>559</v>
      </c>
    </row>
    <row r="32" spans="2:5" ht="5.25" customHeight="1" x14ac:dyDescent="0.25"/>
    <row r="33" spans="2:13" x14ac:dyDescent="0.25">
      <c r="B33" s="19" t="s">
        <v>587</v>
      </c>
      <c r="D33" s="25" t="s">
        <v>559</v>
      </c>
      <c r="F33" s="19" t="s">
        <v>724</v>
      </c>
      <c r="G33" s="58" t="s">
        <v>594</v>
      </c>
    </row>
    <row r="34" spans="2:13" ht="5.25" customHeight="1" x14ac:dyDescent="0.25"/>
    <row r="35" spans="2:13" x14ac:dyDescent="0.25">
      <c r="B35" s="19" t="s">
        <v>558</v>
      </c>
      <c r="D35" s="10" t="s">
        <v>559</v>
      </c>
    </row>
    <row r="36" spans="2:13" ht="5.25" customHeight="1" x14ac:dyDescent="0.25"/>
    <row r="37" spans="2:13" x14ac:dyDescent="0.25">
      <c r="B37" s="19" t="s">
        <v>564</v>
      </c>
      <c r="D37" s="10" t="s">
        <v>559</v>
      </c>
    </row>
    <row r="38" spans="2:13" ht="5.25" customHeight="1" x14ac:dyDescent="0.25"/>
    <row r="39" spans="2:13" x14ac:dyDescent="0.25">
      <c r="B39" s="19" t="s">
        <v>593</v>
      </c>
      <c r="D39" s="10" t="s">
        <v>584</v>
      </c>
      <c r="E39" s="56" t="s">
        <v>643</v>
      </c>
    </row>
    <row r="40" spans="2:13" ht="5.25" customHeight="1" x14ac:dyDescent="0.25"/>
    <row r="41" spans="2:13" x14ac:dyDescent="0.25">
      <c r="B41" s="19" t="s">
        <v>916</v>
      </c>
      <c r="D41" s="10" t="s">
        <v>629</v>
      </c>
      <c r="F41" s="19" t="s">
        <v>901</v>
      </c>
      <c r="G41" s="20"/>
      <c r="I41" s="19" t="s">
        <v>902</v>
      </c>
      <c r="J41" s="58" t="s">
        <v>594</v>
      </c>
      <c r="L41" s="19" t="s">
        <v>903</v>
      </c>
      <c r="M41" s="58" t="s">
        <v>594</v>
      </c>
    </row>
    <row r="42" spans="2:13" ht="5.25" customHeight="1" x14ac:dyDescent="0.25"/>
    <row r="43" spans="2:13" x14ac:dyDescent="0.25">
      <c r="B43" s="19" t="s">
        <v>596</v>
      </c>
      <c r="D43" s="10" t="s">
        <v>559</v>
      </c>
      <c r="F43" s="19" t="s">
        <v>597</v>
      </c>
      <c r="G43" s="25" t="s">
        <v>559</v>
      </c>
    </row>
    <row r="44" spans="2:13" ht="5.25" customHeight="1" x14ac:dyDescent="0.25"/>
    <row r="45" spans="2:13" ht="5.25" customHeight="1" x14ac:dyDescent="0.25"/>
    <row r="46" spans="2:13" ht="5.25" customHeight="1" x14ac:dyDescent="0.25">
      <c r="D46" s="11"/>
    </row>
    <row r="47" spans="2:13" ht="5.25" customHeight="1" x14ac:dyDescent="0.25"/>
    <row r="48" spans="2:13" ht="5.25" customHeight="1" x14ac:dyDescent="0.25"/>
    <row r="49" spans="2:13" x14ac:dyDescent="0.25">
      <c r="D49" s="17" t="s">
        <v>909</v>
      </c>
    </row>
    <row r="50" spans="2:13" ht="5.25" customHeight="1" x14ac:dyDescent="0.25"/>
    <row r="51" spans="2:13" x14ac:dyDescent="0.25">
      <c r="B51" s="19" t="s">
        <v>1011</v>
      </c>
      <c r="D51" s="10" t="s">
        <v>906</v>
      </c>
      <c r="F51" s="19" t="s">
        <v>730</v>
      </c>
      <c r="G51" s="10" t="s">
        <v>1518</v>
      </c>
      <c r="H51" s="57" t="str">
        <f>IF(OR($D51="Post-Graduation", $D51="PG Diploma"),"PG",IF($D51="Graduation", "Graduation",IF($D51="Diploma", "diploma",IF($D51="ITI Course (Apprenticeship Training)", "ITIAT",IF($D51="ITI Course (Craftsman Training)", "ITICT",IF($D51="12th Pass", "_12thPass","n.a."))))))</f>
        <v>PG</v>
      </c>
      <c r="I51" s="19" t="s">
        <v>725</v>
      </c>
      <c r="J51" s="10" t="s">
        <v>723</v>
      </c>
      <c r="L51" s="19" t="s">
        <v>917</v>
      </c>
      <c r="M51" s="39">
        <v>2012</v>
      </c>
    </row>
    <row r="52" spans="2:13" ht="5.25" customHeight="1" x14ac:dyDescent="0.25">
      <c r="B52" s="41"/>
      <c r="D52" s="12"/>
      <c r="H52" s="57"/>
    </row>
    <row r="53" spans="2:13" x14ac:dyDescent="0.25">
      <c r="B53" s="19"/>
      <c r="D53" s="58" t="s">
        <v>1007</v>
      </c>
      <c r="G53" s="58" t="s">
        <v>1654</v>
      </c>
      <c r="H53" s="57"/>
    </row>
    <row r="54" spans="2:13" ht="5.25" customHeight="1" x14ac:dyDescent="0.25">
      <c r="H54" s="57"/>
    </row>
    <row r="55" spans="2:13" x14ac:dyDescent="0.25">
      <c r="B55" s="19" t="str">
        <f>IF(RIGHT(D51,4)="Pass","not applicable","What did you do before "&amp;$D51&amp;" ?")</f>
        <v>What did you do before Post-Graduation ?</v>
      </c>
      <c r="D55" s="10" t="s">
        <v>555</v>
      </c>
      <c r="E55" s="57" t="str">
        <f>IF(OR($D51="Post-Graduation",$D51="PG Diploma"), "QualBfrPG",IF($D51="Graduation", "QualBfrGrad",IF($D51="Diploma", "QualBfrDiploma",IF($D51="ITI Course (Apprenticeship Training)", "QualBfrITIAT",IF($D51="ITI Course (Craftsman Training)", "QualBfrITICT","n.a.")))))</f>
        <v>QualBfrPG</v>
      </c>
      <c r="F55" s="19" t="s">
        <v>730</v>
      </c>
      <c r="G55" s="10" t="s">
        <v>559</v>
      </c>
      <c r="H55" s="57" t="str">
        <f>IF($D55="Graduation", "Graduation",IF($D55="Diploma", "diploma",IF($D55="ITI Course (Apprenticeship Training)", "ITIAT",IF($D55="ITI Course (Craftsman Training)", "ITICT",IF($D55="12th Pass", "_12thPass","n.a.")))))</f>
        <v>diploma</v>
      </c>
      <c r="I55" s="19" t="s">
        <v>725</v>
      </c>
      <c r="J55" s="10" t="s">
        <v>559</v>
      </c>
      <c r="L55" s="19" t="s">
        <v>917</v>
      </c>
      <c r="M55" s="39" t="s">
        <v>559</v>
      </c>
    </row>
    <row r="56" spans="2:13" ht="5.25" customHeight="1" x14ac:dyDescent="0.25">
      <c r="B56" s="41"/>
      <c r="D56" s="12"/>
      <c r="H56" s="57"/>
    </row>
    <row r="57" spans="2:13" x14ac:dyDescent="0.25">
      <c r="B57" s="19"/>
      <c r="D57" s="58" t="s">
        <v>1007</v>
      </c>
      <c r="G57" s="58" t="s">
        <v>1654</v>
      </c>
      <c r="H57" s="57"/>
    </row>
    <row r="58" spans="2:13" ht="5.25" customHeight="1" x14ac:dyDescent="0.25">
      <c r="H58" s="57"/>
    </row>
    <row r="59" spans="2:13" x14ac:dyDescent="0.25">
      <c r="B59" s="19" t="str">
        <f>IF(OR(RIGHT(D55,4)="Pass",D55="Not Applicable"),"not applicable","What did you do before "&amp;$D55&amp;" ?")</f>
        <v>What did you do before Diploma ?</v>
      </c>
      <c r="D59" s="10" t="s">
        <v>899</v>
      </c>
      <c r="E59" s="57" t="str">
        <f>IF($D55="Graduation", "QualBfrGrad",IF($D55="Diploma", "QualBfrDiploma",IF($D55="ITI Course (Apprenticeship Training)", "QualBfrITIAT",IF($D55="ITI Course (Craftsman Training)", "QualBfrITICT","n.a."))))</f>
        <v>QualBfrDiploma</v>
      </c>
      <c r="F59" s="19" t="s">
        <v>730</v>
      </c>
      <c r="G59" s="10" t="s">
        <v>1008</v>
      </c>
      <c r="H59" s="57" t="str">
        <f>IF($D59="Diploma", "diploma",IF($D59="ITI Course (Apprenticeship Training)", "ITIAT",IF($D59="ITI Course (Craftsman Training)", "ITICT",IF($D59="12th Pass", "_12thPass","n.a."))))</f>
        <v>ITICT</v>
      </c>
      <c r="I59" s="19" t="s">
        <v>725</v>
      </c>
      <c r="J59" s="10" t="s">
        <v>559</v>
      </c>
      <c r="L59" s="19" t="s">
        <v>917</v>
      </c>
      <c r="M59" s="39" t="s">
        <v>559</v>
      </c>
    </row>
    <row r="60" spans="2:13" ht="5.25" customHeight="1" x14ac:dyDescent="0.25">
      <c r="B60" s="41"/>
      <c r="D60" s="12"/>
      <c r="H60" s="57"/>
    </row>
    <row r="61" spans="2:13" x14ac:dyDescent="0.25">
      <c r="B61" s="19"/>
      <c r="D61" s="58" t="s">
        <v>1007</v>
      </c>
      <c r="G61" s="58" t="s">
        <v>1654</v>
      </c>
      <c r="H61" s="57"/>
    </row>
    <row r="62" spans="2:13" ht="5.25" customHeight="1" x14ac:dyDescent="0.25">
      <c r="H62" s="57"/>
    </row>
    <row r="63" spans="2:13" x14ac:dyDescent="0.25">
      <c r="B63" s="19" t="str">
        <f>IF(OR(RIGHT(D59,4)="Pass",D59="Not Applicable"),"not applicable","What did you do before "&amp;$D59&amp;" ?")</f>
        <v>What did you do before ITI Course (Craftsman Training) ?</v>
      </c>
      <c r="D63" s="10" t="s">
        <v>583</v>
      </c>
      <c r="E63" s="57" t="str">
        <f>IF($D59="Diploma", "QualBfrDiploma",IF($D59="ITI Course (Apprenticeship Training)", "QualBfrITIAT",IF($D59="ITI Course (Craftsman Training)", "QualBfrITICT","n.a.")))</f>
        <v>QualBfrITICT</v>
      </c>
      <c r="F63" s="19" t="s">
        <v>730</v>
      </c>
      <c r="G63" s="10" t="s">
        <v>1008</v>
      </c>
      <c r="H63" s="57" t="str">
        <f>IF($D63="ITI Course (Apprenticeship Training)", "ITIAT",IF($D63="ITI Course (Craftsman Training)", "ITICT",IF($D63="12th Pass", "_12thPass","n.a.")))</f>
        <v>n.a.</v>
      </c>
      <c r="I63" s="19" t="s">
        <v>725</v>
      </c>
      <c r="J63" s="10" t="s">
        <v>559</v>
      </c>
      <c r="L63" s="19" t="s">
        <v>917</v>
      </c>
      <c r="M63" s="39" t="s">
        <v>559</v>
      </c>
    </row>
    <row r="64" spans="2:13" ht="5.25" customHeight="1" x14ac:dyDescent="0.25">
      <c r="B64" s="41"/>
      <c r="D64" s="12"/>
      <c r="H64" s="57"/>
    </row>
    <row r="65" spans="2:13" x14ac:dyDescent="0.25">
      <c r="B65" s="19"/>
      <c r="D65" s="58" t="s">
        <v>1007</v>
      </c>
      <c r="G65" s="58" t="s">
        <v>1654</v>
      </c>
      <c r="H65" s="57"/>
    </row>
    <row r="66" spans="2:13" ht="5.25" customHeight="1" x14ac:dyDescent="0.25">
      <c r="H66" s="57"/>
    </row>
    <row r="67" spans="2:13" x14ac:dyDescent="0.25">
      <c r="B67" s="19" t="str">
        <f>IF(OR(RIGHT(D63,4)="Pass",D63="Not Applicable"),"not applicable","What did you do before "&amp;$D63&amp;" ?")</f>
        <v>not applicable</v>
      </c>
      <c r="D67" s="10" t="s">
        <v>583</v>
      </c>
      <c r="E67" s="57" t="str">
        <f>IF($D63="ITI Course (Apprenticeship Training)", "QualBfrITIAT",IF($D63="ITI Course (Craftsman Training)", "QualBfrITICT","n.a."))</f>
        <v>n.a.</v>
      </c>
      <c r="F67" s="19" t="s">
        <v>730</v>
      </c>
      <c r="G67" s="10" t="s">
        <v>929</v>
      </c>
      <c r="H67" s="57" t="str">
        <f>IF($D67="ITI Course (Craftsman Training)", "ITICT",IF($D67="12th Pass", "_12thPass","n.a."))</f>
        <v>n.a.</v>
      </c>
      <c r="I67" s="19" t="s">
        <v>725</v>
      </c>
      <c r="J67" s="10" t="s">
        <v>559</v>
      </c>
      <c r="L67" s="19" t="s">
        <v>917</v>
      </c>
      <c r="M67" s="39" t="s">
        <v>559</v>
      </c>
    </row>
    <row r="68" spans="2:13" ht="5.25" customHeight="1" x14ac:dyDescent="0.25">
      <c r="B68" s="41"/>
      <c r="D68" s="12"/>
      <c r="H68" s="57"/>
    </row>
    <row r="69" spans="2:13" x14ac:dyDescent="0.25">
      <c r="B69" s="19"/>
      <c r="D69" s="58" t="s">
        <v>1007</v>
      </c>
      <c r="G69" s="58" t="s">
        <v>1654</v>
      </c>
      <c r="H69" s="57"/>
    </row>
    <row r="70" spans="2:13" ht="5.25" customHeight="1" x14ac:dyDescent="0.25">
      <c r="H70" s="57"/>
    </row>
    <row r="71" spans="2:13" x14ac:dyDescent="0.25">
      <c r="B71" s="19" t="str">
        <f>IF(OR(RIGHT(D67,4)="Pass",D67="Not Applicable"),"not applicable","What did you do before "&amp;$D67&amp;" ?")</f>
        <v>not applicable</v>
      </c>
      <c r="D71" s="10" t="s">
        <v>583</v>
      </c>
      <c r="E71" s="57" t="str">
        <f>IF($D67="ITI Course (Craftsman Training)", "QualBfrITICT","n.a.")</f>
        <v>n.a.</v>
      </c>
      <c r="F71" s="19" t="s">
        <v>730</v>
      </c>
      <c r="G71" s="10" t="s">
        <v>559</v>
      </c>
      <c r="H71" s="57" t="str">
        <f>IF($D71="12th Pass", "_12thPass","n.a.")</f>
        <v>n.a.</v>
      </c>
      <c r="I71" s="19" t="s">
        <v>725</v>
      </c>
      <c r="J71" s="10" t="s">
        <v>559</v>
      </c>
      <c r="L71" s="19" t="s">
        <v>917</v>
      </c>
      <c r="M71" s="39" t="s">
        <v>559</v>
      </c>
    </row>
    <row r="72" spans="2:13" ht="5.25" customHeight="1" x14ac:dyDescent="0.25">
      <c r="B72" s="41"/>
      <c r="D72" s="12"/>
    </row>
    <row r="73" spans="2:13" x14ac:dyDescent="0.25">
      <c r="B73" s="19"/>
      <c r="D73" s="58" t="s">
        <v>1007</v>
      </c>
      <c r="G73" s="58" t="s">
        <v>1654</v>
      </c>
    </row>
    <row r="74" spans="2:13" ht="5.25" customHeight="1" x14ac:dyDescent="0.25"/>
    <row r="75" spans="2:13" x14ac:dyDescent="0.25">
      <c r="B75" s="19" t="s">
        <v>1659</v>
      </c>
      <c r="D75" s="10" t="s">
        <v>546</v>
      </c>
      <c r="E75" s="10" t="s">
        <v>549</v>
      </c>
      <c r="F75" s="10" t="s">
        <v>550</v>
      </c>
      <c r="G75" s="10" t="s">
        <v>548</v>
      </c>
    </row>
    <row r="76" spans="2:13" ht="5.25" customHeight="1" outlineLevel="1" x14ac:dyDescent="0.25">
      <c r="D76" s="12"/>
    </row>
    <row r="77" spans="2:13" outlineLevel="1" x14ac:dyDescent="0.25">
      <c r="B77" s="19" t="s">
        <v>1660</v>
      </c>
      <c r="D77" s="10" t="s">
        <v>559</v>
      </c>
      <c r="E77" s="10" t="s">
        <v>549</v>
      </c>
      <c r="F77" s="10" t="s">
        <v>550</v>
      </c>
      <c r="G77" s="10" t="s">
        <v>548</v>
      </c>
    </row>
    <row r="78" spans="2:13" ht="5.25" customHeight="1" x14ac:dyDescent="0.25">
      <c r="D78" s="12"/>
    </row>
    <row r="79" spans="2:13" outlineLevel="1" x14ac:dyDescent="0.25">
      <c r="B79" s="19" t="s">
        <v>1661</v>
      </c>
      <c r="D79" s="10" t="s">
        <v>559</v>
      </c>
      <c r="E79" s="10" t="s">
        <v>549</v>
      </c>
      <c r="F79" s="10" t="s">
        <v>550</v>
      </c>
      <c r="G79" s="10" t="s">
        <v>548</v>
      </c>
    </row>
    <row r="80" spans="2:13" ht="5.25" customHeight="1" x14ac:dyDescent="0.25">
      <c r="D80" s="12"/>
    </row>
    <row r="83" spans="2:7" x14ac:dyDescent="0.25">
      <c r="B83" s="19" t="s">
        <v>706</v>
      </c>
      <c r="D83" s="10"/>
      <c r="E83" t="s">
        <v>643</v>
      </c>
    </row>
    <row r="84" spans="2:7" ht="5.25" customHeight="1" x14ac:dyDescent="0.25">
      <c r="D84" s="11"/>
    </row>
    <row r="85" spans="2:7" x14ac:dyDescent="0.25">
      <c r="B85" s="19" t="s">
        <v>1610</v>
      </c>
      <c r="D85" s="10"/>
    </row>
    <row r="86" spans="2:7" x14ac:dyDescent="0.25">
      <c r="B86" s="19"/>
      <c r="D86" s="12"/>
    </row>
    <row r="87" spans="2:7" ht="5.25" customHeight="1" x14ac:dyDescent="0.25">
      <c r="D87" s="11"/>
    </row>
    <row r="88" spans="2:7" ht="5.25" customHeight="1" x14ac:dyDescent="0.25"/>
    <row r="89" spans="2:7" ht="5.25" customHeight="1" x14ac:dyDescent="0.25"/>
    <row r="90" spans="2:7" x14ac:dyDescent="0.25">
      <c r="D90" s="17" t="s">
        <v>681</v>
      </c>
    </row>
    <row r="91" spans="2:7" ht="5.25" customHeight="1" x14ac:dyDescent="0.25"/>
    <row r="92" spans="2:7" x14ac:dyDescent="0.25">
      <c r="B92" s="19" t="s">
        <v>1535</v>
      </c>
      <c r="D92" s="10" t="s">
        <v>1537</v>
      </c>
    </row>
    <row r="93" spans="2:7" ht="5.25" customHeight="1" x14ac:dyDescent="0.25"/>
    <row r="94" spans="2:7" x14ac:dyDescent="0.25">
      <c r="B94" s="19" t="s">
        <v>1525</v>
      </c>
      <c r="D94" s="10" t="s">
        <v>559</v>
      </c>
      <c r="E94" t="s">
        <v>1523</v>
      </c>
      <c r="F94" s="10" t="s">
        <v>559</v>
      </c>
      <c r="G94" t="s">
        <v>1524</v>
      </c>
    </row>
    <row r="95" spans="2:7" ht="5.25" customHeight="1" x14ac:dyDescent="0.25"/>
    <row r="96" spans="2:7" x14ac:dyDescent="0.25">
      <c r="B96" s="19" t="s">
        <v>1526</v>
      </c>
      <c r="D96" s="58" t="s">
        <v>1527</v>
      </c>
    </row>
    <row r="97" spans="2:8" x14ac:dyDescent="0.25">
      <c r="B97" s="19"/>
      <c r="D97" s="62" t="s">
        <v>1528</v>
      </c>
    </row>
    <row r="98" spans="2:8" ht="5.25" customHeight="1" x14ac:dyDescent="0.25">
      <c r="B98" s="41"/>
      <c r="D98" s="12"/>
      <c r="H98" s="57"/>
    </row>
    <row r="99" spans="2:8" x14ac:dyDescent="0.25">
      <c r="B99" s="19" t="s">
        <v>1533</v>
      </c>
      <c r="D99" s="10"/>
    </row>
    <row r="100" spans="2:8" ht="5.25" customHeight="1" x14ac:dyDescent="0.25"/>
    <row r="101" spans="2:8" x14ac:dyDescent="0.25">
      <c r="B101" s="19"/>
      <c r="D101" s="58" t="s">
        <v>1007</v>
      </c>
      <c r="H101" s="57"/>
    </row>
    <row r="102" spans="2:8" ht="5.25" customHeight="1" x14ac:dyDescent="0.25">
      <c r="H102" s="57"/>
    </row>
    <row r="103" spans="2:8" x14ac:dyDescent="0.25">
      <c r="B103" s="19" t="s">
        <v>1534</v>
      </c>
      <c r="D103" s="10"/>
    </row>
    <row r="104" spans="2:8" ht="5.25" customHeight="1" x14ac:dyDescent="0.25">
      <c r="B104" s="41"/>
      <c r="D104" s="12"/>
      <c r="H104" s="57"/>
    </row>
    <row r="105" spans="2:8" x14ac:dyDescent="0.25">
      <c r="B105" s="19"/>
      <c r="D105" s="58" t="s">
        <v>1007</v>
      </c>
      <c r="H105" s="57"/>
    </row>
    <row r="106" spans="2:8" ht="5.25" customHeight="1" x14ac:dyDescent="0.25">
      <c r="H106" s="57"/>
    </row>
    <row r="107" spans="2:8" x14ac:dyDescent="0.25">
      <c r="B107" s="19" t="s">
        <v>1529</v>
      </c>
      <c r="D107" s="10"/>
    </row>
    <row r="108" spans="2:8" ht="5.25" customHeight="1" x14ac:dyDescent="0.25"/>
    <row r="109" spans="2:8" x14ac:dyDescent="0.25">
      <c r="B109" s="19" t="s">
        <v>1530</v>
      </c>
      <c r="D109" s="58" t="s">
        <v>631</v>
      </c>
    </row>
    <row r="110" spans="2:8" ht="5.25" customHeight="1" x14ac:dyDescent="0.25"/>
    <row r="111" spans="2:8" x14ac:dyDescent="0.25">
      <c r="B111" s="19"/>
      <c r="D111" s="58" t="s">
        <v>632</v>
      </c>
    </row>
    <row r="112" spans="2:8" ht="5.25" customHeight="1" x14ac:dyDescent="0.25"/>
    <row r="113" spans="2:5" x14ac:dyDescent="0.25">
      <c r="B113" s="19" t="s">
        <v>1531</v>
      </c>
      <c r="D113" s="10" t="s">
        <v>559</v>
      </c>
      <c r="E113" s="56"/>
    </row>
    <row r="114" spans="2:5" ht="5.25" customHeight="1" x14ac:dyDescent="0.25"/>
    <row r="115" spans="2:5" x14ac:dyDescent="0.25">
      <c r="B115" s="19" t="s">
        <v>1532</v>
      </c>
      <c r="D115" s="20"/>
    </row>
    <row r="116" spans="2:5" ht="5.25" customHeight="1" x14ac:dyDescent="0.25"/>
  </sheetData>
  <mergeCells count="1">
    <mergeCell ref="B2:M2"/>
  </mergeCells>
  <conditionalFormatting sqref="D107:E107 F104:F106 G104 G106 D106 E86 P41 G43 G40:G41 E72:F74 D74 E51:E54 P51 J51 M51 F52:F54 D75:F79 E56:F58 E60:F62 J55:J74 M55:M74 E64:F66 E68:F70 G74:G79 G51:G52 G54:G56 G58:G60 G62:G64 G66:G68 G70:G72 D51:D52 D54:D56 D58:D60 D62:D64 D66:D68 D70:D72 D6 D12 D14 D16 D18:D22 D24 D26:D43 D94:G94 F98:G98 E96:E106 D98:D104 D99:G102 D110 D112:D114 D92:E92 D8 D10 D83 D85 D77:G77">
    <cfRule type="cellIs" dxfId="18" priority="58" operator="notEqual">
      <formula>"-Select-"</formula>
    </cfRule>
  </conditionalFormatting>
  <conditionalFormatting sqref="D39">
    <cfRule type="cellIs" dxfId="17" priority="57" operator="equal">
      <formula>"-Select Type-"</formula>
    </cfRule>
  </conditionalFormatting>
  <conditionalFormatting sqref="D41">
    <cfRule type="cellIs" dxfId="16" priority="43" operator="equal">
      <formula>"-Select Force Name-"</formula>
    </cfRule>
  </conditionalFormatting>
  <conditionalFormatting sqref="D115">
    <cfRule type="cellIs" dxfId="15" priority="6" operator="notEqual">
      <formula>"-Select-"</formula>
    </cfRule>
  </conditionalFormatting>
  <dataValidations xWindow="570" yWindow="382" count="23">
    <dataValidation type="list" allowBlank="1" showInputMessage="1" showErrorMessage="1" sqref="G51 G55 G59 G63 G67 G71">
      <formula1>INDIRECT(H51)</formula1>
    </dataValidation>
    <dataValidation type="list" allowBlank="1" showInputMessage="1" showErrorMessage="1" sqref="D55 D59 D63 D67 D71">
      <formula1>INDIRECT($E55)</formula1>
    </dataValidation>
    <dataValidation type="list" allowBlank="1" showInputMessage="1" showErrorMessage="1" sqref="D92">
      <formula1>JobType</formula1>
    </dataValidation>
    <dataValidation type="list" errorStyle="warning" showInputMessage="1" showErrorMessage="1" errorTitle="Error !" error="Incorrect entry. Please use the dropdown list." prompt="Choose from list" sqref="D113 D19 D27">
      <formula1>city</formula1>
    </dataValidation>
    <dataValidation type="list" allowBlank="1" showInputMessage="1" showErrorMessage="1" sqref="D75 D79 D77">
      <formula1>Language</formula1>
    </dataValidation>
    <dataValidation type="list" allowBlank="1" showInputMessage="1" showErrorMessage="1" sqref="E75 E79 E77">
      <formula1>Speak</formula1>
    </dataValidation>
    <dataValidation type="list" allowBlank="1" showInputMessage="1" showErrorMessage="1" sqref="F75 F79 F77">
      <formula1>Write</formula1>
    </dataValidation>
    <dataValidation type="list" allowBlank="1" showInputMessage="1" showErrorMessage="1" sqref="G75 G79 G77">
      <formula1>Read</formula1>
    </dataValidation>
    <dataValidation type="list" allowBlank="1" showInputMessage="1" showErrorMessage="1" sqref="J51 J71 J67 J63 J59 J55">
      <formula1>CourseType</formula1>
    </dataValidation>
    <dataValidation type="list" allowBlank="1" showInputMessage="1" showErrorMessage="1" sqref="M51 M71 M67 M63 M59 M55">
      <formula1>GraduatedIn</formula1>
    </dataValidation>
    <dataValidation type="list" errorStyle="warning" showInputMessage="1" showErrorMessage="1" errorTitle="Error !" error="Incorrect entry. Please use the dropdown list." prompt="Choose from list" sqref="D31">
      <formula1>Gender</formula1>
    </dataValidation>
    <dataValidation type="list" errorStyle="warning" allowBlank="1" showInputMessage="1" showErrorMessage="1" errorTitle="Error !" error="Incorrect entry. Please use the dropdown list." prompt="Choose from list_x000a_" sqref="D33">
      <formula1>Age</formula1>
    </dataValidation>
    <dataValidation type="list" errorStyle="warning" allowBlank="1" showInputMessage="1" showErrorMessage="1" errorTitle="Error !" error="Incorrect entry. Please use the dropdown list." prompt="Choose from list_x000a_" sqref="D35">
      <formula1>maritalstatus</formula1>
    </dataValidation>
    <dataValidation type="list" errorStyle="warning" allowBlank="1" showInputMessage="1" showErrorMessage="1" errorTitle="Error !" error="Incorrect entry. Please use the dropdown list." prompt="Choose from list_x000a_" sqref="D37">
      <formula1>religion</formula1>
    </dataValidation>
    <dataValidation type="list" errorStyle="warning" allowBlank="1" showInputMessage="1" showErrorMessage="1" errorTitle="Error !" error="Incorrect entry. Please use the dropdown list." prompt="Choose from list_x000a_" sqref="D39">
      <formula1>disabilitytype</formula1>
    </dataValidation>
    <dataValidation type="list" errorStyle="warning" allowBlank="1" showInputMessage="1" showErrorMessage="1" errorTitle="Error !" error="Incorrect entry. Please use the dropdown list." prompt="Choose from list_x000a_" sqref="D41">
      <formula1>forcename</formula1>
    </dataValidation>
    <dataValidation type="list" errorStyle="warning" allowBlank="1" showInputMessage="1" showErrorMessage="1" errorTitle="Error !" error="Incorrect entry. Please use the dropdown list." prompt="Choose from list_x000a_" sqref="D43">
      <formula1>height</formula1>
    </dataValidation>
    <dataValidation type="list" allowBlank="1" showInputMessage="1" showErrorMessage="1" errorTitle="Error !" error="Incorrect entry. Please use the dropdown list." prompt="Choose from list_x000a_" sqref="G43">
      <formula1>weight</formula1>
    </dataValidation>
    <dataValidation type="list" errorStyle="warning" showInputMessage="1" showErrorMessage="1" errorTitle="Error !" error="Incorrect entry. Please use the dropdown list." prompt="Choose from list" sqref="D21">
      <formula1>DelhiLocality</formula1>
    </dataValidation>
    <dataValidation type="list" errorStyle="warning" showInputMessage="1" showErrorMessage="1" errorTitle="Error !" error="Incorrect entry. Please use the dropdown list." prompt="Choose from list" sqref="D29">
      <formula1>joblocations</formula1>
    </dataValidation>
    <dataValidation type="list" allowBlank="1" showInputMessage="1" showErrorMessage="1" sqref="D51">
      <formula1>QualL1</formula1>
    </dataValidation>
    <dataValidation type="list" allowBlank="1" showInputMessage="1" showErrorMessage="1" sqref="D94">
      <formula1>workexyears</formula1>
    </dataValidation>
    <dataValidation type="list" allowBlank="1" showInputMessage="1" showErrorMessage="1" sqref="F94">
      <formula1>workexmonths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5"/>
  <sheetViews>
    <sheetView workbookViewId="0">
      <selection activeCell="B6" sqref="B6"/>
    </sheetView>
  </sheetViews>
  <sheetFormatPr defaultRowHeight="15" x14ac:dyDescent="0.25"/>
  <cols>
    <col min="2" max="2" width="56.5703125" bestFit="1" customWidth="1"/>
    <col min="3" max="3" width="17.28515625" bestFit="1" customWidth="1"/>
  </cols>
  <sheetData>
    <row r="1" spans="2:4" x14ac:dyDescent="0.25">
      <c r="B1" s="19" t="s">
        <v>892</v>
      </c>
    </row>
    <row r="3" spans="2:4" x14ac:dyDescent="0.25">
      <c r="B3" s="19" t="s">
        <v>745</v>
      </c>
    </row>
    <row r="5" spans="2:4" x14ac:dyDescent="0.25">
      <c r="B5" s="19"/>
    </row>
    <row r="6" spans="2:4" x14ac:dyDescent="0.25">
      <c r="B6" s="40" t="s">
        <v>777</v>
      </c>
      <c r="C6" t="s">
        <v>748</v>
      </c>
      <c r="D6" t="s">
        <v>755</v>
      </c>
    </row>
    <row r="7" spans="2:4" x14ac:dyDescent="0.25">
      <c r="B7" s="40" t="s">
        <v>793</v>
      </c>
      <c r="C7" t="s">
        <v>792</v>
      </c>
      <c r="D7" t="s">
        <v>755</v>
      </c>
    </row>
    <row r="8" spans="2:4" x14ac:dyDescent="0.25">
      <c r="B8" s="40" t="s">
        <v>786</v>
      </c>
      <c r="C8" t="s">
        <v>761</v>
      </c>
      <c r="D8" t="s">
        <v>755</v>
      </c>
    </row>
    <row r="9" spans="2:4" x14ac:dyDescent="0.25">
      <c r="B9" s="40" t="s">
        <v>747</v>
      </c>
      <c r="C9" t="s">
        <v>748</v>
      </c>
      <c r="D9" t="s">
        <v>746</v>
      </c>
    </row>
    <row r="10" spans="2:4" x14ac:dyDescent="0.25">
      <c r="B10" s="40" t="s">
        <v>804</v>
      </c>
      <c r="C10" t="s">
        <v>748</v>
      </c>
      <c r="D10" t="s">
        <v>755</v>
      </c>
    </row>
    <row r="11" spans="2:4" x14ac:dyDescent="0.25">
      <c r="B11" s="40" t="s">
        <v>807</v>
      </c>
      <c r="C11" t="s">
        <v>750</v>
      </c>
      <c r="D11" t="s">
        <v>755</v>
      </c>
    </row>
    <row r="12" spans="2:4" x14ac:dyDescent="0.25">
      <c r="B12" s="40" t="s">
        <v>789</v>
      </c>
      <c r="C12" t="s">
        <v>750</v>
      </c>
      <c r="D12" t="s">
        <v>755</v>
      </c>
    </row>
    <row r="13" spans="2:4" x14ac:dyDescent="0.25">
      <c r="B13" s="40" t="s">
        <v>797</v>
      </c>
      <c r="C13" t="s">
        <v>750</v>
      </c>
      <c r="D13" t="s">
        <v>755</v>
      </c>
    </row>
    <row r="14" spans="2:4" x14ac:dyDescent="0.25">
      <c r="B14" s="40" t="s">
        <v>809</v>
      </c>
      <c r="C14" t="s">
        <v>750</v>
      </c>
      <c r="D14" t="s">
        <v>755</v>
      </c>
    </row>
    <row r="15" spans="2:4" x14ac:dyDescent="0.25">
      <c r="B15" s="40" t="s">
        <v>776</v>
      </c>
      <c r="C15" t="s">
        <v>750</v>
      </c>
      <c r="D15" t="s">
        <v>755</v>
      </c>
    </row>
    <row r="16" spans="2:4" x14ac:dyDescent="0.25">
      <c r="B16" s="40" t="s">
        <v>891</v>
      </c>
      <c r="C16" t="s">
        <v>761</v>
      </c>
      <c r="D16" t="s">
        <v>746</v>
      </c>
    </row>
    <row r="17" spans="2:4" x14ac:dyDescent="0.25">
      <c r="B17" s="40" t="s">
        <v>771</v>
      </c>
      <c r="C17" t="s">
        <v>750</v>
      </c>
      <c r="D17" t="s">
        <v>755</v>
      </c>
    </row>
    <row r="18" spans="2:4" x14ac:dyDescent="0.25">
      <c r="B18" s="40" t="s">
        <v>764</v>
      </c>
      <c r="C18" t="s">
        <v>748</v>
      </c>
      <c r="D18" t="s">
        <v>746</v>
      </c>
    </row>
    <row r="19" spans="2:4" x14ac:dyDescent="0.25">
      <c r="B19" s="40" t="s">
        <v>753</v>
      </c>
      <c r="C19" t="s">
        <v>754</v>
      </c>
      <c r="D19" t="s">
        <v>746</v>
      </c>
    </row>
    <row r="20" spans="2:4" x14ac:dyDescent="0.25">
      <c r="B20" s="40" t="s">
        <v>805</v>
      </c>
      <c r="C20" t="s">
        <v>748</v>
      </c>
      <c r="D20" t="s">
        <v>755</v>
      </c>
    </row>
    <row r="21" spans="2:4" x14ac:dyDescent="0.25">
      <c r="B21" s="40" t="s">
        <v>795</v>
      </c>
      <c r="C21" t="s">
        <v>750</v>
      </c>
      <c r="D21" t="s">
        <v>755</v>
      </c>
    </row>
    <row r="22" spans="2:4" x14ac:dyDescent="0.25">
      <c r="B22" s="40" t="s">
        <v>788</v>
      </c>
      <c r="C22" t="s">
        <v>750</v>
      </c>
      <c r="D22" t="s">
        <v>755</v>
      </c>
    </row>
    <row r="23" spans="2:4" x14ac:dyDescent="0.25">
      <c r="B23" s="40" t="s">
        <v>791</v>
      </c>
      <c r="C23" t="s">
        <v>792</v>
      </c>
      <c r="D23" t="s">
        <v>755</v>
      </c>
    </row>
    <row r="24" spans="2:4" x14ac:dyDescent="0.25">
      <c r="B24" s="40" t="s">
        <v>757</v>
      </c>
      <c r="C24" t="s">
        <v>748</v>
      </c>
      <c r="D24" t="s">
        <v>755</v>
      </c>
    </row>
    <row r="25" spans="2:4" x14ac:dyDescent="0.25">
      <c r="B25" s="40" t="s">
        <v>794</v>
      </c>
      <c r="C25" t="s">
        <v>792</v>
      </c>
      <c r="D25" t="s">
        <v>755</v>
      </c>
    </row>
    <row r="26" spans="2:4" x14ac:dyDescent="0.25">
      <c r="B26" s="40" t="s">
        <v>781</v>
      </c>
      <c r="C26" t="s">
        <v>750</v>
      </c>
      <c r="D26" t="s">
        <v>755</v>
      </c>
    </row>
    <row r="27" spans="2:4" x14ac:dyDescent="0.25">
      <c r="B27" s="40" t="s">
        <v>773</v>
      </c>
      <c r="C27" t="s">
        <v>750</v>
      </c>
      <c r="D27" t="s">
        <v>755</v>
      </c>
    </row>
    <row r="28" spans="2:4" x14ac:dyDescent="0.25">
      <c r="B28" s="40" t="s">
        <v>775</v>
      </c>
      <c r="C28" t="s">
        <v>750</v>
      </c>
      <c r="D28" t="s">
        <v>755</v>
      </c>
    </row>
    <row r="29" spans="2:4" x14ac:dyDescent="0.25">
      <c r="B29" s="40" t="s">
        <v>790</v>
      </c>
      <c r="C29" t="s">
        <v>750</v>
      </c>
      <c r="D29" t="s">
        <v>755</v>
      </c>
    </row>
    <row r="30" spans="2:4" x14ac:dyDescent="0.25">
      <c r="B30" s="40" t="s">
        <v>802</v>
      </c>
      <c r="C30" t="s">
        <v>748</v>
      </c>
      <c r="D30" t="s">
        <v>755</v>
      </c>
    </row>
    <row r="31" spans="2:4" x14ac:dyDescent="0.25">
      <c r="B31" s="40" t="s">
        <v>784</v>
      </c>
      <c r="C31" t="s">
        <v>750</v>
      </c>
      <c r="D31" t="s">
        <v>755</v>
      </c>
    </row>
    <row r="32" spans="2:4" x14ac:dyDescent="0.25">
      <c r="B32" s="40" t="s">
        <v>765</v>
      </c>
      <c r="C32" t="s">
        <v>748</v>
      </c>
      <c r="D32" t="s">
        <v>746</v>
      </c>
    </row>
    <row r="33" spans="2:4" x14ac:dyDescent="0.25">
      <c r="B33" s="40" t="s">
        <v>762</v>
      </c>
      <c r="C33" t="s">
        <v>748</v>
      </c>
      <c r="D33" t="s">
        <v>755</v>
      </c>
    </row>
    <row r="34" spans="2:4" x14ac:dyDescent="0.25">
      <c r="B34" s="40" t="s">
        <v>759</v>
      </c>
      <c r="C34" t="s">
        <v>748</v>
      </c>
      <c r="D34" t="s">
        <v>755</v>
      </c>
    </row>
    <row r="35" spans="2:4" x14ac:dyDescent="0.25">
      <c r="B35" s="40" t="s">
        <v>758</v>
      </c>
      <c r="C35" t="s">
        <v>748</v>
      </c>
      <c r="D35" t="s">
        <v>755</v>
      </c>
    </row>
    <row r="36" spans="2:4" x14ac:dyDescent="0.25">
      <c r="B36" s="40" t="s">
        <v>760</v>
      </c>
      <c r="C36" t="s">
        <v>761</v>
      </c>
      <c r="D36" t="s">
        <v>755</v>
      </c>
    </row>
    <row r="37" spans="2:4" x14ac:dyDescent="0.25">
      <c r="B37" s="40" t="s">
        <v>774</v>
      </c>
      <c r="C37" t="s">
        <v>748</v>
      </c>
      <c r="D37" t="s">
        <v>755</v>
      </c>
    </row>
    <row r="38" spans="2:4" x14ac:dyDescent="0.25">
      <c r="B38" s="40" t="s">
        <v>796</v>
      </c>
      <c r="C38" t="s">
        <v>750</v>
      </c>
      <c r="D38" t="s">
        <v>755</v>
      </c>
    </row>
    <row r="39" spans="2:4" x14ac:dyDescent="0.25">
      <c r="B39" s="40" t="s">
        <v>798</v>
      </c>
      <c r="C39" t="s">
        <v>750</v>
      </c>
      <c r="D39" t="s">
        <v>755</v>
      </c>
    </row>
    <row r="40" spans="2:4" x14ac:dyDescent="0.25">
      <c r="B40" s="40" t="s">
        <v>799</v>
      </c>
      <c r="C40" t="s">
        <v>750</v>
      </c>
      <c r="D40" t="s">
        <v>755</v>
      </c>
    </row>
    <row r="41" spans="2:4" x14ac:dyDescent="0.25">
      <c r="B41" s="40" t="s">
        <v>766</v>
      </c>
      <c r="C41" t="s">
        <v>748</v>
      </c>
      <c r="D41" t="s">
        <v>746</v>
      </c>
    </row>
    <row r="42" spans="2:4" x14ac:dyDescent="0.25">
      <c r="B42" s="40" t="s">
        <v>749</v>
      </c>
      <c r="C42" t="s">
        <v>750</v>
      </c>
      <c r="D42" t="s">
        <v>746</v>
      </c>
    </row>
    <row r="43" spans="2:4" x14ac:dyDescent="0.25">
      <c r="B43" s="40" t="s">
        <v>801</v>
      </c>
      <c r="C43" t="s">
        <v>761</v>
      </c>
      <c r="D43" t="s">
        <v>755</v>
      </c>
    </row>
    <row r="44" spans="2:4" x14ac:dyDescent="0.25">
      <c r="B44" s="40" t="s">
        <v>816</v>
      </c>
      <c r="C44" t="s">
        <v>750</v>
      </c>
      <c r="D44" t="s">
        <v>813</v>
      </c>
    </row>
    <row r="45" spans="2:4" x14ac:dyDescent="0.25">
      <c r="B45" s="40" t="s">
        <v>783</v>
      </c>
      <c r="C45" t="s">
        <v>750</v>
      </c>
      <c r="D45" t="s">
        <v>755</v>
      </c>
    </row>
    <row r="46" spans="2:4" x14ac:dyDescent="0.25">
      <c r="B46" s="40" t="s">
        <v>815</v>
      </c>
      <c r="C46" t="s">
        <v>750</v>
      </c>
      <c r="D46" t="s">
        <v>813</v>
      </c>
    </row>
    <row r="47" spans="2:4" x14ac:dyDescent="0.25">
      <c r="B47" s="40" t="s">
        <v>763</v>
      </c>
      <c r="C47" t="s">
        <v>748</v>
      </c>
      <c r="D47" t="s">
        <v>755</v>
      </c>
    </row>
    <row r="48" spans="2:4" x14ac:dyDescent="0.25">
      <c r="B48" s="40" t="s">
        <v>800</v>
      </c>
      <c r="C48" t="s">
        <v>779</v>
      </c>
      <c r="D48" t="s">
        <v>755</v>
      </c>
    </row>
    <row r="49" spans="2:4" x14ac:dyDescent="0.25">
      <c r="B49" s="40" t="s">
        <v>814</v>
      </c>
      <c r="C49" t="s">
        <v>750</v>
      </c>
      <c r="D49" t="s">
        <v>813</v>
      </c>
    </row>
    <row r="50" spans="2:4" x14ac:dyDescent="0.25">
      <c r="B50" s="40" t="s">
        <v>782</v>
      </c>
      <c r="C50" t="s">
        <v>750</v>
      </c>
      <c r="D50" t="s">
        <v>755</v>
      </c>
    </row>
    <row r="51" spans="2:4" x14ac:dyDescent="0.25">
      <c r="B51" s="40" t="s">
        <v>888</v>
      </c>
      <c r="C51" t="s">
        <v>750</v>
      </c>
      <c r="D51" t="s">
        <v>813</v>
      </c>
    </row>
    <row r="52" spans="2:4" x14ac:dyDescent="0.25">
      <c r="B52" s="40" t="s">
        <v>785</v>
      </c>
      <c r="C52" t="s">
        <v>750</v>
      </c>
      <c r="D52" t="s">
        <v>755</v>
      </c>
    </row>
    <row r="53" spans="2:4" x14ac:dyDescent="0.25">
      <c r="B53" s="40" t="s">
        <v>817</v>
      </c>
      <c r="C53" t="s">
        <v>750</v>
      </c>
      <c r="D53" t="s">
        <v>813</v>
      </c>
    </row>
    <row r="54" spans="2:4" x14ac:dyDescent="0.25">
      <c r="B54" s="40" t="s">
        <v>751</v>
      </c>
      <c r="C54" t="s">
        <v>750</v>
      </c>
      <c r="D54" t="s">
        <v>746</v>
      </c>
    </row>
    <row r="55" spans="2:4" x14ac:dyDescent="0.25">
      <c r="B55" s="40" t="s">
        <v>818</v>
      </c>
      <c r="C55" t="s">
        <v>748</v>
      </c>
      <c r="D55" t="s">
        <v>813</v>
      </c>
    </row>
    <row r="56" spans="2:4" x14ac:dyDescent="0.25">
      <c r="B56" s="40" t="s">
        <v>756</v>
      </c>
      <c r="C56" t="s">
        <v>748</v>
      </c>
      <c r="D56" t="s">
        <v>755</v>
      </c>
    </row>
    <row r="57" spans="2:4" x14ac:dyDescent="0.25">
      <c r="B57" s="40" t="s">
        <v>767</v>
      </c>
      <c r="C57" t="s">
        <v>748</v>
      </c>
      <c r="D57" t="s">
        <v>746</v>
      </c>
    </row>
    <row r="58" spans="2:4" x14ac:dyDescent="0.25">
      <c r="B58" s="40" t="s">
        <v>767</v>
      </c>
      <c r="C58" t="s">
        <v>748</v>
      </c>
      <c r="D58" t="s">
        <v>755</v>
      </c>
    </row>
    <row r="59" spans="2:4" x14ac:dyDescent="0.25">
      <c r="B59" s="40" t="s">
        <v>819</v>
      </c>
      <c r="C59" t="s">
        <v>750</v>
      </c>
      <c r="D59" t="s">
        <v>813</v>
      </c>
    </row>
    <row r="60" spans="2:4" x14ac:dyDescent="0.25">
      <c r="B60" s="40" t="s">
        <v>886</v>
      </c>
      <c r="C60" t="s">
        <v>887</v>
      </c>
      <c r="D60" t="s">
        <v>755</v>
      </c>
    </row>
    <row r="61" spans="2:4" x14ac:dyDescent="0.25">
      <c r="B61" s="40" t="s">
        <v>752</v>
      </c>
      <c r="C61" t="s">
        <v>761</v>
      </c>
      <c r="D61" t="s">
        <v>746</v>
      </c>
    </row>
    <row r="62" spans="2:4" x14ac:dyDescent="0.25">
      <c r="B62" s="40" t="s">
        <v>768</v>
      </c>
      <c r="C62" t="s">
        <v>748</v>
      </c>
      <c r="D62" t="s">
        <v>746</v>
      </c>
    </row>
    <row r="63" spans="2:4" x14ac:dyDescent="0.25">
      <c r="B63" s="40" t="s">
        <v>810</v>
      </c>
      <c r="C63" t="s">
        <v>750</v>
      </c>
      <c r="D63" t="s">
        <v>755</v>
      </c>
    </row>
    <row r="64" spans="2:4" x14ac:dyDescent="0.25">
      <c r="B64" s="40" t="s">
        <v>889</v>
      </c>
      <c r="C64" t="s">
        <v>887</v>
      </c>
      <c r="D64" t="s">
        <v>755</v>
      </c>
    </row>
    <row r="65" spans="2:4" x14ac:dyDescent="0.25">
      <c r="B65" s="40" t="s">
        <v>890</v>
      </c>
      <c r="C65" t="s">
        <v>887</v>
      </c>
      <c r="D65" t="s">
        <v>755</v>
      </c>
    </row>
    <row r="66" spans="2:4" x14ac:dyDescent="0.25">
      <c r="B66" s="40" t="s">
        <v>808</v>
      </c>
      <c r="C66" t="s">
        <v>750</v>
      </c>
      <c r="D66" t="s">
        <v>755</v>
      </c>
    </row>
    <row r="67" spans="2:4" x14ac:dyDescent="0.25">
      <c r="B67" s="40" t="s">
        <v>812</v>
      </c>
      <c r="C67" t="s">
        <v>750</v>
      </c>
      <c r="D67" t="s">
        <v>755</v>
      </c>
    </row>
    <row r="68" spans="2:4" x14ac:dyDescent="0.25">
      <c r="B68" s="40" t="s">
        <v>803</v>
      </c>
      <c r="C68" t="s">
        <v>750</v>
      </c>
      <c r="D68" t="s">
        <v>755</v>
      </c>
    </row>
    <row r="69" spans="2:4" x14ac:dyDescent="0.25">
      <c r="B69" s="40" t="s">
        <v>780</v>
      </c>
      <c r="C69" t="s">
        <v>750</v>
      </c>
      <c r="D69" t="s">
        <v>755</v>
      </c>
    </row>
    <row r="70" spans="2:4" x14ac:dyDescent="0.25">
      <c r="B70" s="40" t="s">
        <v>778</v>
      </c>
      <c r="C70" t="s">
        <v>750</v>
      </c>
      <c r="D70" t="s">
        <v>755</v>
      </c>
    </row>
    <row r="71" spans="2:4" x14ac:dyDescent="0.25">
      <c r="B71" s="40" t="s">
        <v>772</v>
      </c>
      <c r="C71" t="s">
        <v>750</v>
      </c>
      <c r="D71" t="s">
        <v>755</v>
      </c>
    </row>
    <row r="72" spans="2:4" x14ac:dyDescent="0.25">
      <c r="B72" s="40" t="s">
        <v>787</v>
      </c>
      <c r="C72" t="s">
        <v>750</v>
      </c>
      <c r="D72" t="s">
        <v>755</v>
      </c>
    </row>
    <row r="73" spans="2:4" x14ac:dyDescent="0.25">
      <c r="B73" s="40" t="s">
        <v>811</v>
      </c>
      <c r="C73" t="s">
        <v>750</v>
      </c>
      <c r="D73" t="s">
        <v>755</v>
      </c>
    </row>
    <row r="74" spans="2:4" x14ac:dyDescent="0.25">
      <c r="B74" s="40" t="s">
        <v>769</v>
      </c>
      <c r="C74" t="s">
        <v>748</v>
      </c>
      <c r="D74" t="s">
        <v>746</v>
      </c>
    </row>
    <row r="75" spans="2:4" x14ac:dyDescent="0.25">
      <c r="B75" s="40" t="s">
        <v>770</v>
      </c>
      <c r="C75" t="s">
        <v>750</v>
      </c>
      <c r="D75" t="s">
        <v>746</v>
      </c>
    </row>
    <row r="77" spans="2:4" x14ac:dyDescent="0.25">
      <c r="B77" s="19" t="s">
        <v>820</v>
      </c>
    </row>
    <row r="79" spans="2:4" x14ac:dyDescent="0.25">
      <c r="B79" s="40" t="s">
        <v>835</v>
      </c>
      <c r="C79" t="s">
        <v>748</v>
      </c>
      <c r="D79" t="s">
        <v>829</v>
      </c>
    </row>
    <row r="80" spans="2:4" x14ac:dyDescent="0.25">
      <c r="B80" s="40" t="s">
        <v>845</v>
      </c>
      <c r="C80" t="s">
        <v>761</v>
      </c>
      <c r="D80" t="s">
        <v>829</v>
      </c>
    </row>
    <row r="81" spans="2:4" x14ac:dyDescent="0.25">
      <c r="B81" s="40" t="s">
        <v>821</v>
      </c>
      <c r="C81" t="s">
        <v>754</v>
      </c>
      <c r="D81" t="s">
        <v>746</v>
      </c>
    </row>
    <row r="82" spans="2:4" x14ac:dyDescent="0.25">
      <c r="B82" s="40" t="s">
        <v>894</v>
      </c>
      <c r="C82" t="s">
        <v>806</v>
      </c>
      <c r="D82" t="s">
        <v>829</v>
      </c>
    </row>
    <row r="83" spans="2:4" x14ac:dyDescent="0.25">
      <c r="B83" s="40" t="s">
        <v>833</v>
      </c>
      <c r="C83" t="s">
        <v>761</v>
      </c>
      <c r="D83" t="s">
        <v>829</v>
      </c>
    </row>
    <row r="84" spans="2:4" x14ac:dyDescent="0.25">
      <c r="B84" s="40" t="s">
        <v>879</v>
      </c>
      <c r="C84" t="s">
        <v>748</v>
      </c>
      <c r="D84" t="s">
        <v>857</v>
      </c>
    </row>
    <row r="85" spans="2:4" x14ac:dyDescent="0.25">
      <c r="B85" s="40" t="s">
        <v>839</v>
      </c>
      <c r="C85" t="s">
        <v>761</v>
      </c>
      <c r="D85" t="s">
        <v>829</v>
      </c>
    </row>
    <row r="86" spans="2:4" x14ac:dyDescent="0.25">
      <c r="B86" s="40" t="s">
        <v>896</v>
      </c>
      <c r="C86" t="s">
        <v>761</v>
      </c>
      <c r="D86" t="s">
        <v>829</v>
      </c>
    </row>
    <row r="87" spans="2:4" x14ac:dyDescent="0.25">
      <c r="B87" s="40" t="s">
        <v>831</v>
      </c>
      <c r="C87" t="s">
        <v>748</v>
      </c>
      <c r="D87" t="s">
        <v>829</v>
      </c>
    </row>
    <row r="88" spans="2:4" x14ac:dyDescent="0.25">
      <c r="B88" s="40" t="s">
        <v>832</v>
      </c>
      <c r="C88" t="s">
        <v>748</v>
      </c>
      <c r="D88" t="s">
        <v>829</v>
      </c>
    </row>
    <row r="89" spans="2:4" x14ac:dyDescent="0.25">
      <c r="B89" s="40" t="s">
        <v>844</v>
      </c>
      <c r="C89" t="s">
        <v>761</v>
      </c>
      <c r="D89" t="s">
        <v>829</v>
      </c>
    </row>
    <row r="90" spans="2:4" x14ac:dyDescent="0.25">
      <c r="B90" s="40" t="s">
        <v>826</v>
      </c>
      <c r="C90" t="s">
        <v>754</v>
      </c>
      <c r="D90" t="s">
        <v>746</v>
      </c>
    </row>
    <row r="91" spans="2:4" x14ac:dyDescent="0.25">
      <c r="B91" s="40" t="s">
        <v>834</v>
      </c>
      <c r="C91" t="s">
        <v>748</v>
      </c>
      <c r="D91" t="s">
        <v>829</v>
      </c>
    </row>
    <row r="92" spans="2:4" x14ac:dyDescent="0.25">
      <c r="B92" s="40" t="s">
        <v>852</v>
      </c>
      <c r="C92" t="s">
        <v>761</v>
      </c>
      <c r="D92" t="s">
        <v>829</v>
      </c>
    </row>
    <row r="93" spans="2:4" x14ac:dyDescent="0.25">
      <c r="B93" s="40" t="s">
        <v>837</v>
      </c>
      <c r="C93" t="s">
        <v>750</v>
      </c>
      <c r="D93" t="s">
        <v>829</v>
      </c>
    </row>
    <row r="94" spans="2:4" x14ac:dyDescent="0.25">
      <c r="B94" s="40" t="s">
        <v>878</v>
      </c>
      <c r="C94" t="s">
        <v>748</v>
      </c>
      <c r="D94" t="s">
        <v>857</v>
      </c>
    </row>
    <row r="95" spans="2:4" x14ac:dyDescent="0.25">
      <c r="B95" s="40" t="s">
        <v>862</v>
      </c>
      <c r="C95" t="s">
        <v>748</v>
      </c>
      <c r="D95" t="s">
        <v>857</v>
      </c>
    </row>
    <row r="96" spans="2:4" x14ac:dyDescent="0.25">
      <c r="B96" s="40" t="s">
        <v>840</v>
      </c>
      <c r="C96" t="s">
        <v>761</v>
      </c>
      <c r="D96" t="s">
        <v>829</v>
      </c>
    </row>
    <row r="97" spans="2:4" x14ac:dyDescent="0.25">
      <c r="B97" s="40" t="s">
        <v>847</v>
      </c>
      <c r="C97" t="s">
        <v>748</v>
      </c>
      <c r="D97" t="s">
        <v>829</v>
      </c>
    </row>
    <row r="98" spans="2:4" x14ac:dyDescent="0.25">
      <c r="B98" s="40" t="s">
        <v>836</v>
      </c>
      <c r="C98" t="s">
        <v>761</v>
      </c>
      <c r="D98" t="s">
        <v>829</v>
      </c>
    </row>
    <row r="99" spans="2:4" x14ac:dyDescent="0.25">
      <c r="B99" s="40" t="s">
        <v>825</v>
      </c>
      <c r="C99" t="s">
        <v>754</v>
      </c>
      <c r="D99" t="s">
        <v>746</v>
      </c>
    </row>
    <row r="100" spans="2:4" x14ac:dyDescent="0.25">
      <c r="B100" s="40" t="s">
        <v>842</v>
      </c>
      <c r="C100" t="s">
        <v>761</v>
      </c>
      <c r="D100" t="s">
        <v>829</v>
      </c>
    </row>
    <row r="101" spans="2:4" x14ac:dyDescent="0.25">
      <c r="B101" s="40" t="s">
        <v>863</v>
      </c>
      <c r="C101" t="s">
        <v>748</v>
      </c>
      <c r="D101" t="s">
        <v>857</v>
      </c>
    </row>
    <row r="102" spans="2:4" x14ac:dyDescent="0.25">
      <c r="B102" s="40" t="s">
        <v>856</v>
      </c>
      <c r="C102" t="s">
        <v>748</v>
      </c>
      <c r="D102" t="s">
        <v>829</v>
      </c>
    </row>
    <row r="103" spans="2:4" x14ac:dyDescent="0.25">
      <c r="B103" s="40" t="s">
        <v>876</v>
      </c>
      <c r="C103" t="s">
        <v>748</v>
      </c>
      <c r="D103" t="s">
        <v>857</v>
      </c>
    </row>
    <row r="104" spans="2:4" x14ac:dyDescent="0.25">
      <c r="B104" s="40" t="s">
        <v>853</v>
      </c>
      <c r="C104" t="s">
        <v>897</v>
      </c>
      <c r="D104" t="s">
        <v>829</v>
      </c>
    </row>
    <row r="105" spans="2:4" x14ac:dyDescent="0.25">
      <c r="B105" s="40" t="s">
        <v>866</v>
      </c>
      <c r="C105" t="s">
        <v>761</v>
      </c>
      <c r="D105" t="s">
        <v>857</v>
      </c>
    </row>
    <row r="106" spans="2:4" x14ac:dyDescent="0.25">
      <c r="B106" s="40" t="s">
        <v>843</v>
      </c>
      <c r="C106" t="s">
        <v>761</v>
      </c>
      <c r="D106" t="s">
        <v>829</v>
      </c>
    </row>
    <row r="107" spans="2:4" x14ac:dyDescent="0.25">
      <c r="B107" s="40" t="s">
        <v>893</v>
      </c>
      <c r="C107" t="s">
        <v>748</v>
      </c>
      <c r="D107" t="s">
        <v>829</v>
      </c>
    </row>
    <row r="108" spans="2:4" x14ac:dyDescent="0.25">
      <c r="B108" s="40" t="s">
        <v>846</v>
      </c>
      <c r="C108" t="s">
        <v>748</v>
      </c>
      <c r="D108" t="s">
        <v>829</v>
      </c>
    </row>
    <row r="109" spans="2:4" x14ac:dyDescent="0.25">
      <c r="B109" s="40" t="s">
        <v>875</v>
      </c>
      <c r="C109" t="s">
        <v>748</v>
      </c>
      <c r="D109" t="s">
        <v>857</v>
      </c>
    </row>
    <row r="110" spans="2:4" x14ac:dyDescent="0.25">
      <c r="B110" s="40" t="s">
        <v>867</v>
      </c>
      <c r="C110" t="s">
        <v>748</v>
      </c>
      <c r="D110" t="s">
        <v>857</v>
      </c>
    </row>
    <row r="111" spans="2:4" x14ac:dyDescent="0.25">
      <c r="B111" s="40" t="s">
        <v>869</v>
      </c>
      <c r="C111" t="s">
        <v>748</v>
      </c>
      <c r="D111" t="s">
        <v>857</v>
      </c>
    </row>
    <row r="112" spans="2:4" x14ac:dyDescent="0.25">
      <c r="B112" s="40" t="s">
        <v>864</v>
      </c>
      <c r="C112" t="s">
        <v>748</v>
      </c>
      <c r="D112" t="s">
        <v>857</v>
      </c>
    </row>
    <row r="113" spans="2:4" x14ac:dyDescent="0.25">
      <c r="B113" s="40" t="s">
        <v>865</v>
      </c>
      <c r="C113" t="s">
        <v>761</v>
      </c>
      <c r="D113" t="s">
        <v>857</v>
      </c>
    </row>
    <row r="114" spans="2:4" x14ac:dyDescent="0.25">
      <c r="B114" s="40" t="s">
        <v>854</v>
      </c>
      <c r="C114" t="s">
        <v>748</v>
      </c>
      <c r="D114" t="s">
        <v>829</v>
      </c>
    </row>
    <row r="115" spans="2:4" x14ac:dyDescent="0.25">
      <c r="B115" s="40" t="s">
        <v>838</v>
      </c>
      <c r="C115" t="s">
        <v>761</v>
      </c>
      <c r="D115" t="s">
        <v>829</v>
      </c>
    </row>
    <row r="116" spans="2:4" x14ac:dyDescent="0.25">
      <c r="B116" s="40" t="s">
        <v>859</v>
      </c>
      <c r="C116" t="s">
        <v>761</v>
      </c>
      <c r="D116" t="s">
        <v>857</v>
      </c>
    </row>
    <row r="117" spans="2:4" x14ac:dyDescent="0.25">
      <c r="B117" s="40" t="s">
        <v>828</v>
      </c>
      <c r="C117" t="s">
        <v>754</v>
      </c>
      <c r="D117" t="s">
        <v>746</v>
      </c>
    </row>
    <row r="118" spans="2:4" x14ac:dyDescent="0.25">
      <c r="B118" s="40" t="s">
        <v>858</v>
      </c>
      <c r="C118" t="s">
        <v>761</v>
      </c>
      <c r="D118" t="s">
        <v>857</v>
      </c>
    </row>
    <row r="119" spans="2:4" x14ac:dyDescent="0.25">
      <c r="B119" s="40" t="s">
        <v>851</v>
      </c>
      <c r="C119" t="s">
        <v>748</v>
      </c>
      <c r="D119" t="s">
        <v>829</v>
      </c>
    </row>
    <row r="120" spans="2:4" x14ac:dyDescent="0.25">
      <c r="B120" s="40" t="s">
        <v>827</v>
      </c>
      <c r="C120" t="s">
        <v>748</v>
      </c>
      <c r="D120" t="s">
        <v>746</v>
      </c>
    </row>
    <row r="121" spans="2:4" x14ac:dyDescent="0.25">
      <c r="B121" s="40" t="s">
        <v>855</v>
      </c>
      <c r="C121" t="s">
        <v>748</v>
      </c>
      <c r="D121" t="s">
        <v>829</v>
      </c>
    </row>
    <row r="122" spans="2:4" x14ac:dyDescent="0.25">
      <c r="B122" s="40" t="s">
        <v>868</v>
      </c>
      <c r="C122" t="s">
        <v>761</v>
      </c>
      <c r="D122" t="s">
        <v>857</v>
      </c>
    </row>
    <row r="123" spans="2:4" x14ac:dyDescent="0.25">
      <c r="B123" s="40" t="s">
        <v>873</v>
      </c>
      <c r="C123" t="s">
        <v>748</v>
      </c>
      <c r="D123" t="s">
        <v>857</v>
      </c>
    </row>
    <row r="124" spans="2:4" x14ac:dyDescent="0.25">
      <c r="B124" s="40" t="s">
        <v>860</v>
      </c>
      <c r="C124" t="s">
        <v>761</v>
      </c>
      <c r="D124" t="s">
        <v>857</v>
      </c>
    </row>
    <row r="125" spans="2:4" x14ac:dyDescent="0.25">
      <c r="B125" s="40" t="s">
        <v>874</v>
      </c>
      <c r="C125" t="s">
        <v>748</v>
      </c>
      <c r="D125" t="s">
        <v>857</v>
      </c>
    </row>
    <row r="126" spans="2:4" x14ac:dyDescent="0.25">
      <c r="B126" s="40" t="s">
        <v>824</v>
      </c>
      <c r="C126" t="s">
        <v>761</v>
      </c>
      <c r="D126" t="s">
        <v>746</v>
      </c>
    </row>
    <row r="127" spans="2:4" x14ac:dyDescent="0.25">
      <c r="B127" s="40" t="s">
        <v>895</v>
      </c>
      <c r="C127" t="s">
        <v>761</v>
      </c>
      <c r="D127" t="s">
        <v>829</v>
      </c>
    </row>
    <row r="128" spans="2:4" x14ac:dyDescent="0.25">
      <c r="B128" s="40" t="s">
        <v>848</v>
      </c>
      <c r="C128" t="s">
        <v>748</v>
      </c>
      <c r="D128" t="s">
        <v>829</v>
      </c>
    </row>
    <row r="129" spans="2:4" x14ac:dyDescent="0.25">
      <c r="B129" s="40" t="s">
        <v>850</v>
      </c>
      <c r="C129" t="s">
        <v>748</v>
      </c>
      <c r="D129" t="s">
        <v>829</v>
      </c>
    </row>
    <row r="130" spans="2:4" x14ac:dyDescent="0.25">
      <c r="B130" s="40" t="s">
        <v>841</v>
      </c>
      <c r="C130" t="s">
        <v>761</v>
      </c>
      <c r="D130" t="s">
        <v>829</v>
      </c>
    </row>
    <row r="131" spans="2:4" x14ac:dyDescent="0.25">
      <c r="B131" s="40" t="s">
        <v>849</v>
      </c>
      <c r="C131" t="s">
        <v>748</v>
      </c>
      <c r="D131" t="s">
        <v>829</v>
      </c>
    </row>
    <row r="132" spans="2:4" x14ac:dyDescent="0.25">
      <c r="B132" s="40" t="s">
        <v>871</v>
      </c>
      <c r="C132" t="s">
        <v>748</v>
      </c>
      <c r="D132" t="s">
        <v>857</v>
      </c>
    </row>
    <row r="133" spans="2:4" x14ac:dyDescent="0.25">
      <c r="B133" s="40" t="s">
        <v>877</v>
      </c>
      <c r="C133" t="s">
        <v>761</v>
      </c>
      <c r="D133" t="s">
        <v>857</v>
      </c>
    </row>
    <row r="134" spans="2:4" x14ac:dyDescent="0.25">
      <c r="B134" s="40" t="s">
        <v>870</v>
      </c>
      <c r="C134" t="s">
        <v>748</v>
      </c>
      <c r="D134" t="s">
        <v>857</v>
      </c>
    </row>
    <row r="135" spans="2:4" x14ac:dyDescent="0.25">
      <c r="B135" s="40" t="s">
        <v>872</v>
      </c>
      <c r="C135" t="s">
        <v>748</v>
      </c>
      <c r="D135" t="s">
        <v>857</v>
      </c>
    </row>
    <row r="136" spans="2:4" x14ac:dyDescent="0.25">
      <c r="B136" s="40" t="s">
        <v>830</v>
      </c>
      <c r="C136" t="s">
        <v>748</v>
      </c>
      <c r="D136" t="s">
        <v>829</v>
      </c>
    </row>
    <row r="137" spans="2:4" x14ac:dyDescent="0.25">
      <c r="B137" s="40" t="s">
        <v>861</v>
      </c>
      <c r="C137" t="s">
        <v>761</v>
      </c>
      <c r="D137" t="s">
        <v>857</v>
      </c>
    </row>
    <row r="138" spans="2:4" x14ac:dyDescent="0.25">
      <c r="B138" s="40" t="s">
        <v>910</v>
      </c>
      <c r="C138" t="s">
        <v>748</v>
      </c>
      <c r="D138" t="s">
        <v>857</v>
      </c>
    </row>
    <row r="139" spans="2:4" x14ac:dyDescent="0.25">
      <c r="B139" s="40" t="s">
        <v>822</v>
      </c>
      <c r="C139" t="s">
        <v>748</v>
      </c>
      <c r="D139" t="s">
        <v>746</v>
      </c>
    </row>
    <row r="140" spans="2:4" x14ac:dyDescent="0.25">
      <c r="B140" s="40" t="s">
        <v>823</v>
      </c>
      <c r="C140" t="s">
        <v>748</v>
      </c>
      <c r="D140" t="s">
        <v>746</v>
      </c>
    </row>
    <row r="141" spans="2:4" x14ac:dyDescent="0.25">
      <c r="B141" s="19"/>
    </row>
    <row r="143" spans="2:4" x14ac:dyDescent="0.25">
      <c r="B143" s="19"/>
    </row>
    <row r="145" spans="2:2" x14ac:dyDescent="0.25">
      <c r="B145" s="19"/>
    </row>
  </sheetData>
  <sortState ref="B79:D143">
    <sortCondition ref="B79:B14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20" workbookViewId="0">
      <selection activeCell="A39" sqref="A39"/>
    </sheetView>
  </sheetViews>
  <sheetFormatPr defaultColWidth="15.42578125" defaultRowHeight="15" x14ac:dyDescent="0.25"/>
  <cols>
    <col min="2" max="2" width="43.5703125" bestFit="1" customWidth="1"/>
    <col min="3" max="3" width="51.140625" bestFit="1" customWidth="1"/>
    <col min="4" max="4" width="32.140625" customWidth="1"/>
    <col min="5" max="5" width="45" bestFit="1" customWidth="1"/>
    <col min="6" max="6" width="77.85546875" customWidth="1"/>
    <col min="7" max="7" width="42.7109375" customWidth="1"/>
  </cols>
  <sheetData>
    <row r="1" spans="2:6" ht="15.75" thickBot="1" x14ac:dyDescent="0.3"/>
    <row r="2" spans="2:6" ht="15.75" thickBot="1" x14ac:dyDescent="0.3">
      <c r="B2" s="7" t="s">
        <v>1568</v>
      </c>
      <c r="C2" s="7" t="s">
        <v>1650</v>
      </c>
      <c r="D2" s="7" t="s">
        <v>1569</v>
      </c>
      <c r="E2" s="7" t="s">
        <v>702</v>
      </c>
      <c r="F2" s="7" t="s">
        <v>1570</v>
      </c>
    </row>
    <row r="3" spans="2:6" x14ac:dyDescent="0.25">
      <c r="B3" s="63" t="s">
        <v>1542</v>
      </c>
      <c r="C3" s="63"/>
      <c r="D3" s="63"/>
      <c r="E3" s="63" t="s">
        <v>1627</v>
      </c>
      <c r="F3" s="7" t="s">
        <v>1572</v>
      </c>
    </row>
    <row r="4" spans="2:6" x14ac:dyDescent="0.25">
      <c r="B4" s="63"/>
      <c r="C4" s="63"/>
      <c r="D4" s="63"/>
      <c r="E4" s="63" t="s">
        <v>1601</v>
      </c>
      <c r="F4" s="63" t="s">
        <v>1581</v>
      </c>
    </row>
    <row r="5" spans="2:6" x14ac:dyDescent="0.25">
      <c r="B5" s="63"/>
      <c r="C5" s="63"/>
      <c r="D5" s="63"/>
      <c r="E5" s="63" t="s">
        <v>1602</v>
      </c>
      <c r="F5" s="63" t="s">
        <v>1585</v>
      </c>
    </row>
    <row r="6" spans="2:6" x14ac:dyDescent="0.25">
      <c r="B6" s="64"/>
      <c r="C6" s="63"/>
      <c r="D6" s="63"/>
      <c r="E6" s="63"/>
      <c r="F6" s="64" t="s">
        <v>1573</v>
      </c>
    </row>
    <row r="7" spans="2:6" x14ac:dyDescent="0.25">
      <c r="B7" s="64"/>
      <c r="C7" s="63"/>
      <c r="D7" s="63"/>
      <c r="E7" s="63"/>
      <c r="F7" s="64" t="s">
        <v>1574</v>
      </c>
    </row>
    <row r="8" spans="2:6" x14ac:dyDescent="0.25">
      <c r="B8" s="64"/>
      <c r="C8" s="63"/>
      <c r="D8" s="63"/>
      <c r="E8" s="63"/>
      <c r="F8" s="64" t="s">
        <v>1575</v>
      </c>
    </row>
    <row r="9" spans="2:6" x14ac:dyDescent="0.25">
      <c r="B9" s="64"/>
      <c r="C9" s="63"/>
      <c r="D9" s="63"/>
      <c r="E9" s="63"/>
      <c r="F9" s="64" t="s">
        <v>1576</v>
      </c>
    </row>
    <row r="10" spans="2:6" x14ac:dyDescent="0.25">
      <c r="B10" s="64"/>
      <c r="C10" s="63"/>
      <c r="D10" s="63"/>
      <c r="E10" s="63"/>
      <c r="F10" s="64" t="s">
        <v>1595</v>
      </c>
    </row>
    <row r="11" spans="2:6" x14ac:dyDescent="0.25">
      <c r="B11" s="64"/>
      <c r="C11" s="63"/>
      <c r="D11" s="63"/>
      <c r="E11" s="63"/>
      <c r="F11" s="64" t="s">
        <v>1577</v>
      </c>
    </row>
    <row r="12" spans="2:6" x14ac:dyDescent="0.25">
      <c r="B12" s="64"/>
      <c r="C12" s="63"/>
      <c r="D12" s="63"/>
      <c r="E12" s="63"/>
      <c r="F12" s="64" t="s">
        <v>1578</v>
      </c>
    </row>
    <row r="13" spans="2:6" x14ac:dyDescent="0.25">
      <c r="B13" s="64"/>
      <c r="C13" s="63"/>
      <c r="D13" s="63"/>
      <c r="E13" s="63"/>
      <c r="F13" s="64" t="s">
        <v>1579</v>
      </c>
    </row>
    <row r="14" spans="2:6" x14ac:dyDescent="0.25">
      <c r="B14" s="64"/>
      <c r="C14" s="63"/>
      <c r="D14" s="63"/>
      <c r="E14" s="63"/>
      <c r="F14" s="64" t="s">
        <v>1580</v>
      </c>
    </row>
    <row r="15" spans="2:6" x14ac:dyDescent="0.25">
      <c r="B15" s="64"/>
      <c r="C15" s="63"/>
      <c r="D15" s="63"/>
      <c r="E15" s="63"/>
      <c r="F15" s="64" t="s">
        <v>1582</v>
      </c>
    </row>
    <row r="16" spans="2:6" x14ac:dyDescent="0.25">
      <c r="B16" s="64"/>
      <c r="C16" s="63"/>
      <c r="D16" s="63"/>
      <c r="E16" s="63"/>
      <c r="F16" s="64" t="s">
        <v>1583</v>
      </c>
    </row>
    <row r="17" spans="1:6" x14ac:dyDescent="0.25">
      <c r="B17" s="64"/>
      <c r="C17" s="63"/>
      <c r="D17" s="63"/>
      <c r="E17" s="63"/>
      <c r="F17" s="64" t="s">
        <v>1584</v>
      </c>
    </row>
    <row r="18" spans="1:6" ht="15.75" thickBot="1" x14ac:dyDescent="0.3">
      <c r="B18" s="64"/>
      <c r="C18" s="63"/>
      <c r="D18" s="63"/>
      <c r="E18" s="63"/>
      <c r="F18" s="64" t="s">
        <v>1586</v>
      </c>
    </row>
    <row r="19" spans="1:6" x14ac:dyDescent="0.25">
      <c r="B19" s="64"/>
      <c r="C19" s="63"/>
      <c r="D19" s="63"/>
      <c r="E19" s="63"/>
      <c r="F19" s="7" t="s">
        <v>1588</v>
      </c>
    </row>
    <row r="20" spans="1:6" x14ac:dyDescent="0.25">
      <c r="B20" s="64"/>
      <c r="C20" s="63"/>
      <c r="D20" s="63"/>
      <c r="E20" s="63"/>
      <c r="F20" s="64" t="s">
        <v>1587</v>
      </c>
    </row>
    <row r="21" spans="1:6" ht="15.75" thickBot="1" x14ac:dyDescent="0.3">
      <c r="B21" s="64"/>
      <c r="C21" s="63"/>
      <c r="D21" s="63"/>
      <c r="E21" s="63"/>
      <c r="F21" s="64" t="s">
        <v>543</v>
      </c>
    </row>
    <row r="22" spans="1:6" x14ac:dyDescent="0.25">
      <c r="B22" s="64"/>
      <c r="C22" s="63"/>
      <c r="D22" s="63"/>
      <c r="E22" s="63"/>
      <c r="F22" s="7" t="s">
        <v>1591</v>
      </c>
    </row>
    <row r="23" spans="1:6" x14ac:dyDescent="0.25">
      <c r="B23" s="64"/>
      <c r="C23" s="63"/>
      <c r="D23" s="63"/>
      <c r="E23" s="63"/>
      <c r="F23" s="64" t="s">
        <v>1592</v>
      </c>
    </row>
    <row r="24" spans="1:6" x14ac:dyDescent="0.25">
      <c r="B24" s="64"/>
      <c r="C24" s="63"/>
      <c r="D24" s="63"/>
      <c r="E24" s="63"/>
      <c r="F24" s="64" t="s">
        <v>1593</v>
      </c>
    </row>
    <row r="25" spans="1:6" ht="15.75" thickBot="1" x14ac:dyDescent="0.3">
      <c r="B25" s="64"/>
      <c r="C25" s="63"/>
      <c r="D25" s="63"/>
      <c r="E25" s="63"/>
      <c r="F25" s="64" t="s">
        <v>1594</v>
      </c>
    </row>
    <row r="26" spans="1:6" x14ac:dyDescent="0.25">
      <c r="B26" s="64"/>
      <c r="C26" s="63"/>
      <c r="D26" s="63"/>
      <c r="E26" s="63"/>
      <c r="F26" s="7" t="s">
        <v>1600</v>
      </c>
    </row>
    <row r="27" spans="1:6" x14ac:dyDescent="0.25">
      <c r="B27" s="64"/>
      <c r="C27" s="63"/>
      <c r="D27" s="63"/>
      <c r="E27" s="63"/>
      <c r="F27" s="64" t="s">
        <v>1587</v>
      </c>
    </row>
    <row r="28" spans="1:6" x14ac:dyDescent="0.25">
      <c r="B28" s="64"/>
      <c r="C28" s="63"/>
      <c r="D28" s="63"/>
      <c r="E28" s="63"/>
      <c r="F28" s="64" t="s">
        <v>543</v>
      </c>
    </row>
    <row r="29" spans="1:6" x14ac:dyDescent="0.25">
      <c r="B29" s="64"/>
      <c r="C29" s="63"/>
      <c r="D29" s="63"/>
      <c r="E29" s="63"/>
      <c r="F29" s="64" t="s">
        <v>1599</v>
      </c>
    </row>
    <row r="30" spans="1:6" x14ac:dyDescent="0.25">
      <c r="A30" s="65"/>
      <c r="B30" s="66" t="s">
        <v>1590</v>
      </c>
      <c r="C30" s="67" t="s">
        <v>1571</v>
      </c>
      <c r="D30" s="67"/>
      <c r="E30" s="67" t="s">
        <v>1571</v>
      </c>
      <c r="F30" s="68" t="s">
        <v>1589</v>
      </c>
    </row>
    <row r="31" spans="1:6" x14ac:dyDescent="0.25">
      <c r="B31" s="64"/>
      <c r="C31" s="63"/>
      <c r="D31" s="63"/>
      <c r="E31" s="63"/>
      <c r="F31" s="64" t="s">
        <v>1587</v>
      </c>
    </row>
    <row r="32" spans="1:6" x14ac:dyDescent="0.25">
      <c r="B32" s="64"/>
      <c r="C32" s="63"/>
      <c r="D32" s="63"/>
      <c r="E32" s="63"/>
      <c r="F32" s="64" t="s">
        <v>543</v>
      </c>
    </row>
    <row r="33" spans="1:6" x14ac:dyDescent="0.25">
      <c r="A33" s="65"/>
      <c r="B33" s="66" t="s">
        <v>1619</v>
      </c>
      <c r="C33" s="67" t="s">
        <v>1612</v>
      </c>
      <c r="D33" s="67" t="s">
        <v>1603</v>
      </c>
      <c r="E33" s="67" t="s">
        <v>1655</v>
      </c>
      <c r="F33" s="68" t="s">
        <v>1606</v>
      </c>
    </row>
    <row r="34" spans="1:6" x14ac:dyDescent="0.25">
      <c r="B34" s="64"/>
      <c r="C34" s="63" t="s">
        <v>1613</v>
      </c>
      <c r="D34" s="63" t="s">
        <v>1616</v>
      </c>
      <c r="E34" s="63" t="s">
        <v>1614</v>
      </c>
      <c r="F34" s="64" t="s">
        <v>1607</v>
      </c>
    </row>
    <row r="35" spans="1:6" x14ac:dyDescent="0.25">
      <c r="B35" s="64"/>
      <c r="C35" s="63" t="s">
        <v>1604</v>
      </c>
      <c r="D35" s="63"/>
      <c r="E35" s="63" t="s">
        <v>1605</v>
      </c>
      <c r="F35" s="64" t="s">
        <v>1608</v>
      </c>
    </row>
    <row r="36" spans="1:6" x14ac:dyDescent="0.25">
      <c r="B36" s="64"/>
      <c r="C36" s="63" t="s">
        <v>1611</v>
      </c>
      <c r="D36" s="63"/>
      <c r="E36" s="63" t="s">
        <v>1615</v>
      </c>
      <c r="F36" s="64" t="s">
        <v>1609</v>
      </c>
    </row>
    <row r="37" spans="1:6" x14ac:dyDescent="0.25">
      <c r="B37" s="64"/>
      <c r="C37" s="63" t="s">
        <v>1617</v>
      </c>
      <c r="D37" s="63"/>
      <c r="E37" s="63" t="s">
        <v>1656</v>
      </c>
      <c r="F37" s="64"/>
    </row>
    <row r="38" spans="1:6" x14ac:dyDescent="0.25">
      <c r="A38" s="65"/>
      <c r="B38" s="66" t="s">
        <v>1618</v>
      </c>
      <c r="C38" s="67"/>
      <c r="D38" s="67"/>
      <c r="E38" s="67"/>
      <c r="F38" s="66"/>
    </row>
    <row r="39" spans="1:6" x14ac:dyDescent="0.25">
      <c r="A39" s="65"/>
      <c r="B39" s="66" t="s">
        <v>1620</v>
      </c>
      <c r="C39" s="67" t="s">
        <v>1649</v>
      </c>
      <c r="D39" s="67" t="s">
        <v>1629</v>
      </c>
      <c r="E39" s="67" t="s">
        <v>1626</v>
      </c>
      <c r="F39" s="68" t="s">
        <v>1643</v>
      </c>
    </row>
    <row r="40" spans="1:6" x14ac:dyDescent="0.25">
      <c r="B40" s="64"/>
      <c r="C40" s="63" t="s">
        <v>1651</v>
      </c>
      <c r="D40" s="63" t="s">
        <v>1630</v>
      </c>
      <c r="E40" s="63" t="s">
        <v>1646</v>
      </c>
      <c r="F40" s="64" t="s">
        <v>544</v>
      </c>
    </row>
    <row r="41" spans="1:6" ht="15.75" thickBot="1" x14ac:dyDescent="0.3">
      <c r="B41" s="64"/>
      <c r="C41" s="63" t="s">
        <v>1647</v>
      </c>
      <c r="D41" s="63" t="s">
        <v>1653</v>
      </c>
      <c r="E41" s="63" t="s">
        <v>1639</v>
      </c>
      <c r="F41" s="64" t="s">
        <v>543</v>
      </c>
    </row>
    <row r="42" spans="1:6" x14ac:dyDescent="0.25">
      <c r="B42" s="64"/>
      <c r="C42" s="63" t="s">
        <v>1636</v>
      </c>
      <c r="D42" s="63"/>
      <c r="E42" s="63" t="s">
        <v>1638</v>
      </c>
      <c r="F42" s="7" t="s">
        <v>1642</v>
      </c>
    </row>
    <row r="43" spans="1:6" x14ac:dyDescent="0.25">
      <c r="B43" s="64"/>
      <c r="C43" s="63" t="s">
        <v>1631</v>
      </c>
      <c r="D43" s="63"/>
      <c r="E43" s="63" t="s">
        <v>1605</v>
      </c>
      <c r="F43" s="64" t="s">
        <v>544</v>
      </c>
    </row>
    <row r="44" spans="1:6" ht="15.75" thickBot="1" x14ac:dyDescent="0.3">
      <c r="B44" s="64"/>
      <c r="C44" s="63" t="s">
        <v>1634</v>
      </c>
      <c r="D44" s="63"/>
      <c r="E44" s="63" t="s">
        <v>1614</v>
      </c>
      <c r="F44" s="64" t="s">
        <v>543</v>
      </c>
    </row>
    <row r="45" spans="1:6" x14ac:dyDescent="0.25">
      <c r="B45" s="64"/>
      <c r="C45" s="63" t="s">
        <v>1628</v>
      </c>
      <c r="D45" s="63"/>
      <c r="E45" s="63" t="s">
        <v>1633</v>
      </c>
      <c r="F45" s="7" t="s">
        <v>1644</v>
      </c>
    </row>
    <row r="46" spans="1:6" x14ac:dyDescent="0.25">
      <c r="B46" s="64"/>
      <c r="C46" s="63" t="s">
        <v>1632</v>
      </c>
      <c r="D46" s="63"/>
      <c r="E46" s="63" t="s">
        <v>1635</v>
      </c>
      <c r="F46" s="64" t="s">
        <v>544</v>
      </c>
    </row>
    <row r="47" spans="1:6" x14ac:dyDescent="0.25">
      <c r="B47" s="64"/>
      <c r="C47" s="63"/>
      <c r="D47" s="63"/>
      <c r="E47" s="63" t="s">
        <v>1637</v>
      </c>
      <c r="F47" s="64" t="s">
        <v>543</v>
      </c>
    </row>
    <row r="48" spans="1:6" x14ac:dyDescent="0.25">
      <c r="B48" s="64"/>
      <c r="C48" s="63"/>
      <c r="D48" s="63"/>
      <c r="E48" s="63" t="s">
        <v>1640</v>
      </c>
      <c r="F48" s="64"/>
    </row>
    <row r="49" spans="2:6" x14ac:dyDescent="0.25">
      <c r="B49" s="64"/>
      <c r="C49" s="63"/>
      <c r="D49" s="63"/>
      <c r="E49" s="63" t="s">
        <v>1641</v>
      </c>
      <c r="F49" s="64"/>
    </row>
    <row r="50" spans="2:6" x14ac:dyDescent="0.25">
      <c r="B50" s="64"/>
      <c r="C50" s="63"/>
      <c r="D50" s="63"/>
      <c r="E50" s="63" t="s">
        <v>1648</v>
      </c>
      <c r="F50" s="64"/>
    </row>
    <row r="51" spans="2:6" x14ac:dyDescent="0.25">
      <c r="B51" s="64"/>
      <c r="C51" s="63"/>
      <c r="D51" s="63"/>
      <c r="E51" s="63" t="s">
        <v>1652</v>
      </c>
      <c r="F51" s="64"/>
    </row>
    <row r="52" spans="2:6" x14ac:dyDescent="0.25">
      <c r="B52" s="64"/>
      <c r="C52" s="63"/>
      <c r="D52" s="63"/>
      <c r="E52" s="63" t="s">
        <v>1645</v>
      </c>
      <c r="F52" s="64"/>
    </row>
    <row r="53" spans="2:6" x14ac:dyDescent="0.25">
      <c r="B53" s="64" t="s">
        <v>1545</v>
      </c>
      <c r="C53" s="63"/>
      <c r="D53" s="63"/>
      <c r="E53" s="63"/>
      <c r="F53" s="64"/>
    </row>
    <row r="54" spans="2:6" x14ac:dyDescent="0.25">
      <c r="B54" s="64" t="s">
        <v>1562</v>
      </c>
      <c r="C54" s="63"/>
      <c r="D54" s="63"/>
      <c r="E54" s="63"/>
      <c r="F54" s="64"/>
    </row>
    <row r="55" spans="2:6" x14ac:dyDescent="0.25">
      <c r="B55" s="64" t="s">
        <v>1546</v>
      </c>
      <c r="C55" s="63"/>
      <c r="D55" s="63"/>
      <c r="E55" s="63"/>
      <c r="F55" s="64"/>
    </row>
    <row r="56" spans="2:6" x14ac:dyDescent="0.25">
      <c r="B56" s="64" t="s">
        <v>1547</v>
      </c>
      <c r="C56" s="63"/>
      <c r="D56" s="63"/>
      <c r="E56" s="63"/>
      <c r="F56" s="64"/>
    </row>
    <row r="57" spans="2:6" x14ac:dyDescent="0.25">
      <c r="B57" s="64" t="s">
        <v>1548</v>
      </c>
      <c r="C57" s="63"/>
      <c r="D57" s="63"/>
      <c r="E57" s="63"/>
      <c r="F57" s="64"/>
    </row>
    <row r="58" spans="2:6" x14ac:dyDescent="0.25">
      <c r="B58" s="64" t="s">
        <v>1549</v>
      </c>
      <c r="C58" s="63"/>
      <c r="D58" s="63"/>
      <c r="E58" s="63"/>
      <c r="F58" s="64"/>
    </row>
    <row r="59" spans="2:6" x14ac:dyDescent="0.25">
      <c r="B59" s="64" t="s">
        <v>1550</v>
      </c>
      <c r="C59" s="63"/>
      <c r="D59" s="63"/>
      <c r="E59" s="63"/>
      <c r="F59" s="64"/>
    </row>
    <row r="60" spans="2:6" x14ac:dyDescent="0.25">
      <c r="B60" s="64" t="s">
        <v>1551</v>
      </c>
      <c r="C60" s="63"/>
      <c r="D60" s="63"/>
      <c r="E60" s="63"/>
      <c r="F60" s="64"/>
    </row>
    <row r="61" spans="2:6" x14ac:dyDescent="0.25">
      <c r="B61" s="64" t="s">
        <v>1552</v>
      </c>
      <c r="C61" s="63"/>
      <c r="D61" s="63"/>
      <c r="E61" s="63"/>
      <c r="F61" s="64"/>
    </row>
    <row r="62" spans="2:6" x14ac:dyDescent="0.25">
      <c r="B62" s="64" t="s">
        <v>1553</v>
      </c>
      <c r="C62" s="63"/>
      <c r="D62" s="63"/>
      <c r="E62" s="63"/>
      <c r="F62" s="64"/>
    </row>
    <row r="63" spans="2:6" x14ac:dyDescent="0.25">
      <c r="B63" s="64" t="s">
        <v>1554</v>
      </c>
      <c r="C63" s="63"/>
      <c r="D63" s="63"/>
      <c r="E63" s="63"/>
      <c r="F63" s="64"/>
    </row>
    <row r="64" spans="2:6" x14ac:dyDescent="0.25">
      <c r="B64" s="64" t="s">
        <v>1555</v>
      </c>
      <c r="C64" s="63"/>
      <c r="D64" s="63"/>
      <c r="E64" s="63"/>
      <c r="F64" s="64"/>
    </row>
    <row r="65" spans="2:6" x14ac:dyDescent="0.25">
      <c r="B65" s="64" t="s">
        <v>1556</v>
      </c>
      <c r="C65" s="63"/>
      <c r="D65" s="63"/>
      <c r="E65" s="63"/>
      <c r="F65" s="64"/>
    </row>
    <row r="66" spans="2:6" x14ac:dyDescent="0.25">
      <c r="B66" s="64" t="s">
        <v>705</v>
      </c>
      <c r="C66" s="63"/>
      <c r="D66" s="63"/>
      <c r="E66" s="63"/>
    </row>
    <row r="67" spans="2:6" x14ac:dyDescent="0.25">
      <c r="B67" s="64" t="s">
        <v>1135</v>
      </c>
      <c r="C67" s="63"/>
      <c r="D67" s="63"/>
      <c r="E67" s="63"/>
    </row>
    <row r="68" spans="2:6" x14ac:dyDescent="0.25">
      <c r="B68" s="64" t="s">
        <v>1557</v>
      </c>
      <c r="C68" s="63"/>
      <c r="D68" s="63"/>
      <c r="E68" s="63"/>
    </row>
    <row r="69" spans="2:6" x14ac:dyDescent="0.25">
      <c r="B69" s="64" t="s">
        <v>1558</v>
      </c>
      <c r="C69" s="63"/>
      <c r="D69" s="63"/>
      <c r="E69" s="63"/>
    </row>
    <row r="70" spans="2:6" x14ac:dyDescent="0.25">
      <c r="B70" s="64" t="s">
        <v>1560</v>
      </c>
      <c r="C70" s="63"/>
      <c r="D70" s="63"/>
      <c r="E70" s="63"/>
    </row>
    <row r="71" spans="2:6" x14ac:dyDescent="0.25">
      <c r="B71" s="64" t="s">
        <v>1551</v>
      </c>
      <c r="C71" s="63"/>
      <c r="D71" s="63"/>
      <c r="E71" s="63"/>
    </row>
    <row r="72" spans="2:6" x14ac:dyDescent="0.25">
      <c r="B72" s="64" t="s">
        <v>767</v>
      </c>
      <c r="C72" s="63"/>
      <c r="D72" s="63"/>
      <c r="E72" s="63"/>
    </row>
    <row r="73" spans="2:6" x14ac:dyDescent="0.25">
      <c r="B73" s="64" t="s">
        <v>1561</v>
      </c>
      <c r="C73" s="63"/>
      <c r="D73" s="63"/>
      <c r="E73" s="63"/>
    </row>
    <row r="74" spans="2:6" x14ac:dyDescent="0.25">
      <c r="B74" s="64" t="s">
        <v>747</v>
      </c>
      <c r="C74" s="63"/>
      <c r="D74" s="63"/>
      <c r="E74" s="63"/>
    </row>
    <row r="75" spans="2:6" x14ac:dyDescent="0.25">
      <c r="B75" s="64" t="s">
        <v>1563</v>
      </c>
      <c r="C75" s="63"/>
      <c r="D75" s="63"/>
      <c r="E75" s="63"/>
    </row>
    <row r="76" spans="2:6" x14ac:dyDescent="0.25">
      <c r="B76" s="64" t="s">
        <v>1559</v>
      </c>
      <c r="C76" s="63"/>
      <c r="D76" s="63"/>
      <c r="E76" s="63"/>
    </row>
    <row r="77" spans="2:6" x14ac:dyDescent="0.25">
      <c r="C77" s="63"/>
      <c r="D77" s="63"/>
      <c r="E77" s="63"/>
    </row>
    <row r="78" spans="2:6" x14ac:dyDescent="0.25">
      <c r="C78" s="63"/>
      <c r="D78" s="63"/>
      <c r="E78" s="63"/>
    </row>
    <row r="79" spans="2:6" x14ac:dyDescent="0.25">
      <c r="C79" s="63"/>
      <c r="D79" s="63"/>
      <c r="E79" s="63"/>
    </row>
    <row r="80" spans="2:6" x14ac:dyDescent="0.25">
      <c r="C80" s="63"/>
      <c r="D80" s="63"/>
      <c r="E80" s="63"/>
    </row>
    <row r="81" spans="3:5" x14ac:dyDescent="0.25">
      <c r="C81" s="63"/>
      <c r="D81" s="63"/>
      <c r="E81" s="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D95"/>
  <sheetViews>
    <sheetView showGridLines="0" workbookViewId="0">
      <selection activeCell="D15" sqref="D15"/>
    </sheetView>
  </sheetViews>
  <sheetFormatPr defaultRowHeight="15" x14ac:dyDescent="0.25"/>
  <cols>
    <col min="2" max="2" width="52.85546875" bestFit="1" customWidth="1"/>
    <col min="4" max="4" width="47.85546875" customWidth="1"/>
  </cols>
  <sheetData>
    <row r="1" spans="2:4" x14ac:dyDescent="0.25">
      <c r="B1" s="7" t="s">
        <v>1568</v>
      </c>
      <c r="D1" s="7" t="s">
        <v>1566</v>
      </c>
    </row>
    <row r="2" spans="2:4" x14ac:dyDescent="0.25">
      <c r="B2" s="22" t="s">
        <v>559</v>
      </c>
      <c r="D2" s="22" t="s">
        <v>559</v>
      </c>
    </row>
    <row r="3" spans="2:4" x14ac:dyDescent="0.25">
      <c r="B3" s="8" t="s">
        <v>1542</v>
      </c>
      <c r="D3" s="8" t="s">
        <v>1567</v>
      </c>
    </row>
    <row r="4" spans="2:4" x14ac:dyDescent="0.25">
      <c r="B4" s="8" t="s">
        <v>1543</v>
      </c>
      <c r="D4" s="8" t="s">
        <v>1565</v>
      </c>
    </row>
    <row r="5" spans="2:4" x14ac:dyDescent="0.25">
      <c r="B5" s="8" t="s">
        <v>1559</v>
      </c>
      <c r="D5" s="8" t="s">
        <v>1564</v>
      </c>
    </row>
    <row r="6" spans="2:4" x14ac:dyDescent="0.25">
      <c r="B6" s="8" t="s">
        <v>1544</v>
      </c>
      <c r="D6" s="8"/>
    </row>
    <row r="7" spans="2:4" x14ac:dyDescent="0.25">
      <c r="B7" s="8" t="s">
        <v>1545</v>
      </c>
      <c r="D7" s="8"/>
    </row>
    <row r="8" spans="2:4" x14ac:dyDescent="0.25">
      <c r="B8" s="8" t="s">
        <v>1562</v>
      </c>
      <c r="D8" s="8"/>
    </row>
    <row r="9" spans="2:4" ht="15.75" thickBot="1" x14ac:dyDescent="0.3">
      <c r="B9" s="8" t="s">
        <v>1546</v>
      </c>
      <c r="D9" s="14" t="s">
        <v>718</v>
      </c>
    </row>
    <row r="10" spans="2:4" x14ac:dyDescent="0.25">
      <c r="B10" s="8" t="s">
        <v>1547</v>
      </c>
    </row>
    <row r="11" spans="2:4" x14ac:dyDescent="0.25">
      <c r="B11" s="8" t="s">
        <v>1548</v>
      </c>
    </row>
    <row r="12" spans="2:4" x14ac:dyDescent="0.25">
      <c r="B12" s="8" t="s">
        <v>1549</v>
      </c>
    </row>
    <row r="13" spans="2:4" x14ac:dyDescent="0.25">
      <c r="B13" s="8" t="s">
        <v>1550</v>
      </c>
    </row>
    <row r="14" spans="2:4" x14ac:dyDescent="0.25">
      <c r="B14" s="8" t="s">
        <v>1551</v>
      </c>
    </row>
    <row r="15" spans="2:4" x14ac:dyDescent="0.25">
      <c r="B15" s="8" t="s">
        <v>1552</v>
      </c>
    </row>
    <row r="16" spans="2:4" x14ac:dyDescent="0.25">
      <c r="B16" s="8" t="s">
        <v>1553</v>
      </c>
    </row>
    <row r="17" spans="2:2" x14ac:dyDescent="0.25">
      <c r="B17" s="8" t="s">
        <v>1554</v>
      </c>
    </row>
    <row r="18" spans="2:2" x14ac:dyDescent="0.25">
      <c r="B18" s="8" t="s">
        <v>1555</v>
      </c>
    </row>
    <row r="19" spans="2:2" x14ac:dyDescent="0.25">
      <c r="B19" s="8" t="s">
        <v>1556</v>
      </c>
    </row>
    <row r="20" spans="2:2" x14ac:dyDescent="0.25">
      <c r="B20" s="8" t="s">
        <v>705</v>
      </c>
    </row>
    <row r="21" spans="2:2" x14ac:dyDescent="0.25">
      <c r="B21" s="8" t="s">
        <v>1135</v>
      </c>
    </row>
    <row r="22" spans="2:2" x14ac:dyDescent="0.25">
      <c r="B22" s="8" t="s">
        <v>1557</v>
      </c>
    </row>
    <row r="23" spans="2:2" x14ac:dyDescent="0.25">
      <c r="B23" s="8" t="s">
        <v>1558</v>
      </c>
    </row>
    <row r="24" spans="2:2" x14ac:dyDescent="0.25">
      <c r="B24" s="8" t="s">
        <v>1560</v>
      </c>
    </row>
    <row r="25" spans="2:2" x14ac:dyDescent="0.25">
      <c r="B25" s="8" t="s">
        <v>1551</v>
      </c>
    </row>
    <row r="26" spans="2:2" x14ac:dyDescent="0.25">
      <c r="B26" s="8" t="s">
        <v>767</v>
      </c>
    </row>
    <row r="27" spans="2:2" x14ac:dyDescent="0.25">
      <c r="B27" s="8" t="s">
        <v>1561</v>
      </c>
    </row>
    <row r="28" spans="2:2" x14ac:dyDescent="0.25">
      <c r="B28" s="8" t="s">
        <v>747</v>
      </c>
    </row>
    <row r="29" spans="2:2" x14ac:dyDescent="0.25">
      <c r="B29" s="8" t="s">
        <v>1563</v>
      </c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13"/>
    </row>
    <row r="60" spans="2:2" x14ac:dyDescent="0.25">
      <c r="B60" s="13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ht="15.75" thickBot="1" x14ac:dyDescent="0.3">
      <c r="B95" s="14" t="s">
        <v>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D543"/>
  <sheetViews>
    <sheetView showGridLines="0" tabSelected="1" topLeftCell="Y12" workbookViewId="0">
      <selection activeCell="AA20" sqref="AA20"/>
    </sheetView>
  </sheetViews>
  <sheetFormatPr defaultRowHeight="15" x14ac:dyDescent="0.25"/>
  <cols>
    <col min="2" max="2" width="16.85546875" bestFit="1" customWidth="1"/>
    <col min="5" max="5" width="54" bestFit="1" customWidth="1"/>
    <col min="7" max="7" width="54" bestFit="1" customWidth="1"/>
    <col min="9" max="9" width="15.7109375" bestFit="1" customWidth="1"/>
    <col min="10" max="10" width="7.85546875" customWidth="1"/>
    <col min="13" max="13" width="20.140625" customWidth="1"/>
    <col min="14" max="14" width="4" customWidth="1"/>
    <col min="15" max="15" width="20.140625" customWidth="1"/>
    <col min="16" max="16" width="8.140625" customWidth="1"/>
    <col min="17" max="17" width="54.7109375" customWidth="1"/>
    <col min="18" max="18" width="8.28515625" customWidth="1"/>
    <col min="19" max="19" width="24.42578125" customWidth="1"/>
    <col min="20" max="20" width="6.85546875" customWidth="1"/>
    <col min="21" max="21" width="26.140625" customWidth="1"/>
    <col min="22" max="22" width="7.5703125" customWidth="1"/>
    <col min="23" max="23" width="24.42578125" customWidth="1"/>
    <col min="24" max="24" width="6.85546875" customWidth="1"/>
    <col min="25" max="25" width="12.85546875" style="18" customWidth="1"/>
    <col min="26" max="26" width="6.28515625" customWidth="1"/>
    <col min="27" max="27" width="61.7109375" customWidth="1"/>
    <col min="28" max="28" width="6.28515625" customWidth="1"/>
    <col min="29" max="29" width="39.5703125" bestFit="1" customWidth="1"/>
    <col min="30" max="30" width="6.28515625" customWidth="1"/>
    <col min="31" max="31" width="35" bestFit="1" customWidth="1"/>
    <col min="32" max="32" width="6.28515625" customWidth="1"/>
    <col min="33" max="33" width="12.85546875" bestFit="1" customWidth="1"/>
    <col min="34" max="34" width="6.28515625" customWidth="1"/>
    <col min="35" max="35" width="25.7109375" customWidth="1"/>
    <col min="36" max="36" width="6.28515625" customWidth="1"/>
    <col min="37" max="37" width="27.28515625" customWidth="1"/>
    <col min="38" max="39" width="6.28515625" customWidth="1"/>
    <col min="40" max="40" width="33.140625" bestFit="1" customWidth="1"/>
    <col min="41" max="41" width="6.28515625" customWidth="1"/>
    <col min="42" max="42" width="33.140625" bestFit="1" customWidth="1"/>
    <col min="43" max="43" width="6.28515625" customWidth="1"/>
    <col min="44" max="44" width="31.28515625" bestFit="1" customWidth="1"/>
    <col min="45" max="45" width="7.7109375" customWidth="1"/>
    <col min="46" max="46" width="36.5703125" bestFit="1" customWidth="1"/>
    <col min="47" max="47" width="7.42578125" customWidth="1"/>
    <col min="48" max="48" width="23.5703125" customWidth="1"/>
    <col min="49" max="49" width="7.42578125" customWidth="1"/>
    <col min="50" max="50" width="10.140625" bestFit="1" customWidth="1"/>
    <col min="51" max="53" width="12.7109375" bestFit="1" customWidth="1"/>
    <col min="54" max="54" width="6.7109375" customWidth="1"/>
    <col min="55" max="55" width="23.85546875" customWidth="1"/>
    <col min="56" max="56" width="24.5703125" customWidth="1"/>
  </cols>
  <sheetData>
    <row r="1" spans="2:56" ht="15.75" thickBot="1" x14ac:dyDescent="0.3">
      <c r="B1" s="7" t="s">
        <v>635</v>
      </c>
      <c r="D1" s="1" t="s">
        <v>526</v>
      </c>
      <c r="E1" s="2" t="s">
        <v>645</v>
      </c>
      <c r="G1" s="7" t="s">
        <v>646</v>
      </c>
      <c r="I1" s="7" t="s">
        <v>529</v>
      </c>
      <c r="K1" s="7" t="s">
        <v>532</v>
      </c>
      <c r="L1" s="21"/>
      <c r="M1" s="7" t="s">
        <v>558</v>
      </c>
      <c r="N1" s="23"/>
      <c r="O1" s="7" t="s">
        <v>564</v>
      </c>
      <c r="Q1" s="7" t="s">
        <v>703</v>
      </c>
      <c r="S1" s="7" t="s">
        <v>588</v>
      </c>
      <c r="U1" s="7" t="s">
        <v>589</v>
      </c>
      <c r="W1" s="7" t="s">
        <v>595</v>
      </c>
      <c r="Y1" s="7" t="s">
        <v>598</v>
      </c>
      <c r="AA1" s="7" t="s">
        <v>1010</v>
      </c>
      <c r="AC1" s="7" t="s">
        <v>692</v>
      </c>
      <c r="AE1" s="7" t="s">
        <v>678</v>
      </c>
      <c r="AG1" s="7" t="s">
        <v>727</v>
      </c>
      <c r="AI1" s="7" t="s">
        <v>693</v>
      </c>
      <c r="AK1" s="7" t="s">
        <v>704</v>
      </c>
      <c r="AN1" s="7" t="s">
        <v>683</v>
      </c>
      <c r="AP1" s="7" t="s">
        <v>1621</v>
      </c>
      <c r="AR1" s="7" t="s">
        <v>641</v>
      </c>
      <c r="AS1" s="22"/>
      <c r="AT1" s="7" t="s">
        <v>687</v>
      </c>
      <c r="AU1" s="22"/>
      <c r="AV1" s="7" t="s">
        <v>678</v>
      </c>
      <c r="AW1" s="22"/>
      <c r="AX1" s="7" t="s">
        <v>545</v>
      </c>
      <c r="AY1" s="7" t="s">
        <v>549</v>
      </c>
      <c r="AZ1" s="7" t="s">
        <v>550</v>
      </c>
      <c r="BA1" s="7" t="s">
        <v>548</v>
      </c>
      <c r="BC1" s="7" t="s">
        <v>1520</v>
      </c>
      <c r="BD1" s="7" t="s">
        <v>1521</v>
      </c>
    </row>
    <row r="2" spans="2:56" x14ac:dyDescent="0.25">
      <c r="B2" s="22" t="s">
        <v>559</v>
      </c>
      <c r="D2" s="29" t="s">
        <v>559</v>
      </c>
      <c r="E2" s="30" t="s">
        <v>559</v>
      </c>
      <c r="G2" s="32" t="s">
        <v>559</v>
      </c>
      <c r="I2" s="22" t="s">
        <v>559</v>
      </c>
      <c r="K2" s="22" t="s">
        <v>559</v>
      </c>
      <c r="L2" s="21"/>
      <c r="M2" s="22" t="s">
        <v>559</v>
      </c>
      <c r="N2" s="23"/>
      <c r="O2" s="22" t="s">
        <v>559</v>
      </c>
      <c r="Q2" s="22" t="s">
        <v>584</v>
      </c>
      <c r="S2" s="22" t="s">
        <v>559</v>
      </c>
      <c r="U2" s="22" t="s">
        <v>629</v>
      </c>
      <c r="W2" s="22" t="s">
        <v>559</v>
      </c>
      <c r="Y2" s="26" t="s">
        <v>559</v>
      </c>
      <c r="AA2" s="22" t="s">
        <v>559</v>
      </c>
      <c r="AC2" s="22" t="s">
        <v>559</v>
      </c>
      <c r="AE2" s="22" t="s">
        <v>559</v>
      </c>
      <c r="AG2" s="22" t="s">
        <v>559</v>
      </c>
      <c r="AI2" s="22" t="s">
        <v>559</v>
      </c>
      <c r="AK2" s="22" t="s">
        <v>559</v>
      </c>
      <c r="AN2" s="22" t="s">
        <v>559</v>
      </c>
      <c r="AP2" s="22" t="s">
        <v>559</v>
      </c>
      <c r="AR2" s="22" t="s">
        <v>559</v>
      </c>
      <c r="AS2" s="22"/>
      <c r="AT2" s="22" t="s">
        <v>559</v>
      </c>
      <c r="AU2" s="22"/>
      <c r="AV2" s="22" t="s">
        <v>559</v>
      </c>
      <c r="AW2" s="22"/>
      <c r="AX2" s="22" t="s">
        <v>559</v>
      </c>
      <c r="AY2" s="22" t="s">
        <v>559</v>
      </c>
      <c r="AZ2" s="22" t="s">
        <v>559</v>
      </c>
      <c r="BA2" s="22" t="s">
        <v>559</v>
      </c>
      <c r="BC2" s="59">
        <v>0</v>
      </c>
      <c r="BD2" s="59">
        <v>0</v>
      </c>
    </row>
    <row r="3" spans="2:56" x14ac:dyDescent="0.25">
      <c r="B3" s="8" t="s">
        <v>670</v>
      </c>
      <c r="D3" s="3"/>
      <c r="E3" s="34" t="s">
        <v>652</v>
      </c>
      <c r="G3" s="8" t="s">
        <v>640</v>
      </c>
      <c r="I3" s="8" t="s">
        <v>530</v>
      </c>
      <c r="K3" s="15">
        <v>15</v>
      </c>
      <c r="L3" s="21"/>
      <c r="M3" s="8" t="s">
        <v>560</v>
      </c>
      <c r="N3" s="12"/>
      <c r="O3" s="8" t="s">
        <v>565</v>
      </c>
      <c r="Q3" s="8" t="s">
        <v>575</v>
      </c>
      <c r="S3" s="8" t="s">
        <v>543</v>
      </c>
      <c r="U3" s="8" t="s">
        <v>543</v>
      </c>
      <c r="W3" s="8" t="s">
        <v>599</v>
      </c>
      <c r="Y3" s="27">
        <v>20</v>
      </c>
      <c r="AA3" s="8" t="s">
        <v>692</v>
      </c>
      <c r="AC3" s="13" t="s">
        <v>728</v>
      </c>
      <c r="AE3" s="8" t="s">
        <v>722</v>
      </c>
      <c r="AG3" s="37">
        <v>2018</v>
      </c>
      <c r="AI3" s="8" t="s">
        <v>539</v>
      </c>
      <c r="AK3" s="13" t="s">
        <v>705</v>
      </c>
      <c r="AN3" s="13" t="s">
        <v>1539</v>
      </c>
      <c r="AP3" s="13" t="s">
        <v>1622</v>
      </c>
      <c r="AR3" s="8" t="s">
        <v>686</v>
      </c>
      <c r="AS3" s="8"/>
      <c r="AT3" s="13" t="s">
        <v>689</v>
      </c>
      <c r="AU3" s="8"/>
      <c r="AV3" s="8" t="s">
        <v>677</v>
      </c>
      <c r="AW3" s="8"/>
      <c r="AX3" s="8" t="s">
        <v>546</v>
      </c>
      <c r="AY3" s="8" t="s">
        <v>551</v>
      </c>
      <c r="AZ3" s="8" t="s">
        <v>551</v>
      </c>
      <c r="BA3" s="8" t="s">
        <v>551</v>
      </c>
      <c r="BC3" s="60">
        <v>1</v>
      </c>
      <c r="BD3" s="60">
        <v>1</v>
      </c>
    </row>
    <row r="4" spans="2:56" ht="15.75" thickBot="1" x14ac:dyDescent="0.3">
      <c r="B4" s="8" t="s">
        <v>636</v>
      </c>
      <c r="D4" s="3">
        <v>110001</v>
      </c>
      <c r="E4" s="4" t="s">
        <v>647</v>
      </c>
      <c r="G4" s="31" t="s">
        <v>651</v>
      </c>
      <c r="I4" s="8" t="s">
        <v>531</v>
      </c>
      <c r="K4" s="15">
        <v>16</v>
      </c>
      <c r="L4" s="21"/>
      <c r="M4" s="8" t="s">
        <v>561</v>
      </c>
      <c r="N4" s="12"/>
      <c r="O4" s="8" t="s">
        <v>566</v>
      </c>
      <c r="Q4" s="8" t="s">
        <v>573</v>
      </c>
      <c r="S4" s="9" t="s">
        <v>544</v>
      </c>
      <c r="U4" s="8" t="s">
        <v>590</v>
      </c>
      <c r="W4" s="8" t="s">
        <v>600</v>
      </c>
      <c r="Y4" s="27">
        <v>21</v>
      </c>
      <c r="AA4" s="8" t="s">
        <v>539</v>
      </c>
      <c r="AC4" s="8" t="s">
        <v>899</v>
      </c>
      <c r="AE4" s="8" t="s">
        <v>723</v>
      </c>
      <c r="AG4" s="37">
        <v>2017</v>
      </c>
      <c r="AI4" s="8" t="s">
        <v>538</v>
      </c>
      <c r="AK4" s="13"/>
      <c r="AN4" s="13" t="s">
        <v>1540</v>
      </c>
      <c r="AP4" s="13" t="s">
        <v>1623</v>
      </c>
      <c r="AR4" s="8" t="s">
        <v>685</v>
      </c>
      <c r="AS4" s="8"/>
      <c r="AT4" s="13" t="s">
        <v>688</v>
      </c>
      <c r="AU4" s="8"/>
      <c r="AV4" s="8" t="s">
        <v>679</v>
      </c>
      <c r="AW4" s="8"/>
      <c r="AX4" s="9" t="s">
        <v>547</v>
      </c>
      <c r="AY4" s="8" t="s">
        <v>553</v>
      </c>
      <c r="AZ4" s="8" t="s">
        <v>553</v>
      </c>
      <c r="BA4" s="8" t="s">
        <v>553</v>
      </c>
      <c r="BC4" s="60">
        <v>2</v>
      </c>
      <c r="BD4" s="60">
        <v>2</v>
      </c>
    </row>
    <row r="5" spans="2:56" ht="15.75" thickBot="1" x14ac:dyDescent="0.3">
      <c r="B5" s="8" t="s">
        <v>637</v>
      </c>
      <c r="D5" s="3">
        <v>110001</v>
      </c>
      <c r="E5" s="4" t="s">
        <v>1</v>
      </c>
      <c r="G5" s="33" t="s">
        <v>653</v>
      </c>
      <c r="I5" s="9" t="s">
        <v>572</v>
      </c>
      <c r="K5" s="15">
        <v>17</v>
      </c>
      <c r="L5" s="21"/>
      <c r="M5" s="8" t="s">
        <v>562</v>
      </c>
      <c r="N5" s="12"/>
      <c r="O5" s="8" t="s">
        <v>567</v>
      </c>
      <c r="Q5" s="8" t="s">
        <v>576</v>
      </c>
      <c r="U5" s="8" t="s">
        <v>591</v>
      </c>
      <c r="W5" s="8" t="s">
        <v>601</v>
      </c>
      <c r="Y5" s="27">
        <v>22</v>
      </c>
      <c r="AA5" s="36" t="s">
        <v>721</v>
      </c>
      <c r="AC5" s="8" t="s">
        <v>900</v>
      </c>
      <c r="AE5" s="9" t="s">
        <v>680</v>
      </c>
      <c r="AG5" s="37">
        <v>2016</v>
      </c>
      <c r="AI5" s="8" t="s">
        <v>537</v>
      </c>
      <c r="AK5" s="13"/>
      <c r="AN5" s="13" t="s">
        <v>1541</v>
      </c>
      <c r="AP5" s="13" t="s">
        <v>1624</v>
      </c>
      <c r="AR5" s="8" t="s">
        <v>684</v>
      </c>
      <c r="AS5" s="8"/>
      <c r="AT5" s="13" t="s">
        <v>690</v>
      </c>
      <c r="AU5" s="8"/>
      <c r="AV5" s="9" t="s">
        <v>680</v>
      </c>
      <c r="AW5" s="12"/>
      <c r="AY5" s="9" t="s">
        <v>552</v>
      </c>
      <c r="AZ5" s="9" t="s">
        <v>552</v>
      </c>
      <c r="BA5" s="9" t="s">
        <v>552</v>
      </c>
      <c r="BC5" s="60">
        <v>3</v>
      </c>
      <c r="BD5" s="60">
        <v>3</v>
      </c>
    </row>
    <row r="6" spans="2:56" ht="15.75" thickBot="1" x14ac:dyDescent="0.3">
      <c r="B6" s="8" t="s">
        <v>638</v>
      </c>
      <c r="D6" s="3">
        <v>110001</v>
      </c>
      <c r="E6" s="4" t="s">
        <v>2</v>
      </c>
      <c r="G6" s="8" t="s">
        <v>647</v>
      </c>
      <c r="K6" s="15">
        <v>18</v>
      </c>
      <c r="L6" s="21"/>
      <c r="M6" s="9" t="s">
        <v>563</v>
      </c>
      <c r="N6" s="12"/>
      <c r="O6" s="8" t="s">
        <v>568</v>
      </c>
      <c r="Q6" s="8" t="s">
        <v>574</v>
      </c>
      <c r="U6" s="8" t="s">
        <v>592</v>
      </c>
      <c r="W6" s="8" t="s">
        <v>602</v>
      </c>
      <c r="Y6" s="27">
        <v>23</v>
      </c>
      <c r="AA6" s="8" t="s">
        <v>906</v>
      </c>
      <c r="AC6" s="8" t="s">
        <v>898</v>
      </c>
      <c r="AG6" s="37">
        <v>2015</v>
      </c>
      <c r="AI6" s="8" t="s">
        <v>536</v>
      </c>
      <c r="AK6" s="13"/>
      <c r="AN6" s="13" t="s">
        <v>1536</v>
      </c>
      <c r="AP6" s="14" t="s">
        <v>1625</v>
      </c>
      <c r="AR6" s="8" t="s">
        <v>539</v>
      </c>
      <c r="AS6" s="12"/>
      <c r="AT6" s="13" t="s">
        <v>691</v>
      </c>
      <c r="AU6" s="12"/>
      <c r="AW6" s="12"/>
      <c r="BC6" s="60">
        <v>4</v>
      </c>
      <c r="BD6" s="60">
        <v>4</v>
      </c>
    </row>
    <row r="7" spans="2:56" ht="15.75" thickBot="1" x14ac:dyDescent="0.3">
      <c r="B7" s="9" t="s">
        <v>639</v>
      </c>
      <c r="D7" s="3">
        <v>110001</v>
      </c>
      <c r="E7" s="4" t="s">
        <v>3</v>
      </c>
      <c r="G7" s="8" t="s">
        <v>1</v>
      </c>
      <c r="K7" s="15">
        <v>19</v>
      </c>
      <c r="L7" s="21"/>
      <c r="M7" s="21"/>
      <c r="N7" s="21"/>
      <c r="O7" s="8" t="s">
        <v>569</v>
      </c>
      <c r="Q7" s="8" t="s">
        <v>642</v>
      </c>
      <c r="U7" s="9" t="s">
        <v>669</v>
      </c>
      <c r="W7" s="8" t="s">
        <v>603</v>
      </c>
      <c r="Y7" s="27">
        <v>24</v>
      </c>
      <c r="AA7" s="13" t="s">
        <v>908</v>
      </c>
      <c r="AC7" s="13" t="s">
        <v>707</v>
      </c>
      <c r="AG7" s="37">
        <v>2014</v>
      </c>
      <c r="AI7" s="8" t="s">
        <v>535</v>
      </c>
      <c r="AK7" s="13"/>
      <c r="AN7" s="13" t="s">
        <v>1538</v>
      </c>
      <c r="AP7" s="12"/>
      <c r="AR7" s="8" t="s">
        <v>538</v>
      </c>
      <c r="AS7" s="12"/>
      <c r="AT7" s="13" t="s">
        <v>540</v>
      </c>
      <c r="AU7" s="12"/>
      <c r="AW7" s="12"/>
      <c r="BC7" s="60">
        <v>5</v>
      </c>
      <c r="BD7" s="60">
        <v>5</v>
      </c>
    </row>
    <row r="8" spans="2:56" ht="15.75" thickBot="1" x14ac:dyDescent="0.3">
      <c r="D8" s="3">
        <v>110001</v>
      </c>
      <c r="E8" s="4" t="s">
        <v>4</v>
      </c>
      <c r="G8" s="8" t="s">
        <v>2</v>
      </c>
      <c r="K8" s="15">
        <v>20</v>
      </c>
      <c r="L8" s="21"/>
      <c r="M8" s="21"/>
      <c r="N8" s="21"/>
      <c r="O8" s="8" t="s">
        <v>570</v>
      </c>
      <c r="Q8" s="8" t="s">
        <v>577</v>
      </c>
      <c r="W8" s="8" t="s">
        <v>604</v>
      </c>
      <c r="Y8" s="27">
        <v>25</v>
      </c>
      <c r="AA8" s="8" t="s">
        <v>692</v>
      </c>
      <c r="AC8" s="13" t="s">
        <v>710</v>
      </c>
      <c r="AG8" s="37">
        <v>2013</v>
      </c>
      <c r="AI8" s="8" t="s">
        <v>534</v>
      </c>
      <c r="AK8" s="13"/>
      <c r="AN8" s="14" t="s">
        <v>1537</v>
      </c>
      <c r="AP8" s="12"/>
      <c r="AR8" s="8" t="s">
        <v>537</v>
      </c>
      <c r="AS8" s="12"/>
      <c r="AT8" s="13" t="s">
        <v>541</v>
      </c>
      <c r="AU8" s="12"/>
      <c r="AW8" s="12"/>
      <c r="BC8" s="60">
        <v>6</v>
      </c>
      <c r="BD8" s="60">
        <v>6</v>
      </c>
    </row>
    <row r="9" spans="2:56" x14ac:dyDescent="0.25">
      <c r="D9" s="3">
        <v>110001</v>
      </c>
      <c r="E9" s="4" t="s">
        <v>5</v>
      </c>
      <c r="G9" s="8" t="s">
        <v>3</v>
      </c>
      <c r="K9" s="15">
        <v>21</v>
      </c>
      <c r="L9" s="21"/>
      <c r="M9" s="21"/>
      <c r="N9" s="21"/>
      <c r="O9" s="8" t="s">
        <v>571</v>
      </c>
      <c r="Q9" s="8" t="s">
        <v>578</v>
      </c>
      <c r="W9" s="8" t="s">
        <v>605</v>
      </c>
      <c r="Y9" s="27">
        <v>26</v>
      </c>
      <c r="AA9" s="8" t="s">
        <v>555</v>
      </c>
      <c r="AC9" s="13" t="s">
        <v>715</v>
      </c>
      <c r="AG9" s="37">
        <v>2012</v>
      </c>
      <c r="AI9" s="8" t="s">
        <v>671</v>
      </c>
      <c r="AK9" s="13"/>
      <c r="AN9" s="12"/>
      <c r="AP9" s="12"/>
      <c r="AR9" s="8" t="s">
        <v>536</v>
      </c>
      <c r="AS9" s="12"/>
      <c r="AT9" s="13" t="s">
        <v>540</v>
      </c>
      <c r="AU9" s="12"/>
      <c r="AW9" s="12"/>
      <c r="BC9" s="60">
        <v>7</v>
      </c>
      <c r="BD9" s="60">
        <v>7</v>
      </c>
    </row>
    <row r="10" spans="2:56" ht="15.75" thickBot="1" x14ac:dyDescent="0.3">
      <c r="D10" s="3">
        <v>110001</v>
      </c>
      <c r="E10" s="4" t="s">
        <v>6</v>
      </c>
      <c r="G10" s="8" t="s">
        <v>4</v>
      </c>
      <c r="K10" s="15">
        <v>22</v>
      </c>
      <c r="L10" s="21"/>
      <c r="M10" s="21"/>
      <c r="N10" s="21"/>
      <c r="O10" s="9" t="s">
        <v>572</v>
      </c>
      <c r="Q10" s="8" t="s">
        <v>579</v>
      </c>
      <c r="W10" s="8" t="s">
        <v>606</v>
      </c>
      <c r="Y10" s="27">
        <v>27</v>
      </c>
      <c r="AA10" s="8" t="s">
        <v>900</v>
      </c>
      <c r="AC10" s="36" t="s">
        <v>721</v>
      </c>
      <c r="AG10" s="37">
        <v>2011</v>
      </c>
      <c r="AI10" s="8" t="s">
        <v>533</v>
      </c>
      <c r="AK10" s="13"/>
      <c r="AN10" s="12"/>
      <c r="AR10" s="8" t="s">
        <v>535</v>
      </c>
      <c r="AS10" s="12"/>
      <c r="AT10" s="13" t="s">
        <v>541</v>
      </c>
      <c r="AU10" s="12"/>
      <c r="AW10" s="12"/>
      <c r="BC10" s="60">
        <v>8</v>
      </c>
      <c r="BD10" s="60">
        <v>8</v>
      </c>
    </row>
    <row r="11" spans="2:56" x14ac:dyDescent="0.25">
      <c r="D11" s="3">
        <v>110001</v>
      </c>
      <c r="E11" s="4" t="s">
        <v>7</v>
      </c>
      <c r="G11" s="8" t="s">
        <v>5</v>
      </c>
      <c r="K11" s="15">
        <v>23</v>
      </c>
      <c r="L11" s="21"/>
      <c r="M11" s="21"/>
      <c r="N11" s="21"/>
      <c r="O11" s="21"/>
      <c r="Q11" s="8" t="s">
        <v>580</v>
      </c>
      <c r="W11" s="8" t="s">
        <v>607</v>
      </c>
      <c r="Y11" s="27">
        <v>28</v>
      </c>
      <c r="AA11" s="8" t="s">
        <v>899</v>
      </c>
      <c r="AC11" s="13" t="s">
        <v>708</v>
      </c>
      <c r="AG11" s="37">
        <v>2010</v>
      </c>
      <c r="AI11" s="8" t="s">
        <v>672</v>
      </c>
      <c r="AK11" s="13"/>
      <c r="AN11" s="12"/>
      <c r="AR11" s="8" t="s">
        <v>534</v>
      </c>
      <c r="AS11" s="12"/>
      <c r="AT11" s="13" t="s">
        <v>540</v>
      </c>
      <c r="AU11" s="12"/>
      <c r="AW11" s="12"/>
      <c r="BC11" s="60">
        <v>9</v>
      </c>
      <c r="BD11" s="60">
        <v>9</v>
      </c>
    </row>
    <row r="12" spans="2:56" x14ac:dyDescent="0.25">
      <c r="D12" s="3">
        <v>110001</v>
      </c>
      <c r="E12" s="4" t="s">
        <v>8</v>
      </c>
      <c r="G12" s="8" t="s">
        <v>6</v>
      </c>
      <c r="K12" s="15">
        <v>24</v>
      </c>
      <c r="L12" s="21"/>
      <c r="M12" s="21"/>
      <c r="N12" s="21"/>
      <c r="O12" s="21"/>
      <c r="Q12" s="8" t="s">
        <v>581</v>
      </c>
      <c r="W12" s="8" t="s">
        <v>608</v>
      </c>
      <c r="Y12" s="27">
        <v>29</v>
      </c>
      <c r="AA12" s="8" t="s">
        <v>539</v>
      </c>
      <c r="AC12" s="13" t="s">
        <v>735</v>
      </c>
      <c r="AG12" s="37">
        <v>2009</v>
      </c>
      <c r="AI12" s="8" t="s">
        <v>673</v>
      </c>
      <c r="AK12" s="13"/>
      <c r="AR12" s="8" t="s">
        <v>671</v>
      </c>
      <c r="AT12" s="13" t="s">
        <v>541</v>
      </c>
      <c r="BC12" s="60">
        <v>10</v>
      </c>
      <c r="BD12" s="60">
        <v>10</v>
      </c>
    </row>
    <row r="13" spans="2:56" ht="15.75" thickBot="1" x14ac:dyDescent="0.3">
      <c r="D13" s="3">
        <v>110001</v>
      </c>
      <c r="E13" s="4" t="s">
        <v>9</v>
      </c>
      <c r="G13" s="8" t="s">
        <v>7</v>
      </c>
      <c r="K13" s="15">
        <v>25</v>
      </c>
      <c r="L13" s="21"/>
      <c r="M13" s="21"/>
      <c r="N13" s="21"/>
      <c r="O13" s="21"/>
      <c r="Q13" s="9" t="s">
        <v>582</v>
      </c>
      <c r="W13" s="8" t="s">
        <v>609</v>
      </c>
      <c r="Y13" s="27">
        <v>30</v>
      </c>
      <c r="AA13" s="8" t="s">
        <v>538</v>
      </c>
      <c r="AC13" s="13" t="s">
        <v>709</v>
      </c>
      <c r="AG13" s="37">
        <v>2008</v>
      </c>
      <c r="AI13" s="8" t="s">
        <v>674</v>
      </c>
      <c r="AK13" s="13"/>
      <c r="AR13" s="8" t="s">
        <v>533</v>
      </c>
      <c r="AT13" s="13" t="s">
        <v>540</v>
      </c>
      <c r="BC13" s="60">
        <v>11</v>
      </c>
      <c r="BD13" s="61">
        <v>11</v>
      </c>
    </row>
    <row r="14" spans="2:56" x14ac:dyDescent="0.25">
      <c r="D14" s="3">
        <v>110001</v>
      </c>
      <c r="E14" s="4" t="s">
        <v>10</v>
      </c>
      <c r="G14" s="8" t="s">
        <v>8</v>
      </c>
      <c r="K14" s="15">
        <v>26</v>
      </c>
      <c r="L14" s="21"/>
      <c r="M14" s="21"/>
      <c r="N14" s="21"/>
      <c r="O14" s="21"/>
      <c r="W14" s="8" t="s">
        <v>610</v>
      </c>
      <c r="Y14" s="27">
        <v>31</v>
      </c>
      <c r="AA14" s="8" t="s">
        <v>537</v>
      </c>
      <c r="AC14" s="13" t="s">
        <v>711</v>
      </c>
      <c r="AG14" s="37">
        <v>2007</v>
      </c>
      <c r="AI14" s="8" t="s">
        <v>675</v>
      </c>
      <c r="AK14" s="13"/>
      <c r="AR14" s="8" t="s">
        <v>672</v>
      </c>
      <c r="AT14" s="13" t="s">
        <v>541</v>
      </c>
      <c r="BC14" s="60">
        <v>12</v>
      </c>
    </row>
    <row r="15" spans="2:56" ht="15.75" thickBot="1" x14ac:dyDescent="0.3">
      <c r="D15" s="3">
        <v>110001</v>
      </c>
      <c r="E15" s="4" t="s">
        <v>11</v>
      </c>
      <c r="G15" s="8" t="s">
        <v>9</v>
      </c>
      <c r="K15" s="15">
        <v>27</v>
      </c>
      <c r="L15" s="21"/>
      <c r="M15" s="21"/>
      <c r="N15" s="21"/>
      <c r="O15" s="21"/>
      <c r="W15" s="8" t="s">
        <v>611</v>
      </c>
      <c r="Y15" s="27">
        <v>32</v>
      </c>
      <c r="AA15" s="8" t="s">
        <v>536</v>
      </c>
      <c r="AC15" s="13" t="s">
        <v>719</v>
      </c>
      <c r="AG15" s="37">
        <v>2006</v>
      </c>
      <c r="AI15" s="9" t="s">
        <v>676</v>
      </c>
      <c r="AK15" s="13"/>
      <c r="AR15" s="8" t="s">
        <v>673</v>
      </c>
      <c r="AT15" s="13" t="s">
        <v>540</v>
      </c>
      <c r="BC15" s="60">
        <v>13</v>
      </c>
    </row>
    <row r="16" spans="2:56" x14ac:dyDescent="0.25">
      <c r="D16" s="3">
        <v>110001</v>
      </c>
      <c r="E16" s="4" t="s">
        <v>12</v>
      </c>
      <c r="G16" s="8" t="s">
        <v>10</v>
      </c>
      <c r="K16" s="15">
        <v>28</v>
      </c>
      <c r="L16" s="21"/>
      <c r="M16" s="21"/>
      <c r="N16" s="21"/>
      <c r="O16" s="21"/>
      <c r="W16" s="8" t="s">
        <v>612</v>
      </c>
      <c r="Y16" s="27">
        <v>33</v>
      </c>
      <c r="AA16" s="8" t="s">
        <v>535</v>
      </c>
      <c r="AC16" s="13" t="s">
        <v>712</v>
      </c>
      <c r="AG16" s="37">
        <v>2005</v>
      </c>
      <c r="AK16" s="13"/>
      <c r="AR16" s="8" t="s">
        <v>674</v>
      </c>
      <c r="AT16" s="13" t="s">
        <v>541</v>
      </c>
      <c r="BC16" s="60">
        <v>14</v>
      </c>
    </row>
    <row r="17" spans="4:55" x14ac:dyDescent="0.25">
      <c r="D17" s="3">
        <v>110001</v>
      </c>
      <c r="E17" s="4" t="s">
        <v>13</v>
      </c>
      <c r="G17" s="8" t="s">
        <v>11</v>
      </c>
      <c r="K17" s="15">
        <v>29</v>
      </c>
      <c r="L17" s="21"/>
      <c r="M17" s="21"/>
      <c r="N17" s="21"/>
      <c r="O17" s="21"/>
      <c r="W17" s="8" t="s">
        <v>613</v>
      </c>
      <c r="Y17" s="27">
        <v>34</v>
      </c>
      <c r="AA17" s="13" t="s">
        <v>534</v>
      </c>
      <c r="AC17" s="13" t="s">
        <v>713</v>
      </c>
      <c r="AG17" s="37">
        <v>2004</v>
      </c>
      <c r="AK17" s="13"/>
      <c r="AR17" s="8" t="s">
        <v>675</v>
      </c>
      <c r="AT17" s="13" t="s">
        <v>540</v>
      </c>
      <c r="BC17" s="60">
        <v>15</v>
      </c>
    </row>
    <row r="18" spans="4:55" ht="15.75" thickBot="1" x14ac:dyDescent="0.3">
      <c r="D18" s="3">
        <v>110001</v>
      </c>
      <c r="E18" s="4" t="s">
        <v>14</v>
      </c>
      <c r="G18" s="8" t="s">
        <v>12</v>
      </c>
      <c r="K18" s="15">
        <v>30</v>
      </c>
      <c r="L18" s="21"/>
      <c r="M18" s="21"/>
      <c r="N18" s="21"/>
      <c r="O18" s="21"/>
      <c r="W18" s="8" t="s">
        <v>614</v>
      </c>
      <c r="Y18" s="27">
        <v>35</v>
      </c>
      <c r="AA18" s="13" t="s">
        <v>671</v>
      </c>
      <c r="AC18" s="13" t="s">
        <v>714</v>
      </c>
      <c r="AG18" s="37">
        <v>2003</v>
      </c>
      <c r="AK18" s="13"/>
      <c r="AR18" s="9" t="s">
        <v>676</v>
      </c>
      <c r="AT18" s="13" t="s">
        <v>541</v>
      </c>
      <c r="BC18" s="60">
        <v>16</v>
      </c>
    </row>
    <row r="19" spans="4:55" ht="15.75" thickBot="1" x14ac:dyDescent="0.3">
      <c r="D19" s="3">
        <v>110001</v>
      </c>
      <c r="E19" s="4" t="s">
        <v>15</v>
      </c>
      <c r="G19" s="8" t="s">
        <v>13</v>
      </c>
      <c r="K19" s="15">
        <v>31</v>
      </c>
      <c r="L19" s="21"/>
      <c r="M19" s="21"/>
      <c r="N19" s="21"/>
      <c r="O19" s="21"/>
      <c r="W19" s="8" t="s">
        <v>615</v>
      </c>
      <c r="Y19" s="27">
        <v>36</v>
      </c>
      <c r="AA19" s="13" t="s">
        <v>533</v>
      </c>
      <c r="AC19" s="13" t="s">
        <v>720</v>
      </c>
      <c r="AG19" s="37">
        <v>2002</v>
      </c>
      <c r="AK19" s="13"/>
      <c r="AT19" s="14" t="s">
        <v>542</v>
      </c>
      <c r="BC19" s="60">
        <v>17</v>
      </c>
    </row>
    <row r="20" spans="4:55" x14ac:dyDescent="0.25">
      <c r="D20" s="3">
        <v>110001</v>
      </c>
      <c r="E20" s="4" t="s">
        <v>16</v>
      </c>
      <c r="G20" s="8" t="s">
        <v>14</v>
      </c>
      <c r="K20" s="15">
        <v>32</v>
      </c>
      <c r="L20" s="21"/>
      <c r="M20" s="21"/>
      <c r="N20" s="21"/>
      <c r="O20" s="21"/>
      <c r="W20" s="8" t="s">
        <v>616</v>
      </c>
      <c r="Y20" s="27">
        <v>37</v>
      </c>
      <c r="AA20" s="13" t="s">
        <v>672</v>
      </c>
      <c r="AC20" s="13" t="s">
        <v>717</v>
      </c>
      <c r="AG20" s="37">
        <v>2001</v>
      </c>
      <c r="AK20" s="13"/>
      <c r="BC20" s="60">
        <v>18</v>
      </c>
    </row>
    <row r="21" spans="4:55" x14ac:dyDescent="0.25">
      <c r="D21" s="3">
        <v>110001</v>
      </c>
      <c r="E21" s="4" t="s">
        <v>17</v>
      </c>
      <c r="G21" s="8" t="s">
        <v>15</v>
      </c>
      <c r="K21" s="15">
        <v>33</v>
      </c>
      <c r="L21" s="21"/>
      <c r="M21" s="21"/>
      <c r="N21" s="21"/>
      <c r="O21" s="21"/>
      <c r="W21" s="8" t="s">
        <v>617</v>
      </c>
      <c r="Y21" s="27">
        <v>38</v>
      </c>
      <c r="AA21" s="13" t="s">
        <v>673</v>
      </c>
      <c r="AC21" s="13" t="s">
        <v>716</v>
      </c>
      <c r="AG21" s="37">
        <v>2000</v>
      </c>
      <c r="AK21" s="13"/>
      <c r="BC21" s="60">
        <v>19</v>
      </c>
    </row>
    <row r="22" spans="4:55" ht="15.75" thickBot="1" x14ac:dyDescent="0.3">
      <c r="D22" s="3">
        <v>110001</v>
      </c>
      <c r="E22" s="4" t="s">
        <v>18</v>
      </c>
      <c r="G22" s="8" t="s">
        <v>16</v>
      </c>
      <c r="K22" s="15">
        <v>34</v>
      </c>
      <c r="L22" s="21"/>
      <c r="M22" s="21"/>
      <c r="N22" s="21"/>
      <c r="O22" s="21"/>
      <c r="W22" s="8" t="s">
        <v>618</v>
      </c>
      <c r="Y22" s="27">
        <v>39</v>
      </c>
      <c r="AA22" s="13" t="s">
        <v>674</v>
      </c>
      <c r="AC22" s="14" t="s">
        <v>718</v>
      </c>
      <c r="AG22" s="37">
        <v>1999</v>
      </c>
      <c r="AK22" s="13"/>
      <c r="BC22" s="60">
        <v>20</v>
      </c>
    </row>
    <row r="23" spans="4:55" x14ac:dyDescent="0.25">
      <c r="D23" s="3">
        <v>110001</v>
      </c>
      <c r="E23" s="4" t="s">
        <v>19</v>
      </c>
      <c r="G23" s="8" t="s">
        <v>17</v>
      </c>
      <c r="K23" s="15">
        <v>35</v>
      </c>
      <c r="L23" s="21"/>
      <c r="M23" s="21"/>
      <c r="N23" s="21"/>
      <c r="O23" s="21"/>
      <c r="W23" s="8" t="s">
        <v>619</v>
      </c>
      <c r="Y23" s="27">
        <v>40</v>
      </c>
      <c r="AA23" s="13" t="s">
        <v>675</v>
      </c>
      <c r="AG23" s="37">
        <v>1998</v>
      </c>
      <c r="AK23" s="13"/>
      <c r="BC23" s="60">
        <v>21</v>
      </c>
    </row>
    <row r="24" spans="4:55" x14ac:dyDescent="0.25">
      <c r="D24" s="3">
        <v>110001</v>
      </c>
      <c r="E24" s="4" t="s">
        <v>20</v>
      </c>
      <c r="G24" s="8" t="s">
        <v>18</v>
      </c>
      <c r="K24" s="15">
        <v>36</v>
      </c>
      <c r="L24" s="21"/>
      <c r="M24" s="21"/>
      <c r="N24" s="21"/>
      <c r="O24" s="21"/>
      <c r="W24" s="8" t="s">
        <v>620</v>
      </c>
      <c r="Y24" s="27">
        <v>41</v>
      </c>
      <c r="AA24" s="13" t="s">
        <v>907</v>
      </c>
      <c r="AG24" s="37">
        <v>1997</v>
      </c>
      <c r="AK24" s="13"/>
      <c r="BC24" s="60">
        <v>22</v>
      </c>
    </row>
    <row r="25" spans="4:55" ht="15.75" thickBot="1" x14ac:dyDescent="0.3">
      <c r="D25" s="3">
        <v>110002</v>
      </c>
      <c r="E25" s="4" t="s">
        <v>21</v>
      </c>
      <c r="G25" s="8" t="s">
        <v>19</v>
      </c>
      <c r="K25" s="15">
        <v>37</v>
      </c>
      <c r="L25" s="21"/>
      <c r="M25" s="21"/>
      <c r="N25" s="21"/>
      <c r="O25" s="21"/>
      <c r="W25" s="8" t="s">
        <v>621</v>
      </c>
      <c r="Y25" s="27">
        <v>42</v>
      </c>
      <c r="AA25" s="14" t="s">
        <v>718</v>
      </c>
      <c r="AG25" s="37">
        <v>1996</v>
      </c>
      <c r="AK25" s="13"/>
      <c r="BC25" s="60">
        <v>23</v>
      </c>
    </row>
    <row r="26" spans="4:55" x14ac:dyDescent="0.25">
      <c r="D26" s="3">
        <v>110002</v>
      </c>
      <c r="E26" s="4" t="s">
        <v>22</v>
      </c>
      <c r="G26" s="8" t="s">
        <v>20</v>
      </c>
      <c r="K26" s="15">
        <v>38</v>
      </c>
      <c r="L26" s="21"/>
      <c r="M26" s="21"/>
      <c r="N26" s="21"/>
      <c r="O26" s="21"/>
      <c r="W26" s="8" t="s">
        <v>622</v>
      </c>
      <c r="Y26" s="27">
        <v>43</v>
      </c>
      <c r="AG26" s="37">
        <v>1995</v>
      </c>
      <c r="AK26" s="13"/>
      <c r="BC26" s="60">
        <v>24</v>
      </c>
    </row>
    <row r="27" spans="4:55" x14ac:dyDescent="0.25">
      <c r="D27" s="3">
        <v>110002</v>
      </c>
      <c r="E27" s="4" t="s">
        <v>23</v>
      </c>
      <c r="G27" s="8" t="s">
        <v>21</v>
      </c>
      <c r="K27" s="15">
        <v>39</v>
      </c>
      <c r="L27" s="21"/>
      <c r="M27" s="21"/>
      <c r="N27" s="21"/>
      <c r="O27" s="21"/>
      <c r="W27" s="8" t="s">
        <v>623</v>
      </c>
      <c r="Y27" s="27">
        <v>44</v>
      </c>
      <c r="AG27" s="37">
        <v>1994</v>
      </c>
      <c r="AK27" s="13"/>
      <c r="BC27" s="60">
        <v>25</v>
      </c>
    </row>
    <row r="28" spans="4:55" x14ac:dyDescent="0.25">
      <c r="D28" s="3">
        <v>110002</v>
      </c>
      <c r="E28" s="4" t="s">
        <v>24</v>
      </c>
      <c r="G28" s="8" t="s">
        <v>22</v>
      </c>
      <c r="K28" s="15">
        <v>40</v>
      </c>
      <c r="L28" s="21"/>
      <c r="M28" s="21"/>
      <c r="N28" s="21"/>
      <c r="O28" s="21"/>
      <c r="W28" s="8" t="s">
        <v>624</v>
      </c>
      <c r="Y28" s="27">
        <v>45</v>
      </c>
      <c r="AG28" s="37">
        <v>1993</v>
      </c>
      <c r="AK28" s="13"/>
      <c r="BC28" s="60">
        <v>26</v>
      </c>
    </row>
    <row r="29" spans="4:55" ht="15.75" thickBot="1" x14ac:dyDescent="0.3">
      <c r="D29" s="3">
        <v>110002</v>
      </c>
      <c r="E29" s="4" t="s">
        <v>25</v>
      </c>
      <c r="G29" s="8" t="s">
        <v>23</v>
      </c>
      <c r="K29" s="15">
        <v>41</v>
      </c>
      <c r="L29" s="21"/>
      <c r="M29" s="21"/>
      <c r="N29" s="21"/>
      <c r="O29" s="21"/>
      <c r="W29" s="8" t="s">
        <v>625</v>
      </c>
      <c r="Y29" s="27">
        <v>46</v>
      </c>
      <c r="AG29" s="37">
        <v>1992</v>
      </c>
      <c r="AK29" s="13"/>
      <c r="BC29" s="60">
        <v>27</v>
      </c>
    </row>
    <row r="30" spans="4:55" x14ac:dyDescent="0.25">
      <c r="D30" s="3">
        <v>110002</v>
      </c>
      <c r="E30" s="4" t="s">
        <v>26</v>
      </c>
      <c r="G30" s="8" t="s">
        <v>24</v>
      </c>
      <c r="K30" s="15">
        <v>42</v>
      </c>
      <c r="L30" s="21"/>
      <c r="M30" s="21"/>
      <c r="N30" s="21"/>
      <c r="O30" s="21"/>
      <c r="W30" s="8" t="s">
        <v>626</v>
      </c>
      <c r="Y30" s="27">
        <v>47</v>
      </c>
      <c r="AA30" s="7" t="s">
        <v>1012</v>
      </c>
      <c r="AG30" s="37">
        <v>1991</v>
      </c>
      <c r="AK30" s="13"/>
      <c r="BC30" s="60">
        <v>28</v>
      </c>
    </row>
    <row r="31" spans="4:55" x14ac:dyDescent="0.25">
      <c r="D31" s="3">
        <v>110002</v>
      </c>
      <c r="E31" s="4" t="s">
        <v>27</v>
      </c>
      <c r="G31" s="8" t="s">
        <v>25</v>
      </c>
      <c r="K31" s="15">
        <v>43</v>
      </c>
      <c r="L31" s="21"/>
      <c r="M31" s="21"/>
      <c r="N31" s="21"/>
      <c r="O31" s="21"/>
      <c r="W31" s="8" t="s">
        <v>627</v>
      </c>
      <c r="Y31" s="27">
        <v>48</v>
      </c>
      <c r="AA31" s="22" t="s">
        <v>559</v>
      </c>
      <c r="AG31" s="37">
        <v>1990</v>
      </c>
      <c r="AK31" s="13"/>
      <c r="BC31" s="60">
        <v>29</v>
      </c>
    </row>
    <row r="32" spans="4:55" ht="15.75" thickBot="1" x14ac:dyDescent="0.3">
      <c r="D32" s="3">
        <v>110003</v>
      </c>
      <c r="E32" s="4" t="s">
        <v>28</v>
      </c>
      <c r="G32" s="8" t="s">
        <v>26</v>
      </c>
      <c r="K32" s="15">
        <v>44</v>
      </c>
      <c r="L32" s="21"/>
      <c r="M32" s="21"/>
      <c r="N32" s="21"/>
      <c r="O32" s="21"/>
      <c r="W32" s="9" t="s">
        <v>628</v>
      </c>
      <c r="Y32" s="27">
        <v>49</v>
      </c>
      <c r="AA32" s="8" t="s">
        <v>692</v>
      </c>
      <c r="AG32" s="37">
        <v>1989</v>
      </c>
      <c r="AK32" s="13"/>
      <c r="BC32" s="60">
        <v>30</v>
      </c>
    </row>
    <row r="33" spans="4:55" ht="15.75" thickBot="1" x14ac:dyDescent="0.3">
      <c r="D33" s="3">
        <v>110003</v>
      </c>
      <c r="E33" s="4" t="s">
        <v>29</v>
      </c>
      <c r="G33" s="8" t="s">
        <v>27</v>
      </c>
      <c r="K33" s="15">
        <v>45</v>
      </c>
      <c r="L33" s="21"/>
      <c r="M33" s="21"/>
      <c r="N33" s="21"/>
      <c r="O33" s="21"/>
      <c r="Y33" s="27">
        <v>50</v>
      </c>
      <c r="AA33" s="8" t="s">
        <v>555</v>
      </c>
      <c r="AG33" s="37">
        <v>1988</v>
      </c>
      <c r="AK33" s="13"/>
      <c r="BC33" s="61" t="s">
        <v>1522</v>
      </c>
    </row>
    <row r="34" spans="4:55" x14ac:dyDescent="0.25">
      <c r="D34" s="3">
        <v>110004</v>
      </c>
      <c r="E34" s="4" t="s">
        <v>30</v>
      </c>
      <c r="G34" s="8" t="s">
        <v>28</v>
      </c>
      <c r="K34" s="15">
        <v>46</v>
      </c>
      <c r="L34" s="21"/>
      <c r="M34" s="21"/>
      <c r="N34" s="21"/>
      <c r="O34" s="21"/>
      <c r="Y34" s="27">
        <v>51</v>
      </c>
      <c r="AA34" s="8" t="s">
        <v>900</v>
      </c>
      <c r="AG34" s="37">
        <v>1987</v>
      </c>
      <c r="AK34" s="13"/>
    </row>
    <row r="35" spans="4:55" ht="15.75" thickBot="1" x14ac:dyDescent="0.3">
      <c r="D35" s="3">
        <v>110005</v>
      </c>
      <c r="E35" s="4" t="s">
        <v>31</v>
      </c>
      <c r="G35" s="8" t="s">
        <v>29</v>
      </c>
      <c r="K35" s="15">
        <v>47</v>
      </c>
      <c r="L35" s="21"/>
      <c r="M35" s="21"/>
      <c r="N35" s="21"/>
      <c r="O35" s="21"/>
      <c r="Y35" s="27">
        <v>52</v>
      </c>
      <c r="AA35" s="14" t="s">
        <v>899</v>
      </c>
      <c r="AG35" s="37">
        <v>1986</v>
      </c>
      <c r="AK35" s="13"/>
    </row>
    <row r="36" spans="4:55" x14ac:dyDescent="0.25">
      <c r="D36" s="3">
        <v>110005</v>
      </c>
      <c r="E36" s="4" t="s">
        <v>32</v>
      </c>
      <c r="G36" s="8" t="s">
        <v>30</v>
      </c>
      <c r="K36" s="15">
        <v>48</v>
      </c>
      <c r="L36" s="21"/>
      <c r="M36" s="21"/>
      <c r="N36" s="21"/>
      <c r="O36" s="21"/>
      <c r="Y36" s="27">
        <v>53</v>
      </c>
      <c r="AG36" s="37">
        <v>1985</v>
      </c>
      <c r="AK36" s="13"/>
    </row>
    <row r="37" spans="4:55" x14ac:dyDescent="0.25">
      <c r="D37" s="3">
        <v>110005</v>
      </c>
      <c r="E37" s="4" t="s">
        <v>33</v>
      </c>
      <c r="G37" s="8" t="s">
        <v>31</v>
      </c>
      <c r="K37" s="15">
        <v>49</v>
      </c>
      <c r="L37" s="21"/>
      <c r="M37" s="21"/>
      <c r="N37" s="21"/>
      <c r="O37" s="21"/>
      <c r="Y37" s="27">
        <v>54</v>
      </c>
      <c r="AG37" s="37">
        <v>1984</v>
      </c>
      <c r="AK37" s="13"/>
    </row>
    <row r="38" spans="4:55" x14ac:dyDescent="0.25">
      <c r="D38" s="3">
        <v>110005</v>
      </c>
      <c r="E38" s="4" t="s">
        <v>34</v>
      </c>
      <c r="G38" s="8" t="s">
        <v>32</v>
      </c>
      <c r="K38" s="15">
        <v>50</v>
      </c>
      <c r="L38" s="21"/>
      <c r="M38" s="21"/>
      <c r="N38" s="21"/>
      <c r="O38" s="21"/>
      <c r="Y38" s="27">
        <v>55</v>
      </c>
      <c r="AG38" s="37">
        <v>1983</v>
      </c>
      <c r="AK38" s="13"/>
    </row>
    <row r="39" spans="4:55" ht="15.75" thickBot="1" x14ac:dyDescent="0.3">
      <c r="D39" s="3">
        <v>110005</v>
      </c>
      <c r="E39" s="4" t="s">
        <v>35</v>
      </c>
      <c r="G39" s="8" t="s">
        <v>33</v>
      </c>
      <c r="K39" s="15">
        <v>51</v>
      </c>
      <c r="L39" s="21"/>
      <c r="M39" s="21"/>
      <c r="N39" s="21"/>
      <c r="O39" s="21"/>
      <c r="Y39" s="27">
        <v>56</v>
      </c>
      <c r="AG39" s="37">
        <v>1982</v>
      </c>
      <c r="AK39" s="13"/>
    </row>
    <row r="40" spans="4:55" x14ac:dyDescent="0.25">
      <c r="D40" s="3">
        <v>110005</v>
      </c>
      <c r="E40" s="4" t="s">
        <v>36</v>
      </c>
      <c r="G40" s="8" t="s">
        <v>34</v>
      </c>
      <c r="K40" s="15">
        <v>52</v>
      </c>
      <c r="L40" s="21"/>
      <c r="M40" s="21"/>
      <c r="N40" s="21"/>
      <c r="O40" s="21"/>
      <c r="Y40" s="27">
        <v>57</v>
      </c>
      <c r="AA40" s="7" t="s">
        <v>1013</v>
      </c>
      <c r="AG40" s="37">
        <v>1981</v>
      </c>
      <c r="AK40" s="13"/>
    </row>
    <row r="41" spans="4:55" x14ac:dyDescent="0.25">
      <c r="D41" s="3">
        <v>110005</v>
      </c>
      <c r="E41" s="4" t="s">
        <v>37</v>
      </c>
      <c r="G41" s="8" t="s">
        <v>35</v>
      </c>
      <c r="K41" s="15">
        <v>53</v>
      </c>
      <c r="L41" s="21"/>
      <c r="M41" s="21"/>
      <c r="N41" s="21"/>
      <c r="O41" s="21"/>
      <c r="Y41" s="27">
        <v>58</v>
      </c>
      <c r="AA41" s="22" t="s">
        <v>559</v>
      </c>
      <c r="AG41" s="37">
        <v>1980</v>
      </c>
      <c r="AK41" s="13"/>
    </row>
    <row r="42" spans="4:55" x14ac:dyDescent="0.25">
      <c r="D42" s="3">
        <v>110005</v>
      </c>
      <c r="E42" s="4" t="s">
        <v>38</v>
      </c>
      <c r="G42" s="8" t="s">
        <v>36</v>
      </c>
      <c r="K42" s="15">
        <v>54</v>
      </c>
      <c r="L42" s="21"/>
      <c r="M42" s="21"/>
      <c r="N42" s="21"/>
      <c r="O42" s="21"/>
      <c r="Y42" s="27">
        <v>59</v>
      </c>
      <c r="AA42" s="8" t="s">
        <v>555</v>
      </c>
      <c r="AG42" s="37">
        <v>1979</v>
      </c>
      <c r="AK42" s="13"/>
    </row>
    <row r="43" spans="4:55" x14ac:dyDescent="0.25">
      <c r="D43" s="3">
        <v>110006</v>
      </c>
      <c r="E43" s="4" t="s">
        <v>39</v>
      </c>
      <c r="G43" s="8" t="s">
        <v>37</v>
      </c>
      <c r="K43" s="15">
        <v>55</v>
      </c>
      <c r="L43" s="21"/>
      <c r="M43" s="21"/>
      <c r="N43" s="21"/>
      <c r="O43" s="21"/>
      <c r="Y43" s="27">
        <v>60</v>
      </c>
      <c r="AA43" s="8" t="s">
        <v>900</v>
      </c>
      <c r="AG43" s="37">
        <v>1978</v>
      </c>
      <c r="AK43" s="13"/>
    </row>
    <row r="44" spans="4:55" x14ac:dyDescent="0.25">
      <c r="D44" s="3">
        <v>110006</v>
      </c>
      <c r="E44" s="4" t="s">
        <v>40</v>
      </c>
      <c r="G44" s="8" t="s">
        <v>38</v>
      </c>
      <c r="K44" s="15">
        <v>56</v>
      </c>
      <c r="L44" s="21"/>
      <c r="M44" s="21"/>
      <c r="N44" s="21"/>
      <c r="O44" s="21"/>
      <c r="Y44" s="27">
        <v>61</v>
      </c>
      <c r="AA44" s="8" t="s">
        <v>899</v>
      </c>
      <c r="AG44" s="37">
        <v>1977</v>
      </c>
      <c r="AK44" s="13"/>
    </row>
    <row r="45" spans="4:55" x14ac:dyDescent="0.25">
      <c r="D45" s="3">
        <v>110008</v>
      </c>
      <c r="E45" s="4" t="s">
        <v>41</v>
      </c>
      <c r="G45" s="8" t="s">
        <v>39</v>
      </c>
      <c r="K45" s="15">
        <v>57</v>
      </c>
      <c r="L45" s="21"/>
      <c r="M45" s="21"/>
      <c r="N45" s="21"/>
      <c r="O45" s="21"/>
      <c r="Y45" s="27">
        <v>62</v>
      </c>
      <c r="AA45" s="8" t="s">
        <v>539</v>
      </c>
      <c r="AG45" s="37">
        <v>1976</v>
      </c>
      <c r="AK45" s="13"/>
    </row>
    <row r="46" spans="4:55" ht="15.75" thickBot="1" x14ac:dyDescent="0.3">
      <c r="D46" s="3">
        <v>110008</v>
      </c>
      <c r="E46" s="4" t="s">
        <v>42</v>
      </c>
      <c r="G46" s="8" t="s">
        <v>40</v>
      </c>
      <c r="K46" s="15">
        <v>58</v>
      </c>
      <c r="L46" s="21"/>
      <c r="M46" s="21"/>
      <c r="N46" s="21"/>
      <c r="O46" s="21"/>
      <c r="Y46" s="27">
        <v>63</v>
      </c>
      <c r="AA46" s="14" t="s">
        <v>538</v>
      </c>
      <c r="AG46" s="37">
        <v>1975</v>
      </c>
      <c r="AK46" s="13"/>
    </row>
    <row r="47" spans="4:55" x14ac:dyDescent="0.25">
      <c r="D47" s="3">
        <v>110008</v>
      </c>
      <c r="E47" s="4" t="s">
        <v>43</v>
      </c>
      <c r="G47" s="8" t="s">
        <v>41</v>
      </c>
      <c r="K47" s="15">
        <v>59</v>
      </c>
      <c r="L47" s="21"/>
      <c r="M47" s="21"/>
      <c r="N47" s="21"/>
      <c r="O47" s="21"/>
      <c r="Y47" s="27">
        <v>64</v>
      </c>
      <c r="AG47" s="37">
        <v>1974</v>
      </c>
      <c r="AK47" s="13"/>
    </row>
    <row r="48" spans="4:55" x14ac:dyDescent="0.25">
      <c r="D48" s="3">
        <v>110008</v>
      </c>
      <c r="E48" s="4" t="s">
        <v>44</v>
      </c>
      <c r="G48" s="8" t="s">
        <v>42</v>
      </c>
      <c r="K48" s="15">
        <v>60</v>
      </c>
      <c r="L48" s="21"/>
      <c r="M48" s="21"/>
      <c r="N48" s="21"/>
      <c r="O48" s="21"/>
      <c r="Y48" s="27">
        <v>65</v>
      </c>
      <c r="AG48" s="37">
        <v>1973</v>
      </c>
      <c r="AK48" s="13"/>
    </row>
    <row r="49" spans="4:37" x14ac:dyDescent="0.25">
      <c r="D49" s="3">
        <v>110008</v>
      </c>
      <c r="E49" s="4" t="s">
        <v>45</v>
      </c>
      <c r="G49" s="8" t="s">
        <v>43</v>
      </c>
      <c r="K49" s="15">
        <v>61</v>
      </c>
      <c r="L49" s="21"/>
      <c r="M49" s="21"/>
      <c r="N49" s="21"/>
      <c r="O49" s="21"/>
      <c r="Y49" s="27">
        <v>66</v>
      </c>
      <c r="AG49" s="37">
        <v>1972</v>
      </c>
      <c r="AK49" s="13"/>
    </row>
    <row r="50" spans="4:37" x14ac:dyDescent="0.25">
      <c r="D50" s="3">
        <v>110011</v>
      </c>
      <c r="E50" s="4" t="s">
        <v>46</v>
      </c>
      <c r="G50" s="8" t="s">
        <v>44</v>
      </c>
      <c r="K50" s="15">
        <v>62</v>
      </c>
      <c r="L50" s="21"/>
      <c r="M50" s="21"/>
      <c r="N50" s="21"/>
      <c r="O50" s="21"/>
      <c r="Y50" s="27">
        <v>67</v>
      </c>
      <c r="AG50" s="37">
        <v>1971</v>
      </c>
      <c r="AK50" s="13"/>
    </row>
    <row r="51" spans="4:37" ht="15.75" thickBot="1" x14ac:dyDescent="0.3">
      <c r="D51" s="3">
        <v>110011</v>
      </c>
      <c r="E51" s="4" t="s">
        <v>47</v>
      </c>
      <c r="G51" s="8" t="s">
        <v>45</v>
      </c>
      <c r="K51" s="15">
        <v>63</v>
      </c>
      <c r="L51" s="21"/>
      <c r="M51" s="21"/>
      <c r="N51" s="21"/>
      <c r="O51" s="21"/>
      <c r="Y51" s="27">
        <v>68</v>
      </c>
      <c r="AG51" s="37">
        <v>1970</v>
      </c>
      <c r="AK51" s="13"/>
    </row>
    <row r="52" spans="4:37" x14ac:dyDescent="0.25">
      <c r="D52" s="3">
        <v>110011</v>
      </c>
      <c r="E52" s="4" t="s">
        <v>48</v>
      </c>
      <c r="G52" s="8" t="s">
        <v>46</v>
      </c>
      <c r="K52" s="15">
        <v>64</v>
      </c>
      <c r="L52" s="21"/>
      <c r="M52" s="21"/>
      <c r="N52" s="21"/>
      <c r="O52" s="21"/>
      <c r="Y52" s="27">
        <v>69</v>
      </c>
      <c r="AA52" s="7" t="s">
        <v>1014</v>
      </c>
      <c r="AG52" s="37">
        <v>1969</v>
      </c>
      <c r="AK52" s="13"/>
    </row>
    <row r="53" spans="4:37" x14ac:dyDescent="0.25">
      <c r="D53" s="3">
        <v>110012</v>
      </c>
      <c r="E53" s="4" t="s">
        <v>49</v>
      </c>
      <c r="G53" s="8" t="s">
        <v>47</v>
      </c>
      <c r="K53" s="15">
        <v>65</v>
      </c>
      <c r="L53" s="21"/>
      <c r="M53" s="21"/>
      <c r="N53" s="21"/>
      <c r="O53" s="21"/>
      <c r="Y53" s="27">
        <v>70</v>
      </c>
      <c r="AA53" s="22" t="s">
        <v>559</v>
      </c>
      <c r="AG53" s="37">
        <v>1968</v>
      </c>
      <c r="AK53" s="13"/>
    </row>
    <row r="54" spans="4:37" x14ac:dyDescent="0.25">
      <c r="D54" s="3">
        <v>110012</v>
      </c>
      <c r="E54" s="4" t="s">
        <v>50</v>
      </c>
      <c r="G54" s="8" t="s">
        <v>48</v>
      </c>
      <c r="K54" s="15">
        <v>66</v>
      </c>
      <c r="L54" s="21"/>
      <c r="M54" s="21"/>
      <c r="N54" s="21"/>
      <c r="O54" s="21"/>
      <c r="Y54" s="27">
        <v>71</v>
      </c>
      <c r="AA54" s="8" t="s">
        <v>900</v>
      </c>
      <c r="AG54" s="37">
        <v>1967</v>
      </c>
      <c r="AK54" s="13"/>
    </row>
    <row r="55" spans="4:37" x14ac:dyDescent="0.25">
      <c r="D55" s="3">
        <v>110012</v>
      </c>
      <c r="E55" s="4" t="s">
        <v>51</v>
      </c>
      <c r="G55" s="8" t="s">
        <v>49</v>
      </c>
      <c r="K55" s="15">
        <v>67</v>
      </c>
      <c r="L55" s="21"/>
      <c r="M55" s="21"/>
      <c r="N55" s="21"/>
      <c r="O55" s="21"/>
      <c r="Y55" s="27">
        <v>72</v>
      </c>
      <c r="AA55" s="8" t="s">
        <v>899</v>
      </c>
      <c r="AG55" s="37">
        <v>1966</v>
      </c>
      <c r="AK55" s="13"/>
    </row>
    <row r="56" spans="4:37" x14ac:dyDescent="0.25">
      <c r="D56" s="3">
        <v>110055</v>
      </c>
      <c r="E56" s="4" t="s">
        <v>52</v>
      </c>
      <c r="G56" s="8" t="s">
        <v>50</v>
      </c>
      <c r="K56" s="15">
        <v>68</v>
      </c>
      <c r="L56" s="21"/>
      <c r="M56" s="21"/>
      <c r="N56" s="21"/>
      <c r="O56" s="21"/>
      <c r="Y56" s="27">
        <v>73</v>
      </c>
      <c r="AA56" s="8" t="s">
        <v>539</v>
      </c>
      <c r="AG56" s="37">
        <v>1965</v>
      </c>
      <c r="AK56" s="13"/>
    </row>
    <row r="57" spans="4:37" x14ac:dyDescent="0.25">
      <c r="D57" s="3">
        <v>110055</v>
      </c>
      <c r="E57" s="4" t="s">
        <v>53</v>
      </c>
      <c r="G57" s="8" t="s">
        <v>51</v>
      </c>
      <c r="K57" s="15">
        <v>69</v>
      </c>
      <c r="L57" s="21"/>
      <c r="M57" s="21"/>
      <c r="N57" s="21"/>
      <c r="O57" s="21"/>
      <c r="Y57" s="27">
        <v>74</v>
      </c>
      <c r="AA57" s="8" t="s">
        <v>538</v>
      </c>
      <c r="AG57" s="37">
        <v>1964</v>
      </c>
      <c r="AK57" s="13"/>
    </row>
    <row r="58" spans="4:37" ht="15.75" thickBot="1" x14ac:dyDescent="0.3">
      <c r="D58" s="3">
        <v>110055</v>
      </c>
      <c r="E58" s="4" t="s">
        <v>54</v>
      </c>
      <c r="G58" s="8" t="s">
        <v>52</v>
      </c>
      <c r="K58" s="15">
        <v>70</v>
      </c>
      <c r="L58" s="21"/>
      <c r="M58" s="21"/>
      <c r="N58" s="21"/>
      <c r="O58" s="21"/>
      <c r="Y58" s="27">
        <v>75</v>
      </c>
      <c r="AA58" s="14" t="s">
        <v>537</v>
      </c>
      <c r="AG58" s="37">
        <v>1963</v>
      </c>
      <c r="AK58" s="13"/>
    </row>
    <row r="59" spans="4:37" x14ac:dyDescent="0.25">
      <c r="D59" s="3">
        <v>110055</v>
      </c>
      <c r="E59" s="4" t="s">
        <v>55</v>
      </c>
      <c r="G59" s="8" t="s">
        <v>53</v>
      </c>
      <c r="K59" s="15">
        <v>71</v>
      </c>
      <c r="L59" s="21"/>
      <c r="M59" s="21"/>
      <c r="N59" s="21"/>
      <c r="O59" s="21"/>
      <c r="Y59" s="27">
        <v>76</v>
      </c>
      <c r="AG59" s="37">
        <v>1962</v>
      </c>
      <c r="AK59" s="13"/>
    </row>
    <row r="60" spans="4:37" x14ac:dyDescent="0.25">
      <c r="D60" s="3">
        <v>110060</v>
      </c>
      <c r="E60" s="4" t="s">
        <v>56</v>
      </c>
      <c r="G60" s="8" t="s">
        <v>54</v>
      </c>
      <c r="K60" s="15">
        <v>72</v>
      </c>
      <c r="L60" s="21"/>
      <c r="M60" s="21"/>
      <c r="N60" s="21"/>
      <c r="O60" s="21"/>
      <c r="Y60" s="27">
        <v>77</v>
      </c>
      <c r="AG60" s="37">
        <v>1961</v>
      </c>
      <c r="AK60" s="13"/>
    </row>
    <row r="61" spans="4:37" x14ac:dyDescent="0.25">
      <c r="D61" s="3">
        <v>110069</v>
      </c>
      <c r="E61" s="4" t="s">
        <v>57</v>
      </c>
      <c r="G61" s="8" t="s">
        <v>55</v>
      </c>
      <c r="K61" s="15">
        <v>73</v>
      </c>
      <c r="L61" s="21"/>
      <c r="M61" s="21"/>
      <c r="N61" s="21"/>
      <c r="O61" s="21"/>
      <c r="Y61" s="27">
        <v>78</v>
      </c>
      <c r="AG61" s="37">
        <v>1960</v>
      </c>
      <c r="AK61" s="13"/>
    </row>
    <row r="62" spans="4:37" x14ac:dyDescent="0.25">
      <c r="D62" s="3"/>
      <c r="E62" s="34" t="s">
        <v>661</v>
      </c>
      <c r="G62" s="8" t="s">
        <v>56</v>
      </c>
      <c r="K62" s="15">
        <v>74</v>
      </c>
      <c r="L62" s="21"/>
      <c r="M62" s="21"/>
      <c r="N62" s="21"/>
      <c r="O62" s="21"/>
      <c r="Y62" s="27">
        <v>79</v>
      </c>
      <c r="AG62" s="37">
        <v>1959</v>
      </c>
      <c r="AK62" s="13"/>
    </row>
    <row r="63" spans="4:37" ht="15.75" thickBot="1" x14ac:dyDescent="0.3">
      <c r="D63" s="3">
        <v>110031</v>
      </c>
      <c r="E63" s="4" t="s">
        <v>58</v>
      </c>
      <c r="G63" s="8" t="s">
        <v>57</v>
      </c>
      <c r="K63" s="15">
        <v>75</v>
      </c>
      <c r="L63" s="21"/>
      <c r="M63" s="21"/>
      <c r="N63" s="21"/>
      <c r="O63" s="21"/>
      <c r="Y63" s="27">
        <v>80</v>
      </c>
      <c r="AG63" s="37">
        <v>1958</v>
      </c>
      <c r="AK63" s="13"/>
    </row>
    <row r="64" spans="4:37" x14ac:dyDescent="0.25">
      <c r="D64" s="3">
        <v>110031</v>
      </c>
      <c r="E64" s="4" t="s">
        <v>59</v>
      </c>
      <c r="G64" s="33" t="s">
        <v>654</v>
      </c>
      <c r="K64" s="15">
        <v>76</v>
      </c>
      <c r="L64" s="21"/>
      <c r="M64" s="21"/>
      <c r="N64" s="21"/>
      <c r="O64" s="21"/>
      <c r="Y64" s="27">
        <v>81</v>
      </c>
      <c r="AA64" s="7" t="s">
        <v>1015</v>
      </c>
      <c r="AG64" s="37">
        <v>1957</v>
      </c>
      <c r="AK64" s="13"/>
    </row>
    <row r="65" spans="4:37" x14ac:dyDescent="0.25">
      <c r="D65" s="3">
        <v>110031</v>
      </c>
      <c r="E65" s="4" t="s">
        <v>60</v>
      </c>
      <c r="G65" s="8" t="s">
        <v>58</v>
      </c>
      <c r="K65" s="15">
        <v>77</v>
      </c>
      <c r="L65" s="21"/>
      <c r="M65" s="21"/>
      <c r="N65" s="21"/>
      <c r="O65" s="21"/>
      <c r="Y65" s="27">
        <v>82</v>
      </c>
      <c r="AA65" s="22" t="s">
        <v>559</v>
      </c>
      <c r="AG65" s="37">
        <v>1956</v>
      </c>
      <c r="AK65" s="13"/>
    </row>
    <row r="66" spans="4:37" x14ac:dyDescent="0.25">
      <c r="D66" s="3">
        <v>110031</v>
      </c>
      <c r="E66" s="4" t="s">
        <v>61</v>
      </c>
      <c r="G66" s="8" t="s">
        <v>59</v>
      </c>
      <c r="K66" s="15">
        <v>78</v>
      </c>
      <c r="L66" s="21"/>
      <c r="M66" s="21"/>
      <c r="N66" s="21"/>
      <c r="O66" s="21"/>
      <c r="Y66" s="27">
        <v>83</v>
      </c>
      <c r="AA66" s="8" t="s">
        <v>899</v>
      </c>
      <c r="AG66" s="37">
        <v>1955</v>
      </c>
      <c r="AK66" s="13"/>
    </row>
    <row r="67" spans="4:37" ht="15.75" thickBot="1" x14ac:dyDescent="0.3">
      <c r="D67" s="3">
        <v>110031</v>
      </c>
      <c r="E67" s="4" t="s">
        <v>62</v>
      </c>
      <c r="G67" s="8" t="s">
        <v>60</v>
      </c>
      <c r="K67" s="15">
        <v>79</v>
      </c>
      <c r="L67" s="21"/>
      <c r="M67" s="21"/>
      <c r="N67" s="21"/>
      <c r="O67" s="21"/>
      <c r="Y67" s="27">
        <v>84</v>
      </c>
      <c r="AA67" s="8" t="s">
        <v>539</v>
      </c>
      <c r="AG67" s="37">
        <v>1954</v>
      </c>
      <c r="AK67" s="14"/>
    </row>
    <row r="68" spans="4:37" x14ac:dyDescent="0.25">
      <c r="D68" s="3">
        <v>110031</v>
      </c>
      <c r="E68" s="4" t="s">
        <v>63</v>
      </c>
      <c r="G68" s="8" t="s">
        <v>61</v>
      </c>
      <c r="K68" s="15">
        <v>80</v>
      </c>
      <c r="L68" s="21"/>
      <c r="M68" s="21"/>
      <c r="N68" s="21"/>
      <c r="O68" s="21"/>
      <c r="Y68" s="27">
        <v>85</v>
      </c>
      <c r="AA68" s="8" t="s">
        <v>538</v>
      </c>
      <c r="AG68" s="37">
        <v>1953</v>
      </c>
    </row>
    <row r="69" spans="4:37" x14ac:dyDescent="0.25">
      <c r="D69" s="3">
        <v>110031</v>
      </c>
      <c r="E69" s="4" t="s">
        <v>64</v>
      </c>
      <c r="G69" s="8" t="s">
        <v>62</v>
      </c>
      <c r="K69" s="15">
        <v>81</v>
      </c>
      <c r="L69" s="21"/>
      <c r="M69" s="21"/>
      <c r="N69" s="21"/>
      <c r="O69" s="21"/>
      <c r="Y69" s="27">
        <v>86</v>
      </c>
      <c r="AA69" s="8" t="s">
        <v>537</v>
      </c>
      <c r="AG69" s="37">
        <v>1952</v>
      </c>
    </row>
    <row r="70" spans="4:37" x14ac:dyDescent="0.25">
      <c r="D70" s="3">
        <v>110032</v>
      </c>
      <c r="E70" s="4" t="s">
        <v>65</v>
      </c>
      <c r="G70" s="8" t="s">
        <v>63</v>
      </c>
      <c r="K70" s="15">
        <v>82</v>
      </c>
      <c r="L70" s="21"/>
      <c r="M70" s="21"/>
      <c r="N70" s="21"/>
      <c r="O70" s="21"/>
      <c r="Y70" s="27">
        <v>87</v>
      </c>
      <c r="AA70" s="8" t="s">
        <v>536</v>
      </c>
      <c r="AG70" s="37">
        <v>1951</v>
      </c>
    </row>
    <row r="71" spans="4:37" ht="15.75" thickBot="1" x14ac:dyDescent="0.3">
      <c r="D71" s="3">
        <v>110032</v>
      </c>
      <c r="E71" s="4" t="s">
        <v>66</v>
      </c>
      <c r="G71" s="8" t="s">
        <v>64</v>
      </c>
      <c r="K71" s="15">
        <v>83</v>
      </c>
      <c r="L71" s="21"/>
      <c r="M71" s="21"/>
      <c r="N71" s="21"/>
      <c r="O71" s="21"/>
      <c r="Y71" s="27">
        <v>88</v>
      </c>
      <c r="AA71" s="14" t="s">
        <v>535</v>
      </c>
      <c r="AG71" s="37">
        <v>1950</v>
      </c>
    </row>
    <row r="72" spans="4:37" x14ac:dyDescent="0.25">
      <c r="D72" s="3">
        <v>110032</v>
      </c>
      <c r="E72" s="4" t="s">
        <v>67</v>
      </c>
      <c r="G72" s="8" t="s">
        <v>65</v>
      </c>
      <c r="K72" s="15">
        <v>84</v>
      </c>
      <c r="L72" s="21"/>
      <c r="M72" s="21"/>
      <c r="N72" s="21"/>
      <c r="O72" s="21"/>
      <c r="Y72" s="27">
        <v>89</v>
      </c>
      <c r="AG72" s="37">
        <v>1949</v>
      </c>
    </row>
    <row r="73" spans="4:37" ht="15.75" thickBot="1" x14ac:dyDescent="0.3">
      <c r="D73" s="3">
        <v>110032</v>
      </c>
      <c r="E73" s="4" t="s">
        <v>68</v>
      </c>
      <c r="G73" s="8" t="s">
        <v>66</v>
      </c>
      <c r="K73" s="16">
        <v>85</v>
      </c>
      <c r="L73" s="21"/>
      <c r="M73" s="21"/>
      <c r="N73" s="21"/>
      <c r="O73" s="21"/>
      <c r="Y73" s="27">
        <v>90</v>
      </c>
      <c r="AG73" s="37">
        <v>1948</v>
      </c>
    </row>
    <row r="74" spans="4:37" ht="15.75" thickBot="1" x14ac:dyDescent="0.3">
      <c r="D74" s="3">
        <v>110032</v>
      </c>
      <c r="E74" s="4" t="s">
        <v>69</v>
      </c>
      <c r="G74" s="8" t="s">
        <v>67</v>
      </c>
      <c r="L74" s="21"/>
      <c r="M74" s="21"/>
      <c r="N74" s="21"/>
      <c r="O74" s="21"/>
      <c r="Y74" s="27">
        <v>91</v>
      </c>
      <c r="AG74" s="37">
        <v>1947</v>
      </c>
    </row>
    <row r="75" spans="4:37" x14ac:dyDescent="0.25">
      <c r="D75" s="3">
        <v>110032</v>
      </c>
      <c r="E75" s="4" t="s">
        <v>70</v>
      </c>
      <c r="G75" s="8" t="s">
        <v>68</v>
      </c>
      <c r="L75" s="21"/>
      <c r="M75" s="21"/>
      <c r="N75" s="21"/>
      <c r="O75" s="21"/>
      <c r="Y75" s="27">
        <v>92</v>
      </c>
      <c r="AA75" s="7" t="s">
        <v>1016</v>
      </c>
      <c r="AG75" s="37">
        <v>1946</v>
      </c>
    </row>
    <row r="76" spans="4:37" ht="15.75" thickBot="1" x14ac:dyDescent="0.3">
      <c r="D76" s="3">
        <v>110032</v>
      </c>
      <c r="E76" s="4" t="s">
        <v>71</v>
      </c>
      <c r="G76" s="8" t="s">
        <v>69</v>
      </c>
      <c r="L76" s="21"/>
      <c r="M76" s="21"/>
      <c r="N76" s="21"/>
      <c r="O76" s="21"/>
      <c r="Y76" s="27">
        <v>93</v>
      </c>
      <c r="AA76" s="22" t="s">
        <v>559</v>
      </c>
      <c r="AG76" s="38">
        <v>1945</v>
      </c>
    </row>
    <row r="77" spans="4:37" x14ac:dyDescent="0.25">
      <c r="D77" s="3">
        <v>110032</v>
      </c>
      <c r="E77" s="4" t="s">
        <v>72</v>
      </c>
      <c r="G77" s="8" t="s">
        <v>70</v>
      </c>
      <c r="L77" s="21"/>
      <c r="M77" s="21"/>
      <c r="N77" s="21"/>
      <c r="O77" s="21"/>
      <c r="Y77" s="27">
        <v>94</v>
      </c>
      <c r="AA77" s="8" t="s">
        <v>539</v>
      </c>
    </row>
    <row r="78" spans="4:37" x14ac:dyDescent="0.25">
      <c r="D78" s="3">
        <v>110032</v>
      </c>
      <c r="E78" s="4" t="s">
        <v>73</v>
      </c>
      <c r="G78" s="8" t="s">
        <v>71</v>
      </c>
      <c r="L78" s="21"/>
      <c r="M78" s="21"/>
      <c r="N78" s="21"/>
      <c r="O78" s="21"/>
      <c r="Y78" s="27">
        <v>95</v>
      </c>
      <c r="AA78" s="8" t="s">
        <v>538</v>
      </c>
    </row>
    <row r="79" spans="4:37" x14ac:dyDescent="0.25">
      <c r="D79" s="3">
        <v>110032</v>
      </c>
      <c r="E79" s="4" t="s">
        <v>74</v>
      </c>
      <c r="G79" s="8" t="s">
        <v>72</v>
      </c>
      <c r="L79" s="21"/>
      <c r="M79" s="21"/>
      <c r="N79" s="21"/>
      <c r="O79" s="21"/>
      <c r="Y79" s="27">
        <v>96</v>
      </c>
      <c r="AA79" s="8" t="s">
        <v>537</v>
      </c>
    </row>
    <row r="80" spans="4:37" x14ac:dyDescent="0.25">
      <c r="D80" s="3">
        <v>110032</v>
      </c>
      <c r="E80" s="4" t="s">
        <v>75</v>
      </c>
      <c r="G80" s="8" t="s">
        <v>73</v>
      </c>
      <c r="L80" s="21"/>
      <c r="M80" s="21"/>
      <c r="N80" s="21"/>
      <c r="O80" s="21"/>
      <c r="Y80" s="27">
        <v>97</v>
      </c>
      <c r="AA80" s="8" t="s">
        <v>536</v>
      </c>
    </row>
    <row r="81" spans="4:27" ht="15.75" thickBot="1" x14ac:dyDescent="0.3">
      <c r="D81" s="3">
        <v>110032</v>
      </c>
      <c r="E81" s="4" t="s">
        <v>76</v>
      </c>
      <c r="G81" s="8" t="s">
        <v>74</v>
      </c>
      <c r="L81" s="21"/>
      <c r="M81" s="21"/>
      <c r="N81" s="21"/>
      <c r="O81" s="21"/>
      <c r="Y81" s="27">
        <v>98</v>
      </c>
      <c r="AA81" s="14" t="s">
        <v>535</v>
      </c>
    </row>
    <row r="82" spans="4:27" x14ac:dyDescent="0.25">
      <c r="D82" s="3">
        <v>110051</v>
      </c>
      <c r="E82" s="4" t="s">
        <v>77</v>
      </c>
      <c r="G82" s="8" t="s">
        <v>75</v>
      </c>
      <c r="L82" s="21"/>
      <c r="M82" s="21"/>
      <c r="N82" s="21"/>
      <c r="O82" s="21"/>
      <c r="Y82" s="27">
        <v>99</v>
      </c>
    </row>
    <row r="83" spans="4:27" ht="15.75" thickBot="1" x14ac:dyDescent="0.3">
      <c r="D83" s="3">
        <v>110051</v>
      </c>
      <c r="E83" s="4" t="s">
        <v>78</v>
      </c>
      <c r="G83" s="8" t="s">
        <v>76</v>
      </c>
      <c r="L83" s="21"/>
      <c r="M83" s="21"/>
      <c r="N83" s="21"/>
      <c r="O83" s="21"/>
      <c r="Y83" s="27">
        <v>100</v>
      </c>
    </row>
    <row r="84" spans="4:27" x14ac:dyDescent="0.25">
      <c r="D84" s="3">
        <v>110051</v>
      </c>
      <c r="E84" s="4" t="s">
        <v>79</v>
      </c>
      <c r="G84" s="8" t="s">
        <v>77</v>
      </c>
      <c r="L84" s="21"/>
      <c r="M84" s="21"/>
      <c r="N84" s="21"/>
      <c r="O84" s="21"/>
      <c r="Y84" s="27">
        <v>101</v>
      </c>
      <c r="AA84" s="7" t="s">
        <v>583</v>
      </c>
    </row>
    <row r="85" spans="4:27" ht="15.75" thickBot="1" x14ac:dyDescent="0.3">
      <c r="D85" s="3">
        <v>110051</v>
      </c>
      <c r="E85" s="4" t="s">
        <v>80</v>
      </c>
      <c r="G85" s="8" t="s">
        <v>78</v>
      </c>
      <c r="L85" s="21"/>
      <c r="M85" s="21"/>
      <c r="N85" s="21"/>
      <c r="O85" s="21"/>
      <c r="Y85" s="27">
        <v>102</v>
      </c>
      <c r="AA85" s="14" t="s">
        <v>583</v>
      </c>
    </row>
    <row r="86" spans="4:27" x14ac:dyDescent="0.25">
      <c r="D86" s="3">
        <v>110053</v>
      </c>
      <c r="E86" s="4" t="s">
        <v>81</v>
      </c>
      <c r="G86" s="8" t="s">
        <v>79</v>
      </c>
      <c r="Y86" s="27">
        <v>103</v>
      </c>
    </row>
    <row r="87" spans="4:27" x14ac:dyDescent="0.25">
      <c r="D87" s="3">
        <v>110053</v>
      </c>
      <c r="E87" s="4" t="s">
        <v>82</v>
      </c>
      <c r="G87" s="8" t="s">
        <v>80</v>
      </c>
      <c r="Y87" s="27">
        <v>104</v>
      </c>
    </row>
    <row r="88" spans="4:27" x14ac:dyDescent="0.25">
      <c r="D88" s="3">
        <v>110053</v>
      </c>
      <c r="E88" s="4" t="s">
        <v>83</v>
      </c>
      <c r="G88" s="8" t="s">
        <v>81</v>
      </c>
      <c r="Y88" s="27">
        <v>105</v>
      </c>
    </row>
    <row r="89" spans="4:27" x14ac:dyDescent="0.25">
      <c r="D89" s="3">
        <v>110053</v>
      </c>
      <c r="E89" s="4" t="s">
        <v>84</v>
      </c>
      <c r="G89" s="8" t="s">
        <v>82</v>
      </c>
      <c r="Y89" s="27">
        <v>106</v>
      </c>
    </row>
    <row r="90" spans="4:27" x14ac:dyDescent="0.25">
      <c r="D90" s="3">
        <v>110053</v>
      </c>
      <c r="E90" s="4" t="s">
        <v>85</v>
      </c>
      <c r="G90" s="8" t="s">
        <v>83</v>
      </c>
      <c r="Y90" s="27">
        <v>107</v>
      </c>
    </row>
    <row r="91" spans="4:27" x14ac:dyDescent="0.25">
      <c r="D91" s="3">
        <v>110053</v>
      </c>
      <c r="E91" s="4" t="s">
        <v>86</v>
      </c>
      <c r="G91" s="8" t="s">
        <v>84</v>
      </c>
      <c r="Y91" s="27">
        <v>108</v>
      </c>
    </row>
    <row r="92" spans="4:27" x14ac:dyDescent="0.25">
      <c r="D92" s="3">
        <v>110053</v>
      </c>
      <c r="E92" s="4" t="s">
        <v>87</v>
      </c>
      <c r="G92" s="8" t="s">
        <v>85</v>
      </c>
      <c r="Y92" s="27">
        <v>109</v>
      </c>
    </row>
    <row r="93" spans="4:27" x14ac:dyDescent="0.25">
      <c r="D93" s="3">
        <v>110053</v>
      </c>
      <c r="E93" s="4" t="s">
        <v>88</v>
      </c>
      <c r="G93" s="8" t="s">
        <v>86</v>
      </c>
      <c r="Y93" s="27">
        <v>110</v>
      </c>
    </row>
    <row r="94" spans="4:27" x14ac:dyDescent="0.25">
      <c r="D94" s="3">
        <v>110091</v>
      </c>
      <c r="E94" s="4" t="s">
        <v>89</v>
      </c>
      <c r="G94" s="8" t="s">
        <v>87</v>
      </c>
      <c r="Y94" s="27">
        <v>111</v>
      </c>
    </row>
    <row r="95" spans="4:27" x14ac:dyDescent="0.25">
      <c r="D95" s="3">
        <v>110091</v>
      </c>
      <c r="E95" s="4" t="s">
        <v>90</v>
      </c>
      <c r="G95" s="8" t="s">
        <v>88</v>
      </c>
      <c r="Y95" s="27">
        <v>112</v>
      </c>
    </row>
    <row r="96" spans="4:27" x14ac:dyDescent="0.25">
      <c r="D96" s="3">
        <v>110091</v>
      </c>
      <c r="E96" s="4" t="s">
        <v>91</v>
      </c>
      <c r="G96" s="8" t="s">
        <v>89</v>
      </c>
      <c r="Y96" s="27">
        <v>113</v>
      </c>
    </row>
    <row r="97" spans="4:25" x14ac:dyDescent="0.25">
      <c r="D97" s="3">
        <v>110091</v>
      </c>
      <c r="E97" s="4" t="s">
        <v>92</v>
      </c>
      <c r="G97" s="8" t="s">
        <v>90</v>
      </c>
      <c r="Y97" s="27">
        <v>114</v>
      </c>
    </row>
    <row r="98" spans="4:25" x14ac:dyDescent="0.25">
      <c r="D98" s="3">
        <v>110091</v>
      </c>
      <c r="E98" s="4" t="s">
        <v>93</v>
      </c>
      <c r="G98" s="8" t="s">
        <v>91</v>
      </c>
      <c r="Y98" s="27">
        <v>115</v>
      </c>
    </row>
    <row r="99" spans="4:25" x14ac:dyDescent="0.25">
      <c r="D99" s="3">
        <v>110091</v>
      </c>
      <c r="E99" s="4" t="s">
        <v>94</v>
      </c>
      <c r="G99" s="8" t="s">
        <v>92</v>
      </c>
      <c r="Y99" s="27">
        <v>116</v>
      </c>
    </row>
    <row r="100" spans="4:25" x14ac:dyDescent="0.25">
      <c r="D100" s="3">
        <v>110091</v>
      </c>
      <c r="E100" s="4" t="s">
        <v>95</v>
      </c>
      <c r="G100" s="8" t="s">
        <v>93</v>
      </c>
      <c r="Y100" s="27">
        <v>117</v>
      </c>
    </row>
    <row r="101" spans="4:25" x14ac:dyDescent="0.25">
      <c r="D101" s="3">
        <v>110092</v>
      </c>
      <c r="E101" s="4" t="s">
        <v>96</v>
      </c>
      <c r="G101" s="8" t="s">
        <v>94</v>
      </c>
      <c r="Y101" s="27">
        <v>118</v>
      </c>
    </row>
    <row r="102" spans="4:25" x14ac:dyDescent="0.25">
      <c r="D102" s="3">
        <v>110092</v>
      </c>
      <c r="E102" s="4" t="s">
        <v>97</v>
      </c>
      <c r="G102" s="8" t="s">
        <v>95</v>
      </c>
      <c r="Y102" s="27">
        <v>119</v>
      </c>
    </row>
    <row r="103" spans="4:25" x14ac:dyDescent="0.25">
      <c r="D103" s="3">
        <v>110092</v>
      </c>
      <c r="E103" s="4" t="s">
        <v>98</v>
      </c>
      <c r="G103" s="8" t="s">
        <v>96</v>
      </c>
      <c r="Y103" s="27">
        <v>120</v>
      </c>
    </row>
    <row r="104" spans="4:25" x14ac:dyDescent="0.25">
      <c r="D104" s="3">
        <v>110092</v>
      </c>
      <c r="E104" s="4" t="s">
        <v>99</v>
      </c>
      <c r="G104" s="8" t="s">
        <v>97</v>
      </c>
      <c r="Y104" s="27">
        <v>121</v>
      </c>
    </row>
    <row r="105" spans="4:25" x14ac:dyDescent="0.25">
      <c r="D105" s="3">
        <v>110092</v>
      </c>
      <c r="E105" s="4" t="s">
        <v>100</v>
      </c>
      <c r="G105" s="8" t="s">
        <v>98</v>
      </c>
      <c r="Y105" s="27">
        <v>122</v>
      </c>
    </row>
    <row r="106" spans="4:25" x14ac:dyDescent="0.25">
      <c r="D106" s="3">
        <v>110092</v>
      </c>
      <c r="E106" s="4" t="s">
        <v>101</v>
      </c>
      <c r="G106" s="8" t="s">
        <v>99</v>
      </c>
      <c r="Y106" s="27">
        <v>123</v>
      </c>
    </row>
    <row r="107" spans="4:25" x14ac:dyDescent="0.25">
      <c r="D107" s="3">
        <v>110092</v>
      </c>
      <c r="E107" s="4" t="s">
        <v>102</v>
      </c>
      <c r="G107" s="8" t="s">
        <v>100</v>
      </c>
      <c r="Y107" s="27">
        <v>124</v>
      </c>
    </row>
    <row r="108" spans="4:25" x14ac:dyDescent="0.25">
      <c r="D108" s="3">
        <v>110092</v>
      </c>
      <c r="E108" s="4" t="s">
        <v>103</v>
      </c>
      <c r="G108" s="8" t="s">
        <v>101</v>
      </c>
      <c r="Y108" s="27">
        <v>125</v>
      </c>
    </row>
    <row r="109" spans="4:25" x14ac:dyDescent="0.25">
      <c r="D109" s="3">
        <v>110093</v>
      </c>
      <c r="E109" s="4" t="s">
        <v>104</v>
      </c>
      <c r="G109" s="8" t="s">
        <v>102</v>
      </c>
      <c r="Y109" s="27">
        <v>126</v>
      </c>
    </row>
    <row r="110" spans="4:25" x14ac:dyDescent="0.25">
      <c r="D110" s="3">
        <v>110093</v>
      </c>
      <c r="E110" s="4" t="s">
        <v>105</v>
      </c>
      <c r="G110" s="8" t="s">
        <v>103</v>
      </c>
      <c r="Y110" s="27">
        <v>127</v>
      </c>
    </row>
    <row r="111" spans="4:25" x14ac:dyDescent="0.25">
      <c r="D111" s="3">
        <v>110093</v>
      </c>
      <c r="E111" s="4" t="s">
        <v>106</v>
      </c>
      <c r="G111" s="8" t="s">
        <v>104</v>
      </c>
      <c r="Y111" s="27">
        <v>128</v>
      </c>
    </row>
    <row r="112" spans="4:25" x14ac:dyDescent="0.25">
      <c r="D112" s="3">
        <v>110093</v>
      </c>
      <c r="E112" s="4" t="s">
        <v>107</v>
      </c>
      <c r="G112" s="8" t="s">
        <v>105</v>
      </c>
      <c r="Y112" s="27">
        <v>129</v>
      </c>
    </row>
    <row r="113" spans="4:25" x14ac:dyDescent="0.25">
      <c r="D113" s="3">
        <v>110094</v>
      </c>
      <c r="E113" s="4" t="s">
        <v>108</v>
      </c>
      <c r="G113" s="8" t="s">
        <v>106</v>
      </c>
      <c r="Y113" s="27">
        <v>130</v>
      </c>
    </row>
    <row r="114" spans="4:25" x14ac:dyDescent="0.25">
      <c r="D114" s="3">
        <v>110094</v>
      </c>
      <c r="E114" s="4" t="s">
        <v>109</v>
      </c>
      <c r="G114" s="8" t="s">
        <v>107</v>
      </c>
      <c r="Y114" s="27">
        <v>131</v>
      </c>
    </row>
    <row r="115" spans="4:25" x14ac:dyDescent="0.25">
      <c r="D115" s="3">
        <v>110094</v>
      </c>
      <c r="E115" s="4" t="s">
        <v>110</v>
      </c>
      <c r="G115" s="8" t="s">
        <v>108</v>
      </c>
      <c r="Y115" s="27">
        <v>132</v>
      </c>
    </row>
    <row r="116" spans="4:25" x14ac:dyDescent="0.25">
      <c r="D116" s="3">
        <v>110094</v>
      </c>
      <c r="E116" s="4" t="s">
        <v>111</v>
      </c>
      <c r="G116" s="8" t="s">
        <v>109</v>
      </c>
      <c r="Y116" s="27">
        <v>133</v>
      </c>
    </row>
    <row r="117" spans="4:25" x14ac:dyDescent="0.25">
      <c r="D117" s="3">
        <v>110094</v>
      </c>
      <c r="E117" s="4" t="s">
        <v>112</v>
      </c>
      <c r="G117" s="8" t="s">
        <v>110</v>
      </c>
      <c r="Y117" s="27">
        <v>134</v>
      </c>
    </row>
    <row r="118" spans="4:25" x14ac:dyDescent="0.25">
      <c r="D118" s="3">
        <v>110095</v>
      </c>
      <c r="E118" s="4" t="s">
        <v>113</v>
      </c>
      <c r="G118" s="8" t="s">
        <v>111</v>
      </c>
      <c r="Y118" s="27">
        <v>135</v>
      </c>
    </row>
    <row r="119" spans="4:25" x14ac:dyDescent="0.25">
      <c r="D119" s="3">
        <v>110095</v>
      </c>
      <c r="E119" s="4" t="s">
        <v>114</v>
      </c>
      <c r="G119" s="8" t="s">
        <v>112</v>
      </c>
      <c r="Y119" s="27">
        <v>136</v>
      </c>
    </row>
    <row r="120" spans="4:25" x14ac:dyDescent="0.25">
      <c r="D120" s="3">
        <v>110095</v>
      </c>
      <c r="E120" s="4" t="s">
        <v>115</v>
      </c>
      <c r="G120" s="8" t="s">
        <v>113</v>
      </c>
      <c r="Y120" s="27">
        <v>137</v>
      </c>
    </row>
    <row r="121" spans="4:25" x14ac:dyDescent="0.25">
      <c r="D121" s="3">
        <v>110095</v>
      </c>
      <c r="E121" s="4" t="s">
        <v>116</v>
      </c>
      <c r="G121" s="8" t="s">
        <v>114</v>
      </c>
      <c r="Y121" s="27">
        <v>138</v>
      </c>
    </row>
    <row r="122" spans="4:25" x14ac:dyDescent="0.25">
      <c r="D122" s="3">
        <v>110095</v>
      </c>
      <c r="E122" s="4" t="s">
        <v>117</v>
      </c>
      <c r="G122" s="8" t="s">
        <v>115</v>
      </c>
      <c r="Y122" s="27">
        <v>139</v>
      </c>
    </row>
    <row r="123" spans="4:25" x14ac:dyDescent="0.25">
      <c r="D123" s="3">
        <v>110095</v>
      </c>
      <c r="E123" s="4" t="s">
        <v>118</v>
      </c>
      <c r="G123" s="8" t="s">
        <v>116</v>
      </c>
      <c r="Y123" s="27">
        <v>140</v>
      </c>
    </row>
    <row r="124" spans="4:25" x14ac:dyDescent="0.25">
      <c r="D124" s="3">
        <v>110095</v>
      </c>
      <c r="E124" s="4" t="s">
        <v>119</v>
      </c>
      <c r="G124" s="8" t="s">
        <v>117</v>
      </c>
      <c r="Y124" s="27">
        <v>141</v>
      </c>
    </row>
    <row r="125" spans="4:25" x14ac:dyDescent="0.25">
      <c r="D125" s="3">
        <v>110095</v>
      </c>
      <c r="E125" s="4" t="s">
        <v>120</v>
      </c>
      <c r="G125" s="8" t="s">
        <v>118</v>
      </c>
      <c r="Y125" s="27">
        <v>142</v>
      </c>
    </row>
    <row r="126" spans="4:25" x14ac:dyDescent="0.25">
      <c r="D126" s="3">
        <v>110096</v>
      </c>
      <c r="E126" s="4" t="s">
        <v>121</v>
      </c>
      <c r="G126" s="8" t="s">
        <v>119</v>
      </c>
      <c r="Y126" s="27">
        <v>143</v>
      </c>
    </row>
    <row r="127" spans="4:25" x14ac:dyDescent="0.25">
      <c r="D127" s="3">
        <v>110096</v>
      </c>
      <c r="E127" s="4" t="s">
        <v>122</v>
      </c>
      <c r="G127" s="8" t="s">
        <v>120</v>
      </c>
      <c r="Y127" s="27">
        <v>144</v>
      </c>
    </row>
    <row r="128" spans="4:25" x14ac:dyDescent="0.25">
      <c r="D128" s="3">
        <v>110096</v>
      </c>
      <c r="E128" s="4" t="s">
        <v>123</v>
      </c>
      <c r="G128" s="8" t="s">
        <v>121</v>
      </c>
      <c r="Y128" s="27">
        <v>145</v>
      </c>
    </row>
    <row r="129" spans="4:25" x14ac:dyDescent="0.25">
      <c r="D129" s="3"/>
      <c r="E129" s="34" t="s">
        <v>662</v>
      </c>
      <c r="G129" s="8" t="s">
        <v>122</v>
      </c>
      <c r="Y129" s="27">
        <v>146</v>
      </c>
    </row>
    <row r="130" spans="4:25" x14ac:dyDescent="0.25">
      <c r="D130" s="3">
        <v>110006</v>
      </c>
      <c r="E130" s="4" t="s">
        <v>124</v>
      </c>
      <c r="G130" s="8" t="s">
        <v>123</v>
      </c>
      <c r="Y130" s="27">
        <v>147</v>
      </c>
    </row>
    <row r="131" spans="4:25" x14ac:dyDescent="0.25">
      <c r="D131" s="3">
        <v>110006</v>
      </c>
      <c r="E131" s="4" t="s">
        <v>125</v>
      </c>
      <c r="G131" s="33" t="s">
        <v>655</v>
      </c>
      <c r="Y131" s="27">
        <v>148</v>
      </c>
    </row>
    <row r="132" spans="4:25" x14ac:dyDescent="0.25">
      <c r="D132" s="3">
        <v>110006</v>
      </c>
      <c r="E132" s="4" t="s">
        <v>126</v>
      </c>
      <c r="G132" s="8" t="s">
        <v>124</v>
      </c>
      <c r="Y132" s="27">
        <v>149</v>
      </c>
    </row>
    <row r="133" spans="4:25" ht="15.75" thickBot="1" x14ac:dyDescent="0.3">
      <c r="D133" s="3">
        <v>110006</v>
      </c>
      <c r="E133" s="4" t="s">
        <v>127</v>
      </c>
      <c r="G133" s="8" t="s">
        <v>125</v>
      </c>
      <c r="Y133" s="28">
        <v>150</v>
      </c>
    </row>
    <row r="134" spans="4:25" x14ac:dyDescent="0.25">
      <c r="D134" s="3">
        <v>110006</v>
      </c>
      <c r="E134" s="4" t="s">
        <v>128</v>
      </c>
      <c r="G134" s="8" t="s">
        <v>126</v>
      </c>
    </row>
    <row r="135" spans="4:25" x14ac:dyDescent="0.25">
      <c r="D135" s="3">
        <v>110006</v>
      </c>
      <c r="E135" s="4" t="s">
        <v>129</v>
      </c>
      <c r="G135" s="8" t="s">
        <v>127</v>
      </c>
    </row>
    <row r="136" spans="4:25" x14ac:dyDescent="0.25">
      <c r="D136" s="3">
        <v>110006</v>
      </c>
      <c r="E136" s="4" t="s">
        <v>130</v>
      </c>
      <c r="G136" s="8" t="s">
        <v>128</v>
      </c>
    </row>
    <row r="137" spans="4:25" x14ac:dyDescent="0.25">
      <c r="D137" s="3">
        <v>110007</v>
      </c>
      <c r="E137" s="4" t="s">
        <v>131</v>
      </c>
      <c r="G137" s="8" t="s">
        <v>129</v>
      </c>
    </row>
    <row r="138" spans="4:25" x14ac:dyDescent="0.25">
      <c r="D138" s="3">
        <v>110007</v>
      </c>
      <c r="E138" s="4" t="s">
        <v>132</v>
      </c>
      <c r="G138" s="8" t="s">
        <v>130</v>
      </c>
    </row>
    <row r="139" spans="4:25" x14ac:dyDescent="0.25">
      <c r="D139" s="3">
        <v>110007</v>
      </c>
      <c r="E139" s="4" t="s">
        <v>133</v>
      </c>
      <c r="G139" s="8" t="s">
        <v>131</v>
      </c>
    </row>
    <row r="140" spans="4:25" x14ac:dyDescent="0.25">
      <c r="D140" s="3">
        <v>110007</v>
      </c>
      <c r="E140" s="4" t="s">
        <v>134</v>
      </c>
      <c r="G140" s="8" t="s">
        <v>132</v>
      </c>
    </row>
    <row r="141" spans="4:25" x14ac:dyDescent="0.25">
      <c r="D141" s="3">
        <v>110007</v>
      </c>
      <c r="E141" s="4" t="s">
        <v>135</v>
      </c>
      <c r="G141" s="8" t="s">
        <v>133</v>
      </c>
    </row>
    <row r="142" spans="4:25" x14ac:dyDescent="0.25">
      <c r="D142" s="3">
        <v>110007</v>
      </c>
      <c r="E142" s="4" t="s">
        <v>136</v>
      </c>
      <c r="G142" s="8" t="s">
        <v>134</v>
      </c>
    </row>
    <row r="143" spans="4:25" x14ac:dyDescent="0.25">
      <c r="D143" s="3">
        <v>110007</v>
      </c>
      <c r="E143" s="4" t="s">
        <v>137</v>
      </c>
      <c r="G143" s="8" t="s">
        <v>135</v>
      </c>
    </row>
    <row r="144" spans="4:25" x14ac:dyDescent="0.25">
      <c r="D144" s="3">
        <v>110007</v>
      </c>
      <c r="E144" s="4" t="s">
        <v>138</v>
      </c>
      <c r="G144" s="8" t="s">
        <v>136</v>
      </c>
    </row>
    <row r="145" spans="4:7" x14ac:dyDescent="0.25">
      <c r="D145" s="3">
        <v>110007</v>
      </c>
      <c r="E145" s="4" t="s">
        <v>139</v>
      </c>
      <c r="G145" s="8" t="s">
        <v>137</v>
      </c>
    </row>
    <row r="146" spans="4:7" x14ac:dyDescent="0.25">
      <c r="D146" s="3">
        <v>110007</v>
      </c>
      <c r="E146" s="4" t="s">
        <v>140</v>
      </c>
      <c r="G146" s="8" t="s">
        <v>138</v>
      </c>
    </row>
    <row r="147" spans="4:7" x14ac:dyDescent="0.25">
      <c r="D147" s="3">
        <v>110007</v>
      </c>
      <c r="E147" s="4" t="s">
        <v>141</v>
      </c>
      <c r="G147" s="8" t="s">
        <v>139</v>
      </c>
    </row>
    <row r="148" spans="4:7" x14ac:dyDescent="0.25">
      <c r="D148" s="3">
        <v>110007</v>
      </c>
      <c r="E148" s="4" t="s">
        <v>142</v>
      </c>
      <c r="G148" s="8" t="s">
        <v>140</v>
      </c>
    </row>
    <row r="149" spans="4:7" x14ac:dyDescent="0.25">
      <c r="D149" s="3">
        <v>110054</v>
      </c>
      <c r="E149" s="4" t="s">
        <v>143</v>
      </c>
      <c r="G149" s="8" t="s">
        <v>141</v>
      </c>
    </row>
    <row r="150" spans="4:7" x14ac:dyDescent="0.25">
      <c r="D150" s="3">
        <v>110054</v>
      </c>
      <c r="E150" s="4" t="s">
        <v>144</v>
      </c>
      <c r="G150" s="8" t="s">
        <v>142</v>
      </c>
    </row>
    <row r="151" spans="4:7" x14ac:dyDescent="0.25">
      <c r="D151" s="3">
        <v>110054</v>
      </c>
      <c r="E151" s="4" t="s">
        <v>145</v>
      </c>
      <c r="G151" s="8" t="s">
        <v>143</v>
      </c>
    </row>
    <row r="152" spans="4:7" x14ac:dyDescent="0.25">
      <c r="D152" s="3">
        <v>110054</v>
      </c>
      <c r="E152" s="4" t="s">
        <v>146</v>
      </c>
      <c r="G152" s="8" t="s">
        <v>144</v>
      </c>
    </row>
    <row r="153" spans="4:7" x14ac:dyDescent="0.25">
      <c r="D153" s="3">
        <v>110084</v>
      </c>
      <c r="E153" s="4" t="s">
        <v>147</v>
      </c>
      <c r="G153" s="8" t="s">
        <v>145</v>
      </c>
    </row>
    <row r="154" spans="4:7" x14ac:dyDescent="0.25">
      <c r="D154" s="3">
        <v>110084</v>
      </c>
      <c r="E154" s="4" t="s">
        <v>148</v>
      </c>
      <c r="G154" s="8" t="s">
        <v>146</v>
      </c>
    </row>
    <row r="155" spans="4:7" x14ac:dyDescent="0.25">
      <c r="D155" s="3">
        <v>110084</v>
      </c>
      <c r="E155" s="4" t="s">
        <v>149</v>
      </c>
      <c r="G155" s="8" t="s">
        <v>147</v>
      </c>
    </row>
    <row r="156" spans="4:7" x14ac:dyDescent="0.25">
      <c r="D156" s="3">
        <v>110085</v>
      </c>
      <c r="E156" s="4" t="s">
        <v>150</v>
      </c>
      <c r="G156" s="8" t="s">
        <v>148</v>
      </c>
    </row>
    <row r="157" spans="4:7" x14ac:dyDescent="0.25">
      <c r="D157" s="3"/>
      <c r="E157" s="34" t="s">
        <v>663</v>
      </c>
      <c r="G157" s="8" t="s">
        <v>149</v>
      </c>
    </row>
    <row r="158" spans="4:7" x14ac:dyDescent="0.25">
      <c r="D158" s="3">
        <v>110032</v>
      </c>
      <c r="E158" s="4" t="s">
        <v>151</v>
      </c>
      <c r="G158" s="8" t="s">
        <v>150</v>
      </c>
    </row>
    <row r="159" spans="4:7" x14ac:dyDescent="0.25">
      <c r="D159" s="3">
        <v>110053</v>
      </c>
      <c r="E159" s="4" t="s">
        <v>152</v>
      </c>
      <c r="G159" s="33" t="s">
        <v>656</v>
      </c>
    </row>
    <row r="160" spans="4:7" x14ac:dyDescent="0.25">
      <c r="D160" s="3">
        <v>110093</v>
      </c>
      <c r="E160" s="4" t="s">
        <v>153</v>
      </c>
      <c r="G160" s="8" t="s">
        <v>151</v>
      </c>
    </row>
    <row r="161" spans="4:7" x14ac:dyDescent="0.25">
      <c r="D161" s="3">
        <v>110093</v>
      </c>
      <c r="E161" s="4" t="s">
        <v>154</v>
      </c>
      <c r="G161" s="8" t="s">
        <v>152</v>
      </c>
    </row>
    <row r="162" spans="4:7" x14ac:dyDescent="0.25">
      <c r="D162" s="3">
        <v>110094</v>
      </c>
      <c r="E162" s="4" t="s">
        <v>155</v>
      </c>
      <c r="G162" s="8" t="s">
        <v>153</v>
      </c>
    </row>
    <row r="163" spans="4:7" x14ac:dyDescent="0.25">
      <c r="D163" s="3">
        <v>110094</v>
      </c>
      <c r="E163" s="4" t="s">
        <v>156</v>
      </c>
      <c r="G163" s="8" t="s">
        <v>154</v>
      </c>
    </row>
    <row r="164" spans="4:7" x14ac:dyDescent="0.25">
      <c r="D164" s="3"/>
      <c r="E164" s="34" t="s">
        <v>664</v>
      </c>
      <c r="G164" s="8" t="s">
        <v>155</v>
      </c>
    </row>
    <row r="165" spans="4:7" x14ac:dyDescent="0.25">
      <c r="D165" s="3">
        <v>110009</v>
      </c>
      <c r="E165" s="4" t="s">
        <v>1658</v>
      </c>
      <c r="G165" s="8" t="s">
        <v>156</v>
      </c>
    </row>
    <row r="166" spans="4:7" x14ac:dyDescent="0.25">
      <c r="D166" s="3">
        <v>110009</v>
      </c>
      <c r="E166" s="4" t="s">
        <v>157</v>
      </c>
      <c r="G166" s="33" t="s">
        <v>657</v>
      </c>
    </row>
    <row r="167" spans="4:7" x14ac:dyDescent="0.25">
      <c r="D167" s="3">
        <v>110009</v>
      </c>
      <c r="E167" s="4" t="s">
        <v>158</v>
      </c>
      <c r="G167" s="8" t="s">
        <v>1658</v>
      </c>
    </row>
    <row r="168" spans="4:7" x14ac:dyDescent="0.25">
      <c r="D168" s="3">
        <v>110009</v>
      </c>
      <c r="E168" s="4" t="s">
        <v>159</v>
      </c>
      <c r="G168" s="8" t="s">
        <v>157</v>
      </c>
    </row>
    <row r="169" spans="4:7" x14ac:dyDescent="0.25">
      <c r="D169" s="3">
        <v>110009</v>
      </c>
      <c r="E169" s="4" t="s">
        <v>160</v>
      </c>
      <c r="G169" s="8" t="s">
        <v>158</v>
      </c>
    </row>
    <row r="170" spans="4:7" x14ac:dyDescent="0.25">
      <c r="D170" s="3">
        <v>110009</v>
      </c>
      <c r="E170" s="4" t="s">
        <v>161</v>
      </c>
      <c r="G170" s="8" t="s">
        <v>159</v>
      </c>
    </row>
    <row r="171" spans="4:7" x14ac:dyDescent="0.25">
      <c r="D171" s="3">
        <v>110009</v>
      </c>
      <c r="E171" s="4" t="s">
        <v>162</v>
      </c>
      <c r="G171" s="8" t="s">
        <v>160</v>
      </c>
    </row>
    <row r="172" spans="4:7" x14ac:dyDescent="0.25">
      <c r="D172" s="3">
        <v>110033</v>
      </c>
      <c r="E172" s="4" t="s">
        <v>163</v>
      </c>
      <c r="G172" s="8" t="s">
        <v>161</v>
      </c>
    </row>
    <row r="173" spans="4:7" x14ac:dyDescent="0.25">
      <c r="D173" s="3">
        <v>110033</v>
      </c>
      <c r="E173" s="4" t="s">
        <v>164</v>
      </c>
      <c r="G173" s="8" t="s">
        <v>162</v>
      </c>
    </row>
    <row r="174" spans="4:7" x14ac:dyDescent="0.25">
      <c r="D174" s="3">
        <v>110033</v>
      </c>
      <c r="E174" s="4" t="s">
        <v>165</v>
      </c>
      <c r="G174" s="8" t="s">
        <v>163</v>
      </c>
    </row>
    <row r="175" spans="4:7" x14ac:dyDescent="0.25">
      <c r="D175" s="3">
        <v>110033</v>
      </c>
      <c r="E175" s="4" t="s">
        <v>166</v>
      </c>
      <c r="G175" s="8" t="s">
        <v>164</v>
      </c>
    </row>
    <row r="176" spans="4:7" x14ac:dyDescent="0.25">
      <c r="D176" s="3">
        <v>110033</v>
      </c>
      <c r="E176" s="4" t="s">
        <v>167</v>
      </c>
      <c r="G176" s="8" t="s">
        <v>165</v>
      </c>
    </row>
    <row r="177" spans="4:7" x14ac:dyDescent="0.25">
      <c r="D177" s="3">
        <v>110033</v>
      </c>
      <c r="E177" s="4" t="s">
        <v>168</v>
      </c>
      <c r="G177" s="8" t="s">
        <v>166</v>
      </c>
    </row>
    <row r="178" spans="4:7" x14ac:dyDescent="0.25">
      <c r="D178" s="3">
        <v>110034</v>
      </c>
      <c r="E178" s="4" t="s">
        <v>169</v>
      </c>
      <c r="G178" s="8" t="s">
        <v>167</v>
      </c>
    </row>
    <row r="179" spans="4:7" x14ac:dyDescent="0.25">
      <c r="D179" s="3">
        <v>110034</v>
      </c>
      <c r="E179" s="4" t="s">
        <v>170</v>
      </c>
      <c r="G179" s="8" t="s">
        <v>168</v>
      </c>
    </row>
    <row r="180" spans="4:7" x14ac:dyDescent="0.25">
      <c r="D180" s="3">
        <v>110034</v>
      </c>
      <c r="E180" s="4" t="s">
        <v>171</v>
      </c>
      <c r="G180" s="8" t="s">
        <v>169</v>
      </c>
    </row>
    <row r="181" spans="4:7" x14ac:dyDescent="0.25">
      <c r="D181" s="3">
        <v>110034</v>
      </c>
      <c r="E181" s="4" t="s">
        <v>172</v>
      </c>
      <c r="G181" s="8" t="s">
        <v>170</v>
      </c>
    </row>
    <row r="182" spans="4:7" x14ac:dyDescent="0.25">
      <c r="D182" s="3">
        <v>110034</v>
      </c>
      <c r="E182" s="4" t="s">
        <v>173</v>
      </c>
      <c r="G182" s="8" t="s">
        <v>171</v>
      </c>
    </row>
    <row r="183" spans="4:7" x14ac:dyDescent="0.25">
      <c r="D183" s="3">
        <v>110034</v>
      </c>
      <c r="E183" s="4" t="s">
        <v>174</v>
      </c>
      <c r="G183" s="8" t="s">
        <v>172</v>
      </c>
    </row>
    <row r="184" spans="4:7" x14ac:dyDescent="0.25">
      <c r="D184" s="3">
        <v>110034</v>
      </c>
      <c r="E184" s="4" t="s">
        <v>175</v>
      </c>
      <c r="G184" s="8" t="s">
        <v>173</v>
      </c>
    </row>
    <row r="185" spans="4:7" x14ac:dyDescent="0.25">
      <c r="D185" s="3">
        <v>110035</v>
      </c>
      <c r="E185" s="4" t="s">
        <v>176</v>
      </c>
      <c r="G185" s="8" t="s">
        <v>174</v>
      </c>
    </row>
    <row r="186" spans="4:7" x14ac:dyDescent="0.25">
      <c r="D186" s="3">
        <v>110035</v>
      </c>
      <c r="E186" s="4" t="s">
        <v>177</v>
      </c>
      <c r="G186" s="8" t="s">
        <v>175</v>
      </c>
    </row>
    <row r="187" spans="4:7" x14ac:dyDescent="0.25">
      <c r="D187" s="3">
        <v>110035</v>
      </c>
      <c r="E187" s="4" t="s">
        <v>178</v>
      </c>
      <c r="G187" s="8" t="s">
        <v>176</v>
      </c>
    </row>
    <row r="188" spans="4:7" x14ac:dyDescent="0.25">
      <c r="D188" s="3">
        <v>110035</v>
      </c>
      <c r="E188" s="4" t="s">
        <v>179</v>
      </c>
      <c r="G188" s="8" t="s">
        <v>177</v>
      </c>
    </row>
    <row r="189" spans="4:7" x14ac:dyDescent="0.25">
      <c r="D189" s="3">
        <v>110035</v>
      </c>
      <c r="E189" s="4" t="s">
        <v>180</v>
      </c>
      <c r="G189" s="8" t="s">
        <v>178</v>
      </c>
    </row>
    <row r="190" spans="4:7" x14ac:dyDescent="0.25">
      <c r="D190" s="3">
        <v>110035</v>
      </c>
      <c r="E190" s="4" t="s">
        <v>181</v>
      </c>
      <c r="G190" s="8" t="s">
        <v>179</v>
      </c>
    </row>
    <row r="191" spans="4:7" x14ac:dyDescent="0.25">
      <c r="D191" s="3">
        <v>110036</v>
      </c>
      <c r="E191" s="4" t="s">
        <v>182</v>
      </c>
      <c r="G191" s="8" t="s">
        <v>180</v>
      </c>
    </row>
    <row r="192" spans="4:7" x14ac:dyDescent="0.25">
      <c r="D192" s="3">
        <v>110036</v>
      </c>
      <c r="E192" s="4" t="s">
        <v>183</v>
      </c>
      <c r="G192" s="8" t="s">
        <v>181</v>
      </c>
    </row>
    <row r="193" spans="4:7" x14ac:dyDescent="0.25">
      <c r="D193" s="3">
        <v>110036</v>
      </c>
      <c r="E193" s="4" t="s">
        <v>184</v>
      </c>
      <c r="G193" s="8" t="s">
        <v>182</v>
      </c>
    </row>
    <row r="194" spans="4:7" x14ac:dyDescent="0.25">
      <c r="D194" s="3">
        <v>110036</v>
      </c>
      <c r="E194" s="4" t="s">
        <v>185</v>
      </c>
      <c r="G194" s="8" t="s">
        <v>183</v>
      </c>
    </row>
    <row r="195" spans="4:7" x14ac:dyDescent="0.25">
      <c r="D195" s="3">
        <v>110036</v>
      </c>
      <c r="E195" s="4" t="s">
        <v>186</v>
      </c>
      <c r="G195" s="8" t="s">
        <v>184</v>
      </c>
    </row>
    <row r="196" spans="4:7" x14ac:dyDescent="0.25">
      <c r="D196" s="3">
        <v>110036</v>
      </c>
      <c r="E196" s="4" t="s">
        <v>187</v>
      </c>
      <c r="G196" s="8" t="s">
        <v>185</v>
      </c>
    </row>
    <row r="197" spans="4:7" x14ac:dyDescent="0.25">
      <c r="D197" s="3">
        <v>110036</v>
      </c>
      <c r="E197" s="4" t="s">
        <v>188</v>
      </c>
      <c r="G197" s="8" t="s">
        <v>186</v>
      </c>
    </row>
    <row r="198" spans="4:7" x14ac:dyDescent="0.25">
      <c r="D198" s="3">
        <v>110036</v>
      </c>
      <c r="E198" s="4" t="s">
        <v>189</v>
      </c>
      <c r="G198" s="8" t="s">
        <v>187</v>
      </c>
    </row>
    <row r="199" spans="4:7" x14ac:dyDescent="0.25">
      <c r="D199" s="3">
        <v>110036</v>
      </c>
      <c r="E199" s="4" t="s">
        <v>190</v>
      </c>
      <c r="G199" s="8" t="s">
        <v>188</v>
      </c>
    </row>
    <row r="200" spans="4:7" x14ac:dyDescent="0.25">
      <c r="D200" s="3">
        <v>110036</v>
      </c>
      <c r="E200" s="4" t="s">
        <v>191</v>
      </c>
      <c r="G200" s="8" t="s">
        <v>189</v>
      </c>
    </row>
    <row r="201" spans="4:7" x14ac:dyDescent="0.25">
      <c r="D201" s="3">
        <v>110039</v>
      </c>
      <c r="E201" s="4" t="s">
        <v>192</v>
      </c>
      <c r="G201" s="8" t="s">
        <v>190</v>
      </c>
    </row>
    <row r="202" spans="4:7" x14ac:dyDescent="0.25">
      <c r="D202" s="3">
        <v>110039</v>
      </c>
      <c r="E202" s="4" t="s">
        <v>193</v>
      </c>
      <c r="G202" s="8" t="s">
        <v>191</v>
      </c>
    </row>
    <row r="203" spans="4:7" x14ac:dyDescent="0.25">
      <c r="D203" s="3">
        <v>110039</v>
      </c>
      <c r="E203" s="4" t="s">
        <v>194</v>
      </c>
      <c r="G203" s="8" t="s">
        <v>192</v>
      </c>
    </row>
    <row r="204" spans="4:7" x14ac:dyDescent="0.25">
      <c r="D204" s="3">
        <v>110039</v>
      </c>
      <c r="E204" s="4" t="s">
        <v>195</v>
      </c>
      <c r="G204" s="8" t="s">
        <v>193</v>
      </c>
    </row>
    <row r="205" spans="4:7" x14ac:dyDescent="0.25">
      <c r="D205" s="3">
        <v>110039</v>
      </c>
      <c r="E205" s="4" t="s">
        <v>196</v>
      </c>
      <c r="G205" s="8" t="s">
        <v>194</v>
      </c>
    </row>
    <row r="206" spans="4:7" x14ac:dyDescent="0.25">
      <c r="D206" s="3">
        <v>110039</v>
      </c>
      <c r="E206" s="4" t="s">
        <v>197</v>
      </c>
      <c r="G206" s="8" t="s">
        <v>195</v>
      </c>
    </row>
    <row r="207" spans="4:7" x14ac:dyDescent="0.25">
      <c r="D207" s="3">
        <v>110039</v>
      </c>
      <c r="E207" s="4" t="s">
        <v>198</v>
      </c>
      <c r="G207" s="8" t="s">
        <v>196</v>
      </c>
    </row>
    <row r="208" spans="4:7" x14ac:dyDescent="0.25">
      <c r="D208" s="3">
        <v>110039</v>
      </c>
      <c r="E208" s="4" t="s">
        <v>199</v>
      </c>
      <c r="G208" s="8" t="s">
        <v>197</v>
      </c>
    </row>
    <row r="209" spans="4:7" x14ac:dyDescent="0.25">
      <c r="D209" s="3">
        <v>110039</v>
      </c>
      <c r="E209" s="4" t="s">
        <v>200</v>
      </c>
      <c r="G209" s="8" t="s">
        <v>198</v>
      </c>
    </row>
    <row r="210" spans="4:7" x14ac:dyDescent="0.25">
      <c r="D210" s="3">
        <v>110039</v>
      </c>
      <c r="E210" s="4" t="s">
        <v>201</v>
      </c>
      <c r="G210" s="8" t="s">
        <v>199</v>
      </c>
    </row>
    <row r="211" spans="4:7" x14ac:dyDescent="0.25">
      <c r="D211" s="3">
        <v>110040</v>
      </c>
      <c r="E211" s="4" t="s">
        <v>202</v>
      </c>
      <c r="G211" s="8" t="s">
        <v>200</v>
      </c>
    </row>
    <row r="212" spans="4:7" x14ac:dyDescent="0.25">
      <c r="D212" s="3">
        <v>110040</v>
      </c>
      <c r="E212" s="4" t="s">
        <v>203</v>
      </c>
      <c r="G212" s="8" t="s">
        <v>201</v>
      </c>
    </row>
    <row r="213" spans="4:7" x14ac:dyDescent="0.25">
      <c r="D213" s="3">
        <v>110040</v>
      </c>
      <c r="E213" s="4" t="s">
        <v>204</v>
      </c>
      <c r="G213" s="8" t="s">
        <v>202</v>
      </c>
    </row>
    <row r="214" spans="4:7" x14ac:dyDescent="0.25">
      <c r="D214" s="3">
        <v>110040</v>
      </c>
      <c r="E214" s="4" t="s">
        <v>205</v>
      </c>
      <c r="G214" s="8" t="s">
        <v>203</v>
      </c>
    </row>
    <row r="215" spans="4:7" x14ac:dyDescent="0.25">
      <c r="D215" s="3">
        <v>110040</v>
      </c>
      <c r="E215" s="4" t="s">
        <v>206</v>
      </c>
      <c r="G215" s="8" t="s">
        <v>204</v>
      </c>
    </row>
    <row r="216" spans="4:7" x14ac:dyDescent="0.25">
      <c r="D216" s="3">
        <v>110040</v>
      </c>
      <c r="E216" s="4" t="s">
        <v>207</v>
      </c>
      <c r="G216" s="8" t="s">
        <v>205</v>
      </c>
    </row>
    <row r="217" spans="4:7" x14ac:dyDescent="0.25">
      <c r="D217" s="3">
        <v>110042</v>
      </c>
      <c r="E217" s="4" t="s">
        <v>208</v>
      </c>
      <c r="G217" s="8" t="s">
        <v>206</v>
      </c>
    </row>
    <row r="218" spans="4:7" x14ac:dyDescent="0.25">
      <c r="D218" s="3">
        <v>110042</v>
      </c>
      <c r="E218" s="4" t="s">
        <v>209</v>
      </c>
      <c r="G218" s="8" t="s">
        <v>207</v>
      </c>
    </row>
    <row r="219" spans="4:7" x14ac:dyDescent="0.25">
      <c r="D219" s="3">
        <v>110042</v>
      </c>
      <c r="E219" s="4" t="s">
        <v>210</v>
      </c>
      <c r="G219" s="8" t="s">
        <v>208</v>
      </c>
    </row>
    <row r="220" spans="4:7" x14ac:dyDescent="0.25">
      <c r="D220" s="3">
        <v>110042</v>
      </c>
      <c r="E220" s="4" t="s">
        <v>211</v>
      </c>
      <c r="G220" s="8" t="s">
        <v>209</v>
      </c>
    </row>
    <row r="221" spans="4:7" x14ac:dyDescent="0.25">
      <c r="D221" s="3">
        <v>110042</v>
      </c>
      <c r="E221" s="4" t="s">
        <v>212</v>
      </c>
      <c r="G221" s="8" t="s">
        <v>210</v>
      </c>
    </row>
    <row r="222" spans="4:7" x14ac:dyDescent="0.25">
      <c r="D222" s="3">
        <v>110052</v>
      </c>
      <c r="E222" s="4" t="s">
        <v>213</v>
      </c>
      <c r="G222" s="8" t="s">
        <v>211</v>
      </c>
    </row>
    <row r="223" spans="4:7" x14ac:dyDescent="0.25">
      <c r="D223" s="3">
        <v>110052</v>
      </c>
      <c r="E223" s="4" t="s">
        <v>214</v>
      </c>
      <c r="G223" s="8" t="s">
        <v>212</v>
      </c>
    </row>
    <row r="224" spans="4:7" x14ac:dyDescent="0.25">
      <c r="D224" s="3">
        <v>110052</v>
      </c>
      <c r="E224" s="4" t="s">
        <v>215</v>
      </c>
      <c r="G224" s="8" t="s">
        <v>213</v>
      </c>
    </row>
    <row r="225" spans="4:7" x14ac:dyDescent="0.25">
      <c r="D225" s="3">
        <v>110052</v>
      </c>
      <c r="E225" s="4" t="s">
        <v>216</v>
      </c>
      <c r="G225" s="8" t="s">
        <v>214</v>
      </c>
    </row>
    <row r="226" spans="4:7" x14ac:dyDescent="0.25">
      <c r="D226" s="3">
        <v>110052</v>
      </c>
      <c r="E226" s="4" t="s">
        <v>217</v>
      </c>
      <c r="G226" s="8" t="s">
        <v>215</v>
      </c>
    </row>
    <row r="227" spans="4:7" x14ac:dyDescent="0.25">
      <c r="D227" s="3">
        <v>110056</v>
      </c>
      <c r="E227" s="4" t="s">
        <v>218</v>
      </c>
      <c r="G227" s="8" t="s">
        <v>216</v>
      </c>
    </row>
    <row r="228" spans="4:7" x14ac:dyDescent="0.25">
      <c r="D228" s="3">
        <v>110081</v>
      </c>
      <c r="E228" s="4" t="s">
        <v>219</v>
      </c>
      <c r="G228" s="8" t="s">
        <v>217</v>
      </c>
    </row>
    <row r="229" spans="4:7" x14ac:dyDescent="0.25">
      <c r="D229" s="3">
        <v>110081</v>
      </c>
      <c r="E229" s="4" t="s">
        <v>220</v>
      </c>
      <c r="G229" s="8" t="s">
        <v>218</v>
      </c>
    </row>
    <row r="230" spans="4:7" x14ac:dyDescent="0.25">
      <c r="D230" s="3">
        <v>110081</v>
      </c>
      <c r="E230" s="4" t="s">
        <v>221</v>
      </c>
      <c r="G230" s="8" t="s">
        <v>219</v>
      </c>
    </row>
    <row r="231" spans="4:7" x14ac:dyDescent="0.25">
      <c r="D231" s="3">
        <v>110081</v>
      </c>
      <c r="E231" s="4" t="s">
        <v>222</v>
      </c>
      <c r="G231" s="8" t="s">
        <v>220</v>
      </c>
    </row>
    <row r="232" spans="4:7" x14ac:dyDescent="0.25">
      <c r="D232" s="3">
        <v>110081</v>
      </c>
      <c r="E232" s="4" t="s">
        <v>223</v>
      </c>
      <c r="G232" s="8" t="s">
        <v>221</v>
      </c>
    </row>
    <row r="233" spans="4:7" x14ac:dyDescent="0.25">
      <c r="D233" s="3">
        <v>110081</v>
      </c>
      <c r="E233" s="4" t="s">
        <v>224</v>
      </c>
      <c r="G233" s="8" t="s">
        <v>222</v>
      </c>
    </row>
    <row r="234" spans="4:7" x14ac:dyDescent="0.25">
      <c r="D234" s="3">
        <v>110081</v>
      </c>
      <c r="E234" s="4" t="s">
        <v>225</v>
      </c>
      <c r="G234" s="8" t="s">
        <v>223</v>
      </c>
    </row>
    <row r="235" spans="4:7" x14ac:dyDescent="0.25">
      <c r="D235" s="3">
        <v>110081</v>
      </c>
      <c r="E235" s="4" t="s">
        <v>226</v>
      </c>
      <c r="G235" s="8" t="s">
        <v>224</v>
      </c>
    </row>
    <row r="236" spans="4:7" x14ac:dyDescent="0.25">
      <c r="D236" s="3">
        <v>110081</v>
      </c>
      <c r="E236" s="4" t="s">
        <v>227</v>
      </c>
      <c r="G236" s="8" t="s">
        <v>225</v>
      </c>
    </row>
    <row r="237" spans="4:7" x14ac:dyDescent="0.25">
      <c r="D237" s="3">
        <v>110081</v>
      </c>
      <c r="E237" s="4" t="s">
        <v>228</v>
      </c>
      <c r="G237" s="8" t="s">
        <v>226</v>
      </c>
    </row>
    <row r="238" spans="4:7" x14ac:dyDescent="0.25">
      <c r="D238" s="3">
        <v>110081</v>
      </c>
      <c r="E238" s="4" t="s">
        <v>229</v>
      </c>
      <c r="G238" s="8" t="s">
        <v>227</v>
      </c>
    </row>
    <row r="239" spans="4:7" x14ac:dyDescent="0.25">
      <c r="D239" s="3">
        <v>110082</v>
      </c>
      <c r="E239" s="4" t="s">
        <v>230</v>
      </c>
      <c r="G239" s="8" t="s">
        <v>228</v>
      </c>
    </row>
    <row r="240" spans="4:7" x14ac:dyDescent="0.25">
      <c r="D240" s="3">
        <v>110082</v>
      </c>
      <c r="E240" s="4" t="s">
        <v>231</v>
      </c>
      <c r="G240" s="8" t="s">
        <v>229</v>
      </c>
    </row>
    <row r="241" spans="4:7" x14ac:dyDescent="0.25">
      <c r="D241" s="3">
        <v>110082</v>
      </c>
      <c r="E241" s="4" t="s">
        <v>232</v>
      </c>
      <c r="G241" s="8" t="s">
        <v>230</v>
      </c>
    </row>
    <row r="242" spans="4:7" x14ac:dyDescent="0.25">
      <c r="D242" s="3">
        <v>110082</v>
      </c>
      <c r="E242" s="4" t="s">
        <v>233</v>
      </c>
      <c r="G242" s="8" t="s">
        <v>231</v>
      </c>
    </row>
    <row r="243" spans="4:7" x14ac:dyDescent="0.25">
      <c r="D243" s="3">
        <v>110083</v>
      </c>
      <c r="E243" s="4" t="s">
        <v>234</v>
      </c>
      <c r="G243" s="8" t="s">
        <v>232</v>
      </c>
    </row>
    <row r="244" spans="4:7" x14ac:dyDescent="0.25">
      <c r="D244" s="3">
        <v>110083</v>
      </c>
      <c r="E244" s="4" t="s">
        <v>235</v>
      </c>
      <c r="G244" s="8" t="s">
        <v>233</v>
      </c>
    </row>
    <row r="245" spans="4:7" x14ac:dyDescent="0.25">
      <c r="D245" s="3">
        <v>110083</v>
      </c>
      <c r="E245" s="4" t="s">
        <v>236</v>
      </c>
      <c r="G245" s="8" t="s">
        <v>234</v>
      </c>
    </row>
    <row r="246" spans="4:7" x14ac:dyDescent="0.25">
      <c r="D246" s="3">
        <v>110083</v>
      </c>
      <c r="E246" s="4" t="s">
        <v>237</v>
      </c>
      <c r="G246" s="8" t="s">
        <v>235</v>
      </c>
    </row>
    <row r="247" spans="4:7" x14ac:dyDescent="0.25">
      <c r="D247" s="3">
        <v>110085</v>
      </c>
      <c r="E247" s="4" t="s">
        <v>238</v>
      </c>
      <c r="G247" s="8" t="s">
        <v>236</v>
      </c>
    </row>
    <row r="248" spans="4:7" x14ac:dyDescent="0.25">
      <c r="D248" s="3">
        <v>110085</v>
      </c>
      <c r="E248" s="4" t="s">
        <v>239</v>
      </c>
      <c r="G248" s="8" t="s">
        <v>237</v>
      </c>
    </row>
    <row r="249" spans="4:7" x14ac:dyDescent="0.25">
      <c r="D249" s="3">
        <v>110085</v>
      </c>
      <c r="E249" s="4" t="s">
        <v>240</v>
      </c>
      <c r="G249" s="8" t="s">
        <v>238</v>
      </c>
    </row>
    <row r="250" spans="4:7" x14ac:dyDescent="0.25">
      <c r="D250" s="3">
        <v>110085</v>
      </c>
      <c r="E250" s="4" t="s">
        <v>241</v>
      </c>
      <c r="G250" s="8" t="s">
        <v>239</v>
      </c>
    </row>
    <row r="251" spans="4:7" x14ac:dyDescent="0.25">
      <c r="D251" s="3">
        <v>110085</v>
      </c>
      <c r="E251" s="4" t="s">
        <v>242</v>
      </c>
      <c r="G251" s="8" t="s">
        <v>240</v>
      </c>
    </row>
    <row r="252" spans="4:7" x14ac:dyDescent="0.25">
      <c r="D252" s="3">
        <v>110085</v>
      </c>
      <c r="E252" s="4" t="s">
        <v>243</v>
      </c>
      <c r="G252" s="8" t="s">
        <v>241</v>
      </c>
    </row>
    <row r="253" spans="4:7" x14ac:dyDescent="0.25">
      <c r="D253" s="3">
        <v>110086</v>
      </c>
      <c r="E253" s="4" t="s">
        <v>244</v>
      </c>
      <c r="G253" s="8" t="s">
        <v>242</v>
      </c>
    </row>
    <row r="254" spans="4:7" x14ac:dyDescent="0.25">
      <c r="D254" s="3">
        <v>110086</v>
      </c>
      <c r="E254" s="4" t="s">
        <v>245</v>
      </c>
      <c r="G254" s="8" t="s">
        <v>243</v>
      </c>
    </row>
    <row r="255" spans="4:7" x14ac:dyDescent="0.25">
      <c r="D255" s="3">
        <v>110086</v>
      </c>
      <c r="E255" s="4" t="s">
        <v>246</v>
      </c>
      <c r="G255" s="8" t="s">
        <v>244</v>
      </c>
    </row>
    <row r="256" spans="4:7" x14ac:dyDescent="0.25">
      <c r="D256" s="3">
        <v>110086</v>
      </c>
      <c r="E256" s="4" t="s">
        <v>247</v>
      </c>
      <c r="G256" s="8" t="s">
        <v>245</v>
      </c>
    </row>
    <row r="257" spans="4:7" x14ac:dyDescent="0.25">
      <c r="D257" s="3">
        <v>110086</v>
      </c>
      <c r="E257" s="4" t="s">
        <v>248</v>
      </c>
      <c r="G257" s="8" t="s">
        <v>246</v>
      </c>
    </row>
    <row r="258" spans="4:7" x14ac:dyDescent="0.25">
      <c r="D258" s="3">
        <v>110086</v>
      </c>
      <c r="E258" s="4" t="s">
        <v>249</v>
      </c>
      <c r="G258" s="8" t="s">
        <v>247</v>
      </c>
    </row>
    <row r="259" spans="4:7" x14ac:dyDescent="0.25">
      <c r="D259" s="3">
        <v>110086</v>
      </c>
      <c r="E259" s="4" t="s">
        <v>250</v>
      </c>
      <c r="G259" s="8" t="s">
        <v>248</v>
      </c>
    </row>
    <row r="260" spans="4:7" x14ac:dyDescent="0.25">
      <c r="D260" s="3">
        <v>110088</v>
      </c>
      <c r="E260" s="4" t="s">
        <v>251</v>
      </c>
      <c r="G260" s="8" t="s">
        <v>249</v>
      </c>
    </row>
    <row r="261" spans="4:7" x14ac:dyDescent="0.25">
      <c r="D261" s="3">
        <v>110088</v>
      </c>
      <c r="E261" s="4" t="s">
        <v>252</v>
      </c>
      <c r="G261" s="8" t="s">
        <v>250</v>
      </c>
    </row>
    <row r="262" spans="4:7" x14ac:dyDescent="0.25">
      <c r="D262" s="3">
        <v>110088</v>
      </c>
      <c r="E262" s="4" t="s">
        <v>253</v>
      </c>
      <c r="G262" s="8" t="s">
        <v>251</v>
      </c>
    </row>
    <row r="263" spans="4:7" x14ac:dyDescent="0.25">
      <c r="D263" s="3">
        <v>110089</v>
      </c>
      <c r="E263" s="4" t="s">
        <v>254</v>
      </c>
      <c r="G263" s="8" t="s">
        <v>252</v>
      </c>
    </row>
    <row r="264" spans="4:7" x14ac:dyDescent="0.25">
      <c r="D264" s="3">
        <v>110094</v>
      </c>
      <c r="E264" s="4" t="s">
        <v>255</v>
      </c>
      <c r="G264" s="8" t="s">
        <v>253</v>
      </c>
    </row>
    <row r="265" spans="4:7" x14ac:dyDescent="0.25">
      <c r="D265" s="3"/>
      <c r="E265" s="34" t="s">
        <v>665</v>
      </c>
      <c r="G265" s="8" t="s">
        <v>254</v>
      </c>
    </row>
    <row r="266" spans="4:7" x14ac:dyDescent="0.25">
      <c r="D266" s="3">
        <v>110003</v>
      </c>
      <c r="E266" s="4" t="s">
        <v>256</v>
      </c>
      <c r="G266" s="8" t="s">
        <v>255</v>
      </c>
    </row>
    <row r="267" spans="4:7" x14ac:dyDescent="0.25">
      <c r="D267" s="3">
        <v>110003</v>
      </c>
      <c r="E267" s="4" t="s">
        <v>257</v>
      </c>
      <c r="G267" s="33" t="s">
        <v>658</v>
      </c>
    </row>
    <row r="268" spans="4:7" x14ac:dyDescent="0.25">
      <c r="D268" s="3">
        <v>110003</v>
      </c>
      <c r="E268" s="4" t="s">
        <v>258</v>
      </c>
      <c r="G268" s="8" t="s">
        <v>256</v>
      </c>
    </row>
    <row r="269" spans="4:7" x14ac:dyDescent="0.25">
      <c r="D269" s="3">
        <v>110003</v>
      </c>
      <c r="E269" s="4" t="s">
        <v>259</v>
      </c>
      <c r="G269" s="8" t="s">
        <v>257</v>
      </c>
    </row>
    <row r="270" spans="4:7" x14ac:dyDescent="0.25">
      <c r="D270" s="3">
        <v>110003</v>
      </c>
      <c r="E270" s="4" t="s">
        <v>260</v>
      </c>
      <c r="G270" s="8" t="s">
        <v>258</v>
      </c>
    </row>
    <row r="271" spans="4:7" x14ac:dyDescent="0.25">
      <c r="D271" s="3">
        <v>110003</v>
      </c>
      <c r="E271" s="4" t="s">
        <v>261</v>
      </c>
      <c r="G271" s="8" t="s">
        <v>259</v>
      </c>
    </row>
    <row r="272" spans="4:7" x14ac:dyDescent="0.25">
      <c r="D272" s="3">
        <v>110003</v>
      </c>
      <c r="E272" s="4" t="s">
        <v>262</v>
      </c>
      <c r="G272" s="8" t="s">
        <v>260</v>
      </c>
    </row>
    <row r="273" spans="4:7" x14ac:dyDescent="0.25">
      <c r="D273" s="3">
        <v>110013</v>
      </c>
      <c r="E273" s="4" t="s">
        <v>263</v>
      </c>
      <c r="G273" s="8" t="s">
        <v>261</v>
      </c>
    </row>
    <row r="274" spans="4:7" x14ac:dyDescent="0.25">
      <c r="D274" s="3">
        <v>110013</v>
      </c>
      <c r="E274" s="4" t="s">
        <v>264</v>
      </c>
      <c r="G274" s="8" t="s">
        <v>262</v>
      </c>
    </row>
    <row r="275" spans="4:7" x14ac:dyDescent="0.25">
      <c r="D275" s="3">
        <v>110014</v>
      </c>
      <c r="E275" s="4" t="s">
        <v>265</v>
      </c>
      <c r="G275" s="8" t="s">
        <v>263</v>
      </c>
    </row>
    <row r="276" spans="4:7" x14ac:dyDescent="0.25">
      <c r="D276" s="3">
        <v>110014</v>
      </c>
      <c r="E276" s="4" t="s">
        <v>266</v>
      </c>
      <c r="G276" s="8" t="s">
        <v>264</v>
      </c>
    </row>
    <row r="277" spans="4:7" x14ac:dyDescent="0.25">
      <c r="D277" s="3">
        <v>110014</v>
      </c>
      <c r="E277" s="4" t="s">
        <v>267</v>
      </c>
      <c r="G277" s="8" t="s">
        <v>265</v>
      </c>
    </row>
    <row r="278" spans="4:7" x14ac:dyDescent="0.25">
      <c r="D278" s="3">
        <v>110014</v>
      </c>
      <c r="E278" s="4" t="s">
        <v>268</v>
      </c>
      <c r="G278" s="8" t="s">
        <v>266</v>
      </c>
    </row>
    <row r="279" spans="4:7" x14ac:dyDescent="0.25">
      <c r="D279" s="3">
        <v>110017</v>
      </c>
      <c r="E279" s="4" t="s">
        <v>269</v>
      </c>
      <c r="G279" s="8" t="s">
        <v>267</v>
      </c>
    </row>
    <row r="280" spans="4:7" x14ac:dyDescent="0.25">
      <c r="D280" s="3">
        <v>110017</v>
      </c>
      <c r="E280" s="4" t="s">
        <v>270</v>
      </c>
      <c r="G280" s="8" t="s">
        <v>268</v>
      </c>
    </row>
    <row r="281" spans="4:7" x14ac:dyDescent="0.25">
      <c r="D281" s="3">
        <v>110017</v>
      </c>
      <c r="E281" s="4" t="s">
        <v>271</v>
      </c>
      <c r="G281" s="8" t="s">
        <v>269</v>
      </c>
    </row>
    <row r="282" spans="4:7" x14ac:dyDescent="0.25">
      <c r="D282" s="3">
        <v>110017</v>
      </c>
      <c r="E282" s="4" t="s">
        <v>272</v>
      </c>
      <c r="G282" s="8" t="s">
        <v>270</v>
      </c>
    </row>
    <row r="283" spans="4:7" x14ac:dyDescent="0.25">
      <c r="D283" s="3">
        <v>110017</v>
      </c>
      <c r="E283" s="4" t="s">
        <v>273</v>
      </c>
      <c r="G283" s="8" t="s">
        <v>271</v>
      </c>
    </row>
    <row r="284" spans="4:7" x14ac:dyDescent="0.25">
      <c r="D284" s="3">
        <v>110017</v>
      </c>
      <c r="E284" s="4" t="s">
        <v>274</v>
      </c>
      <c r="G284" s="8" t="s">
        <v>272</v>
      </c>
    </row>
    <row r="285" spans="4:7" x14ac:dyDescent="0.25">
      <c r="D285" s="3">
        <v>110017</v>
      </c>
      <c r="E285" s="4" t="s">
        <v>275</v>
      </c>
      <c r="G285" s="8" t="s">
        <v>273</v>
      </c>
    </row>
    <row r="286" spans="4:7" x14ac:dyDescent="0.25">
      <c r="D286" s="3">
        <v>110017</v>
      </c>
      <c r="E286" s="4" t="s">
        <v>276</v>
      </c>
      <c r="G286" s="8" t="s">
        <v>274</v>
      </c>
    </row>
    <row r="287" spans="4:7" x14ac:dyDescent="0.25">
      <c r="D287" s="3">
        <v>110019</v>
      </c>
      <c r="E287" s="4" t="s">
        <v>277</v>
      </c>
      <c r="G287" s="8" t="s">
        <v>275</v>
      </c>
    </row>
    <row r="288" spans="4:7" x14ac:dyDescent="0.25">
      <c r="D288" s="3">
        <v>110019</v>
      </c>
      <c r="E288" s="4" t="s">
        <v>278</v>
      </c>
      <c r="G288" s="8" t="s">
        <v>276</v>
      </c>
    </row>
    <row r="289" spans="4:7" x14ac:dyDescent="0.25">
      <c r="D289" s="3">
        <v>110019</v>
      </c>
      <c r="E289" s="4" t="s">
        <v>279</v>
      </c>
      <c r="G289" s="8" t="s">
        <v>277</v>
      </c>
    </row>
    <row r="290" spans="4:7" x14ac:dyDescent="0.25">
      <c r="D290" s="3">
        <v>110019</v>
      </c>
      <c r="E290" s="4" t="s">
        <v>280</v>
      </c>
      <c r="G290" s="8" t="s">
        <v>278</v>
      </c>
    </row>
    <row r="291" spans="4:7" x14ac:dyDescent="0.25">
      <c r="D291" s="3">
        <v>110019</v>
      </c>
      <c r="E291" s="4" t="s">
        <v>281</v>
      </c>
      <c r="G291" s="8" t="s">
        <v>279</v>
      </c>
    </row>
    <row r="292" spans="4:7" x14ac:dyDescent="0.25">
      <c r="D292" s="3">
        <v>110019</v>
      </c>
      <c r="E292" s="4" t="s">
        <v>282</v>
      </c>
      <c r="G292" s="8" t="s">
        <v>280</v>
      </c>
    </row>
    <row r="293" spans="4:7" x14ac:dyDescent="0.25">
      <c r="D293" s="3">
        <v>110019</v>
      </c>
      <c r="E293" s="4" t="s">
        <v>283</v>
      </c>
      <c r="G293" s="8" t="s">
        <v>281</v>
      </c>
    </row>
    <row r="294" spans="4:7" x14ac:dyDescent="0.25">
      <c r="D294" s="3">
        <v>110019</v>
      </c>
      <c r="E294" s="4" t="s">
        <v>284</v>
      </c>
      <c r="G294" s="8" t="s">
        <v>282</v>
      </c>
    </row>
    <row r="295" spans="4:7" x14ac:dyDescent="0.25">
      <c r="D295" s="3">
        <v>110020</v>
      </c>
      <c r="E295" s="4" t="s">
        <v>285</v>
      </c>
      <c r="G295" s="8" t="s">
        <v>283</v>
      </c>
    </row>
    <row r="296" spans="4:7" x14ac:dyDescent="0.25">
      <c r="D296" s="3">
        <v>110020</v>
      </c>
      <c r="E296" s="4" t="s">
        <v>648</v>
      </c>
      <c r="G296" s="8" t="s">
        <v>284</v>
      </c>
    </row>
    <row r="297" spans="4:7" x14ac:dyDescent="0.25">
      <c r="D297" s="3">
        <v>110020</v>
      </c>
      <c r="E297" s="4" t="s">
        <v>286</v>
      </c>
      <c r="G297" s="8" t="s">
        <v>285</v>
      </c>
    </row>
    <row r="298" spans="4:7" x14ac:dyDescent="0.25">
      <c r="D298" s="3">
        <v>110020</v>
      </c>
      <c r="E298" s="4" t="s">
        <v>287</v>
      </c>
      <c r="G298" s="8" t="s">
        <v>648</v>
      </c>
    </row>
    <row r="299" spans="4:7" x14ac:dyDescent="0.25">
      <c r="D299" s="3">
        <v>110024</v>
      </c>
      <c r="E299" s="4" t="s">
        <v>288</v>
      </c>
      <c r="G299" s="8" t="s">
        <v>286</v>
      </c>
    </row>
    <row r="300" spans="4:7" x14ac:dyDescent="0.25">
      <c r="D300" s="3">
        <v>110024</v>
      </c>
      <c r="E300" s="4" t="s">
        <v>289</v>
      </c>
      <c r="G300" s="8" t="s">
        <v>287</v>
      </c>
    </row>
    <row r="301" spans="4:7" x14ac:dyDescent="0.25">
      <c r="D301" s="3">
        <v>110024</v>
      </c>
      <c r="E301" s="4" t="s">
        <v>290</v>
      </c>
      <c r="G301" s="8" t="s">
        <v>288</v>
      </c>
    </row>
    <row r="302" spans="4:7" x14ac:dyDescent="0.25">
      <c r="D302" s="3">
        <v>110024</v>
      </c>
      <c r="E302" s="4" t="s">
        <v>291</v>
      </c>
      <c r="G302" s="8" t="s">
        <v>289</v>
      </c>
    </row>
    <row r="303" spans="4:7" x14ac:dyDescent="0.25">
      <c r="D303" s="3">
        <v>110025</v>
      </c>
      <c r="E303" s="4" t="s">
        <v>292</v>
      </c>
      <c r="G303" s="8" t="s">
        <v>290</v>
      </c>
    </row>
    <row r="304" spans="4:7" x14ac:dyDescent="0.25">
      <c r="D304" s="3">
        <v>110025</v>
      </c>
      <c r="E304" s="4" t="s">
        <v>293</v>
      </c>
      <c r="G304" s="8" t="s">
        <v>291</v>
      </c>
    </row>
    <row r="305" spans="4:7" x14ac:dyDescent="0.25">
      <c r="D305" s="3">
        <v>110025</v>
      </c>
      <c r="E305" s="4" t="s">
        <v>294</v>
      </c>
      <c r="G305" s="8" t="s">
        <v>292</v>
      </c>
    </row>
    <row r="306" spans="4:7" x14ac:dyDescent="0.25">
      <c r="D306" s="3">
        <v>110025</v>
      </c>
      <c r="E306" s="4" t="s">
        <v>295</v>
      </c>
      <c r="G306" s="8" t="s">
        <v>293</v>
      </c>
    </row>
    <row r="307" spans="4:7" x14ac:dyDescent="0.25">
      <c r="D307" s="3">
        <v>110025</v>
      </c>
      <c r="E307" s="4" t="s">
        <v>296</v>
      </c>
      <c r="G307" s="8" t="s">
        <v>294</v>
      </c>
    </row>
    <row r="308" spans="4:7" x14ac:dyDescent="0.25">
      <c r="D308" s="3">
        <v>110044</v>
      </c>
      <c r="E308" s="4" t="s">
        <v>297</v>
      </c>
      <c r="G308" s="8" t="s">
        <v>295</v>
      </c>
    </row>
    <row r="309" spans="4:7" x14ac:dyDescent="0.25">
      <c r="D309" s="3">
        <v>110044</v>
      </c>
      <c r="E309" s="4" t="s">
        <v>298</v>
      </c>
      <c r="G309" s="8" t="s">
        <v>296</v>
      </c>
    </row>
    <row r="310" spans="4:7" x14ac:dyDescent="0.25">
      <c r="D310" s="3">
        <v>110044</v>
      </c>
      <c r="E310" s="4" t="s">
        <v>299</v>
      </c>
      <c r="G310" s="8" t="s">
        <v>297</v>
      </c>
    </row>
    <row r="311" spans="4:7" x14ac:dyDescent="0.25">
      <c r="D311" s="3">
        <v>110044</v>
      </c>
      <c r="E311" s="4" t="s">
        <v>300</v>
      </c>
      <c r="G311" s="8" t="s">
        <v>298</v>
      </c>
    </row>
    <row r="312" spans="4:7" x14ac:dyDescent="0.25">
      <c r="D312" s="3">
        <v>110044</v>
      </c>
      <c r="E312" s="4" t="s">
        <v>301</v>
      </c>
      <c r="G312" s="8" t="s">
        <v>299</v>
      </c>
    </row>
    <row r="313" spans="4:7" x14ac:dyDescent="0.25">
      <c r="D313" s="3">
        <v>110044</v>
      </c>
      <c r="E313" s="4" t="s">
        <v>302</v>
      </c>
      <c r="G313" s="8" t="s">
        <v>300</v>
      </c>
    </row>
    <row r="314" spans="4:7" x14ac:dyDescent="0.25">
      <c r="D314" s="3">
        <v>110048</v>
      </c>
      <c r="E314" s="4" t="s">
        <v>303</v>
      </c>
      <c r="G314" s="8" t="s">
        <v>301</v>
      </c>
    </row>
    <row r="315" spans="4:7" x14ac:dyDescent="0.25">
      <c r="D315" s="3">
        <v>110048</v>
      </c>
      <c r="E315" s="4" t="s">
        <v>304</v>
      </c>
      <c r="G315" s="8" t="s">
        <v>302</v>
      </c>
    </row>
    <row r="316" spans="4:7" x14ac:dyDescent="0.25">
      <c r="D316" s="3">
        <v>110048</v>
      </c>
      <c r="E316" s="4" t="s">
        <v>305</v>
      </c>
      <c r="G316" s="8" t="s">
        <v>303</v>
      </c>
    </row>
    <row r="317" spans="4:7" x14ac:dyDescent="0.25">
      <c r="D317" s="3">
        <v>110049</v>
      </c>
      <c r="E317" s="4" t="s">
        <v>306</v>
      </c>
      <c r="G317" s="8" t="s">
        <v>304</v>
      </c>
    </row>
    <row r="318" spans="4:7" x14ac:dyDescent="0.25">
      <c r="D318" s="3">
        <v>110049</v>
      </c>
      <c r="E318" s="4" t="s">
        <v>307</v>
      </c>
      <c r="G318" s="8" t="s">
        <v>305</v>
      </c>
    </row>
    <row r="319" spans="4:7" x14ac:dyDescent="0.25">
      <c r="D319" s="3">
        <v>110049</v>
      </c>
      <c r="E319" s="4" t="s">
        <v>308</v>
      </c>
      <c r="G319" s="8" t="s">
        <v>306</v>
      </c>
    </row>
    <row r="320" spans="4:7" x14ac:dyDescent="0.25">
      <c r="D320" s="3">
        <v>110049</v>
      </c>
      <c r="E320" s="4" t="s">
        <v>309</v>
      </c>
      <c r="G320" s="8" t="s">
        <v>307</v>
      </c>
    </row>
    <row r="321" spans="4:7" x14ac:dyDescent="0.25">
      <c r="D321" s="3">
        <v>110049</v>
      </c>
      <c r="E321" s="4" t="s">
        <v>310</v>
      </c>
      <c r="G321" s="8" t="s">
        <v>308</v>
      </c>
    </row>
    <row r="322" spans="4:7" x14ac:dyDescent="0.25">
      <c r="D322" s="3">
        <v>110049</v>
      </c>
      <c r="E322" s="4" t="s">
        <v>311</v>
      </c>
      <c r="G322" s="8" t="s">
        <v>309</v>
      </c>
    </row>
    <row r="323" spans="4:7" x14ac:dyDescent="0.25">
      <c r="D323" s="3">
        <v>110062</v>
      </c>
      <c r="E323" s="4" t="s">
        <v>312</v>
      </c>
      <c r="G323" s="8" t="s">
        <v>310</v>
      </c>
    </row>
    <row r="324" spans="4:7" x14ac:dyDescent="0.25">
      <c r="D324" s="3">
        <v>110062</v>
      </c>
      <c r="E324" s="4" t="s">
        <v>313</v>
      </c>
      <c r="G324" s="8" t="s">
        <v>311</v>
      </c>
    </row>
    <row r="325" spans="4:7" x14ac:dyDescent="0.25">
      <c r="D325" s="3">
        <v>110062</v>
      </c>
      <c r="E325" s="4" t="s">
        <v>314</v>
      </c>
      <c r="G325" s="8" t="s">
        <v>312</v>
      </c>
    </row>
    <row r="326" spans="4:7" x14ac:dyDescent="0.25">
      <c r="D326" s="3">
        <v>110062</v>
      </c>
      <c r="E326" s="4" t="s">
        <v>315</v>
      </c>
      <c r="G326" s="8" t="s">
        <v>313</v>
      </c>
    </row>
    <row r="327" spans="4:7" x14ac:dyDescent="0.25">
      <c r="D327" s="3">
        <v>110062</v>
      </c>
      <c r="E327" s="4" t="s">
        <v>316</v>
      </c>
      <c r="G327" s="8" t="s">
        <v>314</v>
      </c>
    </row>
    <row r="328" spans="4:7" x14ac:dyDescent="0.25">
      <c r="D328" s="3">
        <v>110062</v>
      </c>
      <c r="E328" s="4" t="s">
        <v>317</v>
      </c>
      <c r="G328" s="8" t="s">
        <v>315</v>
      </c>
    </row>
    <row r="329" spans="4:7" x14ac:dyDescent="0.25">
      <c r="D329" s="3">
        <v>110062</v>
      </c>
      <c r="E329" s="4" t="s">
        <v>1657</v>
      </c>
      <c r="G329" s="8" t="s">
        <v>316</v>
      </c>
    </row>
    <row r="330" spans="4:7" x14ac:dyDescent="0.25">
      <c r="D330" s="3">
        <v>110062</v>
      </c>
      <c r="E330" s="4" t="s">
        <v>318</v>
      </c>
      <c r="G330" s="8" t="s">
        <v>317</v>
      </c>
    </row>
    <row r="331" spans="4:7" x14ac:dyDescent="0.25">
      <c r="D331" s="3">
        <v>110062</v>
      </c>
      <c r="E331" s="4" t="s">
        <v>319</v>
      </c>
      <c r="G331" s="8" t="s">
        <v>1657</v>
      </c>
    </row>
    <row r="332" spans="4:7" x14ac:dyDescent="0.25">
      <c r="D332" s="3">
        <v>110062</v>
      </c>
      <c r="E332" s="4" t="s">
        <v>320</v>
      </c>
      <c r="G332" s="8" t="s">
        <v>318</v>
      </c>
    </row>
    <row r="333" spans="4:7" x14ac:dyDescent="0.25">
      <c r="D333" s="3">
        <v>110062</v>
      </c>
      <c r="E333" s="4" t="s">
        <v>321</v>
      </c>
      <c r="G333" s="8" t="s">
        <v>319</v>
      </c>
    </row>
    <row r="334" spans="4:7" x14ac:dyDescent="0.25">
      <c r="D334" s="3">
        <v>110062</v>
      </c>
      <c r="E334" s="4" t="s">
        <v>322</v>
      </c>
      <c r="G334" s="8" t="s">
        <v>320</v>
      </c>
    </row>
    <row r="335" spans="4:7" x14ac:dyDescent="0.25">
      <c r="D335" s="3">
        <v>110065</v>
      </c>
      <c r="E335" s="4" t="s">
        <v>323</v>
      </c>
      <c r="G335" s="8" t="s">
        <v>321</v>
      </c>
    </row>
    <row r="336" spans="4:7" x14ac:dyDescent="0.25">
      <c r="D336" s="3">
        <v>110065</v>
      </c>
      <c r="E336" s="4" t="s">
        <v>324</v>
      </c>
      <c r="G336" s="8" t="s">
        <v>322</v>
      </c>
    </row>
    <row r="337" spans="4:7" x14ac:dyDescent="0.25">
      <c r="D337" s="3">
        <v>110065</v>
      </c>
      <c r="E337" s="4" t="s">
        <v>325</v>
      </c>
      <c r="G337" s="8" t="s">
        <v>323</v>
      </c>
    </row>
    <row r="338" spans="4:7" x14ac:dyDescent="0.25">
      <c r="D338" s="3">
        <v>110065</v>
      </c>
      <c r="E338" s="4" t="s">
        <v>326</v>
      </c>
      <c r="G338" s="8" t="s">
        <v>324</v>
      </c>
    </row>
    <row r="339" spans="4:7" x14ac:dyDescent="0.25">
      <c r="D339" s="3">
        <v>110065</v>
      </c>
      <c r="E339" s="4" t="s">
        <v>327</v>
      </c>
      <c r="G339" s="8" t="s">
        <v>325</v>
      </c>
    </row>
    <row r="340" spans="4:7" x14ac:dyDescent="0.25">
      <c r="D340" s="3">
        <v>110076</v>
      </c>
      <c r="E340" s="4" t="s">
        <v>328</v>
      </c>
      <c r="G340" s="8" t="s">
        <v>326</v>
      </c>
    </row>
    <row r="341" spans="4:7" x14ac:dyDescent="0.25">
      <c r="D341" s="3">
        <v>110076</v>
      </c>
      <c r="E341" s="4" t="s">
        <v>329</v>
      </c>
      <c r="G341" s="8" t="s">
        <v>327</v>
      </c>
    </row>
    <row r="342" spans="4:7" x14ac:dyDescent="0.25">
      <c r="D342" s="3"/>
      <c r="E342" s="34" t="s">
        <v>666</v>
      </c>
      <c r="G342" s="8" t="s">
        <v>328</v>
      </c>
    </row>
    <row r="343" spans="4:7" x14ac:dyDescent="0.25">
      <c r="D343" s="3">
        <v>110016</v>
      </c>
      <c r="E343" s="4" t="s">
        <v>650</v>
      </c>
      <c r="G343" s="8" t="s">
        <v>329</v>
      </c>
    </row>
    <row r="344" spans="4:7" x14ac:dyDescent="0.25">
      <c r="D344" s="3">
        <v>110010</v>
      </c>
      <c r="E344" s="4" t="s">
        <v>330</v>
      </c>
      <c r="G344" s="33" t="s">
        <v>659</v>
      </c>
    </row>
    <row r="345" spans="4:7" x14ac:dyDescent="0.25">
      <c r="D345" s="3">
        <v>110010</v>
      </c>
      <c r="E345" s="4" t="s">
        <v>331</v>
      </c>
      <c r="G345" s="8" t="s">
        <v>650</v>
      </c>
    </row>
    <row r="346" spans="4:7" x14ac:dyDescent="0.25">
      <c r="D346" s="3">
        <v>110010</v>
      </c>
      <c r="E346" s="4" t="s">
        <v>332</v>
      </c>
      <c r="G346" s="8" t="s">
        <v>330</v>
      </c>
    </row>
    <row r="347" spans="4:7" x14ac:dyDescent="0.25">
      <c r="D347" s="3">
        <v>110010</v>
      </c>
      <c r="E347" s="4" t="s">
        <v>333</v>
      </c>
      <c r="G347" s="8" t="s">
        <v>331</v>
      </c>
    </row>
    <row r="348" spans="4:7" x14ac:dyDescent="0.25">
      <c r="D348" s="3">
        <v>110010</v>
      </c>
      <c r="E348" s="4" t="s">
        <v>334</v>
      </c>
      <c r="G348" s="8" t="s">
        <v>332</v>
      </c>
    </row>
    <row r="349" spans="4:7" x14ac:dyDescent="0.25">
      <c r="D349" s="3">
        <v>110010</v>
      </c>
      <c r="E349" s="4" t="s">
        <v>335</v>
      </c>
      <c r="G349" s="8" t="s">
        <v>333</v>
      </c>
    </row>
    <row r="350" spans="4:7" x14ac:dyDescent="0.25">
      <c r="D350" s="3">
        <v>110010</v>
      </c>
      <c r="E350" s="4" t="s">
        <v>336</v>
      </c>
      <c r="G350" s="8" t="s">
        <v>334</v>
      </c>
    </row>
    <row r="351" spans="4:7" x14ac:dyDescent="0.25">
      <c r="D351" s="3">
        <v>110010</v>
      </c>
      <c r="E351" s="4" t="s">
        <v>337</v>
      </c>
      <c r="G351" s="8" t="s">
        <v>335</v>
      </c>
    </row>
    <row r="352" spans="4:7" x14ac:dyDescent="0.25">
      <c r="D352" s="3">
        <v>110010</v>
      </c>
      <c r="E352" s="4" t="s">
        <v>338</v>
      </c>
      <c r="G352" s="8" t="s">
        <v>336</v>
      </c>
    </row>
    <row r="353" spans="4:7" x14ac:dyDescent="0.25">
      <c r="D353" s="3">
        <v>110010</v>
      </c>
      <c r="E353" s="4" t="s">
        <v>339</v>
      </c>
      <c r="G353" s="8" t="s">
        <v>337</v>
      </c>
    </row>
    <row r="354" spans="4:7" x14ac:dyDescent="0.25">
      <c r="D354" s="3">
        <v>110010</v>
      </c>
      <c r="E354" s="4" t="s">
        <v>340</v>
      </c>
      <c r="G354" s="8" t="s">
        <v>338</v>
      </c>
    </row>
    <row r="355" spans="4:7" x14ac:dyDescent="0.25">
      <c r="D355" s="3">
        <v>110010</v>
      </c>
      <c r="E355" s="4" t="s">
        <v>341</v>
      </c>
      <c r="G355" s="8" t="s">
        <v>339</v>
      </c>
    </row>
    <row r="356" spans="4:7" x14ac:dyDescent="0.25">
      <c r="D356" s="3">
        <v>110010</v>
      </c>
      <c r="E356" s="4" t="s">
        <v>342</v>
      </c>
      <c r="G356" s="8" t="s">
        <v>340</v>
      </c>
    </row>
    <row r="357" spans="4:7" x14ac:dyDescent="0.25">
      <c r="D357" s="3">
        <v>110010</v>
      </c>
      <c r="E357" s="4" t="s">
        <v>343</v>
      </c>
      <c r="G357" s="8" t="s">
        <v>341</v>
      </c>
    </row>
    <row r="358" spans="4:7" x14ac:dyDescent="0.25">
      <c r="D358" s="3">
        <v>110016</v>
      </c>
      <c r="E358" s="4" t="s">
        <v>344</v>
      </c>
      <c r="G358" s="8" t="s">
        <v>342</v>
      </c>
    </row>
    <row r="359" spans="4:7" x14ac:dyDescent="0.25">
      <c r="D359" s="3">
        <v>110016</v>
      </c>
      <c r="E359" s="4" t="s">
        <v>345</v>
      </c>
      <c r="G359" s="8" t="s">
        <v>343</v>
      </c>
    </row>
    <row r="360" spans="4:7" x14ac:dyDescent="0.25">
      <c r="D360" s="3">
        <v>110016</v>
      </c>
      <c r="E360" s="4" t="s">
        <v>346</v>
      </c>
      <c r="G360" s="8" t="s">
        <v>344</v>
      </c>
    </row>
    <row r="361" spans="4:7" x14ac:dyDescent="0.25">
      <c r="D361" s="3">
        <v>110016</v>
      </c>
      <c r="E361" s="4" t="s">
        <v>347</v>
      </c>
      <c r="G361" s="8" t="s">
        <v>345</v>
      </c>
    </row>
    <row r="362" spans="4:7" x14ac:dyDescent="0.25">
      <c r="D362" s="3">
        <v>110016</v>
      </c>
      <c r="E362" s="4" t="s">
        <v>348</v>
      </c>
      <c r="G362" s="8" t="s">
        <v>346</v>
      </c>
    </row>
    <row r="363" spans="4:7" x14ac:dyDescent="0.25">
      <c r="D363" s="3">
        <v>110021</v>
      </c>
      <c r="E363" s="4" t="s">
        <v>349</v>
      </c>
      <c r="G363" s="8" t="s">
        <v>347</v>
      </c>
    </row>
    <row r="364" spans="4:7" x14ac:dyDescent="0.25">
      <c r="D364" s="3">
        <v>110021</v>
      </c>
      <c r="E364" s="4" t="s">
        <v>350</v>
      </c>
      <c r="G364" s="8" t="s">
        <v>348</v>
      </c>
    </row>
    <row r="365" spans="4:7" x14ac:dyDescent="0.25">
      <c r="D365" s="3">
        <v>110021</v>
      </c>
      <c r="E365" s="4" t="s">
        <v>351</v>
      </c>
      <c r="G365" s="8" t="s">
        <v>349</v>
      </c>
    </row>
    <row r="366" spans="4:7" x14ac:dyDescent="0.25">
      <c r="D366" s="3">
        <v>110021</v>
      </c>
      <c r="E366" s="4" t="s">
        <v>352</v>
      </c>
      <c r="G366" s="8" t="s">
        <v>350</v>
      </c>
    </row>
    <row r="367" spans="4:7" x14ac:dyDescent="0.25">
      <c r="D367" s="3">
        <v>110021</v>
      </c>
      <c r="E367" s="4" t="s">
        <v>353</v>
      </c>
      <c r="G367" s="8" t="s">
        <v>351</v>
      </c>
    </row>
    <row r="368" spans="4:7" x14ac:dyDescent="0.25">
      <c r="D368" s="3">
        <v>110021</v>
      </c>
      <c r="E368" s="4" t="s">
        <v>354</v>
      </c>
      <c r="G368" s="8" t="s">
        <v>352</v>
      </c>
    </row>
    <row r="369" spans="4:7" x14ac:dyDescent="0.25">
      <c r="D369" s="3">
        <v>110022</v>
      </c>
      <c r="E369" s="4" t="s">
        <v>355</v>
      </c>
      <c r="G369" s="8" t="s">
        <v>353</v>
      </c>
    </row>
    <row r="370" spans="4:7" x14ac:dyDescent="0.25">
      <c r="D370" s="3">
        <v>110022</v>
      </c>
      <c r="E370" s="4" t="s">
        <v>356</v>
      </c>
      <c r="G370" s="8" t="s">
        <v>354</v>
      </c>
    </row>
    <row r="371" spans="4:7" x14ac:dyDescent="0.25">
      <c r="D371" s="3">
        <v>110022</v>
      </c>
      <c r="E371" s="4" t="s">
        <v>357</v>
      </c>
      <c r="G371" s="8" t="s">
        <v>355</v>
      </c>
    </row>
    <row r="372" spans="4:7" x14ac:dyDescent="0.25">
      <c r="D372" s="3">
        <v>110022</v>
      </c>
      <c r="E372" s="4" t="s">
        <v>358</v>
      </c>
      <c r="G372" s="8" t="s">
        <v>356</v>
      </c>
    </row>
    <row r="373" spans="4:7" x14ac:dyDescent="0.25">
      <c r="D373" s="3">
        <v>110022</v>
      </c>
      <c r="E373" s="4" t="s">
        <v>359</v>
      </c>
      <c r="G373" s="8" t="s">
        <v>357</v>
      </c>
    </row>
    <row r="374" spans="4:7" x14ac:dyDescent="0.25">
      <c r="D374" s="3">
        <v>110022</v>
      </c>
      <c r="E374" s="4" t="s">
        <v>360</v>
      </c>
      <c r="G374" s="8" t="s">
        <v>358</v>
      </c>
    </row>
    <row r="375" spans="4:7" x14ac:dyDescent="0.25">
      <c r="D375" s="3">
        <v>110022</v>
      </c>
      <c r="E375" s="4" t="s">
        <v>361</v>
      </c>
      <c r="G375" s="8" t="s">
        <v>359</v>
      </c>
    </row>
    <row r="376" spans="4:7" x14ac:dyDescent="0.25">
      <c r="D376" s="3">
        <v>110022</v>
      </c>
      <c r="E376" s="4" t="s">
        <v>362</v>
      </c>
      <c r="G376" s="8" t="s">
        <v>360</v>
      </c>
    </row>
    <row r="377" spans="4:7" x14ac:dyDescent="0.25">
      <c r="D377" s="3">
        <v>110023</v>
      </c>
      <c r="E377" s="4" t="s">
        <v>363</v>
      </c>
      <c r="G377" s="8" t="s">
        <v>361</v>
      </c>
    </row>
    <row r="378" spans="4:7" x14ac:dyDescent="0.25">
      <c r="D378" s="3">
        <v>110023</v>
      </c>
      <c r="E378" s="4" t="s">
        <v>364</v>
      </c>
      <c r="G378" s="8" t="s">
        <v>362</v>
      </c>
    </row>
    <row r="379" spans="4:7" x14ac:dyDescent="0.25">
      <c r="D379" s="3">
        <v>110023</v>
      </c>
      <c r="E379" s="4" t="s">
        <v>365</v>
      </c>
      <c r="G379" s="8" t="s">
        <v>363</v>
      </c>
    </row>
    <row r="380" spans="4:7" x14ac:dyDescent="0.25">
      <c r="D380" s="3">
        <v>110023</v>
      </c>
      <c r="E380" s="4" t="s">
        <v>366</v>
      </c>
      <c r="G380" s="8" t="s">
        <v>364</v>
      </c>
    </row>
    <row r="381" spans="4:7" x14ac:dyDescent="0.25">
      <c r="D381" s="3">
        <v>110023</v>
      </c>
      <c r="E381" s="4" t="s">
        <v>367</v>
      </c>
      <c r="G381" s="8" t="s">
        <v>365</v>
      </c>
    </row>
    <row r="382" spans="4:7" x14ac:dyDescent="0.25">
      <c r="D382" s="3">
        <v>110023</v>
      </c>
      <c r="E382" s="4" t="s">
        <v>368</v>
      </c>
      <c r="G382" s="8" t="s">
        <v>366</v>
      </c>
    </row>
    <row r="383" spans="4:7" x14ac:dyDescent="0.25">
      <c r="D383" s="3">
        <v>110028</v>
      </c>
      <c r="E383" s="4" t="s">
        <v>369</v>
      </c>
      <c r="G383" s="8" t="s">
        <v>367</v>
      </c>
    </row>
    <row r="384" spans="4:7" x14ac:dyDescent="0.25">
      <c r="D384" s="3">
        <v>110028</v>
      </c>
      <c r="E384" s="4" t="s">
        <v>370</v>
      </c>
      <c r="G384" s="8" t="s">
        <v>368</v>
      </c>
    </row>
    <row r="385" spans="4:7" x14ac:dyDescent="0.25">
      <c r="D385" s="3">
        <v>110028</v>
      </c>
      <c r="E385" s="4" t="s">
        <v>371</v>
      </c>
      <c r="G385" s="8" t="s">
        <v>369</v>
      </c>
    </row>
    <row r="386" spans="4:7" x14ac:dyDescent="0.25">
      <c r="D386" s="3">
        <v>110028</v>
      </c>
      <c r="E386" s="4" t="s">
        <v>372</v>
      </c>
      <c r="G386" s="8" t="s">
        <v>370</v>
      </c>
    </row>
    <row r="387" spans="4:7" x14ac:dyDescent="0.25">
      <c r="D387" s="3">
        <v>110029</v>
      </c>
      <c r="E387" s="4" t="s">
        <v>649</v>
      </c>
      <c r="G387" s="8" t="s">
        <v>371</v>
      </c>
    </row>
    <row r="388" spans="4:7" x14ac:dyDescent="0.25">
      <c r="D388" s="3">
        <v>110029</v>
      </c>
      <c r="E388" s="4" t="s">
        <v>373</v>
      </c>
      <c r="G388" s="8" t="s">
        <v>372</v>
      </c>
    </row>
    <row r="389" spans="4:7" x14ac:dyDescent="0.25">
      <c r="D389" s="3">
        <v>110029</v>
      </c>
      <c r="E389" s="4" t="s">
        <v>374</v>
      </c>
      <c r="G389" s="8" t="s">
        <v>649</v>
      </c>
    </row>
    <row r="390" spans="4:7" x14ac:dyDescent="0.25">
      <c r="D390" s="3">
        <v>110030</v>
      </c>
      <c r="E390" s="4" t="s">
        <v>375</v>
      </c>
      <c r="G390" s="8" t="s">
        <v>373</v>
      </c>
    </row>
    <row r="391" spans="4:7" x14ac:dyDescent="0.25">
      <c r="D391" s="3">
        <v>110030</v>
      </c>
      <c r="E391" s="4" t="s">
        <v>376</v>
      </c>
      <c r="G391" s="8" t="s">
        <v>374</v>
      </c>
    </row>
    <row r="392" spans="4:7" x14ac:dyDescent="0.25">
      <c r="D392" s="3">
        <v>110030</v>
      </c>
      <c r="E392" s="4" t="s">
        <v>377</v>
      </c>
      <c r="G392" s="8" t="s">
        <v>375</v>
      </c>
    </row>
    <row r="393" spans="4:7" x14ac:dyDescent="0.25">
      <c r="D393" s="3">
        <v>110030</v>
      </c>
      <c r="E393" s="4" t="s">
        <v>378</v>
      </c>
      <c r="G393" s="8" t="s">
        <v>376</v>
      </c>
    </row>
    <row r="394" spans="4:7" x14ac:dyDescent="0.25">
      <c r="D394" s="3">
        <v>110030</v>
      </c>
      <c r="E394" s="4" t="s">
        <v>379</v>
      </c>
      <c r="G394" s="8" t="s">
        <v>377</v>
      </c>
    </row>
    <row r="395" spans="4:7" x14ac:dyDescent="0.25">
      <c r="D395" s="3">
        <v>110030</v>
      </c>
      <c r="E395" s="4" t="s">
        <v>380</v>
      </c>
      <c r="G395" s="8" t="s">
        <v>378</v>
      </c>
    </row>
    <row r="396" spans="4:7" x14ac:dyDescent="0.25">
      <c r="D396" s="3">
        <v>110030</v>
      </c>
      <c r="E396" s="4" t="s">
        <v>381</v>
      </c>
      <c r="G396" s="8" t="s">
        <v>379</v>
      </c>
    </row>
    <row r="397" spans="4:7" x14ac:dyDescent="0.25">
      <c r="D397" s="3">
        <v>110037</v>
      </c>
      <c r="E397" s="4" t="s">
        <v>382</v>
      </c>
      <c r="G397" s="8" t="s">
        <v>380</v>
      </c>
    </row>
    <row r="398" spans="4:7" x14ac:dyDescent="0.25">
      <c r="D398" s="3">
        <v>110037</v>
      </c>
      <c r="E398" s="4" t="s">
        <v>383</v>
      </c>
      <c r="G398" s="8" t="s">
        <v>381</v>
      </c>
    </row>
    <row r="399" spans="4:7" x14ac:dyDescent="0.25">
      <c r="D399" s="3">
        <v>110037</v>
      </c>
      <c r="E399" s="4" t="s">
        <v>384</v>
      </c>
      <c r="G399" s="8" t="s">
        <v>382</v>
      </c>
    </row>
    <row r="400" spans="4:7" x14ac:dyDescent="0.25">
      <c r="D400" s="3">
        <v>110037</v>
      </c>
      <c r="E400" s="4" t="s">
        <v>385</v>
      </c>
      <c r="G400" s="8" t="s">
        <v>383</v>
      </c>
    </row>
    <row r="401" spans="4:7" x14ac:dyDescent="0.25">
      <c r="D401" s="3">
        <v>110037</v>
      </c>
      <c r="E401" s="4" t="s">
        <v>386</v>
      </c>
      <c r="G401" s="8" t="s">
        <v>384</v>
      </c>
    </row>
    <row r="402" spans="4:7" x14ac:dyDescent="0.25">
      <c r="D402" s="3">
        <v>110037</v>
      </c>
      <c r="E402" s="4" t="s">
        <v>387</v>
      </c>
      <c r="G402" s="8" t="s">
        <v>385</v>
      </c>
    </row>
    <row r="403" spans="4:7" x14ac:dyDescent="0.25">
      <c r="D403" s="3">
        <v>110037</v>
      </c>
      <c r="E403" s="4" t="s">
        <v>388</v>
      </c>
      <c r="G403" s="8" t="s">
        <v>386</v>
      </c>
    </row>
    <row r="404" spans="4:7" x14ac:dyDescent="0.25">
      <c r="D404" s="3">
        <v>110038</v>
      </c>
      <c r="E404" s="4" t="s">
        <v>389</v>
      </c>
      <c r="G404" s="8" t="s">
        <v>387</v>
      </c>
    </row>
    <row r="405" spans="4:7" x14ac:dyDescent="0.25">
      <c r="D405" s="3">
        <v>110038</v>
      </c>
      <c r="E405" s="4" t="s">
        <v>390</v>
      </c>
      <c r="G405" s="8" t="s">
        <v>388</v>
      </c>
    </row>
    <row r="406" spans="4:7" x14ac:dyDescent="0.25">
      <c r="D406" s="3">
        <v>110043</v>
      </c>
      <c r="E406" s="4" t="s">
        <v>391</v>
      </c>
      <c r="G406" s="8" t="s">
        <v>389</v>
      </c>
    </row>
    <row r="407" spans="4:7" x14ac:dyDescent="0.25">
      <c r="D407" s="3">
        <v>110043</v>
      </c>
      <c r="E407" s="4" t="s">
        <v>392</v>
      </c>
      <c r="G407" s="8" t="s">
        <v>390</v>
      </c>
    </row>
    <row r="408" spans="4:7" x14ac:dyDescent="0.25">
      <c r="D408" s="3">
        <v>110043</v>
      </c>
      <c r="E408" s="4" t="s">
        <v>393</v>
      </c>
      <c r="G408" s="8" t="s">
        <v>391</v>
      </c>
    </row>
    <row r="409" spans="4:7" x14ac:dyDescent="0.25">
      <c r="D409" s="3">
        <v>110043</v>
      </c>
      <c r="E409" s="4" t="s">
        <v>394</v>
      </c>
      <c r="G409" s="8" t="s">
        <v>392</v>
      </c>
    </row>
    <row r="410" spans="4:7" x14ac:dyDescent="0.25">
      <c r="D410" s="3">
        <v>110043</v>
      </c>
      <c r="E410" s="4" t="s">
        <v>395</v>
      </c>
      <c r="G410" s="8" t="s">
        <v>393</v>
      </c>
    </row>
    <row r="411" spans="4:7" x14ac:dyDescent="0.25">
      <c r="D411" s="3">
        <v>110043</v>
      </c>
      <c r="E411" s="4" t="s">
        <v>396</v>
      </c>
      <c r="G411" s="8" t="s">
        <v>394</v>
      </c>
    </row>
    <row r="412" spans="4:7" x14ac:dyDescent="0.25">
      <c r="D412" s="3">
        <v>110043</v>
      </c>
      <c r="E412" s="4" t="s">
        <v>397</v>
      </c>
      <c r="G412" s="8" t="s">
        <v>395</v>
      </c>
    </row>
    <row r="413" spans="4:7" x14ac:dyDescent="0.25">
      <c r="D413" s="3">
        <v>110043</v>
      </c>
      <c r="E413" s="4" t="s">
        <v>398</v>
      </c>
      <c r="G413" s="8" t="s">
        <v>396</v>
      </c>
    </row>
    <row r="414" spans="4:7" x14ac:dyDescent="0.25">
      <c r="D414" s="3">
        <v>110043</v>
      </c>
      <c r="E414" s="4" t="s">
        <v>399</v>
      </c>
      <c r="G414" s="8" t="s">
        <v>397</v>
      </c>
    </row>
    <row r="415" spans="4:7" x14ac:dyDescent="0.25">
      <c r="D415" s="3">
        <v>110043</v>
      </c>
      <c r="E415" s="4" t="s">
        <v>400</v>
      </c>
      <c r="G415" s="8" t="s">
        <v>398</v>
      </c>
    </row>
    <row r="416" spans="4:7" x14ac:dyDescent="0.25">
      <c r="D416" s="3">
        <v>110043</v>
      </c>
      <c r="E416" s="4" t="s">
        <v>401</v>
      </c>
      <c r="G416" s="8" t="s">
        <v>399</v>
      </c>
    </row>
    <row r="417" spans="4:7" x14ac:dyDescent="0.25">
      <c r="D417" s="3">
        <v>110043</v>
      </c>
      <c r="E417" s="4" t="s">
        <v>402</v>
      </c>
      <c r="G417" s="8" t="s">
        <v>400</v>
      </c>
    </row>
    <row r="418" spans="4:7" x14ac:dyDescent="0.25">
      <c r="D418" s="3">
        <v>110043</v>
      </c>
      <c r="E418" s="4" t="s">
        <v>403</v>
      </c>
      <c r="G418" s="8" t="s">
        <v>401</v>
      </c>
    </row>
    <row r="419" spans="4:7" x14ac:dyDescent="0.25">
      <c r="D419" s="3">
        <v>110045</v>
      </c>
      <c r="E419" s="4" t="s">
        <v>404</v>
      </c>
      <c r="G419" s="8" t="s">
        <v>402</v>
      </c>
    </row>
    <row r="420" spans="4:7" x14ac:dyDescent="0.25">
      <c r="D420" s="3">
        <v>110045</v>
      </c>
      <c r="E420" s="4" t="s">
        <v>405</v>
      </c>
      <c r="G420" s="8" t="s">
        <v>403</v>
      </c>
    </row>
    <row r="421" spans="4:7" x14ac:dyDescent="0.25">
      <c r="D421" s="3">
        <v>110045</v>
      </c>
      <c r="E421" s="4" t="s">
        <v>406</v>
      </c>
      <c r="G421" s="8" t="s">
        <v>404</v>
      </c>
    </row>
    <row r="422" spans="4:7" x14ac:dyDescent="0.25">
      <c r="D422" s="3">
        <v>110045</v>
      </c>
      <c r="E422" s="4" t="s">
        <v>407</v>
      </c>
      <c r="G422" s="8" t="s">
        <v>405</v>
      </c>
    </row>
    <row r="423" spans="4:7" x14ac:dyDescent="0.25">
      <c r="D423" s="3">
        <v>110046</v>
      </c>
      <c r="E423" s="4" t="s">
        <v>408</v>
      </c>
      <c r="G423" s="8" t="s">
        <v>406</v>
      </c>
    </row>
    <row r="424" spans="4:7" x14ac:dyDescent="0.25">
      <c r="D424" s="3">
        <v>110046</v>
      </c>
      <c r="E424" s="4" t="s">
        <v>409</v>
      </c>
      <c r="G424" s="8" t="s">
        <v>407</v>
      </c>
    </row>
    <row r="425" spans="4:7" x14ac:dyDescent="0.25">
      <c r="D425" s="3">
        <v>110047</v>
      </c>
      <c r="E425" s="4" t="s">
        <v>410</v>
      </c>
      <c r="G425" s="8" t="s">
        <v>408</v>
      </c>
    </row>
    <row r="426" spans="4:7" x14ac:dyDescent="0.25">
      <c r="D426" s="3">
        <v>110047</v>
      </c>
      <c r="E426" s="4" t="s">
        <v>411</v>
      </c>
      <c r="G426" s="8" t="s">
        <v>409</v>
      </c>
    </row>
    <row r="427" spans="4:7" x14ac:dyDescent="0.25">
      <c r="D427" s="3">
        <v>110047</v>
      </c>
      <c r="E427" s="4" t="s">
        <v>412</v>
      </c>
      <c r="G427" s="8" t="s">
        <v>410</v>
      </c>
    </row>
    <row r="428" spans="4:7" x14ac:dyDescent="0.25">
      <c r="D428" s="3">
        <v>110047</v>
      </c>
      <c r="E428" s="4" t="s">
        <v>413</v>
      </c>
      <c r="G428" s="8" t="s">
        <v>411</v>
      </c>
    </row>
    <row r="429" spans="4:7" x14ac:dyDescent="0.25">
      <c r="D429" s="3">
        <v>110057</v>
      </c>
      <c r="E429" s="4" t="s">
        <v>414</v>
      </c>
      <c r="G429" s="8" t="s">
        <v>412</v>
      </c>
    </row>
    <row r="430" spans="4:7" x14ac:dyDescent="0.25">
      <c r="D430" s="3">
        <v>110057</v>
      </c>
      <c r="E430" s="4" t="s">
        <v>415</v>
      </c>
      <c r="G430" s="8" t="s">
        <v>413</v>
      </c>
    </row>
    <row r="431" spans="4:7" x14ac:dyDescent="0.25">
      <c r="D431" s="3">
        <v>110061</v>
      </c>
      <c r="E431" s="4" t="s">
        <v>416</v>
      </c>
      <c r="G431" s="8" t="s">
        <v>414</v>
      </c>
    </row>
    <row r="432" spans="4:7" x14ac:dyDescent="0.25">
      <c r="D432" s="3">
        <v>110061</v>
      </c>
      <c r="E432" s="4" t="s">
        <v>417</v>
      </c>
      <c r="G432" s="8" t="s">
        <v>415</v>
      </c>
    </row>
    <row r="433" spans="4:7" x14ac:dyDescent="0.25">
      <c r="D433" s="3">
        <v>110064</v>
      </c>
      <c r="E433" s="4" t="s">
        <v>418</v>
      </c>
      <c r="G433" s="8" t="s">
        <v>416</v>
      </c>
    </row>
    <row r="434" spans="4:7" x14ac:dyDescent="0.25">
      <c r="D434" s="3">
        <v>110064</v>
      </c>
      <c r="E434" s="4" t="s">
        <v>419</v>
      </c>
      <c r="G434" s="8" t="s">
        <v>417</v>
      </c>
    </row>
    <row r="435" spans="4:7" x14ac:dyDescent="0.25">
      <c r="D435" s="3">
        <v>110066</v>
      </c>
      <c r="E435" s="4" t="s">
        <v>420</v>
      </c>
      <c r="G435" s="8" t="s">
        <v>418</v>
      </c>
    </row>
    <row r="436" spans="4:7" x14ac:dyDescent="0.25">
      <c r="D436" s="3">
        <v>110066</v>
      </c>
      <c r="E436" s="4" t="s">
        <v>421</v>
      </c>
      <c r="G436" s="8" t="s">
        <v>419</v>
      </c>
    </row>
    <row r="437" spans="4:7" x14ac:dyDescent="0.25">
      <c r="D437" s="3">
        <v>110067</v>
      </c>
      <c r="E437" s="4" t="s">
        <v>422</v>
      </c>
      <c r="G437" s="8" t="s">
        <v>420</v>
      </c>
    </row>
    <row r="438" spans="4:7" x14ac:dyDescent="0.25">
      <c r="D438" s="3">
        <v>110067</v>
      </c>
      <c r="E438" s="4" t="s">
        <v>423</v>
      </c>
      <c r="G438" s="8" t="s">
        <v>421</v>
      </c>
    </row>
    <row r="439" spans="4:7" x14ac:dyDescent="0.25">
      <c r="D439" s="3">
        <v>110067</v>
      </c>
      <c r="E439" s="4" t="s">
        <v>424</v>
      </c>
      <c r="G439" s="8" t="s">
        <v>422</v>
      </c>
    </row>
    <row r="440" spans="4:7" x14ac:dyDescent="0.25">
      <c r="D440" s="3">
        <v>110068</v>
      </c>
      <c r="E440" s="4" t="s">
        <v>425</v>
      </c>
      <c r="G440" s="8" t="s">
        <v>423</v>
      </c>
    </row>
    <row r="441" spans="4:7" x14ac:dyDescent="0.25">
      <c r="D441" s="3">
        <v>110068</v>
      </c>
      <c r="E441" s="4" t="s">
        <v>426</v>
      </c>
      <c r="G441" s="8" t="s">
        <v>424</v>
      </c>
    </row>
    <row r="442" spans="4:7" x14ac:dyDescent="0.25">
      <c r="D442" s="3">
        <v>110068</v>
      </c>
      <c r="E442" s="4" t="s">
        <v>427</v>
      </c>
      <c r="G442" s="8" t="s">
        <v>425</v>
      </c>
    </row>
    <row r="443" spans="4:7" x14ac:dyDescent="0.25">
      <c r="D443" s="3">
        <v>110070</v>
      </c>
      <c r="E443" s="4" t="s">
        <v>428</v>
      </c>
      <c r="G443" s="8" t="s">
        <v>426</v>
      </c>
    </row>
    <row r="444" spans="4:7" x14ac:dyDescent="0.25">
      <c r="D444" s="3">
        <v>110070</v>
      </c>
      <c r="E444" s="4" t="s">
        <v>429</v>
      </c>
      <c r="G444" s="8" t="s">
        <v>427</v>
      </c>
    </row>
    <row r="445" spans="4:7" x14ac:dyDescent="0.25">
      <c r="D445" s="3">
        <v>110070</v>
      </c>
      <c r="E445" s="4" t="s">
        <v>430</v>
      </c>
      <c r="G445" s="8" t="s">
        <v>428</v>
      </c>
    </row>
    <row r="446" spans="4:7" x14ac:dyDescent="0.25">
      <c r="D446" s="3">
        <v>110071</v>
      </c>
      <c r="E446" s="4" t="s">
        <v>431</v>
      </c>
      <c r="G446" s="8" t="s">
        <v>429</v>
      </c>
    </row>
    <row r="447" spans="4:7" x14ac:dyDescent="0.25">
      <c r="D447" s="3">
        <v>110071</v>
      </c>
      <c r="E447" s="4" t="s">
        <v>432</v>
      </c>
      <c r="G447" s="8" t="s">
        <v>430</v>
      </c>
    </row>
    <row r="448" spans="4:7" x14ac:dyDescent="0.25">
      <c r="D448" s="3">
        <v>110071</v>
      </c>
      <c r="E448" s="4" t="s">
        <v>433</v>
      </c>
      <c r="G448" s="8" t="s">
        <v>431</v>
      </c>
    </row>
    <row r="449" spans="4:7" x14ac:dyDescent="0.25">
      <c r="D449" s="3">
        <v>110071</v>
      </c>
      <c r="E449" s="4" t="s">
        <v>434</v>
      </c>
      <c r="G449" s="8" t="s">
        <v>432</v>
      </c>
    </row>
    <row r="450" spans="4:7" x14ac:dyDescent="0.25">
      <c r="D450" s="3">
        <v>110072</v>
      </c>
      <c r="E450" s="4" t="s">
        <v>435</v>
      </c>
      <c r="G450" s="8" t="s">
        <v>433</v>
      </c>
    </row>
    <row r="451" spans="4:7" x14ac:dyDescent="0.25">
      <c r="D451" s="3">
        <v>110072</v>
      </c>
      <c r="E451" s="4" t="s">
        <v>436</v>
      </c>
      <c r="G451" s="8" t="s">
        <v>434</v>
      </c>
    </row>
    <row r="452" spans="4:7" x14ac:dyDescent="0.25">
      <c r="D452" s="3">
        <v>110073</v>
      </c>
      <c r="E452" s="4" t="s">
        <v>437</v>
      </c>
      <c r="G452" s="8" t="s">
        <v>435</v>
      </c>
    </row>
    <row r="453" spans="4:7" x14ac:dyDescent="0.25">
      <c r="D453" s="3">
        <v>110073</v>
      </c>
      <c r="E453" s="4" t="s">
        <v>438</v>
      </c>
      <c r="G453" s="8" t="s">
        <v>436</v>
      </c>
    </row>
    <row r="454" spans="4:7" x14ac:dyDescent="0.25">
      <c r="D454" s="3">
        <v>110073</v>
      </c>
      <c r="E454" s="4" t="s">
        <v>439</v>
      </c>
      <c r="G454" s="8" t="s">
        <v>437</v>
      </c>
    </row>
    <row r="455" spans="4:7" x14ac:dyDescent="0.25">
      <c r="D455" s="3">
        <v>110073</v>
      </c>
      <c r="E455" s="4" t="s">
        <v>440</v>
      </c>
      <c r="G455" s="8" t="s">
        <v>438</v>
      </c>
    </row>
    <row r="456" spans="4:7" x14ac:dyDescent="0.25">
      <c r="D456" s="3">
        <v>110073</v>
      </c>
      <c r="E456" s="4" t="s">
        <v>441</v>
      </c>
      <c r="G456" s="8" t="s">
        <v>439</v>
      </c>
    </row>
    <row r="457" spans="4:7" x14ac:dyDescent="0.25">
      <c r="D457" s="3">
        <v>110073</v>
      </c>
      <c r="E457" s="4" t="s">
        <v>442</v>
      </c>
      <c r="G457" s="8" t="s">
        <v>440</v>
      </c>
    </row>
    <row r="458" spans="4:7" x14ac:dyDescent="0.25">
      <c r="D458" s="3">
        <v>110073</v>
      </c>
      <c r="E458" s="4" t="s">
        <v>443</v>
      </c>
      <c r="G458" s="8" t="s">
        <v>441</v>
      </c>
    </row>
    <row r="459" spans="4:7" x14ac:dyDescent="0.25">
      <c r="D459" s="3">
        <v>110073</v>
      </c>
      <c r="E459" s="4" t="s">
        <v>444</v>
      </c>
      <c r="G459" s="8" t="s">
        <v>442</v>
      </c>
    </row>
    <row r="460" spans="4:7" x14ac:dyDescent="0.25">
      <c r="D460" s="3">
        <v>110073</v>
      </c>
      <c r="E460" s="4" t="s">
        <v>445</v>
      </c>
      <c r="G460" s="8" t="s">
        <v>443</v>
      </c>
    </row>
    <row r="461" spans="4:7" x14ac:dyDescent="0.25">
      <c r="D461" s="3">
        <v>110073</v>
      </c>
      <c r="E461" s="4" t="s">
        <v>446</v>
      </c>
      <c r="G461" s="8" t="s">
        <v>444</v>
      </c>
    </row>
    <row r="462" spans="4:7" x14ac:dyDescent="0.25">
      <c r="D462" s="3">
        <v>110073</v>
      </c>
      <c r="E462" s="4" t="s">
        <v>447</v>
      </c>
      <c r="G462" s="8" t="s">
        <v>445</v>
      </c>
    </row>
    <row r="463" spans="4:7" x14ac:dyDescent="0.25">
      <c r="D463" s="3">
        <v>110074</v>
      </c>
      <c r="E463" s="4" t="s">
        <v>448</v>
      </c>
      <c r="G463" s="8" t="s">
        <v>446</v>
      </c>
    </row>
    <row r="464" spans="4:7" x14ac:dyDescent="0.25">
      <c r="D464" s="3">
        <v>110074</v>
      </c>
      <c r="E464" s="4" t="s">
        <v>449</v>
      </c>
      <c r="G464" s="8" t="s">
        <v>447</v>
      </c>
    </row>
    <row r="465" spans="4:7" x14ac:dyDescent="0.25">
      <c r="D465" s="3">
        <v>110074</v>
      </c>
      <c r="E465" s="4" t="s">
        <v>450</v>
      </c>
      <c r="G465" s="8" t="s">
        <v>448</v>
      </c>
    </row>
    <row r="466" spans="4:7" x14ac:dyDescent="0.25">
      <c r="D466" s="3">
        <v>110074</v>
      </c>
      <c r="E466" s="4" t="s">
        <v>451</v>
      </c>
      <c r="G466" s="8" t="s">
        <v>449</v>
      </c>
    </row>
    <row r="467" spans="4:7" x14ac:dyDescent="0.25">
      <c r="D467" s="3">
        <v>110074</v>
      </c>
      <c r="E467" s="4" t="s">
        <v>452</v>
      </c>
      <c r="G467" s="8" t="s">
        <v>450</v>
      </c>
    </row>
    <row r="468" spans="4:7" x14ac:dyDescent="0.25">
      <c r="D468" s="3">
        <v>110074</v>
      </c>
      <c r="E468" s="4" t="s">
        <v>453</v>
      </c>
      <c r="G468" s="8" t="s">
        <v>451</v>
      </c>
    </row>
    <row r="469" spans="4:7" x14ac:dyDescent="0.25">
      <c r="D469" s="3">
        <v>110074</v>
      </c>
      <c r="E469" s="4" t="s">
        <v>454</v>
      </c>
      <c r="G469" s="8" t="s">
        <v>452</v>
      </c>
    </row>
    <row r="470" spans="4:7" x14ac:dyDescent="0.25">
      <c r="D470" s="3">
        <v>110075</v>
      </c>
      <c r="E470" s="4" t="s">
        <v>455</v>
      </c>
      <c r="G470" s="8" t="s">
        <v>453</v>
      </c>
    </row>
    <row r="471" spans="4:7" x14ac:dyDescent="0.25">
      <c r="D471" s="3">
        <v>110075</v>
      </c>
      <c r="E471" s="4" t="s">
        <v>456</v>
      </c>
      <c r="G471" s="8" t="s">
        <v>454</v>
      </c>
    </row>
    <row r="472" spans="4:7" x14ac:dyDescent="0.25">
      <c r="D472" s="3">
        <v>110075</v>
      </c>
      <c r="E472" s="4" t="s">
        <v>457</v>
      </c>
      <c r="G472" s="8" t="s">
        <v>455</v>
      </c>
    </row>
    <row r="473" spans="4:7" x14ac:dyDescent="0.25">
      <c r="D473" s="3">
        <v>110077</v>
      </c>
      <c r="E473" s="4" t="s">
        <v>458</v>
      </c>
      <c r="G473" s="8" t="s">
        <v>456</v>
      </c>
    </row>
    <row r="474" spans="4:7" x14ac:dyDescent="0.25">
      <c r="D474" s="3">
        <v>110077</v>
      </c>
      <c r="E474" s="4" t="s">
        <v>459</v>
      </c>
      <c r="G474" s="8" t="s">
        <v>457</v>
      </c>
    </row>
    <row r="475" spans="4:7" x14ac:dyDescent="0.25">
      <c r="D475" s="3">
        <v>110077</v>
      </c>
      <c r="E475" s="4" t="s">
        <v>460</v>
      </c>
      <c r="G475" s="8" t="s">
        <v>458</v>
      </c>
    </row>
    <row r="476" spans="4:7" x14ac:dyDescent="0.25">
      <c r="D476" s="3">
        <v>110077</v>
      </c>
      <c r="E476" s="4" t="s">
        <v>461</v>
      </c>
      <c r="G476" s="8" t="s">
        <v>459</v>
      </c>
    </row>
    <row r="477" spans="4:7" x14ac:dyDescent="0.25">
      <c r="D477" s="3">
        <v>110078</v>
      </c>
      <c r="E477" s="4" t="s">
        <v>462</v>
      </c>
      <c r="G477" s="8" t="s">
        <v>460</v>
      </c>
    </row>
    <row r="478" spans="4:7" x14ac:dyDescent="0.25">
      <c r="D478" s="3">
        <v>110078</v>
      </c>
      <c r="E478" s="4" t="s">
        <v>463</v>
      </c>
      <c r="G478" s="8" t="s">
        <v>461</v>
      </c>
    </row>
    <row r="479" spans="4:7" x14ac:dyDescent="0.25">
      <c r="D479" s="3"/>
      <c r="E479" s="34" t="s">
        <v>667</v>
      </c>
      <c r="G479" s="8" t="s">
        <v>462</v>
      </c>
    </row>
    <row r="480" spans="4:7" x14ac:dyDescent="0.25">
      <c r="D480" s="3">
        <v>110015</v>
      </c>
      <c r="E480" s="4" t="s">
        <v>464</v>
      </c>
      <c r="G480" s="8" t="s">
        <v>463</v>
      </c>
    </row>
    <row r="481" spans="4:7" x14ac:dyDescent="0.25">
      <c r="D481" s="3">
        <v>110015</v>
      </c>
      <c r="E481" s="4" t="s">
        <v>465</v>
      </c>
      <c r="G481" s="33" t="s">
        <v>660</v>
      </c>
    </row>
    <row r="482" spans="4:7" x14ac:dyDescent="0.25">
      <c r="D482" s="3">
        <v>110015</v>
      </c>
      <c r="E482" s="4" t="s">
        <v>466</v>
      </c>
      <c r="G482" s="8" t="s">
        <v>464</v>
      </c>
    </row>
    <row r="483" spans="4:7" x14ac:dyDescent="0.25">
      <c r="D483" s="3">
        <v>110015</v>
      </c>
      <c r="E483" s="4" t="s">
        <v>467</v>
      </c>
      <c r="G483" s="8" t="s">
        <v>465</v>
      </c>
    </row>
    <row r="484" spans="4:7" x14ac:dyDescent="0.25">
      <c r="D484" s="3">
        <v>110015</v>
      </c>
      <c r="E484" s="4" t="s">
        <v>468</v>
      </c>
      <c r="G484" s="8" t="s">
        <v>466</v>
      </c>
    </row>
    <row r="485" spans="4:7" x14ac:dyDescent="0.25">
      <c r="D485" s="3">
        <v>110015</v>
      </c>
      <c r="E485" s="4" t="s">
        <v>469</v>
      </c>
      <c r="G485" s="8" t="s">
        <v>467</v>
      </c>
    </row>
    <row r="486" spans="4:7" x14ac:dyDescent="0.25">
      <c r="D486" s="3">
        <v>110015</v>
      </c>
      <c r="E486" s="4" t="s">
        <v>470</v>
      </c>
      <c r="G486" s="8" t="s">
        <v>468</v>
      </c>
    </row>
    <row r="487" spans="4:7" x14ac:dyDescent="0.25">
      <c r="D487" s="3">
        <v>110015</v>
      </c>
      <c r="E487" s="4" t="s">
        <v>471</v>
      </c>
      <c r="G487" s="8" t="s">
        <v>469</v>
      </c>
    </row>
    <row r="488" spans="4:7" x14ac:dyDescent="0.25">
      <c r="D488" s="3">
        <v>110018</v>
      </c>
      <c r="E488" s="4" t="s">
        <v>472</v>
      </c>
      <c r="G488" s="8" t="s">
        <v>470</v>
      </c>
    </row>
    <row r="489" spans="4:7" x14ac:dyDescent="0.25">
      <c r="D489" s="3">
        <v>110018</v>
      </c>
      <c r="E489" s="4" t="s">
        <v>473</v>
      </c>
      <c r="G489" s="8" t="s">
        <v>471</v>
      </c>
    </row>
    <row r="490" spans="4:7" x14ac:dyDescent="0.25">
      <c r="D490" s="3">
        <v>110018</v>
      </c>
      <c r="E490" s="4" t="s">
        <v>474</v>
      </c>
      <c r="G490" s="8" t="s">
        <v>472</v>
      </c>
    </row>
    <row r="491" spans="4:7" x14ac:dyDescent="0.25">
      <c r="D491" s="3">
        <v>110018</v>
      </c>
      <c r="E491" s="4" t="s">
        <v>475</v>
      </c>
      <c r="G491" s="8" t="s">
        <v>473</v>
      </c>
    </row>
    <row r="492" spans="4:7" x14ac:dyDescent="0.25">
      <c r="D492" s="3">
        <v>110018</v>
      </c>
      <c r="E492" s="4" t="s">
        <v>476</v>
      </c>
      <c r="G492" s="8" t="s">
        <v>474</v>
      </c>
    </row>
    <row r="493" spans="4:7" x14ac:dyDescent="0.25">
      <c r="D493" s="3">
        <v>110018</v>
      </c>
      <c r="E493" s="4" t="s">
        <v>477</v>
      </c>
      <c r="G493" s="8" t="s">
        <v>475</v>
      </c>
    </row>
    <row r="494" spans="4:7" x14ac:dyDescent="0.25">
      <c r="D494" s="3">
        <v>110018</v>
      </c>
      <c r="E494" s="4" t="s">
        <v>478</v>
      </c>
      <c r="G494" s="8" t="s">
        <v>476</v>
      </c>
    </row>
    <row r="495" spans="4:7" x14ac:dyDescent="0.25">
      <c r="D495" s="3">
        <v>110018</v>
      </c>
      <c r="E495" s="4" t="s">
        <v>479</v>
      </c>
      <c r="G495" s="8" t="s">
        <v>477</v>
      </c>
    </row>
    <row r="496" spans="4:7" x14ac:dyDescent="0.25">
      <c r="D496" s="3">
        <v>110018</v>
      </c>
      <c r="E496" s="4" t="s">
        <v>480</v>
      </c>
      <c r="G496" s="8" t="s">
        <v>478</v>
      </c>
    </row>
    <row r="497" spans="4:7" x14ac:dyDescent="0.25">
      <c r="D497" s="3">
        <v>110018</v>
      </c>
      <c r="E497" s="4" t="s">
        <v>481</v>
      </c>
      <c r="G497" s="8" t="s">
        <v>479</v>
      </c>
    </row>
    <row r="498" spans="4:7" x14ac:dyDescent="0.25">
      <c r="D498" s="3">
        <v>110018</v>
      </c>
      <c r="E498" s="4" t="s">
        <v>482</v>
      </c>
      <c r="G498" s="8" t="s">
        <v>480</v>
      </c>
    </row>
    <row r="499" spans="4:7" x14ac:dyDescent="0.25">
      <c r="D499" s="3">
        <v>110018</v>
      </c>
      <c r="E499" s="4" t="s">
        <v>483</v>
      </c>
      <c r="G499" s="8" t="s">
        <v>481</v>
      </c>
    </row>
    <row r="500" spans="4:7" x14ac:dyDescent="0.25">
      <c r="D500" s="3">
        <v>110026</v>
      </c>
      <c r="E500" s="4" t="s">
        <v>484</v>
      </c>
      <c r="G500" s="8" t="s">
        <v>482</v>
      </c>
    </row>
    <row r="501" spans="4:7" x14ac:dyDescent="0.25">
      <c r="D501" s="3">
        <v>110026</v>
      </c>
      <c r="E501" s="4" t="s">
        <v>485</v>
      </c>
      <c r="G501" s="8" t="s">
        <v>483</v>
      </c>
    </row>
    <row r="502" spans="4:7" x14ac:dyDescent="0.25">
      <c r="D502" s="3">
        <v>110026</v>
      </c>
      <c r="E502" s="4" t="s">
        <v>486</v>
      </c>
      <c r="G502" s="8" t="s">
        <v>484</v>
      </c>
    </row>
    <row r="503" spans="4:7" x14ac:dyDescent="0.25">
      <c r="D503" s="3">
        <v>110026</v>
      </c>
      <c r="E503" s="4" t="s">
        <v>487</v>
      </c>
      <c r="G503" s="8" t="s">
        <v>485</v>
      </c>
    </row>
    <row r="504" spans="4:7" x14ac:dyDescent="0.25">
      <c r="D504" s="3">
        <v>110027</v>
      </c>
      <c r="E504" s="4" t="s">
        <v>488</v>
      </c>
      <c r="G504" s="8" t="s">
        <v>486</v>
      </c>
    </row>
    <row r="505" spans="4:7" x14ac:dyDescent="0.25">
      <c r="D505" s="3">
        <v>110027</v>
      </c>
      <c r="E505" s="4" t="s">
        <v>489</v>
      </c>
      <c r="G505" s="8" t="s">
        <v>487</v>
      </c>
    </row>
    <row r="506" spans="4:7" x14ac:dyDescent="0.25">
      <c r="D506" s="3">
        <v>110027</v>
      </c>
      <c r="E506" s="4" t="s">
        <v>490</v>
      </c>
      <c r="G506" s="8" t="s">
        <v>488</v>
      </c>
    </row>
    <row r="507" spans="4:7" x14ac:dyDescent="0.25">
      <c r="D507" s="3">
        <v>110027</v>
      </c>
      <c r="E507" s="4" t="s">
        <v>491</v>
      </c>
      <c r="G507" s="8" t="s">
        <v>489</v>
      </c>
    </row>
    <row r="508" spans="4:7" x14ac:dyDescent="0.25">
      <c r="D508" s="3">
        <v>110027</v>
      </c>
      <c r="E508" s="4" t="s">
        <v>492</v>
      </c>
      <c r="G508" s="8" t="s">
        <v>490</v>
      </c>
    </row>
    <row r="509" spans="4:7" x14ac:dyDescent="0.25">
      <c r="D509" s="3">
        <v>110027</v>
      </c>
      <c r="E509" s="4" t="s">
        <v>493</v>
      </c>
      <c r="G509" s="8" t="s">
        <v>491</v>
      </c>
    </row>
    <row r="510" spans="4:7" x14ac:dyDescent="0.25">
      <c r="D510" s="3">
        <v>110041</v>
      </c>
      <c r="E510" s="4" t="s">
        <v>494</v>
      </c>
      <c r="G510" s="8" t="s">
        <v>492</v>
      </c>
    </row>
    <row r="511" spans="4:7" x14ac:dyDescent="0.25">
      <c r="D511" s="3">
        <v>110041</v>
      </c>
      <c r="E511" s="4" t="s">
        <v>495</v>
      </c>
      <c r="G511" s="8" t="s">
        <v>493</v>
      </c>
    </row>
    <row r="512" spans="4:7" x14ac:dyDescent="0.25">
      <c r="D512" s="3">
        <v>110041</v>
      </c>
      <c r="E512" s="4" t="s">
        <v>496</v>
      </c>
      <c r="G512" s="8" t="s">
        <v>494</v>
      </c>
    </row>
    <row r="513" spans="4:7" x14ac:dyDescent="0.25">
      <c r="D513" s="3">
        <v>110041</v>
      </c>
      <c r="E513" s="4" t="s">
        <v>497</v>
      </c>
      <c r="G513" s="8" t="s">
        <v>495</v>
      </c>
    </row>
    <row r="514" spans="4:7" x14ac:dyDescent="0.25">
      <c r="D514" s="3">
        <v>110041</v>
      </c>
      <c r="E514" s="4" t="s">
        <v>498</v>
      </c>
      <c r="G514" s="8" t="s">
        <v>496</v>
      </c>
    </row>
    <row r="515" spans="4:7" x14ac:dyDescent="0.25">
      <c r="D515" s="3">
        <v>110041</v>
      </c>
      <c r="E515" s="4" t="s">
        <v>499</v>
      </c>
      <c r="G515" s="8" t="s">
        <v>497</v>
      </c>
    </row>
    <row r="516" spans="4:7" x14ac:dyDescent="0.25">
      <c r="D516" s="3">
        <v>110041</v>
      </c>
      <c r="E516" s="4" t="s">
        <v>500</v>
      </c>
      <c r="G516" s="8" t="s">
        <v>498</v>
      </c>
    </row>
    <row r="517" spans="4:7" x14ac:dyDescent="0.25">
      <c r="D517" s="3">
        <v>110041</v>
      </c>
      <c r="E517" s="4" t="s">
        <v>501</v>
      </c>
      <c r="G517" s="8" t="s">
        <v>499</v>
      </c>
    </row>
    <row r="518" spans="4:7" x14ac:dyDescent="0.25">
      <c r="D518" s="3">
        <v>110041</v>
      </c>
      <c r="E518" s="4" t="s">
        <v>502</v>
      </c>
      <c r="G518" s="8" t="s">
        <v>500</v>
      </c>
    </row>
    <row r="519" spans="4:7" x14ac:dyDescent="0.25">
      <c r="D519" s="3">
        <v>110058</v>
      </c>
      <c r="E519" s="4" t="s">
        <v>503</v>
      </c>
      <c r="G519" s="8" t="s">
        <v>501</v>
      </c>
    </row>
    <row r="520" spans="4:7" x14ac:dyDescent="0.25">
      <c r="D520" s="3">
        <v>110058</v>
      </c>
      <c r="E520" s="4" t="s">
        <v>504</v>
      </c>
      <c r="G520" s="8" t="s">
        <v>502</v>
      </c>
    </row>
    <row r="521" spans="4:7" x14ac:dyDescent="0.25">
      <c r="D521" s="3">
        <v>110058</v>
      </c>
      <c r="E521" s="4" t="s">
        <v>505</v>
      </c>
      <c r="G521" s="8" t="s">
        <v>503</v>
      </c>
    </row>
    <row r="522" spans="4:7" x14ac:dyDescent="0.25">
      <c r="D522" s="3">
        <v>110058</v>
      </c>
      <c r="E522" s="4" t="s">
        <v>506</v>
      </c>
      <c r="G522" s="8" t="s">
        <v>504</v>
      </c>
    </row>
    <row r="523" spans="4:7" x14ac:dyDescent="0.25">
      <c r="D523" s="3">
        <v>110058</v>
      </c>
      <c r="E523" s="4" t="s">
        <v>507</v>
      </c>
      <c r="G523" s="8" t="s">
        <v>505</v>
      </c>
    </row>
    <row r="524" spans="4:7" x14ac:dyDescent="0.25">
      <c r="D524" s="3">
        <v>110059</v>
      </c>
      <c r="E524" s="4" t="s">
        <v>508</v>
      </c>
      <c r="G524" s="8" t="s">
        <v>506</v>
      </c>
    </row>
    <row r="525" spans="4:7" x14ac:dyDescent="0.25">
      <c r="D525" s="3">
        <v>110059</v>
      </c>
      <c r="E525" s="4" t="s">
        <v>509</v>
      </c>
      <c r="G525" s="8" t="s">
        <v>507</v>
      </c>
    </row>
    <row r="526" spans="4:7" x14ac:dyDescent="0.25">
      <c r="D526" s="3">
        <v>110059</v>
      </c>
      <c r="E526" s="4" t="s">
        <v>510</v>
      </c>
      <c r="G526" s="8" t="s">
        <v>508</v>
      </c>
    </row>
    <row r="527" spans="4:7" x14ac:dyDescent="0.25">
      <c r="D527" s="3">
        <v>110059</v>
      </c>
      <c r="E527" s="4" t="s">
        <v>511</v>
      </c>
      <c r="G527" s="8" t="s">
        <v>509</v>
      </c>
    </row>
    <row r="528" spans="4:7" x14ac:dyDescent="0.25">
      <c r="D528" s="3">
        <v>110059</v>
      </c>
      <c r="E528" s="4" t="s">
        <v>512</v>
      </c>
      <c r="G528" s="8" t="s">
        <v>510</v>
      </c>
    </row>
    <row r="529" spans="4:7" x14ac:dyDescent="0.25">
      <c r="D529" s="3">
        <v>110063</v>
      </c>
      <c r="E529" s="4" t="s">
        <v>513</v>
      </c>
      <c r="G529" s="8" t="s">
        <v>511</v>
      </c>
    </row>
    <row r="530" spans="4:7" x14ac:dyDescent="0.25">
      <c r="D530" s="3">
        <v>110063</v>
      </c>
      <c r="E530" s="4" t="s">
        <v>514</v>
      </c>
      <c r="G530" s="8" t="s">
        <v>512</v>
      </c>
    </row>
    <row r="531" spans="4:7" x14ac:dyDescent="0.25">
      <c r="D531" s="3">
        <v>110063</v>
      </c>
      <c r="E531" s="4" t="s">
        <v>515</v>
      </c>
      <c r="G531" s="8" t="s">
        <v>513</v>
      </c>
    </row>
    <row r="532" spans="4:7" x14ac:dyDescent="0.25">
      <c r="D532" s="3">
        <v>110063</v>
      </c>
      <c r="E532" s="4" t="s">
        <v>516</v>
      </c>
      <c r="G532" s="8" t="s">
        <v>514</v>
      </c>
    </row>
    <row r="533" spans="4:7" x14ac:dyDescent="0.25">
      <c r="D533" s="3">
        <v>110063</v>
      </c>
      <c r="E533" s="4" t="s">
        <v>517</v>
      </c>
      <c r="G533" s="8" t="s">
        <v>515</v>
      </c>
    </row>
    <row r="534" spans="4:7" x14ac:dyDescent="0.25">
      <c r="D534" s="3">
        <v>110063</v>
      </c>
      <c r="E534" s="4" t="s">
        <v>518</v>
      </c>
      <c r="G534" s="8" t="s">
        <v>516</v>
      </c>
    </row>
    <row r="535" spans="4:7" x14ac:dyDescent="0.25">
      <c r="D535" s="3">
        <v>110064</v>
      </c>
      <c r="E535" s="4" t="s">
        <v>519</v>
      </c>
      <c r="G535" s="8" t="s">
        <v>517</v>
      </c>
    </row>
    <row r="536" spans="4:7" x14ac:dyDescent="0.25">
      <c r="D536" s="3">
        <v>110064</v>
      </c>
      <c r="E536" s="4" t="s">
        <v>520</v>
      </c>
      <c r="G536" s="8" t="s">
        <v>518</v>
      </c>
    </row>
    <row r="537" spans="4:7" x14ac:dyDescent="0.25">
      <c r="D537" s="3">
        <v>110064</v>
      </c>
      <c r="E537" s="4" t="s">
        <v>521</v>
      </c>
      <c r="G537" s="8" t="s">
        <v>519</v>
      </c>
    </row>
    <row r="538" spans="4:7" x14ac:dyDescent="0.25">
      <c r="D538" s="3">
        <v>110077</v>
      </c>
      <c r="E538" s="4" t="s">
        <v>522</v>
      </c>
      <c r="G538" s="8" t="s">
        <v>520</v>
      </c>
    </row>
    <row r="539" spans="4:7" x14ac:dyDescent="0.25">
      <c r="D539" s="3">
        <v>110078</v>
      </c>
      <c r="E539" s="4" t="s">
        <v>523</v>
      </c>
      <c r="G539" s="8" t="s">
        <v>521</v>
      </c>
    </row>
    <row r="540" spans="4:7" x14ac:dyDescent="0.25">
      <c r="D540" s="3">
        <v>110087</v>
      </c>
      <c r="E540" s="4" t="s">
        <v>524</v>
      </c>
      <c r="G540" s="8" t="s">
        <v>522</v>
      </c>
    </row>
    <row r="541" spans="4:7" ht="15.75" thickBot="1" x14ac:dyDescent="0.3">
      <c r="D541" s="5">
        <v>110087</v>
      </c>
      <c r="E541" s="6" t="s">
        <v>525</v>
      </c>
      <c r="G541" s="8" t="s">
        <v>523</v>
      </c>
    </row>
    <row r="542" spans="4:7" x14ac:dyDescent="0.25">
      <c r="G542" s="8" t="s">
        <v>524</v>
      </c>
    </row>
    <row r="543" spans="4:7" ht="15.75" thickBot="1" x14ac:dyDescent="0.3">
      <c r="G543" s="9" t="s">
        <v>525</v>
      </c>
    </row>
  </sheetData>
  <sortState ref="AC9:AC19">
    <sortCondition ref="AC9:AC1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263"/>
  <sheetViews>
    <sheetView showGridLines="0" workbookViewId="0">
      <selection activeCell="D25" sqref="D25"/>
    </sheetView>
  </sheetViews>
  <sheetFormatPr defaultRowHeight="15" x14ac:dyDescent="0.25"/>
  <cols>
    <col min="2" max="2" width="57.28515625" customWidth="1"/>
    <col min="3" max="3" width="9.140625" customWidth="1"/>
    <col min="4" max="4" width="47.5703125" bestFit="1" customWidth="1"/>
    <col min="5" max="5" width="9.140625" customWidth="1"/>
    <col min="6" max="6" width="30.5703125" customWidth="1"/>
    <col min="7" max="7" width="9.140625" customWidth="1"/>
    <col min="8" max="8" width="55.42578125" bestFit="1" customWidth="1"/>
    <col min="9" max="9" width="9.140625" customWidth="1"/>
    <col min="10" max="10" width="81.85546875" bestFit="1" customWidth="1"/>
    <col min="11" max="11" width="9.140625" customWidth="1"/>
    <col min="12" max="12" width="30.5703125" customWidth="1"/>
    <col min="13" max="13" width="9.140625" customWidth="1"/>
    <col min="14" max="14" width="30.5703125" customWidth="1"/>
  </cols>
  <sheetData>
    <row r="1" spans="2:14" ht="15.75" thickBot="1" x14ac:dyDescent="0.3">
      <c r="B1" s="7" t="s">
        <v>692</v>
      </c>
      <c r="D1" s="7" t="s">
        <v>1009</v>
      </c>
      <c r="F1" s="7" t="s">
        <v>1008</v>
      </c>
      <c r="H1" s="7" t="s">
        <v>899</v>
      </c>
      <c r="J1" s="7" t="s">
        <v>900</v>
      </c>
      <c r="L1" s="7" t="s">
        <v>555</v>
      </c>
      <c r="N1" s="7" t="s">
        <v>539</v>
      </c>
    </row>
    <row r="2" spans="2:14" ht="15.75" thickBot="1" x14ac:dyDescent="0.3">
      <c r="B2" s="22" t="s">
        <v>559</v>
      </c>
      <c r="D2" s="32" t="s">
        <v>559</v>
      </c>
      <c r="F2" s="14" t="s">
        <v>1008</v>
      </c>
      <c r="H2" s="22" t="s">
        <v>559</v>
      </c>
      <c r="J2" s="32" t="s">
        <v>559</v>
      </c>
      <c r="L2" s="22" t="s">
        <v>559</v>
      </c>
      <c r="N2" s="22" t="s">
        <v>559</v>
      </c>
    </row>
    <row r="3" spans="2:14" x14ac:dyDescent="0.25">
      <c r="B3" s="8" t="s">
        <v>1005</v>
      </c>
      <c r="D3" s="8" t="s">
        <v>1490</v>
      </c>
      <c r="H3" s="13" t="s">
        <v>777</v>
      </c>
      <c r="J3" s="13" t="s">
        <v>1182</v>
      </c>
      <c r="L3" s="13" t="s">
        <v>734</v>
      </c>
      <c r="N3" s="13" t="s">
        <v>1518</v>
      </c>
    </row>
    <row r="4" spans="2:14" x14ac:dyDescent="0.25">
      <c r="B4" s="8" t="s">
        <v>951</v>
      </c>
      <c r="D4" s="8" t="s">
        <v>1242</v>
      </c>
      <c r="H4" s="13" t="s">
        <v>835</v>
      </c>
      <c r="J4" s="8" t="s">
        <v>1184</v>
      </c>
      <c r="L4" s="8" t="s">
        <v>881</v>
      </c>
      <c r="N4" s="8" t="s">
        <v>1360</v>
      </c>
    </row>
    <row r="5" spans="2:14" x14ac:dyDescent="0.25">
      <c r="B5" s="8" t="s">
        <v>965</v>
      </c>
      <c r="D5" s="8" t="s">
        <v>1373</v>
      </c>
      <c r="H5" s="13" t="s">
        <v>786</v>
      </c>
      <c r="J5" s="13" t="s">
        <v>1152</v>
      </c>
      <c r="L5" s="13" t="s">
        <v>882</v>
      </c>
      <c r="N5" s="13" t="s">
        <v>1519</v>
      </c>
    </row>
    <row r="6" spans="2:14" ht="15.75" thickBot="1" x14ac:dyDescent="0.3">
      <c r="B6" s="22" t="s">
        <v>1006</v>
      </c>
      <c r="D6" s="22" t="s">
        <v>1491</v>
      </c>
      <c r="H6" s="13" t="s">
        <v>911</v>
      </c>
      <c r="J6" s="13" t="s">
        <v>1209</v>
      </c>
      <c r="L6" s="13" t="s">
        <v>883</v>
      </c>
      <c r="N6" s="14" t="s">
        <v>718</v>
      </c>
    </row>
    <row r="7" spans="2:14" x14ac:dyDescent="0.25">
      <c r="B7" s="8" t="s">
        <v>928</v>
      </c>
      <c r="D7" s="8" t="s">
        <v>1492</v>
      </c>
      <c r="H7" s="13" t="s">
        <v>821</v>
      </c>
      <c r="J7" s="13" t="s">
        <v>1208</v>
      </c>
      <c r="L7" s="13" t="s">
        <v>884</v>
      </c>
    </row>
    <row r="8" spans="2:14" x14ac:dyDescent="0.25">
      <c r="B8" s="8" t="s">
        <v>929</v>
      </c>
      <c r="D8" s="8" t="s">
        <v>1493</v>
      </c>
      <c r="H8" s="13" t="s">
        <v>747</v>
      </c>
      <c r="J8" s="13" t="s">
        <v>1067</v>
      </c>
      <c r="L8" s="13" t="s">
        <v>885</v>
      </c>
    </row>
    <row r="9" spans="2:14" x14ac:dyDescent="0.25">
      <c r="B9" s="8" t="s">
        <v>930</v>
      </c>
      <c r="D9" s="8" t="s">
        <v>1495</v>
      </c>
      <c r="H9" s="13" t="s">
        <v>894</v>
      </c>
      <c r="J9" s="13" t="s">
        <v>1066</v>
      </c>
      <c r="L9" s="13" t="s">
        <v>738</v>
      </c>
    </row>
    <row r="10" spans="2:14" x14ac:dyDescent="0.25">
      <c r="B10" s="8" t="s">
        <v>931</v>
      </c>
      <c r="D10" s="8" t="s">
        <v>1494</v>
      </c>
      <c r="H10" s="8" t="s">
        <v>1241</v>
      </c>
      <c r="J10" s="13" t="s">
        <v>777</v>
      </c>
      <c r="L10" s="13" t="s">
        <v>739</v>
      </c>
    </row>
    <row r="11" spans="2:14" x14ac:dyDescent="0.25">
      <c r="B11" s="8" t="s">
        <v>932</v>
      </c>
      <c r="D11" s="8" t="s">
        <v>1488</v>
      </c>
      <c r="H11" s="13" t="s">
        <v>833</v>
      </c>
      <c r="J11" s="13" t="s">
        <v>1094</v>
      </c>
      <c r="L11" s="13" t="s">
        <v>743</v>
      </c>
    </row>
    <row r="12" spans="2:14" x14ac:dyDescent="0.25">
      <c r="B12" s="8" t="s">
        <v>933</v>
      </c>
      <c r="D12" s="8" t="s">
        <v>1376</v>
      </c>
      <c r="H12" s="13" t="s">
        <v>912</v>
      </c>
      <c r="J12" s="13" t="s">
        <v>1207</v>
      </c>
      <c r="L12" s="13" t="s">
        <v>740</v>
      </c>
    </row>
    <row r="13" spans="2:14" x14ac:dyDescent="0.25">
      <c r="B13" s="8" t="s">
        <v>934</v>
      </c>
      <c r="D13" s="8" t="s">
        <v>1489</v>
      </c>
      <c r="H13" s="13" t="s">
        <v>839</v>
      </c>
      <c r="J13" s="13" t="s">
        <v>793</v>
      </c>
      <c r="L13" s="13" t="s">
        <v>737</v>
      </c>
    </row>
    <row r="14" spans="2:14" x14ac:dyDescent="0.25">
      <c r="B14" s="8" t="s">
        <v>935</v>
      </c>
      <c r="D14" s="8" t="s">
        <v>1375</v>
      </c>
      <c r="H14" s="13" t="s">
        <v>896</v>
      </c>
      <c r="J14" s="13" t="s">
        <v>1099</v>
      </c>
      <c r="L14" s="13" t="s">
        <v>741</v>
      </c>
    </row>
    <row r="15" spans="2:14" x14ac:dyDescent="0.25">
      <c r="B15" s="8" t="s">
        <v>936</v>
      </c>
      <c r="D15" s="8" t="s">
        <v>1388</v>
      </c>
      <c r="H15" s="13" t="s">
        <v>831</v>
      </c>
      <c r="J15" s="13" t="s">
        <v>1022</v>
      </c>
      <c r="L15" s="13" t="s">
        <v>736</v>
      </c>
    </row>
    <row r="16" spans="2:14" x14ac:dyDescent="0.25">
      <c r="B16" s="8" t="s">
        <v>937</v>
      </c>
      <c r="D16" s="8" t="s">
        <v>1389</v>
      </c>
      <c r="H16" s="13" t="s">
        <v>832</v>
      </c>
      <c r="J16" s="13" t="s">
        <v>1049</v>
      </c>
      <c r="L16" s="13" t="s">
        <v>880</v>
      </c>
    </row>
    <row r="17" spans="2:12" x14ac:dyDescent="0.25">
      <c r="B17" s="8" t="s">
        <v>938</v>
      </c>
      <c r="D17" s="8" t="s">
        <v>1390</v>
      </c>
      <c r="H17" s="13" t="s">
        <v>915</v>
      </c>
      <c r="J17" s="13" t="s">
        <v>835</v>
      </c>
      <c r="L17" s="13" t="s">
        <v>742</v>
      </c>
    </row>
    <row r="18" spans="2:12" x14ac:dyDescent="0.25">
      <c r="B18" s="8" t="s">
        <v>939</v>
      </c>
      <c r="D18" s="8" t="s">
        <v>1391</v>
      </c>
      <c r="H18" s="13" t="s">
        <v>826</v>
      </c>
      <c r="J18" s="13" t="s">
        <v>1162</v>
      </c>
      <c r="L18" s="13" t="s">
        <v>744</v>
      </c>
    </row>
    <row r="19" spans="2:12" x14ac:dyDescent="0.25">
      <c r="B19" s="8" t="s">
        <v>940</v>
      </c>
      <c r="D19" s="8" t="s">
        <v>1392</v>
      </c>
      <c r="H19" s="13" t="s">
        <v>834</v>
      </c>
      <c r="J19" s="8" t="s">
        <v>1163</v>
      </c>
      <c r="L19" s="13" t="s">
        <v>733</v>
      </c>
    </row>
    <row r="20" spans="2:12" ht="15.75" thickBot="1" x14ac:dyDescent="0.3">
      <c r="B20" s="8" t="s">
        <v>1005</v>
      </c>
      <c r="D20" s="8" t="s">
        <v>1393</v>
      </c>
      <c r="H20" s="13" t="s">
        <v>852</v>
      </c>
      <c r="J20" s="13" t="s">
        <v>1135</v>
      </c>
      <c r="L20" s="14" t="s">
        <v>718</v>
      </c>
    </row>
    <row r="21" spans="2:12" x14ac:dyDescent="0.25">
      <c r="B21" s="8" t="s">
        <v>941</v>
      </c>
      <c r="D21" s="8" t="s">
        <v>1394</v>
      </c>
      <c r="H21" s="13" t="s">
        <v>837</v>
      </c>
      <c r="J21" s="13" t="s">
        <v>1166</v>
      </c>
    </row>
    <row r="22" spans="2:12" x14ac:dyDescent="0.25">
      <c r="B22" s="8" t="s">
        <v>942</v>
      </c>
      <c r="D22" s="8" t="s">
        <v>1395</v>
      </c>
      <c r="H22" s="13" t="s">
        <v>913</v>
      </c>
      <c r="J22" s="13" t="s">
        <v>1205</v>
      </c>
    </row>
    <row r="23" spans="2:12" x14ac:dyDescent="0.25">
      <c r="B23" s="8" t="s">
        <v>943</v>
      </c>
      <c r="D23" s="8" t="s">
        <v>1396</v>
      </c>
      <c r="H23" s="8" t="s">
        <v>862</v>
      </c>
      <c r="J23" s="13" t="s">
        <v>1055</v>
      </c>
    </row>
    <row r="24" spans="2:12" x14ac:dyDescent="0.25">
      <c r="B24" s="8" t="s">
        <v>944</v>
      </c>
      <c r="D24" s="8" t="s">
        <v>1397</v>
      </c>
      <c r="H24" s="13" t="s">
        <v>840</v>
      </c>
      <c r="J24" s="13" t="s">
        <v>1063</v>
      </c>
    </row>
    <row r="25" spans="2:12" x14ac:dyDescent="0.25">
      <c r="B25" s="8" t="s">
        <v>945</v>
      </c>
      <c r="D25" s="8" t="s">
        <v>1398</v>
      </c>
      <c r="H25" s="13" t="s">
        <v>804</v>
      </c>
      <c r="J25" s="13" t="s">
        <v>1074</v>
      </c>
    </row>
    <row r="26" spans="2:12" x14ac:dyDescent="0.25">
      <c r="B26" s="8" t="s">
        <v>946</v>
      </c>
      <c r="D26" s="8" t="s">
        <v>1399</v>
      </c>
      <c r="H26" s="13" t="s">
        <v>807</v>
      </c>
      <c r="J26" s="13" t="s">
        <v>1118</v>
      </c>
    </row>
    <row r="27" spans="2:12" x14ac:dyDescent="0.25">
      <c r="B27" s="8" t="s">
        <v>947</v>
      </c>
      <c r="D27" s="8" t="s">
        <v>1400</v>
      </c>
      <c r="H27" s="13" t="s">
        <v>789</v>
      </c>
      <c r="J27" s="13" t="s">
        <v>1028</v>
      </c>
    </row>
    <row r="28" spans="2:12" x14ac:dyDescent="0.25">
      <c r="B28" s="8" t="s">
        <v>948</v>
      </c>
      <c r="D28" s="8" t="s">
        <v>1401</v>
      </c>
      <c r="H28" s="13" t="s">
        <v>847</v>
      </c>
      <c r="J28" s="13" t="s">
        <v>845</v>
      </c>
    </row>
    <row r="29" spans="2:12" x14ac:dyDescent="0.25">
      <c r="B29" s="8" t="s">
        <v>949</v>
      </c>
      <c r="D29" s="8" t="s">
        <v>1402</v>
      </c>
      <c r="H29" s="13" t="s">
        <v>836</v>
      </c>
      <c r="J29" s="13" t="s">
        <v>1024</v>
      </c>
    </row>
    <row r="30" spans="2:12" x14ac:dyDescent="0.25">
      <c r="B30" s="8" t="s">
        <v>950</v>
      </c>
      <c r="D30" s="8" t="s">
        <v>1403</v>
      </c>
      <c r="H30" s="13" t="s">
        <v>797</v>
      </c>
      <c r="J30" s="13" t="s">
        <v>1168</v>
      </c>
    </row>
    <row r="31" spans="2:12" x14ac:dyDescent="0.25">
      <c r="B31" s="8" t="s">
        <v>951</v>
      </c>
      <c r="D31" s="8" t="s">
        <v>1428</v>
      </c>
      <c r="H31" s="13" t="s">
        <v>809</v>
      </c>
      <c r="J31" s="13" t="s">
        <v>1183</v>
      </c>
    </row>
    <row r="32" spans="2:12" x14ac:dyDescent="0.25">
      <c r="B32" s="8" t="s">
        <v>952</v>
      </c>
      <c r="D32" s="8" t="s">
        <v>1404</v>
      </c>
      <c r="H32" s="13" t="s">
        <v>776</v>
      </c>
      <c r="J32" s="13" t="s">
        <v>1161</v>
      </c>
    </row>
    <row r="33" spans="2:10" x14ac:dyDescent="0.25">
      <c r="B33" s="8" t="s">
        <v>953</v>
      </c>
      <c r="D33" s="8" t="s">
        <v>1405</v>
      </c>
      <c r="H33" s="13" t="s">
        <v>825</v>
      </c>
      <c r="J33" s="13" t="s">
        <v>747</v>
      </c>
    </row>
    <row r="34" spans="2:10" x14ac:dyDescent="0.25">
      <c r="B34" s="8" t="s">
        <v>954</v>
      </c>
      <c r="D34" s="8" t="s">
        <v>1406</v>
      </c>
      <c r="H34" s="13" t="s">
        <v>842</v>
      </c>
      <c r="J34" s="13" t="s">
        <v>1140</v>
      </c>
    </row>
    <row r="35" spans="2:10" x14ac:dyDescent="0.25">
      <c r="B35" s="8" t="s">
        <v>955</v>
      </c>
      <c r="D35" s="8" t="s">
        <v>1496</v>
      </c>
      <c r="H35" s="13" t="s">
        <v>891</v>
      </c>
      <c r="J35" s="13" t="s">
        <v>1143</v>
      </c>
    </row>
    <row r="36" spans="2:10" x14ac:dyDescent="0.25">
      <c r="B36" s="8" t="s">
        <v>956</v>
      </c>
      <c r="D36" s="8" t="s">
        <v>1497</v>
      </c>
      <c r="H36" s="13" t="s">
        <v>863</v>
      </c>
      <c r="J36" s="8" t="s">
        <v>1141</v>
      </c>
    </row>
    <row r="37" spans="2:10" x14ac:dyDescent="0.25">
      <c r="B37" s="8" t="s">
        <v>957</v>
      </c>
      <c r="D37" s="8" t="s">
        <v>1498</v>
      </c>
      <c r="H37" s="13" t="s">
        <v>856</v>
      </c>
      <c r="J37" s="8" t="s">
        <v>1139</v>
      </c>
    </row>
    <row r="38" spans="2:10" x14ac:dyDescent="0.25">
      <c r="B38" s="8" t="s">
        <v>958</v>
      </c>
      <c r="D38" s="8" t="s">
        <v>1499</v>
      </c>
      <c r="H38" s="13" t="s">
        <v>876</v>
      </c>
      <c r="J38" s="8" t="s">
        <v>1142</v>
      </c>
    </row>
    <row r="39" spans="2:10" x14ac:dyDescent="0.25">
      <c r="B39" s="8" t="s">
        <v>959</v>
      </c>
      <c r="D39" s="8" t="s">
        <v>1500</v>
      </c>
      <c r="H39" s="13" t="s">
        <v>853</v>
      </c>
      <c r="J39" s="8" t="s">
        <v>1181</v>
      </c>
    </row>
    <row r="40" spans="2:10" x14ac:dyDescent="0.25">
      <c r="B40" s="8" t="s">
        <v>960</v>
      </c>
      <c r="D40" s="8" t="s">
        <v>1501</v>
      </c>
      <c r="H40" s="13" t="s">
        <v>771</v>
      </c>
      <c r="J40" s="8" t="s">
        <v>1187</v>
      </c>
    </row>
    <row r="41" spans="2:10" x14ac:dyDescent="0.25">
      <c r="B41" s="8" t="s">
        <v>961</v>
      </c>
      <c r="D41" s="8" t="s">
        <v>1502</v>
      </c>
      <c r="H41" s="13" t="s">
        <v>866</v>
      </c>
      <c r="J41" s="8" t="s">
        <v>1095</v>
      </c>
    </row>
    <row r="42" spans="2:10" x14ac:dyDescent="0.25">
      <c r="B42" s="8" t="s">
        <v>962</v>
      </c>
      <c r="D42" s="8" t="s">
        <v>1503</v>
      </c>
      <c r="H42" s="13" t="s">
        <v>764</v>
      </c>
      <c r="J42" s="8" t="s">
        <v>1198</v>
      </c>
    </row>
    <row r="43" spans="2:10" x14ac:dyDescent="0.25">
      <c r="B43" s="8" t="s">
        <v>963</v>
      </c>
      <c r="D43" s="8" t="s">
        <v>1504</v>
      </c>
      <c r="H43" s="13" t="s">
        <v>843</v>
      </c>
      <c r="J43" s="8" t="s">
        <v>1210</v>
      </c>
    </row>
    <row r="44" spans="2:10" x14ac:dyDescent="0.25">
      <c r="B44" s="8" t="s">
        <v>964</v>
      </c>
      <c r="D44" s="8" t="s">
        <v>1505</v>
      </c>
      <c r="H44" s="13" t="s">
        <v>893</v>
      </c>
      <c r="J44" s="8" t="s">
        <v>1211</v>
      </c>
    </row>
    <row r="45" spans="2:10" x14ac:dyDescent="0.25">
      <c r="B45" s="8" t="s">
        <v>965</v>
      </c>
      <c r="D45" s="8" t="s">
        <v>1506</v>
      </c>
      <c r="H45" s="13" t="s">
        <v>753</v>
      </c>
      <c r="J45" s="8" t="s">
        <v>879</v>
      </c>
    </row>
    <row r="46" spans="2:10" x14ac:dyDescent="0.25">
      <c r="B46" s="8" t="s">
        <v>966</v>
      </c>
      <c r="D46" s="8" t="s">
        <v>1507</v>
      </c>
      <c r="H46" s="13" t="s">
        <v>846</v>
      </c>
      <c r="J46" s="8" t="s">
        <v>1050</v>
      </c>
    </row>
    <row r="47" spans="2:10" x14ac:dyDescent="0.25">
      <c r="B47" s="8" t="s">
        <v>967</v>
      </c>
      <c r="D47" s="8" t="s">
        <v>1508</v>
      </c>
      <c r="H47" s="13" t="s">
        <v>875</v>
      </c>
      <c r="J47" s="8" t="s">
        <v>1121</v>
      </c>
    </row>
    <row r="48" spans="2:10" x14ac:dyDescent="0.25">
      <c r="B48" s="8" t="s">
        <v>968</v>
      </c>
      <c r="D48" s="8" t="s">
        <v>1509</v>
      </c>
      <c r="H48" s="13" t="s">
        <v>867</v>
      </c>
      <c r="J48" s="8" t="s">
        <v>1226</v>
      </c>
    </row>
    <row r="49" spans="2:10" x14ac:dyDescent="0.25">
      <c r="B49" s="8" t="s">
        <v>969</v>
      </c>
      <c r="D49" s="8" t="s">
        <v>1510</v>
      </c>
      <c r="H49" s="13" t="s">
        <v>869</v>
      </c>
      <c r="J49" s="8" t="s">
        <v>1081</v>
      </c>
    </row>
    <row r="50" spans="2:10" x14ac:dyDescent="0.25">
      <c r="B50" s="8" t="s">
        <v>970</v>
      </c>
      <c r="D50" s="8" t="s">
        <v>1511</v>
      </c>
      <c r="H50" s="8" t="s">
        <v>864</v>
      </c>
      <c r="J50" s="8" t="s">
        <v>1093</v>
      </c>
    </row>
    <row r="51" spans="2:10" x14ac:dyDescent="0.25">
      <c r="B51" s="8" t="s">
        <v>971</v>
      </c>
      <c r="D51" s="8" t="s">
        <v>1512</v>
      </c>
      <c r="H51" s="13" t="s">
        <v>865</v>
      </c>
      <c r="J51" s="8" t="s">
        <v>1149</v>
      </c>
    </row>
    <row r="52" spans="2:10" x14ac:dyDescent="0.25">
      <c r="B52" s="8" t="s">
        <v>972</v>
      </c>
      <c r="D52" s="8" t="s">
        <v>1513</v>
      </c>
      <c r="H52" s="13" t="s">
        <v>854</v>
      </c>
      <c r="J52" s="8" t="s">
        <v>1230</v>
      </c>
    </row>
    <row r="53" spans="2:10" x14ac:dyDescent="0.25">
      <c r="B53" s="8" t="s">
        <v>973</v>
      </c>
      <c r="D53" s="8" t="s">
        <v>1514</v>
      </c>
      <c r="H53" s="13" t="s">
        <v>805</v>
      </c>
      <c r="J53" s="8" t="s">
        <v>1087</v>
      </c>
    </row>
    <row r="54" spans="2:10" x14ac:dyDescent="0.25">
      <c r="B54" s="8" t="s">
        <v>974</v>
      </c>
      <c r="D54" s="8" t="s">
        <v>1515</v>
      </c>
      <c r="H54" s="13" t="s">
        <v>795</v>
      </c>
      <c r="J54" s="8" t="s">
        <v>913</v>
      </c>
    </row>
    <row r="55" spans="2:10" x14ac:dyDescent="0.25">
      <c r="B55" s="8" t="s">
        <v>975</v>
      </c>
      <c r="D55" s="8" t="s">
        <v>1516</v>
      </c>
      <c r="H55" s="13" t="s">
        <v>838</v>
      </c>
      <c r="J55" s="8" t="s">
        <v>862</v>
      </c>
    </row>
    <row r="56" spans="2:10" x14ac:dyDescent="0.25">
      <c r="B56" s="8" t="s">
        <v>976</v>
      </c>
      <c r="D56" s="8" t="s">
        <v>1517</v>
      </c>
      <c r="H56" s="13" t="s">
        <v>788</v>
      </c>
      <c r="J56" s="8" t="s">
        <v>1076</v>
      </c>
    </row>
    <row r="57" spans="2:10" x14ac:dyDescent="0.25">
      <c r="B57" s="8" t="s">
        <v>708</v>
      </c>
      <c r="D57" s="8" t="s">
        <v>1377</v>
      </c>
      <c r="H57" s="13" t="s">
        <v>791</v>
      </c>
      <c r="J57" s="8" t="s">
        <v>807</v>
      </c>
    </row>
    <row r="58" spans="2:10" x14ac:dyDescent="0.25">
      <c r="B58" s="8" t="s">
        <v>735</v>
      </c>
      <c r="D58" s="8" t="s">
        <v>1378</v>
      </c>
      <c r="H58" s="13" t="s">
        <v>859</v>
      </c>
      <c r="J58" s="8" t="s">
        <v>789</v>
      </c>
    </row>
    <row r="59" spans="2:10" x14ac:dyDescent="0.25">
      <c r="B59" s="13" t="s">
        <v>709</v>
      </c>
      <c r="D59" s="13" t="s">
        <v>1379</v>
      </c>
      <c r="H59" s="8" t="s">
        <v>757</v>
      </c>
      <c r="J59" s="8" t="s">
        <v>1091</v>
      </c>
    </row>
    <row r="60" spans="2:10" x14ac:dyDescent="0.25">
      <c r="B60" s="13" t="s">
        <v>711</v>
      </c>
      <c r="D60" s="13" t="s">
        <v>1380</v>
      </c>
      <c r="H60" s="13" t="s">
        <v>794</v>
      </c>
      <c r="J60" s="8" t="s">
        <v>1048</v>
      </c>
    </row>
    <row r="61" spans="2:10" x14ac:dyDescent="0.25">
      <c r="B61" s="8" t="s">
        <v>977</v>
      </c>
      <c r="D61" s="8" t="s">
        <v>1381</v>
      </c>
      <c r="H61" s="13" t="s">
        <v>828</v>
      </c>
      <c r="J61" s="8" t="s">
        <v>1216</v>
      </c>
    </row>
    <row r="62" spans="2:10" x14ac:dyDescent="0.25">
      <c r="B62" s="8" t="s">
        <v>978</v>
      </c>
      <c r="D62" s="8" t="s">
        <v>1382</v>
      </c>
      <c r="H62" s="13" t="s">
        <v>858</v>
      </c>
      <c r="J62" s="8" t="s">
        <v>797</v>
      </c>
    </row>
    <row r="63" spans="2:10" x14ac:dyDescent="0.25">
      <c r="B63" s="8" t="s">
        <v>979</v>
      </c>
      <c r="D63" s="8" t="s">
        <v>1384</v>
      </c>
      <c r="H63" s="13" t="s">
        <v>781</v>
      </c>
      <c r="J63" s="8" t="s">
        <v>1025</v>
      </c>
    </row>
    <row r="64" spans="2:10" x14ac:dyDescent="0.25">
      <c r="B64" s="8" t="s">
        <v>980</v>
      </c>
      <c r="D64" s="8" t="s">
        <v>1383</v>
      </c>
      <c r="H64" s="13" t="s">
        <v>851</v>
      </c>
      <c r="J64" s="8" t="s">
        <v>1123</v>
      </c>
    </row>
    <row r="65" spans="2:10" x14ac:dyDescent="0.25">
      <c r="B65" s="8" t="s">
        <v>981</v>
      </c>
      <c r="D65" s="8" t="s">
        <v>1386</v>
      </c>
      <c r="H65" s="13" t="s">
        <v>773</v>
      </c>
      <c r="J65" s="8" t="s">
        <v>1023</v>
      </c>
    </row>
    <row r="66" spans="2:10" x14ac:dyDescent="0.25">
      <c r="B66" s="8" t="s">
        <v>982</v>
      </c>
      <c r="D66" s="8" t="s">
        <v>1387</v>
      </c>
      <c r="H66" s="13" t="s">
        <v>775</v>
      </c>
      <c r="J66" s="8" t="s">
        <v>1113</v>
      </c>
    </row>
    <row r="67" spans="2:10" x14ac:dyDescent="0.25">
      <c r="B67" s="8" t="s">
        <v>983</v>
      </c>
      <c r="D67" s="8" t="s">
        <v>1385</v>
      </c>
      <c r="H67" s="13" t="s">
        <v>790</v>
      </c>
      <c r="J67" s="8" t="s">
        <v>1124</v>
      </c>
    </row>
    <row r="68" spans="2:10" x14ac:dyDescent="0.25">
      <c r="B68" s="8" t="s">
        <v>984</v>
      </c>
      <c r="D68" s="8" t="s">
        <v>1433</v>
      </c>
      <c r="H68" s="13" t="s">
        <v>827</v>
      </c>
      <c r="J68" s="8" t="s">
        <v>776</v>
      </c>
    </row>
    <row r="69" spans="2:10" x14ac:dyDescent="0.25">
      <c r="B69" s="8" t="s">
        <v>985</v>
      </c>
      <c r="D69" s="8" t="s">
        <v>1434</v>
      </c>
      <c r="H69" s="13" t="s">
        <v>802</v>
      </c>
      <c r="J69" s="8" t="s">
        <v>1092</v>
      </c>
    </row>
    <row r="70" spans="2:10" x14ac:dyDescent="0.25">
      <c r="B70" s="8" t="s">
        <v>986</v>
      </c>
      <c r="D70" s="8" t="s">
        <v>1435</v>
      </c>
      <c r="H70" s="13" t="s">
        <v>784</v>
      </c>
      <c r="J70" s="8" t="s">
        <v>1144</v>
      </c>
    </row>
    <row r="71" spans="2:10" x14ac:dyDescent="0.25">
      <c r="B71" s="8" t="s">
        <v>987</v>
      </c>
      <c r="D71" s="8" t="s">
        <v>1436</v>
      </c>
      <c r="H71" s="13" t="s">
        <v>855</v>
      </c>
      <c r="J71" s="8" t="s">
        <v>1062</v>
      </c>
    </row>
    <row r="72" spans="2:10" x14ac:dyDescent="0.25">
      <c r="B72" s="8" t="s">
        <v>988</v>
      </c>
      <c r="D72" s="8" t="s">
        <v>1438</v>
      </c>
      <c r="H72" s="13" t="s">
        <v>765</v>
      </c>
      <c r="J72" s="8" t="s">
        <v>1203</v>
      </c>
    </row>
    <row r="73" spans="2:10" x14ac:dyDescent="0.25">
      <c r="B73" s="8" t="s">
        <v>989</v>
      </c>
      <c r="D73" s="8" t="s">
        <v>1437</v>
      </c>
      <c r="H73" s="13" t="s">
        <v>762</v>
      </c>
      <c r="J73" s="8" t="s">
        <v>1199</v>
      </c>
    </row>
    <row r="74" spans="2:10" x14ac:dyDescent="0.25">
      <c r="B74" s="8" t="s">
        <v>990</v>
      </c>
      <c r="D74" s="8" t="s">
        <v>1439</v>
      </c>
      <c r="H74" s="13" t="s">
        <v>759</v>
      </c>
      <c r="J74" s="8" t="s">
        <v>1085</v>
      </c>
    </row>
    <row r="75" spans="2:10" x14ac:dyDescent="0.25">
      <c r="B75" s="8" t="s">
        <v>991</v>
      </c>
      <c r="D75" s="8" t="s">
        <v>1440</v>
      </c>
      <c r="H75" s="13" t="s">
        <v>758</v>
      </c>
      <c r="J75" s="8" t="s">
        <v>1105</v>
      </c>
    </row>
    <row r="76" spans="2:10" x14ac:dyDescent="0.25">
      <c r="B76" s="8" t="s">
        <v>992</v>
      </c>
      <c r="D76" s="8" t="s">
        <v>1441</v>
      </c>
      <c r="H76" s="13" t="s">
        <v>760</v>
      </c>
      <c r="J76" s="8" t="s">
        <v>771</v>
      </c>
    </row>
    <row r="77" spans="2:10" x14ac:dyDescent="0.25">
      <c r="B77" s="8" t="s">
        <v>993</v>
      </c>
      <c r="D77" s="8" t="s">
        <v>1442</v>
      </c>
      <c r="H77" s="13" t="s">
        <v>774</v>
      </c>
      <c r="J77" s="8" t="s">
        <v>1125</v>
      </c>
    </row>
    <row r="78" spans="2:10" x14ac:dyDescent="0.25">
      <c r="B78" s="8" t="s">
        <v>994</v>
      </c>
      <c r="D78" s="8" t="s">
        <v>1443</v>
      </c>
      <c r="H78" s="13" t="s">
        <v>796</v>
      </c>
      <c r="J78" s="8" t="s">
        <v>1054</v>
      </c>
    </row>
    <row r="79" spans="2:10" x14ac:dyDescent="0.25">
      <c r="B79" s="8" t="s">
        <v>995</v>
      </c>
      <c r="D79" s="8" t="s">
        <v>1444</v>
      </c>
      <c r="H79" s="13" t="s">
        <v>798</v>
      </c>
      <c r="J79" s="8" t="s">
        <v>1101</v>
      </c>
    </row>
    <row r="80" spans="2:10" x14ac:dyDescent="0.25">
      <c r="B80" s="8" t="s">
        <v>996</v>
      </c>
      <c r="D80" s="8" t="s">
        <v>1445</v>
      </c>
      <c r="H80" s="13" t="s">
        <v>799</v>
      </c>
      <c r="J80" s="8" t="s">
        <v>1104</v>
      </c>
    </row>
    <row r="81" spans="2:10" x14ac:dyDescent="0.25">
      <c r="B81" s="8" t="s">
        <v>997</v>
      </c>
      <c r="D81" s="8" t="s">
        <v>1446</v>
      </c>
      <c r="H81" s="8" t="s">
        <v>766</v>
      </c>
      <c r="J81" s="8" t="s">
        <v>1019</v>
      </c>
    </row>
    <row r="82" spans="2:10" x14ac:dyDescent="0.25">
      <c r="B82" s="8" t="s">
        <v>998</v>
      </c>
      <c r="D82" s="8" t="s">
        <v>1447</v>
      </c>
      <c r="H82" s="13" t="s">
        <v>749</v>
      </c>
      <c r="J82" s="8" t="s">
        <v>1018</v>
      </c>
    </row>
    <row r="83" spans="2:10" x14ac:dyDescent="0.25">
      <c r="B83" s="8" t="s">
        <v>999</v>
      </c>
      <c r="D83" s="8" t="s">
        <v>1448</v>
      </c>
      <c r="H83" s="13" t="s">
        <v>801</v>
      </c>
      <c r="J83" s="8" t="s">
        <v>1069</v>
      </c>
    </row>
    <row r="84" spans="2:10" x14ac:dyDescent="0.25">
      <c r="B84" s="8" t="s">
        <v>1000</v>
      </c>
      <c r="D84" s="8" t="s">
        <v>1449</v>
      </c>
      <c r="H84" s="13" t="s">
        <v>816</v>
      </c>
      <c r="J84" s="8" t="s">
        <v>1119</v>
      </c>
    </row>
    <row r="85" spans="2:10" x14ac:dyDescent="0.25">
      <c r="B85" s="8" t="s">
        <v>1001</v>
      </c>
      <c r="D85" s="8" t="s">
        <v>1450</v>
      </c>
      <c r="H85" s="13" t="s">
        <v>783</v>
      </c>
      <c r="J85" s="8" t="s">
        <v>1026</v>
      </c>
    </row>
    <row r="86" spans="2:10" x14ac:dyDescent="0.25">
      <c r="B86" s="8" t="s">
        <v>1002</v>
      </c>
      <c r="D86" s="8" t="s">
        <v>1432</v>
      </c>
      <c r="H86" s="13" t="s">
        <v>815</v>
      </c>
      <c r="J86" s="8" t="s">
        <v>1160</v>
      </c>
    </row>
    <row r="87" spans="2:10" x14ac:dyDescent="0.25">
      <c r="B87" s="8" t="s">
        <v>1003</v>
      </c>
      <c r="D87" s="8" t="s">
        <v>1459</v>
      </c>
      <c r="H87" s="13" t="s">
        <v>763</v>
      </c>
      <c r="J87" s="8" t="s">
        <v>1111</v>
      </c>
    </row>
    <row r="88" spans="2:10" x14ac:dyDescent="0.25">
      <c r="B88" s="8" t="s">
        <v>1004</v>
      </c>
      <c r="D88" s="8" t="s">
        <v>1451</v>
      </c>
      <c r="H88" s="13" t="s">
        <v>800</v>
      </c>
      <c r="J88" s="8" t="s">
        <v>1173</v>
      </c>
    </row>
    <row r="89" spans="2:10" x14ac:dyDescent="0.25">
      <c r="B89" s="8" t="s">
        <v>712</v>
      </c>
      <c r="D89" s="8" t="s">
        <v>1452</v>
      </c>
      <c r="H89" s="13" t="s">
        <v>814</v>
      </c>
      <c r="J89" s="8" t="s">
        <v>1138</v>
      </c>
    </row>
    <row r="90" spans="2:10" x14ac:dyDescent="0.25">
      <c r="B90" s="8" t="s">
        <v>713</v>
      </c>
      <c r="D90" s="8" t="s">
        <v>1453</v>
      </c>
      <c r="H90" s="13" t="s">
        <v>782</v>
      </c>
      <c r="J90" s="8" t="s">
        <v>1136</v>
      </c>
    </row>
    <row r="91" spans="2:10" x14ac:dyDescent="0.25">
      <c r="B91" s="8" t="s">
        <v>714</v>
      </c>
      <c r="D91" s="8" t="s">
        <v>1454</v>
      </c>
      <c r="H91" s="13" t="s">
        <v>888</v>
      </c>
      <c r="J91" s="8" t="s">
        <v>1137</v>
      </c>
    </row>
    <row r="92" spans="2:10" x14ac:dyDescent="0.25">
      <c r="B92" s="13" t="s">
        <v>720</v>
      </c>
      <c r="D92" s="13" t="s">
        <v>1455</v>
      </c>
      <c r="H92" s="13" t="s">
        <v>785</v>
      </c>
      <c r="J92" s="8" t="s">
        <v>1231</v>
      </c>
    </row>
    <row r="93" spans="2:10" x14ac:dyDescent="0.25">
      <c r="B93" s="13" t="s">
        <v>717</v>
      </c>
      <c r="D93" s="13" t="s">
        <v>1430</v>
      </c>
      <c r="H93" s="13" t="s">
        <v>868</v>
      </c>
      <c r="J93" s="8" t="s">
        <v>1097</v>
      </c>
    </row>
    <row r="94" spans="2:10" x14ac:dyDescent="0.25">
      <c r="B94" s="13" t="s">
        <v>716</v>
      </c>
      <c r="D94" s="13" t="s">
        <v>1431</v>
      </c>
      <c r="H94" s="13" t="s">
        <v>873</v>
      </c>
      <c r="J94" s="8" t="s">
        <v>1232</v>
      </c>
    </row>
    <row r="95" spans="2:10" ht="15.75" thickBot="1" x14ac:dyDescent="0.3">
      <c r="B95" s="14" t="s">
        <v>718</v>
      </c>
      <c r="D95" s="13" t="s">
        <v>1456</v>
      </c>
      <c r="H95" s="13" t="s">
        <v>860</v>
      </c>
      <c r="J95" s="8" t="s">
        <v>1068</v>
      </c>
    </row>
    <row r="96" spans="2:10" x14ac:dyDescent="0.25">
      <c r="D96" s="8" t="s">
        <v>1457</v>
      </c>
      <c r="H96" s="13" t="s">
        <v>874</v>
      </c>
      <c r="J96" s="8" t="s">
        <v>1073</v>
      </c>
    </row>
    <row r="97" spans="4:10" x14ac:dyDescent="0.25">
      <c r="D97" s="8" t="s">
        <v>1458</v>
      </c>
      <c r="H97" s="13" t="s">
        <v>824</v>
      </c>
      <c r="J97" s="8" t="s">
        <v>1070</v>
      </c>
    </row>
    <row r="98" spans="4:10" x14ac:dyDescent="0.25">
      <c r="D98" s="8" t="s">
        <v>1461</v>
      </c>
      <c r="H98" s="13" t="s">
        <v>817</v>
      </c>
      <c r="J98" s="8" t="s">
        <v>1071</v>
      </c>
    </row>
    <row r="99" spans="4:10" x14ac:dyDescent="0.25">
      <c r="D99" s="8" t="s">
        <v>1462</v>
      </c>
      <c r="H99" s="13" t="s">
        <v>751</v>
      </c>
      <c r="J99" s="8" t="s">
        <v>1206</v>
      </c>
    </row>
    <row r="100" spans="4:10" x14ac:dyDescent="0.25">
      <c r="D100" s="8" t="s">
        <v>1463</v>
      </c>
      <c r="H100" s="13" t="s">
        <v>914</v>
      </c>
      <c r="J100" s="8" t="s">
        <v>1072</v>
      </c>
    </row>
    <row r="101" spans="4:10" x14ac:dyDescent="0.25">
      <c r="D101" s="8" t="s">
        <v>1464</v>
      </c>
      <c r="H101" s="13" t="s">
        <v>848</v>
      </c>
      <c r="J101" s="8" t="s">
        <v>1235</v>
      </c>
    </row>
    <row r="102" spans="4:10" x14ac:dyDescent="0.25">
      <c r="D102" s="8" t="s">
        <v>1465</v>
      </c>
      <c r="H102" s="13" t="s">
        <v>818</v>
      </c>
      <c r="J102" s="8" t="s">
        <v>1151</v>
      </c>
    </row>
    <row r="103" spans="4:10" x14ac:dyDescent="0.25">
      <c r="D103" s="8" t="s">
        <v>1466</v>
      </c>
      <c r="H103" s="13" t="s">
        <v>756</v>
      </c>
      <c r="J103" s="8" t="s">
        <v>1204</v>
      </c>
    </row>
    <row r="104" spans="4:10" x14ac:dyDescent="0.25">
      <c r="D104" s="8" t="s">
        <v>1467</v>
      </c>
      <c r="H104" s="8" t="s">
        <v>850</v>
      </c>
      <c r="J104" s="8" t="s">
        <v>1217</v>
      </c>
    </row>
    <row r="105" spans="4:10" x14ac:dyDescent="0.25">
      <c r="D105" s="8" t="s">
        <v>1468</v>
      </c>
      <c r="H105" s="13" t="s">
        <v>767</v>
      </c>
      <c r="J105" s="8" t="s">
        <v>788</v>
      </c>
    </row>
    <row r="106" spans="4:10" x14ac:dyDescent="0.25">
      <c r="D106" s="8" t="s">
        <v>1469</v>
      </c>
      <c r="H106" s="8" t="s">
        <v>767</v>
      </c>
      <c r="J106" s="8" t="s">
        <v>791</v>
      </c>
    </row>
    <row r="107" spans="4:10" x14ac:dyDescent="0.25">
      <c r="D107" s="8" t="s">
        <v>1470</v>
      </c>
      <c r="H107" s="13" t="s">
        <v>841</v>
      </c>
      <c r="J107" s="8" t="s">
        <v>1126</v>
      </c>
    </row>
    <row r="108" spans="4:10" x14ac:dyDescent="0.25">
      <c r="D108" s="8" t="s">
        <v>1471</v>
      </c>
      <c r="H108" s="13" t="s">
        <v>849</v>
      </c>
      <c r="J108" s="8" t="s">
        <v>1145</v>
      </c>
    </row>
    <row r="109" spans="4:10" x14ac:dyDescent="0.25">
      <c r="D109" s="8" t="s">
        <v>1472</v>
      </c>
      <c r="H109" s="13" t="s">
        <v>819</v>
      </c>
      <c r="J109" s="8" t="s">
        <v>859</v>
      </c>
    </row>
    <row r="110" spans="4:10" x14ac:dyDescent="0.25">
      <c r="D110" s="8" t="s">
        <v>1473</v>
      </c>
      <c r="H110" s="13" t="s">
        <v>886</v>
      </c>
      <c r="J110" s="8" t="s">
        <v>1030</v>
      </c>
    </row>
    <row r="111" spans="4:10" x14ac:dyDescent="0.25">
      <c r="D111" s="8" t="s">
        <v>1474</v>
      </c>
      <c r="H111" s="13" t="s">
        <v>752</v>
      </c>
      <c r="J111" s="8" t="s">
        <v>1159</v>
      </c>
    </row>
    <row r="112" spans="4:10" x14ac:dyDescent="0.25">
      <c r="D112" s="8" t="s">
        <v>1475</v>
      </c>
      <c r="H112" s="13" t="s">
        <v>871</v>
      </c>
      <c r="J112" s="8" t="s">
        <v>1185</v>
      </c>
    </row>
    <row r="113" spans="4:10" x14ac:dyDescent="0.25">
      <c r="D113" s="8" t="s">
        <v>1476</v>
      </c>
      <c r="H113" s="13" t="s">
        <v>768</v>
      </c>
      <c r="J113" s="8" t="s">
        <v>1079</v>
      </c>
    </row>
    <row r="114" spans="4:10" x14ac:dyDescent="0.25">
      <c r="D114" s="8" t="s">
        <v>1477</v>
      </c>
      <c r="H114" s="13" t="s">
        <v>877</v>
      </c>
      <c r="J114" s="8" t="s">
        <v>794</v>
      </c>
    </row>
    <row r="115" spans="4:10" x14ac:dyDescent="0.25">
      <c r="D115" s="8" t="s">
        <v>1478</v>
      </c>
      <c r="H115" s="13" t="s">
        <v>810</v>
      </c>
      <c r="J115" s="8" t="s">
        <v>1171</v>
      </c>
    </row>
    <row r="116" spans="4:10" x14ac:dyDescent="0.25">
      <c r="D116" s="8" t="s">
        <v>1479</v>
      </c>
      <c r="H116" s="13" t="s">
        <v>870</v>
      </c>
      <c r="J116" s="8" t="s">
        <v>1103</v>
      </c>
    </row>
    <row r="117" spans="4:10" x14ac:dyDescent="0.25">
      <c r="D117" s="8" t="s">
        <v>1480</v>
      </c>
      <c r="H117" s="13" t="s">
        <v>872</v>
      </c>
      <c r="J117" s="8" t="s">
        <v>1233</v>
      </c>
    </row>
    <row r="118" spans="4:10" x14ac:dyDescent="0.25">
      <c r="D118" s="8" t="s">
        <v>1481</v>
      </c>
      <c r="H118" s="13" t="s">
        <v>830</v>
      </c>
      <c r="J118" s="8" t="s">
        <v>781</v>
      </c>
    </row>
    <row r="119" spans="4:10" x14ac:dyDescent="0.25">
      <c r="D119" s="8" t="s">
        <v>1482</v>
      </c>
      <c r="H119" s="13" t="s">
        <v>889</v>
      </c>
      <c r="J119" s="8" t="s">
        <v>1021</v>
      </c>
    </row>
    <row r="120" spans="4:10" x14ac:dyDescent="0.25">
      <c r="D120" s="8" t="s">
        <v>1487</v>
      </c>
      <c r="H120" s="13" t="s">
        <v>890</v>
      </c>
      <c r="J120" s="8" t="s">
        <v>1058</v>
      </c>
    </row>
    <row r="121" spans="4:10" x14ac:dyDescent="0.25">
      <c r="D121" s="8" t="s">
        <v>1483</v>
      </c>
      <c r="H121" s="13" t="s">
        <v>808</v>
      </c>
      <c r="J121" s="8" t="s">
        <v>773</v>
      </c>
    </row>
    <row r="122" spans="4:10" x14ac:dyDescent="0.25">
      <c r="D122" s="8" t="s">
        <v>1484</v>
      </c>
      <c r="H122" s="13" t="s">
        <v>812</v>
      </c>
      <c r="J122" s="8" t="s">
        <v>775</v>
      </c>
    </row>
    <row r="123" spans="4:10" x14ac:dyDescent="0.25">
      <c r="D123" s="8" t="s">
        <v>1485</v>
      </c>
      <c r="H123" s="13" t="s">
        <v>803</v>
      </c>
      <c r="J123" s="8" t="s">
        <v>1215</v>
      </c>
    </row>
    <row r="124" spans="4:10" x14ac:dyDescent="0.25">
      <c r="D124" s="8" t="s">
        <v>1486</v>
      </c>
      <c r="H124" s="13" t="s">
        <v>780</v>
      </c>
      <c r="J124" s="8" t="s">
        <v>1106</v>
      </c>
    </row>
    <row r="125" spans="4:10" x14ac:dyDescent="0.25">
      <c r="D125" s="8" t="s">
        <v>1486</v>
      </c>
      <c r="H125" s="13" t="s">
        <v>778</v>
      </c>
      <c r="J125" s="8" t="s">
        <v>765</v>
      </c>
    </row>
    <row r="126" spans="4:10" ht="15.75" thickBot="1" x14ac:dyDescent="0.3">
      <c r="D126" s="14" t="s">
        <v>718</v>
      </c>
      <c r="H126" s="13" t="s">
        <v>861</v>
      </c>
      <c r="J126" s="8" t="s">
        <v>1084</v>
      </c>
    </row>
    <row r="127" spans="4:10" x14ac:dyDescent="0.25">
      <c r="H127" s="13" t="s">
        <v>910</v>
      </c>
      <c r="J127" s="8" t="s">
        <v>1037</v>
      </c>
    </row>
    <row r="128" spans="4:10" x14ac:dyDescent="0.25">
      <c r="H128" s="13" t="s">
        <v>772</v>
      </c>
      <c r="J128" s="8" t="s">
        <v>1096</v>
      </c>
    </row>
    <row r="129" spans="8:10" x14ac:dyDescent="0.25">
      <c r="H129" s="13" t="s">
        <v>787</v>
      </c>
      <c r="J129" s="8" t="s">
        <v>1196</v>
      </c>
    </row>
    <row r="130" spans="8:10" x14ac:dyDescent="0.25">
      <c r="H130" s="13" t="s">
        <v>822</v>
      </c>
      <c r="J130" s="8" t="s">
        <v>1197</v>
      </c>
    </row>
    <row r="131" spans="8:10" x14ac:dyDescent="0.25">
      <c r="H131" s="13" t="s">
        <v>823</v>
      </c>
      <c r="J131" s="8" t="s">
        <v>1034</v>
      </c>
    </row>
    <row r="132" spans="8:10" x14ac:dyDescent="0.25">
      <c r="H132" s="13" t="s">
        <v>811</v>
      </c>
      <c r="J132" s="8" t="s">
        <v>1177</v>
      </c>
    </row>
    <row r="133" spans="8:10" x14ac:dyDescent="0.25">
      <c r="H133" s="13" t="s">
        <v>769</v>
      </c>
      <c r="J133" s="8" t="s">
        <v>1195</v>
      </c>
    </row>
    <row r="134" spans="8:10" x14ac:dyDescent="0.25">
      <c r="H134" s="8" t="s">
        <v>770</v>
      </c>
      <c r="J134" s="8" t="s">
        <v>1194</v>
      </c>
    </row>
    <row r="135" spans="8:10" ht="15.75" thickBot="1" x14ac:dyDescent="0.3">
      <c r="H135" s="14" t="s">
        <v>718</v>
      </c>
      <c r="J135" s="8" t="s">
        <v>1046</v>
      </c>
    </row>
    <row r="136" spans="8:10" x14ac:dyDescent="0.25">
      <c r="J136" s="8" t="s">
        <v>1189</v>
      </c>
    </row>
    <row r="137" spans="8:10" x14ac:dyDescent="0.25">
      <c r="J137" s="8" t="s">
        <v>1191</v>
      </c>
    </row>
    <row r="138" spans="8:10" x14ac:dyDescent="0.25">
      <c r="J138" s="8" t="s">
        <v>1192</v>
      </c>
    </row>
    <row r="139" spans="8:10" x14ac:dyDescent="0.25">
      <c r="J139" s="8" t="s">
        <v>1190</v>
      </c>
    </row>
    <row r="140" spans="8:10" x14ac:dyDescent="0.25">
      <c r="J140" s="8" t="s">
        <v>1041</v>
      </c>
    </row>
    <row r="141" spans="8:10" x14ac:dyDescent="0.25">
      <c r="J141" s="8" t="s">
        <v>1047</v>
      </c>
    </row>
    <row r="142" spans="8:10" x14ac:dyDescent="0.25">
      <c r="J142" s="8" t="s">
        <v>796</v>
      </c>
    </row>
    <row r="143" spans="8:10" x14ac:dyDescent="0.25">
      <c r="J143" s="8" t="s">
        <v>1201</v>
      </c>
    </row>
    <row r="144" spans="8:10" x14ac:dyDescent="0.25">
      <c r="J144" s="8" t="s">
        <v>1051</v>
      </c>
    </row>
    <row r="145" spans="10:10" x14ac:dyDescent="0.25">
      <c r="J145" s="8" t="s">
        <v>1053</v>
      </c>
    </row>
    <row r="146" spans="10:10" x14ac:dyDescent="0.25">
      <c r="J146" s="8" t="s">
        <v>1052</v>
      </c>
    </row>
    <row r="147" spans="10:10" x14ac:dyDescent="0.25">
      <c r="J147" s="8" t="s">
        <v>1155</v>
      </c>
    </row>
    <row r="148" spans="10:10" x14ac:dyDescent="0.25">
      <c r="J148" s="8" t="s">
        <v>1176</v>
      </c>
    </row>
    <row r="149" spans="10:10" x14ac:dyDescent="0.25">
      <c r="J149" s="8" t="s">
        <v>1174</v>
      </c>
    </row>
    <row r="150" spans="10:10" x14ac:dyDescent="0.25">
      <c r="J150" s="8" t="s">
        <v>1221</v>
      </c>
    </row>
    <row r="151" spans="10:10" x14ac:dyDescent="0.25">
      <c r="J151" s="8" t="s">
        <v>1116</v>
      </c>
    </row>
    <row r="152" spans="10:10" x14ac:dyDescent="0.25">
      <c r="J152" s="8" t="s">
        <v>783</v>
      </c>
    </row>
    <row r="153" spans="10:10" x14ac:dyDescent="0.25">
      <c r="J153" s="8" t="s">
        <v>1115</v>
      </c>
    </row>
    <row r="154" spans="10:10" x14ac:dyDescent="0.25">
      <c r="J154" s="8" t="s">
        <v>1223</v>
      </c>
    </row>
    <row r="155" spans="10:10" x14ac:dyDescent="0.25">
      <c r="J155" s="8" t="s">
        <v>815</v>
      </c>
    </row>
    <row r="156" spans="10:10" x14ac:dyDescent="0.25">
      <c r="J156" s="8" t="s">
        <v>1031</v>
      </c>
    </row>
    <row r="157" spans="10:10" x14ac:dyDescent="0.25">
      <c r="J157" s="8" t="s">
        <v>1033</v>
      </c>
    </row>
    <row r="158" spans="10:10" x14ac:dyDescent="0.25">
      <c r="J158" s="8" t="s">
        <v>1032</v>
      </c>
    </row>
    <row r="159" spans="10:10" x14ac:dyDescent="0.25">
      <c r="J159" s="8" t="s">
        <v>1222</v>
      </c>
    </row>
    <row r="160" spans="10:10" x14ac:dyDescent="0.25">
      <c r="J160" s="8" t="s">
        <v>814</v>
      </c>
    </row>
    <row r="161" spans="10:10" x14ac:dyDescent="0.25">
      <c r="J161" s="8" t="s">
        <v>782</v>
      </c>
    </row>
    <row r="162" spans="10:10" x14ac:dyDescent="0.25">
      <c r="J162" s="8" t="s">
        <v>1154</v>
      </c>
    </row>
    <row r="163" spans="10:10" x14ac:dyDescent="0.25">
      <c r="J163" s="8" t="s">
        <v>1193</v>
      </c>
    </row>
    <row r="164" spans="10:10" x14ac:dyDescent="0.25">
      <c r="J164" s="8" t="s">
        <v>1112</v>
      </c>
    </row>
    <row r="165" spans="10:10" x14ac:dyDescent="0.25">
      <c r="J165" s="8" t="s">
        <v>1117</v>
      </c>
    </row>
    <row r="166" spans="10:10" x14ac:dyDescent="0.25">
      <c r="J166" s="8" t="s">
        <v>1219</v>
      </c>
    </row>
    <row r="167" spans="10:10" x14ac:dyDescent="0.25">
      <c r="J167" s="8" t="s">
        <v>1220</v>
      </c>
    </row>
    <row r="168" spans="10:10" x14ac:dyDescent="0.25">
      <c r="J168" s="8" t="s">
        <v>1035</v>
      </c>
    </row>
    <row r="169" spans="10:10" x14ac:dyDescent="0.25">
      <c r="J169" s="8" t="s">
        <v>1114</v>
      </c>
    </row>
    <row r="170" spans="10:10" x14ac:dyDescent="0.25">
      <c r="J170" s="8" t="s">
        <v>1042</v>
      </c>
    </row>
    <row r="171" spans="10:10" x14ac:dyDescent="0.25">
      <c r="J171" s="8" t="s">
        <v>1202</v>
      </c>
    </row>
    <row r="172" spans="10:10" x14ac:dyDescent="0.25">
      <c r="J172" s="8" t="s">
        <v>1175</v>
      </c>
    </row>
    <row r="173" spans="10:10" x14ac:dyDescent="0.25">
      <c r="J173" s="8" t="s">
        <v>1044</v>
      </c>
    </row>
    <row r="174" spans="10:10" x14ac:dyDescent="0.25">
      <c r="J174" s="8" t="s">
        <v>1036</v>
      </c>
    </row>
    <row r="175" spans="10:10" x14ac:dyDescent="0.25">
      <c r="J175" s="8" t="s">
        <v>1239</v>
      </c>
    </row>
    <row r="176" spans="10:10" x14ac:dyDescent="0.25">
      <c r="J176" s="8" t="s">
        <v>1237</v>
      </c>
    </row>
    <row r="177" spans="10:10" x14ac:dyDescent="0.25">
      <c r="J177" s="8" t="s">
        <v>1238</v>
      </c>
    </row>
    <row r="178" spans="10:10" x14ac:dyDescent="0.25">
      <c r="J178" s="8" t="s">
        <v>1060</v>
      </c>
    </row>
    <row r="179" spans="10:10" x14ac:dyDescent="0.25">
      <c r="J179" s="8" t="s">
        <v>1059</v>
      </c>
    </row>
    <row r="180" spans="10:10" x14ac:dyDescent="0.25">
      <c r="J180" s="8" t="s">
        <v>1020</v>
      </c>
    </row>
    <row r="181" spans="10:10" x14ac:dyDescent="0.25">
      <c r="J181" s="8" t="s">
        <v>1240</v>
      </c>
    </row>
    <row r="182" spans="10:10" x14ac:dyDescent="0.25">
      <c r="J182" s="8" t="s">
        <v>1212</v>
      </c>
    </row>
    <row r="183" spans="10:10" x14ac:dyDescent="0.25">
      <c r="J183" s="8" t="s">
        <v>1065</v>
      </c>
    </row>
    <row r="184" spans="10:10" x14ac:dyDescent="0.25">
      <c r="J184" s="8" t="s">
        <v>1225</v>
      </c>
    </row>
    <row r="185" spans="10:10" x14ac:dyDescent="0.25">
      <c r="J185" s="8" t="s">
        <v>1122</v>
      </c>
    </row>
    <row r="186" spans="10:10" x14ac:dyDescent="0.25">
      <c r="J186" s="8" t="s">
        <v>1156</v>
      </c>
    </row>
    <row r="187" spans="10:10" x14ac:dyDescent="0.25">
      <c r="J187" s="8" t="s">
        <v>1131</v>
      </c>
    </row>
    <row r="188" spans="10:10" x14ac:dyDescent="0.25">
      <c r="J188" s="8" t="s">
        <v>1127</v>
      </c>
    </row>
    <row r="189" spans="10:10" x14ac:dyDescent="0.25">
      <c r="J189" s="8" t="s">
        <v>1130</v>
      </c>
    </row>
    <row r="190" spans="10:10" x14ac:dyDescent="0.25">
      <c r="J190" s="8" t="s">
        <v>1158</v>
      </c>
    </row>
    <row r="191" spans="10:10" x14ac:dyDescent="0.25">
      <c r="J191" s="8" t="s">
        <v>1153</v>
      </c>
    </row>
    <row r="192" spans="10:10" x14ac:dyDescent="0.25">
      <c r="J192" s="8" t="s">
        <v>1128</v>
      </c>
    </row>
    <row r="193" spans="10:10" x14ac:dyDescent="0.25">
      <c r="J193" s="8" t="s">
        <v>1129</v>
      </c>
    </row>
    <row r="194" spans="10:10" x14ac:dyDescent="0.25">
      <c r="J194" s="8" t="s">
        <v>1188</v>
      </c>
    </row>
    <row r="195" spans="10:10" x14ac:dyDescent="0.25">
      <c r="J195" s="8" t="s">
        <v>1134</v>
      </c>
    </row>
    <row r="196" spans="10:10" x14ac:dyDescent="0.25">
      <c r="J196" s="8" t="s">
        <v>1133</v>
      </c>
    </row>
    <row r="197" spans="10:10" x14ac:dyDescent="0.25">
      <c r="J197" s="8" t="s">
        <v>1132</v>
      </c>
    </row>
    <row r="198" spans="10:10" x14ac:dyDescent="0.25">
      <c r="J198" s="8" t="s">
        <v>1146</v>
      </c>
    </row>
    <row r="199" spans="10:10" x14ac:dyDescent="0.25">
      <c r="J199" s="8" t="s">
        <v>1147</v>
      </c>
    </row>
    <row r="200" spans="10:10" x14ac:dyDescent="0.25">
      <c r="J200" s="8" t="s">
        <v>1148</v>
      </c>
    </row>
    <row r="201" spans="10:10" x14ac:dyDescent="0.25">
      <c r="J201" s="8" t="s">
        <v>1017</v>
      </c>
    </row>
    <row r="202" spans="10:10" x14ac:dyDescent="0.25">
      <c r="J202" s="8" t="s">
        <v>848</v>
      </c>
    </row>
    <row r="203" spans="10:10" x14ac:dyDescent="0.25">
      <c r="J203" s="8" t="s">
        <v>1109</v>
      </c>
    </row>
    <row r="204" spans="10:10" x14ac:dyDescent="0.25">
      <c r="J204" s="8" t="s">
        <v>1040</v>
      </c>
    </row>
    <row r="205" spans="10:10" x14ac:dyDescent="0.25">
      <c r="J205" s="8" t="s">
        <v>1086</v>
      </c>
    </row>
    <row r="206" spans="10:10" x14ac:dyDescent="0.25">
      <c r="J206" s="8" t="s">
        <v>1064</v>
      </c>
    </row>
    <row r="207" spans="10:10" x14ac:dyDescent="0.25">
      <c r="J207" s="8" t="s">
        <v>1224</v>
      </c>
    </row>
    <row r="208" spans="10:10" x14ac:dyDescent="0.25">
      <c r="J208" s="8" t="s">
        <v>767</v>
      </c>
    </row>
    <row r="209" spans="10:10" x14ac:dyDescent="0.25">
      <c r="J209" s="8" t="s">
        <v>1157</v>
      </c>
    </row>
    <row r="210" spans="10:10" x14ac:dyDescent="0.25">
      <c r="J210" s="8" t="s">
        <v>1227</v>
      </c>
    </row>
    <row r="211" spans="10:10" x14ac:dyDescent="0.25">
      <c r="J211" s="8" t="s">
        <v>1080</v>
      </c>
    </row>
    <row r="212" spans="10:10" x14ac:dyDescent="0.25">
      <c r="J212" s="8" t="s">
        <v>849</v>
      </c>
    </row>
    <row r="213" spans="10:10" x14ac:dyDescent="0.25">
      <c r="J213" s="8" t="s">
        <v>1213</v>
      </c>
    </row>
    <row r="214" spans="10:10" x14ac:dyDescent="0.25">
      <c r="J214" s="8" t="s">
        <v>1150</v>
      </c>
    </row>
    <row r="215" spans="10:10" x14ac:dyDescent="0.25">
      <c r="J215" s="8" t="s">
        <v>1167</v>
      </c>
    </row>
    <row r="216" spans="10:10" x14ac:dyDescent="0.25">
      <c r="J216" s="8" t="s">
        <v>1100</v>
      </c>
    </row>
    <row r="217" spans="10:10" x14ac:dyDescent="0.25">
      <c r="J217" s="8" t="s">
        <v>1186</v>
      </c>
    </row>
    <row r="218" spans="10:10" x14ac:dyDescent="0.25">
      <c r="J218" s="8" t="s">
        <v>1043</v>
      </c>
    </row>
    <row r="219" spans="10:10" x14ac:dyDescent="0.25">
      <c r="J219" s="8" t="s">
        <v>1061</v>
      </c>
    </row>
    <row r="220" spans="10:10" x14ac:dyDescent="0.25">
      <c r="J220" s="8" t="s">
        <v>1110</v>
      </c>
    </row>
    <row r="221" spans="10:10" x14ac:dyDescent="0.25">
      <c r="J221" s="8" t="s">
        <v>1169</v>
      </c>
    </row>
    <row r="222" spans="10:10" x14ac:dyDescent="0.25">
      <c r="J222" s="8" t="s">
        <v>1029</v>
      </c>
    </row>
    <row r="223" spans="10:10" x14ac:dyDescent="0.25">
      <c r="J223" s="8" t="s">
        <v>1165</v>
      </c>
    </row>
    <row r="224" spans="10:10" x14ac:dyDescent="0.25">
      <c r="J224" s="8" t="s">
        <v>1228</v>
      </c>
    </row>
    <row r="225" spans="10:10" x14ac:dyDescent="0.25">
      <c r="J225" s="8" t="s">
        <v>1170</v>
      </c>
    </row>
    <row r="226" spans="10:10" x14ac:dyDescent="0.25">
      <c r="J226" s="8" t="s">
        <v>768</v>
      </c>
    </row>
    <row r="227" spans="10:10" x14ac:dyDescent="0.25">
      <c r="J227" s="8" t="s">
        <v>1236</v>
      </c>
    </row>
    <row r="228" spans="10:10" x14ac:dyDescent="0.25">
      <c r="J228" s="8" t="s">
        <v>1108</v>
      </c>
    </row>
    <row r="229" spans="10:10" x14ac:dyDescent="0.25">
      <c r="J229" s="8" t="s">
        <v>1200</v>
      </c>
    </row>
    <row r="230" spans="10:10" x14ac:dyDescent="0.25">
      <c r="J230" s="8" t="s">
        <v>1083</v>
      </c>
    </row>
    <row r="231" spans="10:10" x14ac:dyDescent="0.25">
      <c r="J231" s="8" t="s">
        <v>1082</v>
      </c>
    </row>
    <row r="232" spans="10:10" x14ac:dyDescent="0.25">
      <c r="J232" s="8" t="s">
        <v>1027</v>
      </c>
    </row>
    <row r="233" spans="10:10" x14ac:dyDescent="0.25">
      <c r="J233" s="8" t="s">
        <v>1102</v>
      </c>
    </row>
    <row r="234" spans="10:10" x14ac:dyDescent="0.25">
      <c r="J234" s="8" t="s">
        <v>1056</v>
      </c>
    </row>
    <row r="235" spans="10:10" x14ac:dyDescent="0.25">
      <c r="J235" s="8" t="s">
        <v>1120</v>
      </c>
    </row>
    <row r="236" spans="10:10" x14ac:dyDescent="0.25">
      <c r="J236" s="8" t="s">
        <v>1229</v>
      </c>
    </row>
    <row r="237" spans="10:10" x14ac:dyDescent="0.25">
      <c r="J237" s="8" t="s">
        <v>830</v>
      </c>
    </row>
    <row r="238" spans="10:10" x14ac:dyDescent="0.25">
      <c r="J238" s="8" t="s">
        <v>1098</v>
      </c>
    </row>
    <row r="239" spans="10:10" x14ac:dyDescent="0.25">
      <c r="J239" s="8" t="s">
        <v>1179</v>
      </c>
    </row>
    <row r="240" spans="10:10" x14ac:dyDescent="0.25">
      <c r="J240" s="8" t="s">
        <v>808</v>
      </c>
    </row>
    <row r="241" spans="10:10" x14ac:dyDescent="0.25">
      <c r="J241" s="8" t="s">
        <v>1057</v>
      </c>
    </row>
    <row r="242" spans="10:10" x14ac:dyDescent="0.25">
      <c r="J242" s="8" t="s">
        <v>1090</v>
      </c>
    </row>
    <row r="243" spans="10:10" x14ac:dyDescent="0.25">
      <c r="J243" s="8" t="s">
        <v>1088</v>
      </c>
    </row>
    <row r="244" spans="10:10" x14ac:dyDescent="0.25">
      <c r="J244" s="8" t="s">
        <v>1089</v>
      </c>
    </row>
    <row r="245" spans="10:10" x14ac:dyDescent="0.25">
      <c r="J245" s="8" t="s">
        <v>1218</v>
      </c>
    </row>
    <row r="246" spans="10:10" x14ac:dyDescent="0.25">
      <c r="J246" s="8" t="s">
        <v>1077</v>
      </c>
    </row>
    <row r="247" spans="10:10" x14ac:dyDescent="0.25">
      <c r="J247" s="8" t="s">
        <v>1178</v>
      </c>
    </row>
    <row r="248" spans="10:10" x14ac:dyDescent="0.25">
      <c r="J248" s="8" t="s">
        <v>1038</v>
      </c>
    </row>
    <row r="249" spans="10:10" x14ac:dyDescent="0.25">
      <c r="J249" s="8" t="s">
        <v>1039</v>
      </c>
    </row>
    <row r="250" spans="10:10" x14ac:dyDescent="0.25">
      <c r="J250" s="8" t="s">
        <v>861</v>
      </c>
    </row>
    <row r="251" spans="10:10" x14ac:dyDescent="0.25">
      <c r="J251" s="8" t="s">
        <v>1045</v>
      </c>
    </row>
    <row r="252" spans="10:10" x14ac:dyDescent="0.25">
      <c r="J252" s="8" t="s">
        <v>772</v>
      </c>
    </row>
    <row r="253" spans="10:10" x14ac:dyDescent="0.25">
      <c r="J253" s="8" t="s">
        <v>1164</v>
      </c>
    </row>
    <row r="254" spans="10:10" x14ac:dyDescent="0.25">
      <c r="J254" s="8" t="s">
        <v>1107</v>
      </c>
    </row>
    <row r="255" spans="10:10" x14ac:dyDescent="0.25">
      <c r="J255" s="8" t="s">
        <v>1214</v>
      </c>
    </row>
    <row r="256" spans="10:10" x14ac:dyDescent="0.25">
      <c r="J256" s="8" t="s">
        <v>1075</v>
      </c>
    </row>
    <row r="257" spans="10:10" x14ac:dyDescent="0.25">
      <c r="J257" s="8" t="s">
        <v>769</v>
      </c>
    </row>
    <row r="258" spans="10:10" x14ac:dyDescent="0.25">
      <c r="J258" s="8" t="s">
        <v>1180</v>
      </c>
    </row>
    <row r="259" spans="10:10" x14ac:dyDescent="0.25">
      <c r="J259" s="8" t="s">
        <v>1234</v>
      </c>
    </row>
    <row r="260" spans="10:10" x14ac:dyDescent="0.25">
      <c r="J260" s="8" t="s">
        <v>1078</v>
      </c>
    </row>
    <row r="261" spans="10:10" x14ac:dyDescent="0.25">
      <c r="J261" s="8" t="s">
        <v>770</v>
      </c>
    </row>
    <row r="262" spans="10:10" x14ac:dyDescent="0.25">
      <c r="J262" s="8" t="s">
        <v>1172</v>
      </c>
    </row>
    <row r="263" spans="10:10" ht="15.75" thickBot="1" x14ac:dyDescent="0.3">
      <c r="J263" s="9" t="s">
        <v>718</v>
      </c>
    </row>
  </sheetData>
  <sortState ref="H3:H134">
    <sortCondition ref="H3:H13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1"/>
  <sheetViews>
    <sheetView showGridLines="0" workbookViewId="0">
      <selection activeCell="D19" sqref="D19"/>
    </sheetView>
  </sheetViews>
  <sheetFormatPr defaultRowHeight="15" outlineLevelRow="1" x14ac:dyDescent="0.25"/>
  <cols>
    <col min="1" max="1" width="2.28515625" customWidth="1"/>
    <col min="2" max="2" width="58.140625" customWidth="1"/>
    <col min="3" max="3" width="2.5703125" customWidth="1"/>
    <col min="4" max="4" width="55.42578125" customWidth="1"/>
    <col min="5" max="5" width="11" customWidth="1"/>
    <col min="6" max="6" width="16.85546875" bestFit="1" customWidth="1"/>
    <col min="7" max="7" width="34.140625" customWidth="1"/>
    <col min="9" max="9" width="17.5703125" customWidth="1"/>
    <col min="10" max="10" width="33.5703125" bestFit="1" customWidth="1"/>
    <col min="12" max="12" width="20.140625" bestFit="1" customWidth="1"/>
    <col min="13" max="13" width="21.42578125" customWidth="1"/>
    <col min="15" max="15" width="18.140625" bestFit="1" customWidth="1"/>
    <col min="16" max="16" width="15.85546875" bestFit="1" customWidth="1"/>
  </cols>
  <sheetData>
    <row r="1" spans="2:13" x14ac:dyDescent="0.25">
      <c r="B1" s="24" t="s">
        <v>583</v>
      </c>
    </row>
    <row r="2" spans="2:13" ht="23.25" x14ac:dyDescent="0.35">
      <c r="B2" s="69" t="s">
        <v>556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4" spans="2:13" x14ac:dyDescent="0.25">
      <c r="D4" s="17" t="s">
        <v>554</v>
      </c>
    </row>
    <row r="5" spans="2:13" x14ac:dyDescent="0.25">
      <c r="B5" s="19" t="s">
        <v>697</v>
      </c>
      <c r="D5" s="20" t="s">
        <v>0</v>
      </c>
    </row>
    <row r="6" spans="2:13" ht="5.25" customHeight="1" x14ac:dyDescent="0.25"/>
    <row r="7" spans="2:13" x14ac:dyDescent="0.25">
      <c r="B7" s="19" t="s">
        <v>698</v>
      </c>
      <c r="D7" s="20" t="s">
        <v>0</v>
      </c>
    </row>
    <row r="8" spans="2:13" ht="5.25" customHeight="1" x14ac:dyDescent="0.25"/>
    <row r="9" spans="2:13" x14ac:dyDescent="0.25">
      <c r="B9" s="19" t="s">
        <v>585</v>
      </c>
      <c r="D9" s="20" t="s">
        <v>527</v>
      </c>
    </row>
    <row r="10" spans="2:13" ht="5.25" customHeight="1" x14ac:dyDescent="0.25"/>
    <row r="11" spans="2:13" x14ac:dyDescent="0.25">
      <c r="B11" s="19" t="s">
        <v>557</v>
      </c>
      <c r="D11" s="20" t="s">
        <v>557</v>
      </c>
    </row>
    <row r="12" spans="2:13" ht="5.25" customHeight="1" x14ac:dyDescent="0.25"/>
    <row r="13" spans="2:13" x14ac:dyDescent="0.25">
      <c r="B13" s="19" t="s">
        <v>732</v>
      </c>
      <c r="D13" s="20" t="s">
        <v>528</v>
      </c>
    </row>
    <row r="14" spans="2:13" ht="5.25" customHeight="1" x14ac:dyDescent="0.25"/>
    <row r="15" spans="2:13" x14ac:dyDescent="0.25">
      <c r="B15" s="19" t="s">
        <v>726</v>
      </c>
      <c r="D15" s="20" t="s">
        <v>633</v>
      </c>
    </row>
    <row r="16" spans="2:13" ht="5.25" customHeight="1" x14ac:dyDescent="0.25"/>
    <row r="17" spans="2:7" x14ac:dyDescent="0.25">
      <c r="B17" s="19" t="s">
        <v>634</v>
      </c>
      <c r="D17" s="10" t="s">
        <v>670</v>
      </c>
    </row>
    <row r="18" spans="2:7" ht="5.25" customHeight="1" x14ac:dyDescent="0.25"/>
    <row r="19" spans="2:7" x14ac:dyDescent="0.25">
      <c r="B19" s="19" t="s">
        <v>644</v>
      </c>
      <c r="D19" s="10" t="s">
        <v>559</v>
      </c>
    </row>
    <row r="20" spans="2:7" ht="5.25" customHeight="1" x14ac:dyDescent="0.25"/>
    <row r="21" spans="2:7" x14ac:dyDescent="0.25">
      <c r="B21" s="19" t="s">
        <v>630</v>
      </c>
      <c r="D21" s="20" t="s">
        <v>631</v>
      </c>
    </row>
    <row r="22" spans="2:7" ht="5.25" customHeight="1" x14ac:dyDescent="0.25"/>
    <row r="23" spans="2:7" x14ac:dyDescent="0.25">
      <c r="B23" s="19"/>
      <c r="D23" s="20" t="s">
        <v>632</v>
      </c>
    </row>
    <row r="24" spans="2:7" ht="5.25" customHeight="1" x14ac:dyDescent="0.25"/>
    <row r="25" spans="2:7" x14ac:dyDescent="0.25">
      <c r="B25" s="19" t="s">
        <v>668</v>
      </c>
      <c r="D25" s="10" t="s">
        <v>559</v>
      </c>
      <c r="E25" t="s">
        <v>643</v>
      </c>
    </row>
    <row r="26" spans="2:7" ht="5.25" customHeight="1" x14ac:dyDescent="0.25"/>
    <row r="27" spans="2:7" x14ac:dyDescent="0.25">
      <c r="B27" s="19" t="s">
        <v>646</v>
      </c>
      <c r="D27" s="10" t="s">
        <v>559</v>
      </c>
      <c r="E27" t="s">
        <v>643</v>
      </c>
    </row>
    <row r="28" spans="2:7" ht="5.25" customHeight="1" x14ac:dyDescent="0.25"/>
    <row r="29" spans="2:7" x14ac:dyDescent="0.25">
      <c r="B29" s="19" t="s">
        <v>586</v>
      </c>
      <c r="D29" s="10" t="s">
        <v>559</v>
      </c>
    </row>
    <row r="30" spans="2:7" ht="5.25" customHeight="1" x14ac:dyDescent="0.25"/>
    <row r="31" spans="2:7" x14ac:dyDescent="0.25">
      <c r="B31" s="19" t="s">
        <v>587</v>
      </c>
      <c r="D31" s="25" t="s">
        <v>559</v>
      </c>
      <c r="F31" s="19" t="s">
        <v>724</v>
      </c>
      <c r="G31" s="20" t="s">
        <v>594</v>
      </c>
    </row>
    <row r="32" spans="2:7" ht="5.25" customHeight="1" x14ac:dyDescent="0.25"/>
    <row r="33" spans="2:13" x14ac:dyDescent="0.25">
      <c r="B33" s="19" t="s">
        <v>558</v>
      </c>
      <c r="D33" s="10" t="s">
        <v>559</v>
      </c>
    </row>
    <row r="34" spans="2:13" ht="5.25" customHeight="1" x14ac:dyDescent="0.25"/>
    <row r="35" spans="2:13" x14ac:dyDescent="0.25">
      <c r="B35" s="19" t="s">
        <v>564</v>
      </c>
      <c r="D35" s="10" t="s">
        <v>559</v>
      </c>
    </row>
    <row r="36" spans="2:13" ht="5.25" customHeight="1" x14ac:dyDescent="0.25"/>
    <row r="37" spans="2:13" x14ac:dyDescent="0.25">
      <c r="B37" s="19" t="s">
        <v>593</v>
      </c>
      <c r="D37" s="10" t="s">
        <v>584</v>
      </c>
      <c r="E37" t="s">
        <v>643</v>
      </c>
    </row>
    <row r="38" spans="2:13" ht="5.25" customHeight="1" x14ac:dyDescent="0.25"/>
    <row r="39" spans="2:13" x14ac:dyDescent="0.25">
      <c r="B39" s="19" t="s">
        <v>916</v>
      </c>
      <c r="D39" s="10" t="s">
        <v>629</v>
      </c>
      <c r="F39" s="19" t="s">
        <v>901</v>
      </c>
      <c r="G39" s="20"/>
      <c r="I39" s="19" t="s">
        <v>902</v>
      </c>
      <c r="J39" s="20" t="s">
        <v>594</v>
      </c>
      <c r="L39" s="19" t="s">
        <v>903</v>
      </c>
      <c r="M39" s="20" t="s">
        <v>594</v>
      </c>
    </row>
    <row r="40" spans="2:13" ht="5.25" customHeight="1" x14ac:dyDescent="0.25"/>
    <row r="41" spans="2:13" x14ac:dyDescent="0.25">
      <c r="B41" s="19" t="s">
        <v>596</v>
      </c>
      <c r="D41" s="10" t="s">
        <v>559</v>
      </c>
      <c r="F41" s="19" t="s">
        <v>597</v>
      </c>
      <c r="G41" s="25" t="s">
        <v>559</v>
      </c>
    </row>
    <row r="42" spans="2:13" ht="5.25" customHeight="1" x14ac:dyDescent="0.25"/>
    <row r="43" spans="2:13" ht="5.25" customHeight="1" x14ac:dyDescent="0.25"/>
    <row r="44" spans="2:13" ht="5.25" customHeight="1" x14ac:dyDescent="0.25">
      <c r="D44" s="11"/>
    </row>
    <row r="45" spans="2:13" ht="5.25" customHeight="1" x14ac:dyDescent="0.25"/>
    <row r="46" spans="2:13" ht="5.25" customHeight="1" x14ac:dyDescent="0.25"/>
    <row r="47" spans="2:13" x14ac:dyDescent="0.25">
      <c r="D47" s="17" t="s">
        <v>909</v>
      </c>
    </row>
    <row r="48" spans="2:13" x14ac:dyDescent="0.25">
      <c r="B48" s="19" t="s">
        <v>904</v>
      </c>
      <c r="D48" s="10" t="s">
        <v>692</v>
      </c>
      <c r="F48" s="19" t="s">
        <v>730</v>
      </c>
      <c r="G48" s="10" t="s">
        <v>927</v>
      </c>
      <c r="H48" t="str">
        <f>IF($D$48="Graduation", "Graduation","Not Applicable")</f>
        <v>Graduation</v>
      </c>
      <c r="I48" s="19" t="s">
        <v>725</v>
      </c>
      <c r="J48" s="10" t="s">
        <v>559</v>
      </c>
      <c r="L48" s="19" t="s">
        <v>917</v>
      </c>
      <c r="M48" s="39" t="s">
        <v>559</v>
      </c>
    </row>
    <row r="49" spans="2:7" ht="5.25" customHeight="1" x14ac:dyDescent="0.25">
      <c r="B49" s="41"/>
      <c r="D49" s="12"/>
    </row>
    <row r="50" spans="2:7" x14ac:dyDescent="0.25">
      <c r="B50" s="19"/>
      <c r="D50" s="43" t="s">
        <v>731</v>
      </c>
      <c r="G50" s="20" t="s">
        <v>731</v>
      </c>
    </row>
    <row r="51" spans="2:7" ht="5.25" customHeight="1" x14ac:dyDescent="0.25"/>
    <row r="52" spans="2:7" x14ac:dyDescent="0.25">
      <c r="B52" s="19" t="s">
        <v>905</v>
      </c>
      <c r="D52" s="10" t="s">
        <v>539</v>
      </c>
      <c r="E52" s="42" t="str">
        <f>IF(OR(($D$48="Not Pursuing Graduation"),($D$48="ITI / Diploma Course")),"Schooling","_12thPass")</f>
        <v>_12thPass</v>
      </c>
    </row>
    <row r="53" spans="2:7" ht="5.25" customHeight="1" x14ac:dyDescent="0.25">
      <c r="D53" s="12"/>
    </row>
    <row r="54" spans="2:7" x14ac:dyDescent="0.25">
      <c r="B54" s="19" t="s">
        <v>694</v>
      </c>
      <c r="D54" s="10" t="s">
        <v>729</v>
      </c>
    </row>
    <row r="55" spans="2:7" ht="5.25" customHeight="1" x14ac:dyDescent="0.25">
      <c r="D55" s="12"/>
    </row>
    <row r="56" spans="2:7" x14ac:dyDescent="0.25">
      <c r="B56" s="19" t="s">
        <v>695</v>
      </c>
      <c r="D56" s="10" t="s">
        <v>729</v>
      </c>
    </row>
    <row r="57" spans="2:7" ht="5.25" customHeight="1" x14ac:dyDescent="0.25">
      <c r="D57" s="12"/>
    </row>
    <row r="58" spans="2:7" x14ac:dyDescent="0.25">
      <c r="D58" s="10" t="s">
        <v>546</v>
      </c>
      <c r="E58" s="10" t="s">
        <v>549</v>
      </c>
      <c r="F58" s="10" t="s">
        <v>550</v>
      </c>
      <c r="G58" s="10" t="s">
        <v>548</v>
      </c>
    </row>
    <row r="59" spans="2:7" ht="5.25" customHeight="1" outlineLevel="1" x14ac:dyDescent="0.25">
      <c r="D59" s="12"/>
    </row>
    <row r="60" spans="2:7" outlineLevel="1" x14ac:dyDescent="0.25">
      <c r="D60" s="10" t="s">
        <v>559</v>
      </c>
      <c r="E60" s="10" t="s">
        <v>549</v>
      </c>
      <c r="F60" s="10" t="s">
        <v>550</v>
      </c>
      <c r="G60" s="10" t="s">
        <v>548</v>
      </c>
    </row>
    <row r="61" spans="2:7" ht="5.25" customHeight="1" x14ac:dyDescent="0.25">
      <c r="D61" s="12"/>
    </row>
    <row r="66" spans="2:5" x14ac:dyDescent="0.25">
      <c r="B66" s="19" t="s">
        <v>706</v>
      </c>
      <c r="D66" s="10"/>
      <c r="E66" t="s">
        <v>643</v>
      </c>
    </row>
    <row r="67" spans="2:5" x14ac:dyDescent="0.25">
      <c r="B67" s="19"/>
      <c r="D67" s="12"/>
    </row>
    <row r="68" spans="2:5" ht="5.25" customHeight="1" x14ac:dyDescent="0.25">
      <c r="D68" s="11"/>
    </row>
    <row r="69" spans="2:5" ht="5.25" customHeight="1" x14ac:dyDescent="0.25"/>
    <row r="70" spans="2:5" s="12" customFormat="1" x14ac:dyDescent="0.25">
      <c r="B70" s="35"/>
    </row>
    <row r="71" spans="2:5" x14ac:dyDescent="0.25">
      <c r="D71" s="17" t="s">
        <v>681</v>
      </c>
    </row>
    <row r="72" spans="2:5" x14ac:dyDescent="0.25">
      <c r="B72" s="19" t="s">
        <v>696</v>
      </c>
      <c r="D72" s="10" t="s">
        <v>559</v>
      </c>
    </row>
    <row r="73" spans="2:5" ht="5.25" customHeight="1" x14ac:dyDescent="0.25"/>
    <row r="74" spans="2:5" x14ac:dyDescent="0.25">
      <c r="B74" s="19" t="s">
        <v>701</v>
      </c>
      <c r="D74" s="10" t="s">
        <v>559</v>
      </c>
    </row>
    <row r="75" spans="2:5" ht="5.25" customHeight="1" x14ac:dyDescent="0.25"/>
    <row r="76" spans="2:5" x14ac:dyDescent="0.25">
      <c r="B76" s="19" t="s">
        <v>702</v>
      </c>
      <c r="D76" s="10" t="s">
        <v>559</v>
      </c>
    </row>
    <row r="77" spans="2:5" x14ac:dyDescent="0.25">
      <c r="B77" s="19" t="s">
        <v>699</v>
      </c>
      <c r="D77" s="20" t="s">
        <v>700</v>
      </c>
    </row>
    <row r="78" spans="2:5" ht="5.25" customHeight="1" x14ac:dyDescent="0.25"/>
    <row r="79" spans="2:5" x14ac:dyDescent="0.25">
      <c r="B79" s="19" t="s">
        <v>682</v>
      </c>
      <c r="D79" s="10" t="s">
        <v>559</v>
      </c>
    </row>
    <row r="80" spans="2:5" ht="5.25" customHeight="1" x14ac:dyDescent="0.25"/>
    <row r="81" ht="5.25" customHeight="1" x14ac:dyDescent="0.25"/>
  </sheetData>
  <mergeCells count="1">
    <mergeCell ref="B2:M2"/>
  </mergeCells>
  <conditionalFormatting sqref="G31 P39 G41 G38:G39 J39 M39 D5:D41 F49:G60 J48 D48:D60 E48:E51 E53:E60 D72:E72 D74:E74 D79:E79 D77 D76:E76 E70 D66 E67">
    <cfRule type="cellIs" dxfId="14" priority="15" operator="notEqual">
      <formula>"-Select-"</formula>
    </cfRule>
  </conditionalFormatting>
  <conditionalFormatting sqref="D37">
    <cfRule type="cellIs" dxfId="13" priority="14" operator="equal">
      <formula>"-Select Type-"</formula>
    </cfRule>
  </conditionalFormatting>
  <conditionalFormatting sqref="D39">
    <cfRule type="cellIs" dxfId="12" priority="13" operator="equal">
      <formula>"-Select Force Name-"</formula>
    </cfRule>
  </conditionalFormatting>
  <conditionalFormatting sqref="M48">
    <cfRule type="cellIs" dxfId="11" priority="12" operator="notEqual">
      <formula>"-Select-"</formula>
    </cfRule>
  </conditionalFormatting>
  <conditionalFormatting sqref="M48">
    <cfRule type="cellIs" dxfId="10" priority="11" operator="notEqual">
      <formula>"-Select-"</formula>
    </cfRule>
  </conditionalFormatting>
  <conditionalFormatting sqref="M48">
    <cfRule type="cellIs" dxfId="9" priority="10" operator="notEqual">
      <formula>"-Select-"</formula>
    </cfRule>
  </conditionalFormatting>
  <conditionalFormatting sqref="P48">
    <cfRule type="cellIs" dxfId="8" priority="9" operator="notEqual">
      <formula>"-Select-"</formula>
    </cfRule>
  </conditionalFormatting>
  <conditionalFormatting sqref="P48">
    <cfRule type="cellIs" dxfId="7" priority="8" operator="notEqual">
      <formula>"-Select-"</formula>
    </cfRule>
  </conditionalFormatting>
  <conditionalFormatting sqref="G48">
    <cfRule type="cellIs" dxfId="6" priority="7" operator="notEqual">
      <formula>"-Select-"</formula>
    </cfRule>
  </conditionalFormatting>
  <conditionalFormatting sqref="G48">
    <cfRule type="cellIs" dxfId="5" priority="6" operator="notEqual">
      <formula>"-Select-"</formula>
    </cfRule>
  </conditionalFormatting>
  <conditionalFormatting sqref="J48">
    <cfRule type="cellIs" dxfId="4" priority="5" operator="notEqual">
      <formula>"-Select-"</formula>
    </cfRule>
  </conditionalFormatting>
  <conditionalFormatting sqref="J48">
    <cfRule type="cellIs" dxfId="3" priority="4" operator="notEqual">
      <formula>"-Select-"</formula>
    </cfRule>
  </conditionalFormatting>
  <conditionalFormatting sqref="J48">
    <cfRule type="cellIs" dxfId="2" priority="3" operator="notEqual">
      <formula>"-Select-"</formula>
    </cfRule>
  </conditionalFormatting>
  <conditionalFormatting sqref="M48">
    <cfRule type="cellIs" dxfId="1" priority="2" operator="notEqual">
      <formula>"-Select-"</formula>
    </cfRule>
  </conditionalFormatting>
  <conditionalFormatting sqref="M48">
    <cfRule type="cellIs" dxfId="0" priority="1" operator="notEqual">
      <formula>"-Select-"</formula>
    </cfRule>
  </conditionalFormatting>
  <dataValidations count="22">
    <dataValidation type="list" allowBlank="1" showInputMessage="1" showErrorMessage="1" sqref="G48">
      <formula1>INDIRECT(H48)</formula1>
    </dataValidation>
    <dataValidation type="list" allowBlank="1" showInputMessage="1" showErrorMessage="1" sqref="D48">
      <formula1>Qualification</formula1>
    </dataValidation>
    <dataValidation type="list" errorStyle="warning" showInputMessage="1" showErrorMessage="1" errorTitle="Error !" error="Incorrect entry. Please use the dropdown list." prompt="Choose from list" sqref="D27">
      <formula1>joblocations</formula1>
    </dataValidation>
    <dataValidation type="list" errorStyle="warning" showInputMessage="1" showErrorMessage="1" errorTitle="Error !" error="Incorrect entry. Please use the dropdown list." prompt="Choose from list" sqref="D19">
      <formula1>DelhiLocality</formula1>
    </dataValidation>
    <dataValidation type="list" errorStyle="warning" showInputMessage="1" showErrorMessage="1" errorTitle="Error !" error="Incorrect entry. Please use the dropdown list." prompt="Choose from list" sqref="D17 D25">
      <formula1>city</formula1>
    </dataValidation>
    <dataValidation type="list" allowBlank="1" showInputMessage="1" showErrorMessage="1" errorTitle="Error !" error="Incorrect entry. Please use the dropdown list." prompt="Choose from list_x000a_" sqref="G41">
      <formula1>weight</formula1>
    </dataValidation>
    <dataValidation type="list" errorStyle="warning" allowBlank="1" showInputMessage="1" showErrorMessage="1" errorTitle="Error !" error="Incorrect entry. Please use the dropdown list." prompt="Choose from list_x000a_" sqref="D41">
      <formula1>height</formula1>
    </dataValidation>
    <dataValidation type="list" errorStyle="warning" allowBlank="1" showInputMessage="1" showErrorMessage="1" errorTitle="Error !" error="Incorrect entry. Please use the dropdown list." prompt="Choose from list_x000a_" sqref="D39">
      <formula1>forcename</formula1>
    </dataValidation>
    <dataValidation type="list" errorStyle="warning" allowBlank="1" showInputMessage="1" showErrorMessage="1" errorTitle="Error !" error="Incorrect entry. Please use the dropdown list." prompt="Choose from list_x000a_" sqref="D37">
      <formula1>disabilitytype</formula1>
    </dataValidation>
    <dataValidation type="list" errorStyle="warning" allowBlank="1" showInputMessage="1" showErrorMessage="1" errorTitle="Error !" error="Incorrect entry. Please use the dropdown list." prompt="Choose from list_x000a_" sqref="D35">
      <formula1>religion</formula1>
    </dataValidation>
    <dataValidation type="list" errorStyle="warning" allowBlank="1" showInputMessage="1" showErrorMessage="1" errorTitle="Error !" error="Incorrect entry. Please use the dropdown list." prompt="Choose from list_x000a_" sqref="D33">
      <formula1>maritalstatus</formula1>
    </dataValidation>
    <dataValidation type="list" errorStyle="warning" allowBlank="1" showInputMessage="1" showErrorMessage="1" errorTitle="Error !" error="Incorrect entry. Please use the dropdown list." prompt="Choose from list_x000a_" sqref="D31">
      <formula1>Age</formula1>
    </dataValidation>
    <dataValidation type="list" errorStyle="warning" showInputMessage="1" showErrorMessage="1" errorTitle="Error !" error="Incorrect entry. Please use the dropdown list." prompt="Choose from list" sqref="D29">
      <formula1>Gender</formula1>
    </dataValidation>
    <dataValidation type="list" allowBlank="1" showInputMessage="1" showErrorMessage="1" sqref="D79 D66 D76 D74 D72">
      <formula1>JobType</formula1>
    </dataValidation>
    <dataValidation type="list" allowBlank="1" showInputMessage="1" showErrorMessage="1" sqref="G58 G60">
      <formula1>Read</formula1>
    </dataValidation>
    <dataValidation type="list" allowBlank="1" showInputMessage="1" showErrorMessage="1" sqref="F60 F58">
      <formula1>Write</formula1>
    </dataValidation>
    <dataValidation type="list" allowBlank="1" showInputMessage="1" showErrorMessage="1" sqref="E58 E60">
      <formula1>Speak</formula1>
    </dataValidation>
    <dataValidation type="list" allowBlank="1" showInputMessage="1" showErrorMessage="1" sqref="D58 D60">
      <formula1>Language</formula1>
    </dataValidation>
    <dataValidation type="list" allowBlank="1" showInputMessage="1" showErrorMessage="1" sqref="D52">
      <formula1>INDIRECT($E$52)</formula1>
    </dataValidation>
    <dataValidation type="list" allowBlank="1" showInputMessage="1" showErrorMessage="1" sqref="D54 D56">
      <formula1>"""WIP"""</formula1>
    </dataValidation>
    <dataValidation type="list" allowBlank="1" showInputMessage="1" showErrorMessage="1" sqref="M48">
      <formula1>GraduatedIn</formula1>
    </dataValidation>
    <dataValidation type="list" allowBlank="1" showInputMessage="1" showErrorMessage="1" sqref="J48">
      <formula1>CourseType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N24" sqref="N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H153"/>
  <sheetViews>
    <sheetView workbookViewId="0">
      <selection activeCell="D24" sqref="D24"/>
    </sheetView>
  </sheetViews>
  <sheetFormatPr defaultRowHeight="15" x14ac:dyDescent="0.25"/>
  <cols>
    <col min="3" max="3" width="24.85546875" bestFit="1" customWidth="1"/>
    <col min="4" max="4" width="58.140625" customWidth="1"/>
    <col min="6" max="6" width="31.140625" bestFit="1" customWidth="1"/>
  </cols>
  <sheetData>
    <row r="2" spans="3:8" x14ac:dyDescent="0.25">
      <c r="D2" s="52" t="s">
        <v>918</v>
      </c>
      <c r="F2" s="40" t="s">
        <v>1490</v>
      </c>
      <c r="H2" t="s">
        <v>1490</v>
      </c>
    </row>
    <row r="3" spans="3:8" x14ac:dyDescent="0.25">
      <c r="D3" s="53" t="s">
        <v>919</v>
      </c>
      <c r="F3" s="40" t="s">
        <v>1242</v>
      </c>
      <c r="H3" t="s">
        <v>1242</v>
      </c>
    </row>
    <row r="4" spans="3:8" x14ac:dyDescent="0.25">
      <c r="D4" s="53" t="s">
        <v>920</v>
      </c>
      <c r="F4" s="55" t="s">
        <v>1373</v>
      </c>
      <c r="H4" s="53" t="s">
        <v>1373</v>
      </c>
    </row>
    <row r="5" spans="3:8" x14ac:dyDescent="0.25">
      <c r="D5" s="52" t="s">
        <v>921</v>
      </c>
      <c r="F5" s="40" t="s">
        <v>1491</v>
      </c>
      <c r="H5" t="s">
        <v>1407</v>
      </c>
    </row>
    <row r="6" spans="3:8" x14ac:dyDescent="0.25">
      <c r="D6" s="53" t="s">
        <v>922</v>
      </c>
      <c r="F6" s="40" t="s">
        <v>1492</v>
      </c>
      <c r="H6" t="s">
        <v>1408</v>
      </c>
    </row>
    <row r="7" spans="3:8" x14ac:dyDescent="0.25">
      <c r="D7" s="53" t="s">
        <v>923</v>
      </c>
      <c r="F7" s="40" t="s">
        <v>1493</v>
      </c>
      <c r="H7" t="s">
        <v>1409</v>
      </c>
    </row>
    <row r="8" spans="3:8" x14ac:dyDescent="0.25">
      <c r="D8" s="52" t="s">
        <v>924</v>
      </c>
      <c r="F8" s="40" t="s">
        <v>1495</v>
      </c>
      <c r="H8" t="s">
        <v>1410</v>
      </c>
    </row>
    <row r="9" spans="3:8" x14ac:dyDescent="0.25">
      <c r="D9" s="53" t="s">
        <v>925</v>
      </c>
      <c r="F9" s="40" t="s">
        <v>1494</v>
      </c>
      <c r="H9" t="s">
        <v>1411</v>
      </c>
    </row>
    <row r="10" spans="3:8" x14ac:dyDescent="0.25">
      <c r="D10" s="53" t="s">
        <v>926</v>
      </c>
      <c r="F10" s="40" t="s">
        <v>1488</v>
      </c>
      <c r="H10" t="s">
        <v>1412</v>
      </c>
    </row>
    <row r="11" spans="3:8" x14ac:dyDescent="0.25">
      <c r="D11" s="54" t="s">
        <v>1243</v>
      </c>
      <c r="F11" s="40" t="s">
        <v>1376</v>
      </c>
      <c r="H11" t="s">
        <v>1413</v>
      </c>
    </row>
    <row r="12" spans="3:8" x14ac:dyDescent="0.25">
      <c r="C12" t="str">
        <f>"MS / MD ("&amp;D12&amp;")"</f>
        <v>MS / MD (Anesthesiology)</v>
      </c>
      <c r="D12" s="53" t="s">
        <v>1244</v>
      </c>
      <c r="F12" s="40" t="s">
        <v>1489</v>
      </c>
      <c r="H12" t="s">
        <v>1414</v>
      </c>
    </row>
    <row r="13" spans="3:8" x14ac:dyDescent="0.25">
      <c r="C13" t="str">
        <f t="shared" ref="C13:C41" si="0">"MS / MD ("&amp;D13&amp;")"</f>
        <v>MS / MD (Biochemistry)</v>
      </c>
      <c r="D13" s="53" t="s">
        <v>1245</v>
      </c>
      <c r="F13" s="40" t="s">
        <v>1375</v>
      </c>
      <c r="H13" t="s">
        <v>1415</v>
      </c>
    </row>
    <row r="14" spans="3:8" x14ac:dyDescent="0.25">
      <c r="C14" t="str">
        <f t="shared" si="0"/>
        <v>MS / MD (Cardiology)</v>
      </c>
      <c r="D14" s="53" t="s">
        <v>1246</v>
      </c>
      <c r="F14" s="40" t="s">
        <v>1388</v>
      </c>
      <c r="H14" t="s">
        <v>1416</v>
      </c>
    </row>
    <row r="15" spans="3:8" x14ac:dyDescent="0.25">
      <c r="C15" t="str">
        <f t="shared" si="0"/>
        <v>MS / MD (Dermatology)</v>
      </c>
      <c r="D15" s="53" t="s">
        <v>1247</v>
      </c>
      <c r="F15" s="40" t="s">
        <v>1389</v>
      </c>
      <c r="H15" t="s">
        <v>1417</v>
      </c>
    </row>
    <row r="16" spans="3:8" x14ac:dyDescent="0.25">
      <c r="C16" t="str">
        <f t="shared" si="0"/>
        <v>MS / MD (ENT)</v>
      </c>
      <c r="D16" s="53" t="s">
        <v>1248</v>
      </c>
      <c r="F16" s="40" t="s">
        <v>1390</v>
      </c>
      <c r="H16" t="s">
        <v>1418</v>
      </c>
    </row>
    <row r="17" spans="3:8" x14ac:dyDescent="0.25">
      <c r="C17" t="str">
        <f t="shared" si="0"/>
        <v>MS / MD (Emergency Medicine)</v>
      </c>
      <c r="D17" s="53" t="s">
        <v>1249</v>
      </c>
      <c r="F17" s="40" t="s">
        <v>1391</v>
      </c>
      <c r="H17" t="s">
        <v>1426</v>
      </c>
    </row>
    <row r="18" spans="3:8" x14ac:dyDescent="0.25">
      <c r="C18" t="str">
        <f t="shared" si="0"/>
        <v>MS / MD (Gastroenterology)</v>
      </c>
      <c r="D18" s="53" t="s">
        <v>1250</v>
      </c>
      <c r="F18" s="40" t="s">
        <v>1392</v>
      </c>
      <c r="H18" t="s">
        <v>1427</v>
      </c>
    </row>
    <row r="19" spans="3:8" x14ac:dyDescent="0.25">
      <c r="C19" t="str">
        <f t="shared" si="0"/>
        <v>MS / MD (General Physician)</v>
      </c>
      <c r="D19" s="53" t="s">
        <v>1251</v>
      </c>
      <c r="F19" s="40" t="s">
        <v>1393</v>
      </c>
      <c r="H19" t="s">
        <v>1429</v>
      </c>
    </row>
    <row r="20" spans="3:8" x14ac:dyDescent="0.25">
      <c r="C20" t="str">
        <f t="shared" si="0"/>
        <v>MS / MD (Genetic Medicine)</v>
      </c>
      <c r="D20" s="53" t="s">
        <v>1252</v>
      </c>
      <c r="F20" s="40" t="s">
        <v>1394</v>
      </c>
      <c r="H20" t="s">
        <v>1420</v>
      </c>
    </row>
    <row r="21" spans="3:8" x14ac:dyDescent="0.25">
      <c r="C21" t="str">
        <f t="shared" si="0"/>
        <v>MS / MD (Gyneocology)</v>
      </c>
      <c r="D21" s="53" t="s">
        <v>1253</v>
      </c>
      <c r="F21" s="40" t="s">
        <v>1395</v>
      </c>
      <c r="H21" t="s">
        <v>1421</v>
      </c>
    </row>
    <row r="22" spans="3:8" x14ac:dyDescent="0.25">
      <c r="C22" t="str">
        <f t="shared" si="0"/>
        <v>MS / MD (Hepatology)</v>
      </c>
      <c r="D22" s="53" t="s">
        <v>1254</v>
      </c>
      <c r="F22" s="40" t="s">
        <v>1396</v>
      </c>
      <c r="H22" t="s">
        <v>1419</v>
      </c>
    </row>
    <row r="23" spans="3:8" x14ac:dyDescent="0.25">
      <c r="C23" t="str">
        <f t="shared" si="0"/>
        <v>MS / MD (Internal Medicine)</v>
      </c>
      <c r="D23" s="53" t="s">
        <v>1255</v>
      </c>
      <c r="F23" s="40" t="s">
        <v>1397</v>
      </c>
      <c r="H23" t="s">
        <v>1422</v>
      </c>
    </row>
    <row r="24" spans="3:8" x14ac:dyDescent="0.25">
      <c r="C24" t="str">
        <f t="shared" si="0"/>
        <v>MS / MD (Microbiology)</v>
      </c>
      <c r="D24" s="53" t="s">
        <v>1256</v>
      </c>
      <c r="F24" s="40" t="s">
        <v>1398</v>
      </c>
      <c r="H24" t="s">
        <v>1423</v>
      </c>
    </row>
    <row r="25" spans="3:8" x14ac:dyDescent="0.25">
      <c r="C25" t="str">
        <f t="shared" si="0"/>
        <v>MS / MD (Nephrology)</v>
      </c>
      <c r="D25" s="53" t="s">
        <v>1257</v>
      </c>
      <c r="F25" s="40" t="s">
        <v>1399</v>
      </c>
      <c r="H25" t="s">
        <v>1424</v>
      </c>
    </row>
    <row r="26" spans="3:8" x14ac:dyDescent="0.25">
      <c r="C26" t="str">
        <f t="shared" si="0"/>
        <v>MS / MD (Neurology)</v>
      </c>
      <c r="D26" s="53" t="s">
        <v>1258</v>
      </c>
      <c r="F26" s="40" t="s">
        <v>1400</v>
      </c>
      <c r="H26" t="s">
        <v>1425</v>
      </c>
    </row>
    <row r="27" spans="3:8" x14ac:dyDescent="0.25">
      <c r="C27" t="str">
        <f t="shared" si="0"/>
        <v>MS / MD (Nuclear Medicine)</v>
      </c>
      <c r="D27" s="53" t="s">
        <v>1259</v>
      </c>
      <c r="F27" s="40" t="s">
        <v>1401</v>
      </c>
      <c r="H27" t="s">
        <v>1491</v>
      </c>
    </row>
    <row r="28" spans="3:8" x14ac:dyDescent="0.25">
      <c r="C28" t="str">
        <f t="shared" si="0"/>
        <v>MS / MD (Oncology)</v>
      </c>
      <c r="D28" s="53" t="s">
        <v>1260</v>
      </c>
      <c r="F28" s="40" t="s">
        <v>1402</v>
      </c>
      <c r="H28" t="s">
        <v>1492</v>
      </c>
    </row>
    <row r="29" spans="3:8" x14ac:dyDescent="0.25">
      <c r="C29" t="str">
        <f t="shared" si="0"/>
        <v>MS / MD (Opthalmology)</v>
      </c>
      <c r="D29" s="53" t="s">
        <v>1261</v>
      </c>
      <c r="F29" s="40" t="s">
        <v>1403</v>
      </c>
      <c r="H29" t="s">
        <v>1493</v>
      </c>
    </row>
    <row r="30" spans="3:8" x14ac:dyDescent="0.25">
      <c r="C30" t="str">
        <f t="shared" si="0"/>
        <v>MS / MD (Orthopaedic)</v>
      </c>
      <c r="D30" s="53" t="s">
        <v>1262</v>
      </c>
      <c r="F30" s="40" t="s">
        <v>1428</v>
      </c>
      <c r="H30" t="s">
        <v>1495</v>
      </c>
    </row>
    <row r="31" spans="3:8" x14ac:dyDescent="0.25">
      <c r="C31" t="str">
        <f t="shared" si="0"/>
        <v>MS / MD (Pathology)</v>
      </c>
      <c r="D31" s="53" t="s">
        <v>1263</v>
      </c>
      <c r="F31" s="40" t="s">
        <v>1404</v>
      </c>
      <c r="H31" t="s">
        <v>1494</v>
      </c>
    </row>
    <row r="32" spans="3:8" x14ac:dyDescent="0.25">
      <c r="C32" t="str">
        <f t="shared" si="0"/>
        <v>MS / MD (Pediatrics)</v>
      </c>
      <c r="D32" s="53" t="s">
        <v>1264</v>
      </c>
      <c r="F32" s="40" t="s">
        <v>1405</v>
      </c>
      <c r="H32" t="s">
        <v>1377</v>
      </c>
    </row>
    <row r="33" spans="3:8" x14ac:dyDescent="0.25">
      <c r="C33" t="str">
        <f t="shared" si="0"/>
        <v>MS / MD (Physiotherapy)</v>
      </c>
      <c r="D33" s="53" t="s">
        <v>1265</v>
      </c>
      <c r="F33" s="40" t="s">
        <v>1406</v>
      </c>
      <c r="H33" t="s">
        <v>1378</v>
      </c>
    </row>
    <row r="34" spans="3:8" x14ac:dyDescent="0.25">
      <c r="C34" t="str">
        <f t="shared" si="0"/>
        <v>MS / MD (Preventive and Social Medicine)</v>
      </c>
      <c r="D34" s="53" t="s">
        <v>1266</v>
      </c>
      <c r="F34" s="40" t="s">
        <v>1407</v>
      </c>
      <c r="H34" t="s">
        <v>1379</v>
      </c>
    </row>
    <row r="35" spans="3:8" x14ac:dyDescent="0.25">
      <c r="C35" t="str">
        <f t="shared" si="0"/>
        <v>MS / MD (Psychiatry)</v>
      </c>
      <c r="D35" s="53" t="s">
        <v>1267</v>
      </c>
      <c r="F35" s="40" t="s">
        <v>1408</v>
      </c>
      <c r="H35" t="s">
        <v>1380</v>
      </c>
    </row>
    <row r="36" spans="3:8" x14ac:dyDescent="0.25">
      <c r="C36" t="str">
        <f t="shared" si="0"/>
        <v>MS / MD (Radiology)</v>
      </c>
      <c r="D36" s="53" t="s">
        <v>1268</v>
      </c>
      <c r="F36" s="40" t="s">
        <v>1409</v>
      </c>
      <c r="H36" t="s">
        <v>1381</v>
      </c>
    </row>
    <row r="37" spans="3:8" x14ac:dyDescent="0.25">
      <c r="C37" t="str">
        <f t="shared" si="0"/>
        <v>MS / MD (Rehabilitation Medicine)</v>
      </c>
      <c r="D37" s="53" t="s">
        <v>1269</v>
      </c>
      <c r="F37" s="40" t="s">
        <v>1410</v>
      </c>
      <c r="H37" t="s">
        <v>1382</v>
      </c>
    </row>
    <row r="38" spans="3:8" x14ac:dyDescent="0.25">
      <c r="C38" t="str">
        <f t="shared" si="0"/>
        <v>MS / MD (Reproductive Medicine)</v>
      </c>
      <c r="D38" s="53" t="s">
        <v>1270</v>
      </c>
      <c r="F38" s="40" t="s">
        <v>1411</v>
      </c>
      <c r="H38" t="s">
        <v>1384</v>
      </c>
    </row>
    <row r="39" spans="3:8" x14ac:dyDescent="0.25">
      <c r="C39" t="str">
        <f t="shared" si="0"/>
        <v>MS / MD (Surgery)</v>
      </c>
      <c r="D39" s="53" t="s">
        <v>1271</v>
      </c>
      <c r="F39" s="40" t="s">
        <v>1412</v>
      </c>
      <c r="H39" t="s">
        <v>1383</v>
      </c>
    </row>
    <row r="40" spans="3:8" x14ac:dyDescent="0.25">
      <c r="C40" t="str">
        <f t="shared" si="0"/>
        <v>MS / MD (Urology)</v>
      </c>
      <c r="D40" s="53" t="s">
        <v>1272</v>
      </c>
      <c r="F40" s="40" t="s">
        <v>1413</v>
      </c>
      <c r="H40" t="s">
        <v>1488</v>
      </c>
    </row>
    <row r="41" spans="3:8" x14ac:dyDescent="0.25">
      <c r="C41" t="str">
        <f t="shared" si="0"/>
        <v>MS / MD (Other MD/MS (Medicine))</v>
      </c>
      <c r="D41" s="53" t="s">
        <v>1273</v>
      </c>
      <c r="F41" s="40" t="s">
        <v>1414</v>
      </c>
      <c r="H41" t="s">
        <v>1376</v>
      </c>
    </row>
    <row r="42" spans="3:8" x14ac:dyDescent="0.25">
      <c r="D42" s="52" t="s">
        <v>1274</v>
      </c>
      <c r="F42" s="40" t="s">
        <v>1415</v>
      </c>
      <c r="H42" t="s">
        <v>1489</v>
      </c>
    </row>
    <row r="43" spans="3:8" x14ac:dyDescent="0.25">
      <c r="D43" s="53" t="s">
        <v>1275</v>
      </c>
      <c r="F43" s="40" t="s">
        <v>1416</v>
      </c>
      <c r="H43" t="s">
        <v>1375</v>
      </c>
    </row>
    <row r="44" spans="3:8" x14ac:dyDescent="0.25">
      <c r="D44" s="53" t="s">
        <v>1276</v>
      </c>
      <c r="F44" s="40" t="s">
        <v>1417</v>
      </c>
      <c r="H44" t="s">
        <v>1396</v>
      </c>
    </row>
    <row r="45" spans="3:8" x14ac:dyDescent="0.25">
      <c r="D45" s="52" t="s">
        <v>1277</v>
      </c>
      <c r="F45" s="40" t="s">
        <v>1418</v>
      </c>
      <c r="H45" t="s">
        <v>1397</v>
      </c>
    </row>
    <row r="46" spans="3:8" x14ac:dyDescent="0.25">
      <c r="D46" s="53" t="s">
        <v>1278</v>
      </c>
      <c r="F46" s="40" t="s">
        <v>1426</v>
      </c>
      <c r="H46" t="s">
        <v>1398</v>
      </c>
    </row>
    <row r="47" spans="3:8" x14ac:dyDescent="0.25">
      <c r="D47" s="53" t="s">
        <v>1279</v>
      </c>
      <c r="F47" s="40" t="s">
        <v>1427</v>
      </c>
      <c r="H47" t="s">
        <v>1399</v>
      </c>
    </row>
    <row r="48" spans="3:8" x14ac:dyDescent="0.25">
      <c r="D48" s="52" t="s">
        <v>1280</v>
      </c>
      <c r="F48" s="40" t="s">
        <v>1429</v>
      </c>
      <c r="H48" t="s">
        <v>1400</v>
      </c>
    </row>
    <row r="49" spans="3:8" x14ac:dyDescent="0.25">
      <c r="C49" t="str">
        <f>"MBA / PGDM ("&amp;D49&amp;")"</f>
        <v>MBA / PGDM (Advertising/Mass Communication)</v>
      </c>
      <c r="D49" s="53" t="s">
        <v>1281</v>
      </c>
      <c r="F49" s="40" t="s">
        <v>1420</v>
      </c>
      <c r="H49" t="s">
        <v>1401</v>
      </c>
    </row>
    <row r="50" spans="3:8" x14ac:dyDescent="0.25">
      <c r="C50" t="str">
        <f t="shared" ref="C50:C56" si="1">"MBA / PGDM ("&amp;D50&amp;")"</f>
        <v>MBA / PGDM (Finance)</v>
      </c>
      <c r="D50" s="53" t="s">
        <v>1282</v>
      </c>
      <c r="F50" s="40" t="s">
        <v>1421</v>
      </c>
      <c r="H50" t="s">
        <v>1402</v>
      </c>
    </row>
    <row r="51" spans="3:8" x14ac:dyDescent="0.25">
      <c r="C51" t="str">
        <f t="shared" si="1"/>
        <v>MBA / PGDM (HR/Industrial Relations)</v>
      </c>
      <c r="D51" s="53" t="s">
        <v>1283</v>
      </c>
      <c r="F51" s="40" t="s">
        <v>1419</v>
      </c>
      <c r="H51" t="s">
        <v>1403</v>
      </c>
    </row>
    <row r="52" spans="3:8" x14ac:dyDescent="0.25">
      <c r="C52" t="str">
        <f t="shared" si="1"/>
        <v>MBA / PGDM (Information Technology)</v>
      </c>
      <c r="D52" s="53" t="s">
        <v>1284</v>
      </c>
      <c r="F52" s="40" t="s">
        <v>1422</v>
      </c>
      <c r="H52" t="s">
        <v>1428</v>
      </c>
    </row>
    <row r="53" spans="3:8" x14ac:dyDescent="0.25">
      <c r="C53" t="str">
        <f t="shared" si="1"/>
        <v>MBA / PGDM (International Business)</v>
      </c>
      <c r="D53" s="53" t="s">
        <v>1285</v>
      </c>
      <c r="F53" s="40" t="s">
        <v>1423</v>
      </c>
      <c r="H53" t="s">
        <v>1404</v>
      </c>
    </row>
    <row r="54" spans="3:8" x14ac:dyDescent="0.25">
      <c r="C54" t="str">
        <f t="shared" si="1"/>
        <v>MBA / PGDM (Marketing)</v>
      </c>
      <c r="D54" s="53" t="s">
        <v>1286</v>
      </c>
      <c r="F54" s="40" t="s">
        <v>1424</v>
      </c>
      <c r="H54" t="s">
        <v>1405</v>
      </c>
    </row>
    <row r="55" spans="3:8" x14ac:dyDescent="0.25">
      <c r="C55" t="str">
        <f t="shared" si="1"/>
        <v>MBA / PGDM (Systems)</v>
      </c>
      <c r="D55" s="53" t="s">
        <v>1287</v>
      </c>
      <c r="F55" s="40" t="s">
        <v>1425</v>
      </c>
      <c r="H55" t="s">
        <v>1406</v>
      </c>
    </row>
    <row r="56" spans="3:8" x14ac:dyDescent="0.25">
      <c r="C56" t="str">
        <f t="shared" si="1"/>
        <v>MBA / PGDM (Other MBA/PGDM)</v>
      </c>
      <c r="D56" s="53" t="s">
        <v>1288</v>
      </c>
      <c r="F56" s="40" t="s">
        <v>1377</v>
      </c>
      <c r="H56" t="s">
        <v>1377</v>
      </c>
    </row>
    <row r="57" spans="3:8" x14ac:dyDescent="0.25">
      <c r="D57" s="53" t="s">
        <v>1289</v>
      </c>
      <c r="F57" s="40" t="s">
        <v>1378</v>
      </c>
      <c r="H57" t="s">
        <v>1378</v>
      </c>
    </row>
    <row r="58" spans="3:8" x14ac:dyDescent="0.25">
      <c r="D58" s="52" t="s">
        <v>1298</v>
      </c>
      <c r="F58" s="40" t="s">
        <v>1379</v>
      </c>
      <c r="H58" t="s">
        <v>1379</v>
      </c>
    </row>
    <row r="59" spans="3:8" x14ac:dyDescent="0.25">
      <c r="D59" s="53" t="s">
        <v>1299</v>
      </c>
      <c r="F59" s="40" t="s">
        <v>1380</v>
      </c>
      <c r="H59" t="s">
        <v>1380</v>
      </c>
    </row>
    <row r="60" spans="3:8" x14ac:dyDescent="0.25">
      <c r="D60" s="53" t="s">
        <v>1300</v>
      </c>
      <c r="F60" s="40" t="s">
        <v>1381</v>
      </c>
      <c r="H60" t="s">
        <v>1381</v>
      </c>
    </row>
    <row r="61" spans="3:8" x14ac:dyDescent="0.25">
      <c r="D61" s="52" t="s">
        <v>1301</v>
      </c>
      <c r="F61" s="40" t="s">
        <v>1382</v>
      </c>
      <c r="H61" t="s">
        <v>1382</v>
      </c>
    </row>
    <row r="62" spans="3:8" x14ac:dyDescent="0.25">
      <c r="C62" t="str">
        <f>"M.Sc. ("&amp;D62&amp;")"</f>
        <v>M.Sc. (Agriculture)</v>
      </c>
      <c r="D62" s="53" t="s">
        <v>1290</v>
      </c>
      <c r="F62" s="40" t="s">
        <v>1384</v>
      </c>
      <c r="H62" t="s">
        <v>1384</v>
      </c>
    </row>
    <row r="63" spans="3:8" x14ac:dyDescent="0.25">
      <c r="C63" t="str">
        <f t="shared" ref="C63:C81" si="2">"M.Sc. ("&amp;D63&amp;")"</f>
        <v>M.Sc. (Biochemistry)</v>
      </c>
      <c r="D63" s="53" t="s">
        <v>1245</v>
      </c>
      <c r="F63" s="40" t="s">
        <v>1383</v>
      </c>
      <c r="H63" t="s">
        <v>1383</v>
      </c>
    </row>
    <row r="64" spans="3:8" x14ac:dyDescent="0.25">
      <c r="C64" t="str">
        <f t="shared" si="2"/>
        <v>M.Sc. (Biology)</v>
      </c>
      <c r="D64" s="53" t="s">
        <v>1302</v>
      </c>
      <c r="F64" s="40" t="s">
        <v>1386</v>
      </c>
      <c r="H64" t="s">
        <v>1386</v>
      </c>
    </row>
    <row r="65" spans="3:8" x14ac:dyDescent="0.25">
      <c r="C65" t="str">
        <f t="shared" si="2"/>
        <v>M.Sc. (Botany)</v>
      </c>
      <c r="D65" s="53" t="s">
        <v>1303</v>
      </c>
      <c r="F65" s="40" t="s">
        <v>1387</v>
      </c>
      <c r="H65" t="s">
        <v>1387</v>
      </c>
    </row>
    <row r="66" spans="3:8" x14ac:dyDescent="0.25">
      <c r="C66" t="str">
        <f t="shared" si="2"/>
        <v>M.Sc. (Chemistry)</v>
      </c>
      <c r="D66" s="53" t="s">
        <v>1292</v>
      </c>
      <c r="F66" s="40" t="s">
        <v>1385</v>
      </c>
      <c r="H66" t="s">
        <v>1385</v>
      </c>
    </row>
    <row r="67" spans="3:8" x14ac:dyDescent="0.25">
      <c r="C67" t="str">
        <f t="shared" si="2"/>
        <v>M.Sc. (Computer Science)</v>
      </c>
      <c r="D67" s="53" t="s">
        <v>1293</v>
      </c>
      <c r="F67" s="40" t="s">
        <v>1433</v>
      </c>
    </row>
    <row r="68" spans="3:8" x14ac:dyDescent="0.25">
      <c r="C68" t="str">
        <f t="shared" si="2"/>
        <v>M.Sc. (Dairy Technology)</v>
      </c>
      <c r="D68" s="53" t="s">
        <v>1304</v>
      </c>
      <c r="F68" s="40" t="s">
        <v>1434</v>
      </c>
    </row>
    <row r="69" spans="3:8" x14ac:dyDescent="0.25">
      <c r="C69" t="str">
        <f t="shared" si="2"/>
        <v>M.Sc. (Electronics/ Telecommunications)</v>
      </c>
      <c r="D69" s="53" t="s">
        <v>1305</v>
      </c>
      <c r="F69" s="40" t="s">
        <v>1435</v>
      </c>
    </row>
    <row r="70" spans="3:8" x14ac:dyDescent="0.25">
      <c r="C70" t="str">
        <f t="shared" si="2"/>
        <v>M.Sc. (Environmental Science)</v>
      </c>
      <c r="D70" s="53" t="s">
        <v>1306</v>
      </c>
      <c r="F70" s="40" t="s">
        <v>1436</v>
      </c>
      <c r="H70" t="s">
        <v>1436</v>
      </c>
    </row>
    <row r="71" spans="3:8" x14ac:dyDescent="0.25">
      <c r="C71" t="str">
        <f t="shared" si="2"/>
        <v>M.Sc. (Food Technology)</v>
      </c>
      <c r="D71" s="53" t="s">
        <v>1307</v>
      </c>
      <c r="F71" s="40" t="s">
        <v>1438</v>
      </c>
      <c r="H71" t="s">
        <v>1438</v>
      </c>
    </row>
    <row r="72" spans="3:8" x14ac:dyDescent="0.25">
      <c r="C72" t="str">
        <f t="shared" si="2"/>
        <v>M.Sc. (Geology)</v>
      </c>
      <c r="D72" s="53" t="s">
        <v>1308</v>
      </c>
      <c r="F72" s="40" t="s">
        <v>1437</v>
      </c>
      <c r="H72" t="s">
        <v>1437</v>
      </c>
    </row>
    <row r="73" spans="3:8" x14ac:dyDescent="0.25">
      <c r="C73" t="str">
        <f t="shared" si="2"/>
        <v>M.Sc. (Home Science)</v>
      </c>
      <c r="D73" s="53" t="s">
        <v>1309</v>
      </c>
      <c r="F73" s="40" t="s">
        <v>1439</v>
      </c>
      <c r="H73" t="s">
        <v>1439</v>
      </c>
    </row>
    <row r="74" spans="3:8" x14ac:dyDescent="0.25">
      <c r="C74" t="str">
        <f t="shared" si="2"/>
        <v>M.Sc. (Information Technology)</v>
      </c>
      <c r="D74" s="53" t="s">
        <v>1284</v>
      </c>
      <c r="F74" s="40" t="s">
        <v>1440</v>
      </c>
      <c r="H74" t="s">
        <v>1440</v>
      </c>
    </row>
    <row r="75" spans="3:8" x14ac:dyDescent="0.25">
      <c r="C75" t="str">
        <f t="shared" si="2"/>
        <v>M.Sc. (Maths)</v>
      </c>
      <c r="D75" s="53" t="s">
        <v>1310</v>
      </c>
      <c r="F75" s="40" t="s">
        <v>1441</v>
      </c>
      <c r="H75" t="s">
        <v>1441</v>
      </c>
    </row>
    <row r="76" spans="3:8" x14ac:dyDescent="0.25">
      <c r="C76" t="str">
        <f t="shared" si="2"/>
        <v>M.Sc. (Microbiology)</v>
      </c>
      <c r="D76" s="53" t="s">
        <v>1256</v>
      </c>
      <c r="F76" s="40" t="s">
        <v>1442</v>
      </c>
      <c r="H76" t="s">
        <v>1442</v>
      </c>
    </row>
    <row r="77" spans="3:8" x14ac:dyDescent="0.25">
      <c r="C77" t="str">
        <f t="shared" si="2"/>
        <v>M.Sc. (Nursing)</v>
      </c>
      <c r="D77" s="53" t="s">
        <v>1311</v>
      </c>
      <c r="F77" s="40" t="s">
        <v>1443</v>
      </c>
      <c r="H77" t="s">
        <v>1443</v>
      </c>
    </row>
    <row r="78" spans="3:8" x14ac:dyDescent="0.25">
      <c r="C78" t="str">
        <f t="shared" si="2"/>
        <v>M.Sc. (Physics)</v>
      </c>
      <c r="D78" s="53" t="s">
        <v>1297</v>
      </c>
      <c r="F78" s="40" t="s">
        <v>1444</v>
      </c>
      <c r="H78" t="s">
        <v>1444</v>
      </c>
    </row>
    <row r="79" spans="3:8" x14ac:dyDescent="0.25">
      <c r="C79" t="str">
        <f t="shared" si="2"/>
        <v>M.Sc. (Statistics)</v>
      </c>
      <c r="D79" s="53" t="s">
        <v>1312</v>
      </c>
      <c r="F79" s="40" t="s">
        <v>1445</v>
      </c>
      <c r="H79" t="s">
        <v>1445</v>
      </c>
    </row>
    <row r="80" spans="3:8" x14ac:dyDescent="0.25">
      <c r="C80" t="str">
        <f t="shared" si="2"/>
        <v>M.Sc. (Zoology)</v>
      </c>
      <c r="D80" s="53" t="s">
        <v>1313</v>
      </c>
      <c r="F80" s="40" t="s">
        <v>1446</v>
      </c>
      <c r="H80" t="s">
        <v>1446</v>
      </c>
    </row>
    <row r="81" spans="3:8" x14ac:dyDescent="0.25">
      <c r="C81" t="str">
        <f t="shared" si="2"/>
        <v>M.Sc. (Other M.Sc.)</v>
      </c>
      <c r="D81" s="53" t="s">
        <v>1314</v>
      </c>
      <c r="F81" s="40" t="s">
        <v>1447</v>
      </c>
      <c r="H81" t="s">
        <v>1447</v>
      </c>
    </row>
    <row r="82" spans="3:8" x14ac:dyDescent="0.25">
      <c r="D82" s="52" t="s">
        <v>1315</v>
      </c>
      <c r="F82" s="40" t="s">
        <v>1448</v>
      </c>
      <c r="H82" t="s">
        <v>1448</v>
      </c>
    </row>
    <row r="83" spans="3:8" x14ac:dyDescent="0.25">
      <c r="C83" t="str">
        <f>"MA ("&amp;D83&amp;")"</f>
        <v>MA (Anthropology)</v>
      </c>
      <c r="D83" s="53" t="s">
        <v>1316</v>
      </c>
      <c r="F83" s="40" t="s">
        <v>1449</v>
      </c>
      <c r="H83" t="s">
        <v>1449</v>
      </c>
    </row>
    <row r="84" spans="3:8" x14ac:dyDescent="0.25">
      <c r="C84" t="str">
        <f t="shared" ref="C84:C104" si="3">"MA ("&amp;D84&amp;")"</f>
        <v>MA (Arts/Humanities/Social Sciences)</v>
      </c>
      <c r="D84" s="53" t="s">
        <v>1291</v>
      </c>
      <c r="F84" s="40" t="s">
        <v>1450</v>
      </c>
      <c r="H84" t="s">
        <v>1450</v>
      </c>
    </row>
    <row r="85" spans="3:8" x14ac:dyDescent="0.25">
      <c r="C85" t="str">
        <f t="shared" si="3"/>
        <v>MA (Communication)</v>
      </c>
      <c r="D85" s="53" t="s">
        <v>1317</v>
      </c>
      <c r="F85" s="40" t="s">
        <v>1432</v>
      </c>
      <c r="H85" t="s">
        <v>1432</v>
      </c>
    </row>
    <row r="86" spans="3:8" x14ac:dyDescent="0.25">
      <c r="C86" t="str">
        <f t="shared" si="3"/>
        <v>MA (Economics)</v>
      </c>
      <c r="D86" s="53" t="s">
        <v>1294</v>
      </c>
      <c r="F86" s="40" t="s">
        <v>1459</v>
      </c>
      <c r="H86" t="s">
        <v>1459</v>
      </c>
    </row>
    <row r="87" spans="3:8" x14ac:dyDescent="0.25">
      <c r="C87" t="str">
        <f t="shared" si="3"/>
        <v>MA (English)</v>
      </c>
      <c r="D87" s="53" t="s">
        <v>546</v>
      </c>
      <c r="F87" s="40" t="s">
        <v>1451</v>
      </c>
      <c r="H87" t="s">
        <v>1451</v>
      </c>
    </row>
    <row r="88" spans="3:8" x14ac:dyDescent="0.25">
      <c r="C88" t="str">
        <f t="shared" si="3"/>
        <v>MA (Film Studies)</v>
      </c>
      <c r="D88" s="53" t="s">
        <v>1318</v>
      </c>
      <c r="F88" s="40" t="s">
        <v>1452</v>
      </c>
      <c r="H88" t="s">
        <v>1452</v>
      </c>
    </row>
    <row r="89" spans="3:8" x14ac:dyDescent="0.25">
      <c r="C89" t="str">
        <f t="shared" si="3"/>
        <v>MA (Fine Arts/Applied Arts)</v>
      </c>
      <c r="D89" s="53" t="s">
        <v>1319</v>
      </c>
      <c r="F89" s="40" t="s">
        <v>1453</v>
      </c>
      <c r="H89" t="s">
        <v>1453</v>
      </c>
    </row>
    <row r="90" spans="3:8" x14ac:dyDescent="0.25">
      <c r="C90" t="str">
        <f t="shared" si="3"/>
        <v>MA (Geography)</v>
      </c>
      <c r="D90" s="53" t="s">
        <v>1320</v>
      </c>
      <c r="F90" s="40" t="s">
        <v>1454</v>
      </c>
      <c r="H90" t="s">
        <v>1454</v>
      </c>
    </row>
    <row r="91" spans="3:8" x14ac:dyDescent="0.25">
      <c r="C91" t="str">
        <f t="shared" si="3"/>
        <v>MA (Hindi)</v>
      </c>
      <c r="D91" s="53" t="s">
        <v>547</v>
      </c>
      <c r="F91" s="40" t="s">
        <v>1455</v>
      </c>
      <c r="H91" t="s">
        <v>1455</v>
      </c>
    </row>
    <row r="92" spans="3:8" x14ac:dyDescent="0.25">
      <c r="C92" t="str">
        <f t="shared" si="3"/>
        <v>MA (History)</v>
      </c>
      <c r="D92" s="53" t="s">
        <v>1321</v>
      </c>
      <c r="F92" s="40" t="s">
        <v>1430</v>
      </c>
      <c r="H92" t="s">
        <v>1430</v>
      </c>
    </row>
    <row r="93" spans="3:8" x14ac:dyDescent="0.25">
      <c r="C93" t="str">
        <f t="shared" si="3"/>
        <v>MA (Maths)</v>
      </c>
      <c r="D93" s="53" t="s">
        <v>1310</v>
      </c>
      <c r="F93" s="40" t="s">
        <v>1431</v>
      </c>
      <c r="H93" t="s">
        <v>1431</v>
      </c>
    </row>
    <row r="94" spans="3:8" x14ac:dyDescent="0.25">
      <c r="C94" t="str">
        <f t="shared" si="3"/>
        <v>MA (Music)</v>
      </c>
      <c r="D94" s="53" t="s">
        <v>1322</v>
      </c>
      <c r="F94" s="40" t="s">
        <v>1456</v>
      </c>
      <c r="H94" t="s">
        <v>1456</v>
      </c>
    </row>
    <row r="95" spans="3:8" x14ac:dyDescent="0.25">
      <c r="C95" t="str">
        <f t="shared" si="3"/>
        <v>MA (PR/ Advertising)</v>
      </c>
      <c r="D95" s="53" t="s">
        <v>1323</v>
      </c>
      <c r="F95" s="40" t="s">
        <v>1457</v>
      </c>
      <c r="H95" t="s">
        <v>1457</v>
      </c>
    </row>
    <row r="96" spans="3:8" x14ac:dyDescent="0.25">
      <c r="C96" t="str">
        <f t="shared" si="3"/>
        <v>MA (Philosophy)</v>
      </c>
      <c r="D96" s="53" t="s">
        <v>1275</v>
      </c>
      <c r="F96" s="40" t="s">
        <v>1458</v>
      </c>
      <c r="H96" t="s">
        <v>1458</v>
      </c>
    </row>
    <row r="97" spans="3:8" x14ac:dyDescent="0.25">
      <c r="C97" t="str">
        <f t="shared" si="3"/>
        <v>MA (Political Science)</v>
      </c>
      <c r="D97" s="53" t="s">
        <v>1324</v>
      </c>
      <c r="F97" s="40" t="s">
        <v>1461</v>
      </c>
      <c r="H97" t="s">
        <v>1461</v>
      </c>
    </row>
    <row r="98" spans="3:8" x14ac:dyDescent="0.25">
      <c r="C98" t="str">
        <f t="shared" si="3"/>
        <v>MA (Psychology)</v>
      </c>
      <c r="D98" s="53" t="s">
        <v>1325</v>
      </c>
      <c r="F98" s="40" t="s">
        <v>1462</v>
      </c>
      <c r="H98" t="s">
        <v>1462</v>
      </c>
    </row>
    <row r="99" spans="3:8" x14ac:dyDescent="0.25">
      <c r="C99" t="str">
        <f t="shared" si="3"/>
        <v>MA (Sanskrit)</v>
      </c>
      <c r="D99" s="53" t="s">
        <v>1326</v>
      </c>
      <c r="F99" s="40" t="s">
        <v>1463</v>
      </c>
      <c r="H99" t="s">
        <v>1463</v>
      </c>
    </row>
    <row r="100" spans="3:8" x14ac:dyDescent="0.25">
      <c r="C100" t="str">
        <f t="shared" si="3"/>
        <v>MA (Sociology)</v>
      </c>
      <c r="D100" s="53" t="s">
        <v>1327</v>
      </c>
      <c r="F100" s="40" t="s">
        <v>1464</v>
      </c>
      <c r="H100" t="s">
        <v>1464</v>
      </c>
    </row>
    <row r="101" spans="3:8" x14ac:dyDescent="0.25">
      <c r="C101" t="str">
        <f t="shared" si="3"/>
        <v>MA (Statistics)</v>
      </c>
      <c r="D101" s="53" t="s">
        <v>1312</v>
      </c>
      <c r="F101" s="40" t="s">
        <v>1465</v>
      </c>
      <c r="H101" t="s">
        <v>1465</v>
      </c>
    </row>
    <row r="102" spans="3:8" x14ac:dyDescent="0.25">
      <c r="C102" t="str">
        <f t="shared" si="3"/>
        <v>MA (Other Indian Languages)</v>
      </c>
      <c r="D102" s="53" t="s">
        <v>1328</v>
      </c>
      <c r="F102" s="40" t="s">
        <v>1466</v>
      </c>
      <c r="H102" t="s">
        <v>1466</v>
      </c>
    </row>
    <row r="103" spans="3:8" x14ac:dyDescent="0.25">
      <c r="C103" t="str">
        <f t="shared" si="3"/>
        <v>MA (Other International Languages)</v>
      </c>
      <c r="D103" s="53" t="s">
        <v>1329</v>
      </c>
      <c r="F103" s="40" t="s">
        <v>1467</v>
      </c>
      <c r="H103" t="s">
        <v>1467</v>
      </c>
    </row>
    <row r="104" spans="3:8" x14ac:dyDescent="0.25">
      <c r="C104" t="str">
        <f t="shared" si="3"/>
        <v>MA (Other MA)</v>
      </c>
      <c r="D104" s="53" t="s">
        <v>1330</v>
      </c>
      <c r="F104" s="40" t="s">
        <v>1468</v>
      </c>
      <c r="H104" t="s">
        <v>1468</v>
      </c>
    </row>
    <row r="105" spans="3:8" x14ac:dyDescent="0.25">
      <c r="D105" s="52" t="s">
        <v>1331</v>
      </c>
      <c r="F105" s="40" t="s">
        <v>1469</v>
      </c>
      <c r="H105" t="s">
        <v>1469</v>
      </c>
    </row>
    <row r="106" spans="3:8" x14ac:dyDescent="0.25">
      <c r="C106" t="str">
        <f>"MS /ME / M.Tech. ("&amp;D106&amp;")"</f>
        <v>MS /ME / M.Tech. (Textile Technology)</v>
      </c>
      <c r="D106" s="53" t="s">
        <v>1332</v>
      </c>
      <c r="F106" s="40" t="s">
        <v>1470</v>
      </c>
      <c r="H106" t="s">
        <v>1470</v>
      </c>
    </row>
    <row r="107" spans="3:8" x14ac:dyDescent="0.25">
      <c r="C107" t="str">
        <f t="shared" ref="C107:C133" si="4">"MS /ME / M.Tech. ("&amp;D107&amp;")"</f>
        <v>MS /ME / M.Tech. (Agriculture)</v>
      </c>
      <c r="D107" s="53" t="s">
        <v>1290</v>
      </c>
      <c r="F107" s="40" t="s">
        <v>1471</v>
      </c>
      <c r="H107" t="s">
        <v>1471</v>
      </c>
    </row>
    <row r="108" spans="3:8" x14ac:dyDescent="0.25">
      <c r="C108" t="str">
        <f t="shared" si="4"/>
        <v>MS /ME / M.Tech. (Automobile)</v>
      </c>
      <c r="D108" s="53" t="s">
        <v>1333</v>
      </c>
      <c r="F108" s="40" t="s">
        <v>1472</v>
      </c>
      <c r="H108" t="s">
        <v>1472</v>
      </c>
    </row>
    <row r="109" spans="3:8" x14ac:dyDescent="0.25">
      <c r="C109" t="str">
        <f t="shared" si="4"/>
        <v>MS /ME / M.Tech. (Aviation/Aeronautical)</v>
      </c>
      <c r="D109" s="53" t="s">
        <v>1334</v>
      </c>
      <c r="F109" s="40" t="s">
        <v>1473</v>
      </c>
      <c r="H109" t="s">
        <v>1473</v>
      </c>
    </row>
    <row r="110" spans="3:8" x14ac:dyDescent="0.25">
      <c r="C110" t="str">
        <f t="shared" si="4"/>
        <v>MS /ME / M.Tech. (Biochemical)</v>
      </c>
      <c r="D110" s="53" t="s">
        <v>1335</v>
      </c>
      <c r="F110" s="40" t="s">
        <v>1474</v>
      </c>
      <c r="H110" t="s">
        <v>1474</v>
      </c>
    </row>
    <row r="111" spans="3:8" x14ac:dyDescent="0.25">
      <c r="C111" t="str">
        <f t="shared" si="4"/>
        <v>MS /ME / M.Tech. (Biomedical)</v>
      </c>
      <c r="D111" s="53" t="s">
        <v>1336</v>
      </c>
      <c r="F111" s="40" t="s">
        <v>1475</v>
      </c>
      <c r="H111" t="s">
        <v>1475</v>
      </c>
    </row>
    <row r="112" spans="3:8" x14ac:dyDescent="0.25">
      <c r="C112" t="str">
        <f t="shared" si="4"/>
        <v>MS /ME / M.Tech. (Ceramics)</v>
      </c>
      <c r="D112" s="53" t="s">
        <v>1337</v>
      </c>
      <c r="F112" s="40" t="s">
        <v>1476</v>
      </c>
      <c r="H112" t="s">
        <v>1476</v>
      </c>
    </row>
    <row r="113" spans="3:8" x14ac:dyDescent="0.25">
      <c r="C113" t="str">
        <f t="shared" si="4"/>
        <v>MS /ME / M.Tech. (Chemical)</v>
      </c>
      <c r="D113" s="53" t="s">
        <v>1338</v>
      </c>
      <c r="F113" s="40" t="s">
        <v>1477</v>
      </c>
      <c r="H113" t="s">
        <v>1477</v>
      </c>
    </row>
    <row r="114" spans="3:8" x14ac:dyDescent="0.25">
      <c r="C114" t="str">
        <f t="shared" si="4"/>
        <v>MS /ME / M.Tech. (Civil)</v>
      </c>
      <c r="D114" s="53" t="s">
        <v>1339</v>
      </c>
      <c r="F114" s="40" t="s">
        <v>1478</v>
      </c>
      <c r="H114" t="s">
        <v>1478</v>
      </c>
    </row>
    <row r="115" spans="3:8" x14ac:dyDescent="0.25">
      <c r="C115" t="str">
        <f t="shared" si="4"/>
        <v>MS /ME / M.Tech. (Computer Science)</v>
      </c>
      <c r="D115" s="53" t="s">
        <v>1293</v>
      </c>
      <c r="F115" s="40" t="s">
        <v>1479</v>
      </c>
      <c r="H115" t="s">
        <v>1479</v>
      </c>
    </row>
    <row r="116" spans="3:8" x14ac:dyDescent="0.25">
      <c r="C116" t="str">
        <f t="shared" si="4"/>
        <v>MS /ME / M.Tech. (Electrical)</v>
      </c>
      <c r="D116" s="53" t="s">
        <v>1340</v>
      </c>
      <c r="F116" s="40" t="s">
        <v>1480</v>
      </c>
      <c r="H116" t="s">
        <v>1480</v>
      </c>
    </row>
    <row r="117" spans="3:8" x14ac:dyDescent="0.25">
      <c r="C117" t="str">
        <f t="shared" si="4"/>
        <v>MS /ME / M.Tech. (Electronics/Telecommunication)</v>
      </c>
      <c r="D117" s="53" t="s">
        <v>1341</v>
      </c>
      <c r="F117" s="40" t="s">
        <v>1481</v>
      </c>
      <c r="H117" t="s">
        <v>1481</v>
      </c>
    </row>
    <row r="118" spans="3:8" x14ac:dyDescent="0.25">
      <c r="C118" t="str">
        <f t="shared" si="4"/>
        <v>MS /ME / M.Tech. (Energy)</v>
      </c>
      <c r="D118" s="53" t="s">
        <v>1342</v>
      </c>
      <c r="F118" s="40" t="s">
        <v>1482</v>
      </c>
      <c r="H118" t="s">
        <v>1482</v>
      </c>
    </row>
    <row r="119" spans="3:8" x14ac:dyDescent="0.25">
      <c r="C119" t="str">
        <f t="shared" si="4"/>
        <v>MS /ME / M.Tech. (Environmental)</v>
      </c>
      <c r="D119" s="53" t="s">
        <v>1343</v>
      </c>
      <c r="F119" s="40" t="s">
        <v>1487</v>
      </c>
      <c r="H119" t="s">
        <v>1487</v>
      </c>
    </row>
    <row r="120" spans="3:8" x14ac:dyDescent="0.25">
      <c r="C120" t="str">
        <f t="shared" si="4"/>
        <v>MS /ME / M.Tech. (Instrumentation)</v>
      </c>
      <c r="D120" s="53" t="s">
        <v>1344</v>
      </c>
      <c r="F120" s="40" t="s">
        <v>1483</v>
      </c>
      <c r="H120" t="s">
        <v>1483</v>
      </c>
    </row>
    <row r="121" spans="3:8" x14ac:dyDescent="0.25">
      <c r="C121" t="str">
        <f t="shared" si="4"/>
        <v>MS /ME / M.Tech. (Leather Technology)</v>
      </c>
      <c r="D121" s="53" t="s">
        <v>1345</v>
      </c>
      <c r="F121" s="40" t="s">
        <v>1484</v>
      </c>
      <c r="H121" t="s">
        <v>1484</v>
      </c>
    </row>
    <row r="122" spans="3:8" x14ac:dyDescent="0.25">
      <c r="C122" t="str">
        <f t="shared" si="4"/>
        <v>MS /ME / M.Tech. (Marine)</v>
      </c>
      <c r="D122" s="53" t="s">
        <v>1346</v>
      </c>
      <c r="F122" s="40" t="s">
        <v>1485</v>
      </c>
      <c r="H122" t="s">
        <v>1485</v>
      </c>
    </row>
    <row r="123" spans="3:8" x14ac:dyDescent="0.25">
      <c r="C123" t="str">
        <f t="shared" si="4"/>
        <v>MS /ME / M.Tech. (Mechanical)</v>
      </c>
      <c r="D123" s="53" t="s">
        <v>1295</v>
      </c>
      <c r="F123" s="40" t="s">
        <v>1486</v>
      </c>
      <c r="H123" t="s">
        <v>1486</v>
      </c>
    </row>
    <row r="124" spans="3:8" x14ac:dyDescent="0.25">
      <c r="C124" t="str">
        <f t="shared" si="4"/>
        <v>MS /ME / M.Tech. (Metallurgy)</v>
      </c>
      <c r="D124" s="53" t="s">
        <v>1347</v>
      </c>
      <c r="F124" s="40" t="s">
        <v>1460</v>
      </c>
      <c r="H124" t="s">
        <v>1460</v>
      </c>
    </row>
    <row r="125" spans="3:8" x14ac:dyDescent="0.25">
      <c r="C125" t="str">
        <f t="shared" si="4"/>
        <v>MS /ME / M.Tech. (Mineral)</v>
      </c>
      <c r="D125" s="53" t="s">
        <v>1348</v>
      </c>
    </row>
    <row r="126" spans="3:8" x14ac:dyDescent="0.25">
      <c r="C126" t="str">
        <f t="shared" si="4"/>
        <v>MS /ME / M.Tech. (Mining)</v>
      </c>
      <c r="D126" s="53" t="s">
        <v>1349</v>
      </c>
    </row>
    <row r="127" spans="3:8" x14ac:dyDescent="0.25">
      <c r="C127" t="str">
        <f t="shared" si="4"/>
        <v>MS /ME / M.Tech. (Nuclear)</v>
      </c>
      <c r="D127" s="53" t="s">
        <v>1350</v>
      </c>
    </row>
    <row r="128" spans="3:8" x14ac:dyDescent="0.25">
      <c r="C128" t="str">
        <f t="shared" si="4"/>
        <v>MS /ME / M.Tech. (Oceanography/Ocean)</v>
      </c>
      <c r="D128" s="53" t="s">
        <v>1351</v>
      </c>
    </row>
    <row r="129" spans="3:4" x14ac:dyDescent="0.25">
      <c r="C129" t="str">
        <f t="shared" si="4"/>
        <v>MS /ME / M.Tech. (Paint/Oil)</v>
      </c>
      <c r="D129" s="53" t="s">
        <v>1352</v>
      </c>
    </row>
    <row r="130" spans="3:4" x14ac:dyDescent="0.25">
      <c r="C130" t="str">
        <f t="shared" si="4"/>
        <v>MS /ME / M.Tech. (Petroleum)</v>
      </c>
      <c r="D130" s="53" t="s">
        <v>1353</v>
      </c>
    </row>
    <row r="131" spans="3:4" x14ac:dyDescent="0.25">
      <c r="C131" t="str">
        <f t="shared" si="4"/>
        <v>MS /ME / M.Tech. (Plastics)</v>
      </c>
      <c r="D131" s="53" t="s">
        <v>1354</v>
      </c>
    </row>
    <row r="132" spans="3:4" x14ac:dyDescent="0.25">
      <c r="C132" t="str">
        <f t="shared" si="4"/>
        <v>MS /ME / M.Tech. (Production/Industrial)</v>
      </c>
      <c r="D132" s="53" t="s">
        <v>1355</v>
      </c>
    </row>
    <row r="133" spans="3:4" x14ac:dyDescent="0.25">
      <c r="C133" t="str">
        <f t="shared" si="4"/>
        <v>MS /ME / M.Tech. (Other Engineering)</v>
      </c>
      <c r="D133" s="53" t="s">
        <v>1356</v>
      </c>
    </row>
    <row r="134" spans="3:4" x14ac:dyDescent="0.25">
      <c r="D134" s="53" t="s">
        <v>1357</v>
      </c>
    </row>
    <row r="135" spans="3:4" x14ac:dyDescent="0.25">
      <c r="D135" s="53" t="s">
        <v>1358</v>
      </c>
    </row>
    <row r="136" spans="3:4" x14ac:dyDescent="0.25">
      <c r="D136" s="52" t="s">
        <v>1359</v>
      </c>
    </row>
    <row r="137" spans="3:4" x14ac:dyDescent="0.25">
      <c r="D137" s="53" t="s">
        <v>1360</v>
      </c>
    </row>
    <row r="138" spans="3:4" x14ac:dyDescent="0.25">
      <c r="D138" s="53" t="s">
        <v>1361</v>
      </c>
    </row>
    <row r="139" spans="3:4" x14ac:dyDescent="0.25">
      <c r="D139" s="52" t="s">
        <v>1362</v>
      </c>
    </row>
    <row r="140" spans="3:4" x14ac:dyDescent="0.25">
      <c r="D140" s="53" t="s">
        <v>1296</v>
      </c>
    </row>
    <row r="141" spans="3:4" x14ac:dyDescent="0.25">
      <c r="D141" s="53" t="s">
        <v>1363</v>
      </c>
    </row>
    <row r="142" spans="3:4" x14ac:dyDescent="0.25">
      <c r="D142" s="52" t="s">
        <v>1364</v>
      </c>
    </row>
    <row r="143" spans="3:4" x14ac:dyDescent="0.25">
      <c r="D143" s="53" t="s">
        <v>1365</v>
      </c>
    </row>
    <row r="144" spans="3:4" x14ac:dyDescent="0.25">
      <c r="D144" s="53" t="s">
        <v>1366</v>
      </c>
    </row>
    <row r="145" spans="3:4" x14ac:dyDescent="0.25">
      <c r="D145" s="52" t="s">
        <v>1367</v>
      </c>
    </row>
    <row r="146" spans="3:4" x14ac:dyDescent="0.25">
      <c r="C146" t="str">
        <f>"M.Arch. ("&amp;D146&amp;")"</f>
        <v>M.Arch. (Architecture)</v>
      </c>
      <c r="D146" s="53" t="s">
        <v>734</v>
      </c>
    </row>
    <row r="147" spans="3:4" x14ac:dyDescent="0.25">
      <c r="C147" t="str">
        <f t="shared" ref="C147:C150" si="5">"M.Arch. ("&amp;D147&amp;")"</f>
        <v>M.Arch. (Building Engg &amp; Management)</v>
      </c>
      <c r="D147" s="53" t="s">
        <v>1368</v>
      </c>
    </row>
    <row r="148" spans="3:4" x14ac:dyDescent="0.25">
      <c r="C148" t="str">
        <f t="shared" si="5"/>
        <v>M.Arch. (Landscape Architecture)</v>
      </c>
      <c r="D148" s="53" t="s">
        <v>1369</v>
      </c>
    </row>
    <row r="149" spans="3:4" x14ac:dyDescent="0.25">
      <c r="C149" t="str">
        <f t="shared" si="5"/>
        <v>M.Arch. (Planning)</v>
      </c>
      <c r="D149" s="53" t="s">
        <v>1370</v>
      </c>
    </row>
    <row r="150" spans="3:4" x14ac:dyDescent="0.25">
      <c r="C150" t="str">
        <f t="shared" si="5"/>
        <v>M.Arch. (Other M.Arch.)</v>
      </c>
      <c r="D150" s="53" t="s">
        <v>1371</v>
      </c>
    </row>
    <row r="151" spans="3:4" x14ac:dyDescent="0.25">
      <c r="D151" s="52" t="s">
        <v>1372</v>
      </c>
    </row>
    <row r="152" spans="3:4" x14ac:dyDescent="0.25">
      <c r="D152" s="53" t="s">
        <v>1373</v>
      </c>
    </row>
    <row r="153" spans="3:4" x14ac:dyDescent="0.25">
      <c r="D153" s="53" t="s">
        <v>1374</v>
      </c>
    </row>
  </sheetData>
  <sortState ref="F2:F124">
    <sortCondition ref="F2:F12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9"/>
  <sheetViews>
    <sheetView topLeftCell="A70" workbookViewId="0">
      <selection activeCell="B97" sqref="B97"/>
    </sheetView>
  </sheetViews>
  <sheetFormatPr defaultRowHeight="15" x14ac:dyDescent="0.25"/>
  <cols>
    <col min="2" max="3" width="84.85546875" style="21" bestFit="1" customWidth="1"/>
    <col min="4" max="4" width="9.140625" style="47"/>
  </cols>
  <sheetData>
    <row r="1" spans="2:4" x14ac:dyDescent="0.25">
      <c r="B1" s="50" t="s">
        <v>1182</v>
      </c>
      <c r="C1" s="50"/>
      <c r="D1" s="44"/>
    </row>
    <row r="2" spans="2:4" x14ac:dyDescent="0.25">
      <c r="B2" s="50" t="s">
        <v>1184</v>
      </c>
      <c r="C2" s="50"/>
      <c r="D2" s="48"/>
    </row>
    <row r="3" spans="2:4" x14ac:dyDescent="0.25">
      <c r="B3" s="50" t="s">
        <v>1152</v>
      </c>
      <c r="C3" s="50"/>
      <c r="D3" s="48"/>
    </row>
    <row r="4" spans="2:4" x14ac:dyDescent="0.25">
      <c r="B4" s="50" t="s">
        <v>1209</v>
      </c>
      <c r="C4" s="50"/>
      <c r="D4" s="45"/>
    </row>
    <row r="5" spans="2:4" x14ac:dyDescent="0.25">
      <c r="B5" s="50" t="s">
        <v>1208</v>
      </c>
      <c r="C5" s="50"/>
      <c r="D5" s="45"/>
    </row>
    <row r="6" spans="2:4" x14ac:dyDescent="0.25">
      <c r="B6" s="50" t="s">
        <v>1067</v>
      </c>
      <c r="C6" s="50"/>
      <c r="D6" s="45"/>
    </row>
    <row r="7" spans="2:4" x14ac:dyDescent="0.25">
      <c r="B7" s="50" t="s">
        <v>1066</v>
      </c>
      <c r="C7" s="50"/>
      <c r="D7" s="45"/>
    </row>
    <row r="8" spans="2:4" x14ac:dyDescent="0.25">
      <c r="B8" s="50" t="s">
        <v>777</v>
      </c>
      <c r="C8" s="50"/>
      <c r="D8" s="45"/>
    </row>
    <row r="9" spans="2:4" x14ac:dyDescent="0.25">
      <c r="B9" s="50" t="s">
        <v>1094</v>
      </c>
      <c r="C9" s="50"/>
      <c r="D9" s="45"/>
    </row>
    <row r="10" spans="2:4" x14ac:dyDescent="0.25">
      <c r="B10" s="50" t="s">
        <v>1207</v>
      </c>
      <c r="C10" s="50"/>
      <c r="D10" s="45"/>
    </row>
    <row r="11" spans="2:4" x14ac:dyDescent="0.25">
      <c r="B11" s="50" t="s">
        <v>793</v>
      </c>
      <c r="C11" s="50"/>
      <c r="D11" s="45"/>
    </row>
    <row r="12" spans="2:4" x14ac:dyDescent="0.25">
      <c r="B12" s="50" t="s">
        <v>1099</v>
      </c>
      <c r="C12" s="50"/>
      <c r="D12" s="45"/>
    </row>
    <row r="13" spans="2:4" x14ac:dyDescent="0.25">
      <c r="B13" s="50" t="s">
        <v>1022</v>
      </c>
      <c r="C13" s="50"/>
      <c r="D13" s="45"/>
    </row>
    <row r="14" spans="2:4" x14ac:dyDescent="0.25">
      <c r="B14" s="50" t="s">
        <v>1049</v>
      </c>
      <c r="C14" s="50"/>
      <c r="D14" s="45"/>
    </row>
    <row r="15" spans="2:4" x14ac:dyDescent="0.25">
      <c r="B15" s="50" t="s">
        <v>835</v>
      </c>
      <c r="C15" s="50"/>
      <c r="D15" s="45"/>
    </row>
    <row r="16" spans="2:4" x14ac:dyDescent="0.25">
      <c r="B16" s="50" t="s">
        <v>1162</v>
      </c>
      <c r="C16" s="50"/>
      <c r="D16" s="45"/>
    </row>
    <row r="17" spans="2:4" x14ac:dyDescent="0.25">
      <c r="B17" s="50" t="s">
        <v>1163</v>
      </c>
      <c r="C17" s="50"/>
      <c r="D17" s="45"/>
    </row>
    <row r="18" spans="2:4" x14ac:dyDescent="0.25">
      <c r="B18" s="50" t="s">
        <v>1135</v>
      </c>
      <c r="C18" s="50"/>
      <c r="D18" s="45"/>
    </row>
    <row r="19" spans="2:4" x14ac:dyDescent="0.25">
      <c r="B19" s="50" t="s">
        <v>1166</v>
      </c>
      <c r="C19" s="50"/>
      <c r="D19" s="45"/>
    </row>
    <row r="20" spans="2:4" x14ac:dyDescent="0.25">
      <c r="B20" s="50" t="s">
        <v>1205</v>
      </c>
      <c r="C20" s="50"/>
      <c r="D20" s="45"/>
    </row>
    <row r="21" spans="2:4" x14ac:dyDescent="0.25">
      <c r="B21" s="50" t="s">
        <v>1055</v>
      </c>
      <c r="C21" s="50"/>
      <c r="D21" s="45"/>
    </row>
    <row r="22" spans="2:4" x14ac:dyDescent="0.25">
      <c r="B22" s="50" t="s">
        <v>1063</v>
      </c>
      <c r="C22" s="50"/>
      <c r="D22" s="45"/>
    </row>
    <row r="23" spans="2:4" x14ac:dyDescent="0.25">
      <c r="B23" s="50" t="s">
        <v>1074</v>
      </c>
      <c r="C23" s="50"/>
      <c r="D23" s="45"/>
    </row>
    <row r="24" spans="2:4" x14ac:dyDescent="0.25">
      <c r="B24" s="50" t="s">
        <v>1118</v>
      </c>
      <c r="C24" s="50"/>
      <c r="D24" s="48"/>
    </row>
    <row r="25" spans="2:4" x14ac:dyDescent="0.25">
      <c r="B25" s="50" t="s">
        <v>1028</v>
      </c>
      <c r="C25" s="50"/>
      <c r="D25" s="48"/>
    </row>
    <row r="26" spans="2:4" x14ac:dyDescent="0.25">
      <c r="B26" s="50" t="s">
        <v>845</v>
      </c>
      <c r="C26" s="50"/>
      <c r="D26" s="48"/>
    </row>
    <row r="27" spans="2:4" x14ac:dyDescent="0.25">
      <c r="B27" s="50" t="s">
        <v>1024</v>
      </c>
      <c r="C27" s="50"/>
      <c r="D27" s="48"/>
    </row>
    <row r="28" spans="2:4" x14ac:dyDescent="0.25">
      <c r="B28" s="50" t="s">
        <v>1168</v>
      </c>
      <c r="C28" s="50"/>
      <c r="D28" s="48"/>
    </row>
    <row r="29" spans="2:4" x14ac:dyDescent="0.25">
      <c r="B29" s="50" t="s">
        <v>1183</v>
      </c>
      <c r="C29" s="50"/>
      <c r="D29" s="48"/>
    </row>
    <row r="30" spans="2:4" x14ac:dyDescent="0.25">
      <c r="B30" s="50" t="s">
        <v>1161</v>
      </c>
      <c r="C30" s="50"/>
      <c r="D30" s="48"/>
    </row>
    <row r="31" spans="2:4" x14ac:dyDescent="0.25">
      <c r="B31" s="50" t="s">
        <v>747</v>
      </c>
      <c r="C31" s="50"/>
      <c r="D31" s="48"/>
    </row>
    <row r="32" spans="2:4" x14ac:dyDescent="0.25">
      <c r="B32" s="50" t="s">
        <v>1140</v>
      </c>
      <c r="C32" s="50"/>
      <c r="D32" s="48"/>
    </row>
    <row r="33" spans="2:4" x14ac:dyDescent="0.25">
      <c r="B33" s="50" t="s">
        <v>1143</v>
      </c>
      <c r="C33" s="50"/>
      <c r="D33" s="45"/>
    </row>
    <row r="34" spans="2:4" x14ac:dyDescent="0.25">
      <c r="B34" s="50" t="s">
        <v>1141</v>
      </c>
      <c r="C34" s="50"/>
      <c r="D34" s="48"/>
    </row>
    <row r="35" spans="2:4" x14ac:dyDescent="0.25">
      <c r="B35" s="50" t="s">
        <v>1139</v>
      </c>
      <c r="C35" s="50"/>
      <c r="D35" s="48"/>
    </row>
    <row r="36" spans="2:4" x14ac:dyDescent="0.25">
      <c r="B36" s="50" t="s">
        <v>1142</v>
      </c>
      <c r="C36" s="50"/>
      <c r="D36" s="48"/>
    </row>
    <row r="37" spans="2:4" x14ac:dyDescent="0.25">
      <c r="B37" s="50" t="s">
        <v>1181</v>
      </c>
      <c r="C37" s="50"/>
      <c r="D37" s="48"/>
    </row>
    <row r="38" spans="2:4" x14ac:dyDescent="0.25">
      <c r="B38" s="50" t="s">
        <v>1187</v>
      </c>
      <c r="C38" s="50"/>
      <c r="D38" s="48"/>
    </row>
    <row r="39" spans="2:4" x14ac:dyDescent="0.25">
      <c r="B39" s="50" t="s">
        <v>1095</v>
      </c>
      <c r="C39" s="50"/>
      <c r="D39" s="48"/>
    </row>
    <row r="40" spans="2:4" x14ac:dyDescent="0.25">
      <c r="B40" s="50" t="s">
        <v>1198</v>
      </c>
      <c r="C40" s="50"/>
      <c r="D40" s="48"/>
    </row>
    <row r="41" spans="2:4" x14ac:dyDescent="0.25">
      <c r="B41" s="50" t="s">
        <v>1210</v>
      </c>
      <c r="C41" s="50"/>
      <c r="D41" s="48"/>
    </row>
    <row r="42" spans="2:4" x14ac:dyDescent="0.25">
      <c r="B42" s="50" t="s">
        <v>1211</v>
      </c>
      <c r="C42" s="50"/>
      <c r="D42" s="48"/>
    </row>
    <row r="43" spans="2:4" x14ac:dyDescent="0.25">
      <c r="B43" s="50" t="s">
        <v>879</v>
      </c>
      <c r="C43" s="50"/>
      <c r="D43" s="48"/>
    </row>
    <row r="44" spans="2:4" x14ac:dyDescent="0.25">
      <c r="B44" s="50" t="s">
        <v>1050</v>
      </c>
      <c r="C44" s="50"/>
      <c r="D44" s="48"/>
    </row>
    <row r="45" spans="2:4" x14ac:dyDescent="0.25">
      <c r="B45" s="50" t="s">
        <v>1121</v>
      </c>
      <c r="C45" s="50"/>
      <c r="D45" s="48"/>
    </row>
    <row r="46" spans="2:4" x14ac:dyDescent="0.25">
      <c r="B46" s="50" t="s">
        <v>1226</v>
      </c>
      <c r="C46" s="50"/>
      <c r="D46" s="48"/>
    </row>
    <row r="47" spans="2:4" x14ac:dyDescent="0.25">
      <c r="B47" s="50" t="s">
        <v>1081</v>
      </c>
      <c r="C47" s="50"/>
      <c r="D47" s="48"/>
    </row>
    <row r="48" spans="2:4" x14ac:dyDescent="0.25">
      <c r="B48" s="50" t="s">
        <v>1093</v>
      </c>
      <c r="C48" s="50"/>
      <c r="D48" s="48"/>
    </row>
    <row r="49" spans="2:4" x14ac:dyDescent="0.25">
      <c r="B49" s="50" t="s">
        <v>1149</v>
      </c>
      <c r="C49" s="50"/>
      <c r="D49" s="48"/>
    </row>
    <row r="50" spans="2:4" x14ac:dyDescent="0.25">
      <c r="B50" s="50" t="s">
        <v>1230</v>
      </c>
      <c r="C50" s="50"/>
      <c r="D50" s="48"/>
    </row>
    <row r="51" spans="2:4" x14ac:dyDescent="0.25">
      <c r="B51" s="50" t="s">
        <v>1087</v>
      </c>
      <c r="C51" s="50"/>
      <c r="D51" s="48"/>
    </row>
    <row r="52" spans="2:4" x14ac:dyDescent="0.25">
      <c r="B52" s="50" t="s">
        <v>913</v>
      </c>
      <c r="C52" s="50"/>
      <c r="D52" s="48"/>
    </row>
    <row r="53" spans="2:4" x14ac:dyDescent="0.25">
      <c r="B53" s="50" t="s">
        <v>862</v>
      </c>
      <c r="C53" s="50"/>
      <c r="D53" s="48"/>
    </row>
    <row r="54" spans="2:4" x14ac:dyDescent="0.25">
      <c r="B54" s="50" t="s">
        <v>1076</v>
      </c>
      <c r="C54" s="50"/>
      <c r="D54" s="48"/>
    </row>
    <row r="55" spans="2:4" x14ac:dyDescent="0.25">
      <c r="B55" s="50" t="s">
        <v>807</v>
      </c>
      <c r="C55" s="50"/>
      <c r="D55" s="48"/>
    </row>
    <row r="56" spans="2:4" x14ac:dyDescent="0.25">
      <c r="B56" s="50" t="s">
        <v>789</v>
      </c>
      <c r="C56" s="50"/>
      <c r="D56" s="48"/>
    </row>
    <row r="57" spans="2:4" x14ac:dyDescent="0.25">
      <c r="B57" s="50" t="s">
        <v>1091</v>
      </c>
      <c r="C57" s="50"/>
      <c r="D57" s="48"/>
    </row>
    <row r="58" spans="2:4" x14ac:dyDescent="0.25">
      <c r="B58" s="50" t="s">
        <v>1048</v>
      </c>
      <c r="C58" s="50"/>
      <c r="D58" s="44"/>
    </row>
    <row r="59" spans="2:4" x14ac:dyDescent="0.25">
      <c r="B59" s="50" t="s">
        <v>1216</v>
      </c>
      <c r="C59" s="50"/>
      <c r="D59" s="44"/>
    </row>
    <row r="60" spans="2:4" x14ac:dyDescent="0.25">
      <c r="B60" s="50" t="s">
        <v>797</v>
      </c>
      <c r="C60" s="50"/>
      <c r="D60" s="48"/>
    </row>
    <row r="61" spans="2:4" x14ac:dyDescent="0.25">
      <c r="B61" s="50" t="s">
        <v>1025</v>
      </c>
      <c r="C61" s="50"/>
      <c r="D61" s="48"/>
    </row>
    <row r="62" spans="2:4" x14ac:dyDescent="0.25">
      <c r="B62" s="50" t="s">
        <v>1123</v>
      </c>
      <c r="C62" s="50"/>
      <c r="D62" s="45"/>
    </row>
    <row r="63" spans="2:4" x14ac:dyDescent="0.25">
      <c r="B63" s="50" t="s">
        <v>1023</v>
      </c>
      <c r="C63" s="50"/>
      <c r="D63" s="48"/>
    </row>
    <row r="64" spans="2:4" x14ac:dyDescent="0.25">
      <c r="B64" s="50" t="s">
        <v>1113</v>
      </c>
      <c r="C64" s="50"/>
      <c r="D64" s="48"/>
    </row>
    <row r="65" spans="2:4" x14ac:dyDescent="0.25">
      <c r="B65" s="50" t="s">
        <v>1124</v>
      </c>
      <c r="C65" s="50"/>
      <c r="D65" s="48"/>
    </row>
    <row r="66" spans="2:4" x14ac:dyDescent="0.25">
      <c r="B66" s="50" t="s">
        <v>776</v>
      </c>
      <c r="C66" s="50"/>
      <c r="D66" s="48"/>
    </row>
    <row r="67" spans="2:4" x14ac:dyDescent="0.25">
      <c r="B67" s="50" t="s">
        <v>1092</v>
      </c>
      <c r="C67" s="50"/>
      <c r="D67" s="48"/>
    </row>
    <row r="68" spans="2:4" x14ac:dyDescent="0.25">
      <c r="B68" s="50" t="s">
        <v>1144</v>
      </c>
      <c r="C68" s="50"/>
      <c r="D68" s="45"/>
    </row>
    <row r="69" spans="2:4" x14ac:dyDescent="0.25">
      <c r="B69" s="50" t="s">
        <v>1062</v>
      </c>
      <c r="C69" s="50"/>
      <c r="D69" s="48"/>
    </row>
    <row r="70" spans="2:4" x14ac:dyDescent="0.25">
      <c r="B70" s="50" t="s">
        <v>1203</v>
      </c>
      <c r="C70" s="50"/>
      <c r="D70" s="48"/>
    </row>
    <row r="71" spans="2:4" x14ac:dyDescent="0.25">
      <c r="B71" s="50" t="s">
        <v>1199</v>
      </c>
      <c r="C71" s="50"/>
      <c r="D71" s="48"/>
    </row>
    <row r="72" spans="2:4" x14ac:dyDescent="0.25">
      <c r="B72" s="50" t="s">
        <v>1085</v>
      </c>
      <c r="C72" s="50"/>
      <c r="D72" s="48"/>
    </row>
    <row r="73" spans="2:4" x14ac:dyDescent="0.25">
      <c r="B73" s="50" t="s">
        <v>1105</v>
      </c>
      <c r="C73" s="50"/>
      <c r="D73" s="48"/>
    </row>
    <row r="74" spans="2:4" x14ac:dyDescent="0.25">
      <c r="B74" s="50" t="s">
        <v>771</v>
      </c>
      <c r="C74" s="50"/>
      <c r="D74" s="48"/>
    </row>
    <row r="75" spans="2:4" x14ac:dyDescent="0.25">
      <c r="B75" s="50" t="s">
        <v>1125</v>
      </c>
      <c r="C75" s="50"/>
      <c r="D75" s="48"/>
    </row>
    <row r="76" spans="2:4" x14ac:dyDescent="0.25">
      <c r="B76" s="50" t="s">
        <v>1054</v>
      </c>
      <c r="C76" s="50"/>
      <c r="D76" s="48"/>
    </row>
    <row r="77" spans="2:4" x14ac:dyDescent="0.25">
      <c r="B77" s="50" t="s">
        <v>1101</v>
      </c>
      <c r="C77" s="50"/>
      <c r="D77" s="48"/>
    </row>
    <row r="78" spans="2:4" x14ac:dyDescent="0.25">
      <c r="B78" s="50" t="s">
        <v>1104</v>
      </c>
      <c r="C78" s="50"/>
      <c r="D78" s="48"/>
    </row>
    <row r="79" spans="2:4" x14ac:dyDescent="0.25">
      <c r="B79" s="50" t="s">
        <v>1019</v>
      </c>
      <c r="C79" s="50"/>
      <c r="D79" s="48"/>
    </row>
    <row r="80" spans="2:4" x14ac:dyDescent="0.25">
      <c r="B80" s="50" t="s">
        <v>1018</v>
      </c>
      <c r="C80" s="50"/>
      <c r="D80" s="48"/>
    </row>
    <row r="81" spans="2:4" x14ac:dyDescent="0.25">
      <c r="B81" s="50" t="s">
        <v>1069</v>
      </c>
      <c r="C81" s="50"/>
      <c r="D81" s="48"/>
    </row>
    <row r="82" spans="2:4" x14ac:dyDescent="0.25">
      <c r="B82" s="50" t="s">
        <v>1119</v>
      </c>
      <c r="C82" s="50"/>
      <c r="D82" s="48"/>
    </row>
    <row r="83" spans="2:4" x14ac:dyDescent="0.25">
      <c r="B83" s="50" t="s">
        <v>1026</v>
      </c>
      <c r="C83" s="50"/>
      <c r="D83" s="48"/>
    </row>
    <row r="84" spans="2:4" x14ac:dyDescent="0.25">
      <c r="B84" s="50" t="s">
        <v>1160</v>
      </c>
      <c r="C84" s="50"/>
      <c r="D84" s="45"/>
    </row>
    <row r="85" spans="2:4" x14ac:dyDescent="0.25">
      <c r="B85" s="50" t="s">
        <v>1111</v>
      </c>
      <c r="C85" s="50"/>
      <c r="D85" s="48"/>
    </row>
    <row r="86" spans="2:4" x14ac:dyDescent="0.25">
      <c r="B86" s="50" t="s">
        <v>1173</v>
      </c>
      <c r="C86" s="50"/>
      <c r="D86" s="48"/>
    </row>
    <row r="87" spans="2:4" x14ac:dyDescent="0.25">
      <c r="B87" s="50" t="s">
        <v>1138</v>
      </c>
      <c r="C87" s="50"/>
      <c r="D87" s="48"/>
    </row>
    <row r="88" spans="2:4" x14ac:dyDescent="0.25">
      <c r="B88" s="50" t="s">
        <v>1136</v>
      </c>
      <c r="C88" s="50"/>
      <c r="D88" s="48"/>
    </row>
    <row r="89" spans="2:4" x14ac:dyDescent="0.25">
      <c r="B89" s="50" t="s">
        <v>1137</v>
      </c>
      <c r="C89" s="50"/>
      <c r="D89" s="48"/>
    </row>
    <row r="90" spans="2:4" x14ac:dyDescent="0.25">
      <c r="B90" s="50" t="s">
        <v>1231</v>
      </c>
      <c r="C90" s="50"/>
      <c r="D90" s="45"/>
    </row>
    <row r="91" spans="2:4" x14ac:dyDescent="0.25">
      <c r="B91" s="50" t="s">
        <v>1097</v>
      </c>
      <c r="C91" s="50"/>
      <c r="D91" s="45"/>
    </row>
    <row r="92" spans="2:4" x14ac:dyDescent="0.25">
      <c r="B92" s="50" t="s">
        <v>1232</v>
      </c>
      <c r="C92" s="50"/>
      <c r="D92" s="45"/>
    </row>
    <row r="93" spans="2:4" x14ac:dyDescent="0.25">
      <c r="B93" s="50" t="s">
        <v>1068</v>
      </c>
      <c r="C93" s="50"/>
      <c r="D93" s="45"/>
    </row>
    <row r="94" spans="2:4" x14ac:dyDescent="0.25">
      <c r="B94" s="50" t="s">
        <v>1073</v>
      </c>
      <c r="C94" s="50"/>
      <c r="D94" s="45"/>
    </row>
    <row r="95" spans="2:4" x14ac:dyDescent="0.25">
      <c r="B95" s="50" t="s">
        <v>1070</v>
      </c>
      <c r="C95" s="50"/>
      <c r="D95" s="45"/>
    </row>
    <row r="96" spans="2:4" x14ac:dyDescent="0.25">
      <c r="B96" s="50" t="s">
        <v>1071</v>
      </c>
      <c r="C96" s="50"/>
      <c r="D96" s="45"/>
    </row>
    <row r="97" spans="2:4" x14ac:dyDescent="0.25">
      <c r="B97" s="50" t="s">
        <v>1206</v>
      </c>
      <c r="C97" s="50"/>
      <c r="D97" s="48"/>
    </row>
    <row r="98" spans="2:4" x14ac:dyDescent="0.25">
      <c r="B98" s="50" t="s">
        <v>1072</v>
      </c>
      <c r="C98" s="50"/>
      <c r="D98" s="48"/>
    </row>
    <row r="99" spans="2:4" x14ac:dyDescent="0.25">
      <c r="B99" s="50" t="s">
        <v>1235</v>
      </c>
      <c r="C99" s="50"/>
      <c r="D99" s="48"/>
    </row>
    <row r="100" spans="2:4" x14ac:dyDescent="0.25">
      <c r="B100" s="50" t="s">
        <v>1151</v>
      </c>
      <c r="C100" s="50"/>
      <c r="D100" s="48"/>
    </row>
    <row r="101" spans="2:4" x14ac:dyDescent="0.25">
      <c r="B101" s="50" t="s">
        <v>1204</v>
      </c>
      <c r="C101" s="50"/>
      <c r="D101" s="48"/>
    </row>
    <row r="102" spans="2:4" x14ac:dyDescent="0.25">
      <c r="B102" s="50" t="s">
        <v>1217</v>
      </c>
      <c r="C102" s="50"/>
      <c r="D102" s="48"/>
    </row>
    <row r="103" spans="2:4" x14ac:dyDescent="0.25">
      <c r="B103" s="50" t="s">
        <v>788</v>
      </c>
      <c r="C103" s="50"/>
      <c r="D103" s="48"/>
    </row>
    <row r="104" spans="2:4" x14ac:dyDescent="0.25">
      <c r="B104" s="50" t="s">
        <v>791</v>
      </c>
      <c r="C104" s="50"/>
      <c r="D104" s="48"/>
    </row>
    <row r="105" spans="2:4" x14ac:dyDescent="0.25">
      <c r="B105" s="50" t="s">
        <v>1126</v>
      </c>
      <c r="C105" s="50"/>
      <c r="D105" s="48"/>
    </row>
    <row r="106" spans="2:4" x14ac:dyDescent="0.25">
      <c r="B106" s="50" t="s">
        <v>1145</v>
      </c>
      <c r="C106" s="50"/>
      <c r="D106" s="48"/>
    </row>
    <row r="107" spans="2:4" x14ac:dyDescent="0.25">
      <c r="B107" s="50" t="s">
        <v>859</v>
      </c>
      <c r="C107" s="50"/>
      <c r="D107" s="48"/>
    </row>
    <row r="108" spans="2:4" x14ac:dyDescent="0.25">
      <c r="B108" s="50" t="s">
        <v>1030</v>
      </c>
      <c r="C108" s="50"/>
      <c r="D108" s="48"/>
    </row>
    <row r="109" spans="2:4" x14ac:dyDescent="0.25">
      <c r="B109" s="50" t="s">
        <v>1159</v>
      </c>
      <c r="C109" s="50"/>
      <c r="D109" s="48"/>
    </row>
    <row r="110" spans="2:4" x14ac:dyDescent="0.25">
      <c r="B110" s="50" t="s">
        <v>1185</v>
      </c>
      <c r="C110" s="50"/>
      <c r="D110" s="48"/>
    </row>
    <row r="111" spans="2:4" x14ac:dyDescent="0.25">
      <c r="B111" s="50" t="s">
        <v>1079</v>
      </c>
      <c r="C111" s="50"/>
      <c r="D111" s="48"/>
    </row>
    <row r="112" spans="2:4" x14ac:dyDescent="0.25">
      <c r="B112" s="50" t="s">
        <v>794</v>
      </c>
      <c r="C112" s="50"/>
      <c r="D112" s="48"/>
    </row>
    <row r="113" spans="2:4" x14ac:dyDescent="0.25">
      <c r="B113" s="50" t="s">
        <v>1171</v>
      </c>
      <c r="C113" s="50"/>
      <c r="D113" s="48"/>
    </row>
    <row r="114" spans="2:4" x14ac:dyDescent="0.25">
      <c r="B114" s="50" t="s">
        <v>1103</v>
      </c>
      <c r="C114" s="50"/>
      <c r="D114" s="48"/>
    </row>
    <row r="115" spans="2:4" x14ac:dyDescent="0.25">
      <c r="B115" s="50" t="s">
        <v>1233</v>
      </c>
      <c r="C115" s="50"/>
      <c r="D115" s="48"/>
    </row>
    <row r="116" spans="2:4" x14ac:dyDescent="0.25">
      <c r="B116" s="50" t="s">
        <v>781</v>
      </c>
      <c r="C116" s="50"/>
      <c r="D116" s="48"/>
    </row>
    <row r="117" spans="2:4" x14ac:dyDescent="0.25">
      <c r="B117" s="50" t="s">
        <v>1021</v>
      </c>
      <c r="C117" s="50"/>
      <c r="D117" s="48"/>
    </row>
    <row r="118" spans="2:4" x14ac:dyDescent="0.25">
      <c r="B118" s="50" t="s">
        <v>1058</v>
      </c>
      <c r="C118" s="50"/>
      <c r="D118" s="48"/>
    </row>
    <row r="119" spans="2:4" x14ac:dyDescent="0.25">
      <c r="B119" s="50" t="s">
        <v>773</v>
      </c>
      <c r="C119" s="50"/>
      <c r="D119" s="48"/>
    </row>
    <row r="120" spans="2:4" x14ac:dyDescent="0.25">
      <c r="B120" s="50" t="s">
        <v>775</v>
      </c>
      <c r="C120" s="50"/>
      <c r="D120" s="48"/>
    </row>
    <row r="121" spans="2:4" x14ac:dyDescent="0.25">
      <c r="B121" s="50" t="s">
        <v>1215</v>
      </c>
      <c r="C121" s="50"/>
      <c r="D121" s="48"/>
    </row>
    <row r="122" spans="2:4" x14ac:dyDescent="0.25">
      <c r="B122" s="50" t="s">
        <v>1106</v>
      </c>
      <c r="C122" s="50"/>
      <c r="D122" s="48"/>
    </row>
    <row r="123" spans="2:4" x14ac:dyDescent="0.25">
      <c r="B123" s="50" t="s">
        <v>765</v>
      </c>
      <c r="C123" s="50"/>
      <c r="D123" s="48"/>
    </row>
    <row r="124" spans="2:4" x14ac:dyDescent="0.25">
      <c r="B124" s="50" t="s">
        <v>1084</v>
      </c>
      <c r="C124" s="50"/>
      <c r="D124" s="48"/>
    </row>
    <row r="125" spans="2:4" x14ac:dyDescent="0.25">
      <c r="B125" s="50" t="s">
        <v>1037</v>
      </c>
      <c r="C125" s="50"/>
      <c r="D125" s="48"/>
    </row>
    <row r="126" spans="2:4" x14ac:dyDescent="0.25">
      <c r="B126" s="50" t="s">
        <v>1096</v>
      </c>
      <c r="C126" s="50"/>
      <c r="D126" s="48"/>
    </row>
    <row r="127" spans="2:4" x14ac:dyDescent="0.25">
      <c r="B127" s="50" t="s">
        <v>1196</v>
      </c>
      <c r="C127" s="50"/>
      <c r="D127" s="48"/>
    </row>
    <row r="128" spans="2:4" x14ac:dyDescent="0.25">
      <c r="B128" s="50" t="s">
        <v>1197</v>
      </c>
      <c r="C128" s="50"/>
      <c r="D128" s="46"/>
    </row>
    <row r="129" spans="2:4" x14ac:dyDescent="0.25">
      <c r="B129" s="50" t="s">
        <v>1034</v>
      </c>
      <c r="C129" s="50"/>
      <c r="D129" s="48"/>
    </row>
    <row r="130" spans="2:4" x14ac:dyDescent="0.25">
      <c r="B130" s="50" t="s">
        <v>1177</v>
      </c>
      <c r="C130" s="50"/>
      <c r="D130" s="48"/>
    </row>
    <row r="131" spans="2:4" x14ac:dyDescent="0.25">
      <c r="B131" s="50" t="s">
        <v>1195</v>
      </c>
      <c r="C131" s="50"/>
      <c r="D131" s="48"/>
    </row>
    <row r="132" spans="2:4" x14ac:dyDescent="0.25">
      <c r="B132" s="50" t="s">
        <v>1194</v>
      </c>
      <c r="C132" s="50"/>
      <c r="D132" s="48"/>
    </row>
    <row r="133" spans="2:4" x14ac:dyDescent="0.25">
      <c r="B133" s="50" t="s">
        <v>1046</v>
      </c>
      <c r="C133" s="50"/>
      <c r="D133" s="48"/>
    </row>
    <row r="134" spans="2:4" x14ac:dyDescent="0.25">
      <c r="B134" s="50" t="s">
        <v>1189</v>
      </c>
      <c r="C134" s="50"/>
      <c r="D134" s="48"/>
    </row>
    <row r="135" spans="2:4" x14ac:dyDescent="0.25">
      <c r="B135" s="50" t="s">
        <v>1191</v>
      </c>
      <c r="C135" s="50"/>
      <c r="D135" s="48"/>
    </row>
    <row r="136" spans="2:4" x14ac:dyDescent="0.25">
      <c r="B136" s="50" t="s">
        <v>1192</v>
      </c>
      <c r="C136" s="50"/>
      <c r="D136" s="48"/>
    </row>
    <row r="137" spans="2:4" x14ac:dyDescent="0.25">
      <c r="B137" s="50" t="s">
        <v>1190</v>
      </c>
      <c r="C137" s="50"/>
      <c r="D137" s="48"/>
    </row>
    <row r="138" spans="2:4" x14ac:dyDescent="0.25">
      <c r="B138" s="50" t="s">
        <v>1041</v>
      </c>
      <c r="C138" s="50"/>
      <c r="D138" s="48"/>
    </row>
    <row r="139" spans="2:4" x14ac:dyDescent="0.25">
      <c r="B139" s="50" t="s">
        <v>1047</v>
      </c>
      <c r="C139" s="50"/>
      <c r="D139" s="48"/>
    </row>
    <row r="140" spans="2:4" x14ac:dyDescent="0.25">
      <c r="B140" s="50" t="s">
        <v>796</v>
      </c>
      <c r="C140" s="50"/>
      <c r="D140" s="48"/>
    </row>
    <row r="141" spans="2:4" x14ac:dyDescent="0.25">
      <c r="B141" s="50" t="s">
        <v>1201</v>
      </c>
      <c r="C141" s="50"/>
      <c r="D141" s="48"/>
    </row>
    <row r="142" spans="2:4" x14ac:dyDescent="0.25">
      <c r="B142" s="50" t="s">
        <v>1051</v>
      </c>
      <c r="C142" s="50"/>
      <c r="D142" s="48"/>
    </row>
    <row r="143" spans="2:4" x14ac:dyDescent="0.25">
      <c r="B143" s="50" t="s">
        <v>1053</v>
      </c>
      <c r="C143" s="50"/>
      <c r="D143" s="48"/>
    </row>
    <row r="144" spans="2:4" x14ac:dyDescent="0.25">
      <c r="B144" s="50" t="s">
        <v>1052</v>
      </c>
      <c r="C144" s="50"/>
      <c r="D144" s="48"/>
    </row>
    <row r="145" spans="2:4" x14ac:dyDescent="0.25">
      <c r="B145" s="50" t="s">
        <v>1155</v>
      </c>
      <c r="C145" s="50"/>
      <c r="D145" s="48"/>
    </row>
    <row r="146" spans="2:4" x14ac:dyDescent="0.25">
      <c r="B146" s="50" t="s">
        <v>1176</v>
      </c>
      <c r="C146" s="50"/>
      <c r="D146" s="48"/>
    </row>
    <row r="147" spans="2:4" x14ac:dyDescent="0.25">
      <c r="B147" s="50" t="s">
        <v>1174</v>
      </c>
      <c r="C147" s="50"/>
      <c r="D147" s="48"/>
    </row>
    <row r="148" spans="2:4" x14ac:dyDescent="0.25">
      <c r="B148" s="50" t="s">
        <v>1221</v>
      </c>
      <c r="C148" s="50"/>
      <c r="D148" s="48"/>
    </row>
    <row r="149" spans="2:4" x14ac:dyDescent="0.25">
      <c r="B149" s="50" t="s">
        <v>1116</v>
      </c>
      <c r="C149" s="50"/>
      <c r="D149" s="48"/>
    </row>
    <row r="150" spans="2:4" x14ac:dyDescent="0.25">
      <c r="B150" s="50" t="s">
        <v>783</v>
      </c>
      <c r="C150" s="50"/>
      <c r="D150" s="48"/>
    </row>
    <row r="151" spans="2:4" x14ac:dyDescent="0.25">
      <c r="B151" s="50" t="s">
        <v>1115</v>
      </c>
      <c r="C151" s="50"/>
      <c r="D151" s="48"/>
    </row>
    <row r="152" spans="2:4" x14ac:dyDescent="0.25">
      <c r="B152" s="50" t="s">
        <v>1223</v>
      </c>
      <c r="C152" s="50"/>
      <c r="D152" s="48"/>
    </row>
    <row r="153" spans="2:4" x14ac:dyDescent="0.25">
      <c r="B153" s="50" t="s">
        <v>815</v>
      </c>
      <c r="C153" s="50"/>
      <c r="D153" s="48"/>
    </row>
    <row r="154" spans="2:4" x14ac:dyDescent="0.25">
      <c r="B154" s="50" t="s">
        <v>1031</v>
      </c>
      <c r="C154" s="50"/>
      <c r="D154" s="46"/>
    </row>
    <row r="155" spans="2:4" x14ac:dyDescent="0.25">
      <c r="B155" s="50" t="s">
        <v>1033</v>
      </c>
      <c r="C155" s="50"/>
      <c r="D155" s="46"/>
    </row>
    <row r="156" spans="2:4" x14ac:dyDescent="0.25">
      <c r="B156" s="50" t="s">
        <v>1032</v>
      </c>
      <c r="C156" s="50"/>
      <c r="D156" s="48"/>
    </row>
    <row r="157" spans="2:4" x14ac:dyDescent="0.25">
      <c r="B157" s="50" t="s">
        <v>1222</v>
      </c>
      <c r="C157" s="50"/>
      <c r="D157" s="48"/>
    </row>
    <row r="158" spans="2:4" x14ac:dyDescent="0.25">
      <c r="B158" s="50" t="s">
        <v>814</v>
      </c>
      <c r="C158" s="50"/>
      <c r="D158" s="46"/>
    </row>
    <row r="159" spans="2:4" x14ac:dyDescent="0.25">
      <c r="B159" s="50" t="s">
        <v>782</v>
      </c>
      <c r="C159" s="50"/>
      <c r="D159" s="48"/>
    </row>
    <row r="160" spans="2:4" x14ac:dyDescent="0.25">
      <c r="B160" s="50" t="s">
        <v>1154</v>
      </c>
      <c r="C160" s="50"/>
      <c r="D160" s="48"/>
    </row>
    <row r="161" spans="2:4" x14ac:dyDescent="0.25">
      <c r="B161" s="50" t="s">
        <v>1193</v>
      </c>
      <c r="C161" s="50"/>
      <c r="D161" s="48"/>
    </row>
    <row r="162" spans="2:4" x14ac:dyDescent="0.25">
      <c r="B162" s="50" t="s">
        <v>1112</v>
      </c>
      <c r="C162" s="50"/>
      <c r="D162" s="48"/>
    </row>
    <row r="163" spans="2:4" x14ac:dyDescent="0.25">
      <c r="B163" s="50" t="s">
        <v>1117</v>
      </c>
      <c r="C163" s="50"/>
      <c r="D163" s="48"/>
    </row>
    <row r="164" spans="2:4" x14ac:dyDescent="0.25">
      <c r="B164" s="50" t="s">
        <v>1219</v>
      </c>
      <c r="C164" s="50"/>
      <c r="D164" s="48"/>
    </row>
    <row r="165" spans="2:4" x14ac:dyDescent="0.25">
      <c r="B165" s="50" t="s">
        <v>1220</v>
      </c>
      <c r="C165" s="50"/>
      <c r="D165" s="48"/>
    </row>
    <row r="166" spans="2:4" x14ac:dyDescent="0.25">
      <c r="B166" s="50" t="s">
        <v>1035</v>
      </c>
      <c r="C166" s="50"/>
      <c r="D166" s="48"/>
    </row>
    <row r="167" spans="2:4" x14ac:dyDescent="0.25">
      <c r="B167" s="50" t="s">
        <v>1114</v>
      </c>
      <c r="C167" s="50"/>
      <c r="D167" s="48"/>
    </row>
    <row r="168" spans="2:4" x14ac:dyDescent="0.25">
      <c r="B168" s="50" t="s">
        <v>1042</v>
      </c>
      <c r="C168" s="50"/>
      <c r="D168" s="48"/>
    </row>
    <row r="169" spans="2:4" x14ac:dyDescent="0.25">
      <c r="B169" s="50" t="s">
        <v>1202</v>
      </c>
      <c r="C169" s="50"/>
      <c r="D169" s="48"/>
    </row>
    <row r="170" spans="2:4" x14ac:dyDescent="0.25">
      <c r="B170" s="50" t="s">
        <v>1175</v>
      </c>
      <c r="C170" s="50"/>
      <c r="D170" s="48"/>
    </row>
    <row r="171" spans="2:4" x14ac:dyDescent="0.25">
      <c r="B171" s="50" t="s">
        <v>1044</v>
      </c>
      <c r="C171" s="50"/>
      <c r="D171" s="48"/>
    </row>
    <row r="172" spans="2:4" x14ac:dyDescent="0.25">
      <c r="B172" s="50" t="s">
        <v>1036</v>
      </c>
      <c r="C172" s="50"/>
      <c r="D172" s="48"/>
    </row>
    <row r="173" spans="2:4" x14ac:dyDescent="0.25">
      <c r="B173" s="50" t="s">
        <v>1239</v>
      </c>
      <c r="C173" s="50"/>
      <c r="D173" s="48"/>
    </row>
    <row r="174" spans="2:4" x14ac:dyDescent="0.25">
      <c r="B174" s="50" t="s">
        <v>1237</v>
      </c>
      <c r="C174" s="50"/>
      <c r="D174" s="48"/>
    </row>
    <row r="175" spans="2:4" x14ac:dyDescent="0.25">
      <c r="B175" s="50" t="s">
        <v>1238</v>
      </c>
      <c r="C175" s="50"/>
      <c r="D175" s="48"/>
    </row>
    <row r="176" spans="2:4" x14ac:dyDescent="0.25">
      <c r="B176" s="50" t="s">
        <v>1060</v>
      </c>
      <c r="C176" s="50"/>
      <c r="D176" s="48"/>
    </row>
    <row r="177" spans="2:4" x14ac:dyDescent="0.25">
      <c r="B177" s="50" t="s">
        <v>1059</v>
      </c>
      <c r="C177" s="50"/>
      <c r="D177" s="48"/>
    </row>
    <row r="178" spans="2:4" x14ac:dyDescent="0.25">
      <c r="B178" s="50" t="s">
        <v>1020</v>
      </c>
      <c r="C178" s="50"/>
      <c r="D178" s="48"/>
    </row>
    <row r="179" spans="2:4" x14ac:dyDescent="0.25">
      <c r="B179" s="50" t="s">
        <v>1240</v>
      </c>
      <c r="C179" s="50"/>
      <c r="D179" s="48"/>
    </row>
    <row r="180" spans="2:4" x14ac:dyDescent="0.25">
      <c r="B180" s="50" t="s">
        <v>1212</v>
      </c>
      <c r="C180" s="50"/>
      <c r="D180" s="48"/>
    </row>
    <row r="181" spans="2:4" x14ac:dyDescent="0.25">
      <c r="B181" s="50" t="s">
        <v>1065</v>
      </c>
      <c r="C181" s="50"/>
      <c r="D181" s="48"/>
    </row>
    <row r="182" spans="2:4" x14ac:dyDescent="0.25">
      <c r="B182" s="50" t="s">
        <v>1225</v>
      </c>
      <c r="C182" s="50"/>
      <c r="D182" s="48"/>
    </row>
    <row r="183" spans="2:4" x14ac:dyDescent="0.25">
      <c r="B183" s="50" t="s">
        <v>1122</v>
      </c>
      <c r="C183" s="50"/>
      <c r="D183" s="46"/>
    </row>
    <row r="184" spans="2:4" x14ac:dyDescent="0.25">
      <c r="B184" s="50" t="s">
        <v>1156</v>
      </c>
      <c r="C184" s="50"/>
      <c r="D184" s="46"/>
    </row>
    <row r="185" spans="2:4" x14ac:dyDescent="0.25">
      <c r="B185" s="50" t="s">
        <v>1131</v>
      </c>
      <c r="C185" s="50"/>
      <c r="D185" s="48"/>
    </row>
    <row r="186" spans="2:4" x14ac:dyDescent="0.25">
      <c r="B186" s="50" t="s">
        <v>1127</v>
      </c>
      <c r="C186" s="50"/>
      <c r="D186" s="48"/>
    </row>
    <row r="187" spans="2:4" x14ac:dyDescent="0.25">
      <c r="B187" s="50" t="s">
        <v>1130</v>
      </c>
      <c r="C187" s="50"/>
      <c r="D187" s="48"/>
    </row>
    <row r="188" spans="2:4" x14ac:dyDescent="0.25">
      <c r="B188" s="50" t="s">
        <v>1158</v>
      </c>
      <c r="C188" s="50"/>
      <c r="D188" s="48"/>
    </row>
    <row r="189" spans="2:4" x14ac:dyDescent="0.25">
      <c r="B189" s="50" t="s">
        <v>1153</v>
      </c>
      <c r="C189" s="50"/>
      <c r="D189" s="48"/>
    </row>
    <row r="190" spans="2:4" x14ac:dyDescent="0.25">
      <c r="B190" s="50" t="s">
        <v>1128</v>
      </c>
      <c r="C190" s="50"/>
      <c r="D190" s="48"/>
    </row>
    <row r="191" spans="2:4" x14ac:dyDescent="0.25">
      <c r="B191" s="50" t="s">
        <v>1129</v>
      </c>
      <c r="C191" s="50"/>
      <c r="D191" s="48"/>
    </row>
    <row r="192" spans="2:4" x14ac:dyDescent="0.25">
      <c r="B192" s="50" t="s">
        <v>1188</v>
      </c>
      <c r="C192" s="50"/>
      <c r="D192" s="48"/>
    </row>
    <row r="193" spans="2:4" x14ac:dyDescent="0.25">
      <c r="B193" s="50" t="s">
        <v>1134</v>
      </c>
      <c r="C193" s="50"/>
      <c r="D193" s="48"/>
    </row>
    <row r="194" spans="2:4" x14ac:dyDescent="0.25">
      <c r="B194" s="50" t="s">
        <v>1133</v>
      </c>
      <c r="C194" s="50"/>
      <c r="D194" s="48"/>
    </row>
    <row r="195" spans="2:4" x14ac:dyDescent="0.25">
      <c r="B195" s="50" t="s">
        <v>1132</v>
      </c>
      <c r="C195" s="50"/>
      <c r="D195" s="48"/>
    </row>
    <row r="196" spans="2:4" x14ac:dyDescent="0.25">
      <c r="B196" s="50" t="s">
        <v>1146</v>
      </c>
      <c r="C196" s="50"/>
      <c r="D196" s="48"/>
    </row>
    <row r="197" spans="2:4" x14ac:dyDescent="0.25">
      <c r="B197" s="50" t="s">
        <v>1147</v>
      </c>
      <c r="C197" s="50"/>
      <c r="D197" s="46"/>
    </row>
    <row r="198" spans="2:4" x14ac:dyDescent="0.25">
      <c r="B198" s="50" t="s">
        <v>1148</v>
      </c>
      <c r="C198" s="50"/>
      <c r="D198" s="48"/>
    </row>
    <row r="199" spans="2:4" x14ac:dyDescent="0.25">
      <c r="B199" s="50" t="s">
        <v>1017</v>
      </c>
      <c r="C199" s="50"/>
      <c r="D199" s="48"/>
    </row>
    <row r="200" spans="2:4" x14ac:dyDescent="0.25">
      <c r="B200" s="50" t="s">
        <v>848</v>
      </c>
      <c r="C200" s="50"/>
      <c r="D200" s="48"/>
    </row>
    <row r="201" spans="2:4" x14ac:dyDescent="0.25">
      <c r="B201" s="50" t="s">
        <v>1109</v>
      </c>
      <c r="C201" s="50"/>
      <c r="D201" s="48"/>
    </row>
    <row r="202" spans="2:4" x14ac:dyDescent="0.25">
      <c r="B202" s="50" t="s">
        <v>1040</v>
      </c>
      <c r="C202" s="50"/>
      <c r="D202" s="48"/>
    </row>
    <row r="203" spans="2:4" x14ac:dyDescent="0.25">
      <c r="B203" s="50" t="s">
        <v>1086</v>
      </c>
      <c r="C203" s="50"/>
      <c r="D203" s="48"/>
    </row>
    <row r="204" spans="2:4" x14ac:dyDescent="0.25">
      <c r="B204" s="50" t="s">
        <v>1064</v>
      </c>
      <c r="C204" s="50"/>
      <c r="D204" s="48"/>
    </row>
    <row r="205" spans="2:4" x14ac:dyDescent="0.25">
      <c r="B205" s="50" t="s">
        <v>1224</v>
      </c>
      <c r="C205" s="50"/>
      <c r="D205" s="48"/>
    </row>
    <row r="206" spans="2:4" x14ac:dyDescent="0.25">
      <c r="B206" s="50" t="s">
        <v>767</v>
      </c>
      <c r="C206" s="50"/>
      <c r="D206" s="48"/>
    </row>
    <row r="207" spans="2:4" x14ac:dyDescent="0.25">
      <c r="B207" s="50" t="s">
        <v>1157</v>
      </c>
      <c r="C207" s="50"/>
      <c r="D207" s="48"/>
    </row>
    <row r="208" spans="2:4" x14ac:dyDescent="0.25">
      <c r="B208" s="50" t="s">
        <v>1227</v>
      </c>
      <c r="C208" s="50"/>
      <c r="D208" s="48"/>
    </row>
    <row r="209" spans="2:4" x14ac:dyDescent="0.25">
      <c r="B209" s="50" t="s">
        <v>1080</v>
      </c>
      <c r="C209" s="50"/>
      <c r="D209" s="48"/>
    </row>
    <row r="210" spans="2:4" x14ac:dyDescent="0.25">
      <c r="B210" s="50" t="s">
        <v>849</v>
      </c>
      <c r="C210" s="50"/>
      <c r="D210" s="48"/>
    </row>
    <row r="211" spans="2:4" x14ac:dyDescent="0.25">
      <c r="B211" s="50" t="s">
        <v>1213</v>
      </c>
      <c r="C211" s="50"/>
      <c r="D211" s="48"/>
    </row>
    <row r="212" spans="2:4" x14ac:dyDescent="0.25">
      <c r="B212" s="50" t="s">
        <v>1150</v>
      </c>
      <c r="C212" s="50"/>
      <c r="D212" s="48"/>
    </row>
    <row r="213" spans="2:4" x14ac:dyDescent="0.25">
      <c r="B213" s="50" t="s">
        <v>1167</v>
      </c>
      <c r="C213" s="50"/>
      <c r="D213" s="48"/>
    </row>
    <row r="214" spans="2:4" x14ac:dyDescent="0.25">
      <c r="B214" s="50" t="s">
        <v>1100</v>
      </c>
      <c r="C214" s="50"/>
      <c r="D214" s="48"/>
    </row>
    <row r="215" spans="2:4" x14ac:dyDescent="0.25">
      <c r="B215" s="50" t="s">
        <v>1186</v>
      </c>
      <c r="C215" s="50"/>
      <c r="D215" s="48"/>
    </row>
    <row r="216" spans="2:4" x14ac:dyDescent="0.25">
      <c r="B216" s="50" t="s">
        <v>1043</v>
      </c>
      <c r="C216" s="50"/>
      <c r="D216" s="48"/>
    </row>
    <row r="217" spans="2:4" x14ac:dyDescent="0.25">
      <c r="B217" s="50" t="s">
        <v>1061</v>
      </c>
      <c r="C217" s="50"/>
      <c r="D217" s="48"/>
    </row>
    <row r="218" spans="2:4" x14ac:dyDescent="0.25">
      <c r="B218" s="50" t="s">
        <v>1110</v>
      </c>
      <c r="C218" s="50"/>
      <c r="D218" s="48"/>
    </row>
    <row r="219" spans="2:4" x14ac:dyDescent="0.25">
      <c r="B219" s="50" t="s">
        <v>1169</v>
      </c>
      <c r="C219" s="50"/>
      <c r="D219" s="48"/>
    </row>
    <row r="220" spans="2:4" x14ac:dyDescent="0.25">
      <c r="B220" s="50" t="s">
        <v>1029</v>
      </c>
      <c r="C220" s="50"/>
      <c r="D220" s="48"/>
    </row>
    <row r="221" spans="2:4" x14ac:dyDescent="0.25">
      <c r="B221" s="50" t="s">
        <v>1165</v>
      </c>
      <c r="C221" s="50"/>
      <c r="D221" s="48"/>
    </row>
    <row r="222" spans="2:4" x14ac:dyDescent="0.25">
      <c r="B222" s="50" t="s">
        <v>1228</v>
      </c>
      <c r="C222" s="50"/>
      <c r="D222" s="46"/>
    </row>
    <row r="223" spans="2:4" x14ac:dyDescent="0.25">
      <c r="B223" s="50" t="s">
        <v>1170</v>
      </c>
      <c r="C223" s="50"/>
      <c r="D223" s="48"/>
    </row>
    <row r="224" spans="2:4" x14ac:dyDescent="0.25">
      <c r="B224" s="50" t="s">
        <v>768</v>
      </c>
      <c r="C224" s="50"/>
      <c r="D224" s="48"/>
    </row>
    <row r="225" spans="2:4" x14ac:dyDescent="0.25">
      <c r="B225" s="50" t="s">
        <v>1236</v>
      </c>
      <c r="C225" s="50"/>
      <c r="D225" s="48"/>
    </row>
    <row r="226" spans="2:4" x14ac:dyDescent="0.25">
      <c r="B226" s="50" t="s">
        <v>1108</v>
      </c>
      <c r="C226" s="50"/>
      <c r="D226" s="48"/>
    </row>
    <row r="227" spans="2:4" x14ac:dyDescent="0.25">
      <c r="B227" s="50" t="s">
        <v>1200</v>
      </c>
      <c r="C227" s="50"/>
      <c r="D227" s="46"/>
    </row>
    <row r="228" spans="2:4" x14ac:dyDescent="0.25">
      <c r="B228" s="50" t="s">
        <v>1083</v>
      </c>
      <c r="C228" s="50"/>
      <c r="D228" s="48"/>
    </row>
    <row r="229" spans="2:4" x14ac:dyDescent="0.25">
      <c r="B229" s="50" t="s">
        <v>1082</v>
      </c>
      <c r="C229" s="50"/>
      <c r="D229" s="48"/>
    </row>
    <row r="230" spans="2:4" x14ac:dyDescent="0.25">
      <c r="B230" s="50" t="s">
        <v>1027</v>
      </c>
      <c r="C230" s="50"/>
      <c r="D230" s="48"/>
    </row>
    <row r="231" spans="2:4" x14ac:dyDescent="0.25">
      <c r="B231" s="50" t="s">
        <v>1102</v>
      </c>
      <c r="C231" s="50"/>
      <c r="D231" s="48"/>
    </row>
    <row r="232" spans="2:4" x14ac:dyDescent="0.25">
      <c r="B232" s="50" t="s">
        <v>1056</v>
      </c>
      <c r="C232" s="50"/>
      <c r="D232" s="48"/>
    </row>
    <row r="233" spans="2:4" x14ac:dyDescent="0.25">
      <c r="B233" s="50" t="s">
        <v>1120</v>
      </c>
      <c r="C233" s="50"/>
      <c r="D233" s="48"/>
    </row>
    <row r="234" spans="2:4" x14ac:dyDescent="0.25">
      <c r="B234" s="50" t="s">
        <v>1229</v>
      </c>
      <c r="C234" s="50"/>
      <c r="D234" s="48"/>
    </row>
    <row r="235" spans="2:4" x14ac:dyDescent="0.25">
      <c r="B235" s="50" t="s">
        <v>830</v>
      </c>
      <c r="C235" s="50"/>
      <c r="D235" s="48"/>
    </row>
    <row r="236" spans="2:4" x14ac:dyDescent="0.25">
      <c r="B236" s="50" t="s">
        <v>1098</v>
      </c>
      <c r="C236" s="50"/>
      <c r="D236" s="48"/>
    </row>
    <row r="237" spans="2:4" x14ac:dyDescent="0.25">
      <c r="B237" s="50" t="s">
        <v>1179</v>
      </c>
      <c r="C237" s="50"/>
      <c r="D237" s="48"/>
    </row>
    <row r="238" spans="2:4" x14ac:dyDescent="0.25">
      <c r="B238" s="50" t="s">
        <v>808</v>
      </c>
      <c r="C238" s="50"/>
      <c r="D238" s="46"/>
    </row>
    <row r="239" spans="2:4" x14ac:dyDescent="0.25">
      <c r="B239" s="50" t="s">
        <v>1057</v>
      </c>
      <c r="C239" s="50"/>
      <c r="D239" s="46"/>
    </row>
    <row r="240" spans="2:4" x14ac:dyDescent="0.25">
      <c r="B240" s="50" t="s">
        <v>1090</v>
      </c>
      <c r="C240" s="50"/>
      <c r="D240" s="48"/>
    </row>
    <row r="241" spans="2:4" x14ac:dyDescent="0.25">
      <c r="B241" s="50" t="s">
        <v>1088</v>
      </c>
      <c r="C241" s="50"/>
      <c r="D241" s="48"/>
    </row>
    <row r="242" spans="2:4" x14ac:dyDescent="0.25">
      <c r="B242" s="50" t="s">
        <v>1089</v>
      </c>
      <c r="C242" s="50"/>
      <c r="D242" s="48"/>
    </row>
    <row r="243" spans="2:4" x14ac:dyDescent="0.25">
      <c r="B243" s="50" t="s">
        <v>1218</v>
      </c>
      <c r="C243" s="50"/>
      <c r="D243" s="48"/>
    </row>
    <row r="244" spans="2:4" x14ac:dyDescent="0.25">
      <c r="B244" s="50" t="s">
        <v>1077</v>
      </c>
      <c r="C244" s="50"/>
      <c r="D244" s="48"/>
    </row>
    <row r="245" spans="2:4" x14ac:dyDescent="0.25">
      <c r="B245" s="50" t="s">
        <v>1178</v>
      </c>
      <c r="C245" s="50"/>
      <c r="D245" s="48"/>
    </row>
    <row r="246" spans="2:4" x14ac:dyDescent="0.25">
      <c r="B246" s="50" t="s">
        <v>1038</v>
      </c>
      <c r="C246" s="50"/>
      <c r="D246" s="48"/>
    </row>
    <row r="247" spans="2:4" x14ac:dyDescent="0.25">
      <c r="B247" s="50" t="s">
        <v>1039</v>
      </c>
      <c r="C247" s="50"/>
      <c r="D247" s="46"/>
    </row>
    <row r="248" spans="2:4" x14ac:dyDescent="0.25">
      <c r="B248" s="50" t="s">
        <v>861</v>
      </c>
      <c r="C248" s="50"/>
      <c r="D248" s="48"/>
    </row>
    <row r="249" spans="2:4" x14ac:dyDescent="0.25">
      <c r="B249" s="50" t="s">
        <v>1045</v>
      </c>
      <c r="C249" s="50"/>
      <c r="D249" s="48"/>
    </row>
    <row r="250" spans="2:4" x14ac:dyDescent="0.25">
      <c r="B250" s="50" t="s">
        <v>772</v>
      </c>
      <c r="C250" s="50"/>
      <c r="D250" s="48"/>
    </row>
    <row r="251" spans="2:4" x14ac:dyDescent="0.25">
      <c r="B251" s="50" t="s">
        <v>1164</v>
      </c>
      <c r="C251" s="50"/>
      <c r="D251" s="48"/>
    </row>
    <row r="252" spans="2:4" x14ac:dyDescent="0.25">
      <c r="B252" s="50" t="s">
        <v>1107</v>
      </c>
      <c r="C252" s="50"/>
      <c r="D252" s="48"/>
    </row>
    <row r="253" spans="2:4" x14ac:dyDescent="0.25">
      <c r="B253" s="50" t="s">
        <v>1214</v>
      </c>
      <c r="C253" s="50"/>
      <c r="D253" s="48"/>
    </row>
    <row r="254" spans="2:4" x14ac:dyDescent="0.25">
      <c r="B254" s="50" t="s">
        <v>1075</v>
      </c>
      <c r="C254" s="50"/>
      <c r="D254" s="48"/>
    </row>
    <row r="255" spans="2:4" x14ac:dyDescent="0.25">
      <c r="B255" s="50" t="s">
        <v>769</v>
      </c>
      <c r="C255" s="50"/>
      <c r="D255" s="48"/>
    </row>
    <row r="256" spans="2:4" x14ac:dyDescent="0.25">
      <c r="B256" s="50" t="s">
        <v>1180</v>
      </c>
      <c r="C256" s="50"/>
      <c r="D256" s="48"/>
    </row>
    <row r="257" spans="2:4" x14ac:dyDescent="0.25">
      <c r="B257" s="50" t="s">
        <v>1234</v>
      </c>
      <c r="C257" s="50"/>
      <c r="D257" s="48"/>
    </row>
    <row r="258" spans="2:4" x14ac:dyDescent="0.25">
      <c r="B258" s="50" t="s">
        <v>1078</v>
      </c>
      <c r="C258" s="50"/>
      <c r="D258" s="48"/>
    </row>
    <row r="259" spans="2:4" x14ac:dyDescent="0.25">
      <c r="B259" s="50" t="s">
        <v>770</v>
      </c>
      <c r="C259" s="50"/>
      <c r="D259" s="48"/>
    </row>
    <row r="260" spans="2:4" x14ac:dyDescent="0.25">
      <c r="B260" s="50" t="s">
        <v>1172</v>
      </c>
      <c r="D260" s="48"/>
    </row>
    <row r="261" spans="2:4" x14ac:dyDescent="0.25">
      <c r="B261" s="50"/>
      <c r="D261" s="48"/>
    </row>
    <row r="262" spans="2:4" x14ac:dyDescent="0.25">
      <c r="B262" s="50"/>
      <c r="D262" s="48"/>
    </row>
    <row r="263" spans="2:4" x14ac:dyDescent="0.25">
      <c r="B263" s="50"/>
      <c r="D263" s="48"/>
    </row>
    <row r="264" spans="2:4" x14ac:dyDescent="0.25">
      <c r="B264" s="50"/>
      <c r="D264" s="48"/>
    </row>
    <row r="265" spans="2:4" x14ac:dyDescent="0.25">
      <c r="B265" s="50"/>
      <c r="D265" s="48"/>
    </row>
    <row r="266" spans="2:4" x14ac:dyDescent="0.25">
      <c r="B266" s="50"/>
      <c r="D266" s="48"/>
    </row>
    <row r="267" spans="2:4" x14ac:dyDescent="0.25">
      <c r="B267" s="50"/>
      <c r="D267" s="48"/>
    </row>
    <row r="268" spans="2:4" x14ac:dyDescent="0.25">
      <c r="B268" s="50"/>
      <c r="D268" s="48"/>
    </row>
    <row r="269" spans="2:4" x14ac:dyDescent="0.25">
      <c r="B269" s="50"/>
      <c r="D269" s="48"/>
    </row>
    <row r="270" spans="2:4" x14ac:dyDescent="0.25">
      <c r="B270" s="50"/>
      <c r="D270" s="48"/>
    </row>
    <row r="271" spans="2:4" x14ac:dyDescent="0.25">
      <c r="B271" s="50"/>
      <c r="D271" s="48"/>
    </row>
    <row r="272" spans="2:4" x14ac:dyDescent="0.25">
      <c r="B272" s="50"/>
      <c r="D272" s="48"/>
    </row>
    <row r="273" spans="2:4" x14ac:dyDescent="0.25">
      <c r="B273" s="51"/>
      <c r="D273" s="46"/>
    </row>
    <row r="274" spans="2:4" x14ac:dyDescent="0.25">
      <c r="B274" s="51"/>
      <c r="D274" s="46"/>
    </row>
    <row r="275" spans="2:4" x14ac:dyDescent="0.25">
      <c r="B275" s="50"/>
      <c r="D275" s="48"/>
    </row>
    <row r="276" spans="2:4" x14ac:dyDescent="0.25">
      <c r="B276" s="50"/>
      <c r="D276" s="48"/>
    </row>
    <row r="277" spans="2:4" x14ac:dyDescent="0.25">
      <c r="B277" s="50"/>
      <c r="D277" s="48"/>
    </row>
    <row r="278" spans="2:4" x14ac:dyDescent="0.25">
      <c r="B278" s="50"/>
      <c r="D278" s="48"/>
    </row>
    <row r="279" spans="2:4" x14ac:dyDescent="0.25">
      <c r="B279" s="50"/>
      <c r="D279" s="48"/>
    </row>
    <row r="280" spans="2:4" x14ac:dyDescent="0.25">
      <c r="B280" s="50"/>
      <c r="D280" s="48"/>
    </row>
    <row r="281" spans="2:4" x14ac:dyDescent="0.25">
      <c r="B281" s="50"/>
      <c r="D281" s="48"/>
    </row>
    <row r="282" spans="2:4" x14ac:dyDescent="0.25">
      <c r="B282" s="50"/>
      <c r="D282" s="48"/>
    </row>
    <row r="283" spans="2:4" x14ac:dyDescent="0.25">
      <c r="B283" s="50"/>
      <c r="D283" s="48"/>
    </row>
    <row r="284" spans="2:4" x14ac:dyDescent="0.25">
      <c r="B284" s="50"/>
      <c r="D284" s="48"/>
    </row>
    <row r="285" spans="2:4" x14ac:dyDescent="0.25">
      <c r="B285" s="50"/>
      <c r="D285" s="48"/>
    </row>
    <row r="286" spans="2:4" x14ac:dyDescent="0.25">
      <c r="B286" s="50"/>
      <c r="D286" s="48"/>
    </row>
    <row r="287" spans="2:4" x14ac:dyDescent="0.25">
      <c r="B287" s="50"/>
      <c r="D287" s="48"/>
    </row>
    <row r="288" spans="2:4" x14ac:dyDescent="0.25">
      <c r="B288" s="50"/>
      <c r="D288" s="48"/>
    </row>
    <row r="289" spans="2:4" x14ac:dyDescent="0.25">
      <c r="B289" s="50"/>
      <c r="D289" s="48"/>
    </row>
    <row r="290" spans="2:4" x14ac:dyDescent="0.25">
      <c r="B290" s="50"/>
      <c r="D290" s="48"/>
    </row>
    <row r="291" spans="2:4" x14ac:dyDescent="0.25">
      <c r="B291" s="50"/>
      <c r="D291" s="48"/>
    </row>
    <row r="292" spans="2:4" x14ac:dyDescent="0.25">
      <c r="B292" s="50"/>
      <c r="D292" s="48"/>
    </row>
    <row r="293" spans="2:4" x14ac:dyDescent="0.25">
      <c r="B293" s="50"/>
      <c r="D293" s="48"/>
    </row>
    <row r="294" spans="2:4" x14ac:dyDescent="0.25">
      <c r="B294" s="50"/>
      <c r="D294" s="48"/>
    </row>
    <row r="295" spans="2:4" x14ac:dyDescent="0.25">
      <c r="B295" s="50"/>
      <c r="D295" s="48"/>
    </row>
    <row r="296" spans="2:4" x14ac:dyDescent="0.25">
      <c r="B296" s="50"/>
      <c r="D296" s="48"/>
    </row>
    <row r="297" spans="2:4" x14ac:dyDescent="0.25">
      <c r="B297" s="50"/>
      <c r="D297" s="48"/>
    </row>
    <row r="298" spans="2:4" x14ac:dyDescent="0.25">
      <c r="B298" s="50"/>
      <c r="D298" s="48"/>
    </row>
    <row r="299" spans="2:4" x14ac:dyDescent="0.25">
      <c r="B299" s="50"/>
      <c r="D299" s="48"/>
    </row>
    <row r="300" spans="2:4" x14ac:dyDescent="0.25">
      <c r="B300" s="50"/>
      <c r="D300" s="48"/>
    </row>
    <row r="301" spans="2:4" x14ac:dyDescent="0.25">
      <c r="B301" s="50"/>
      <c r="D301" s="49"/>
    </row>
    <row r="302" spans="2:4" x14ac:dyDescent="0.25">
      <c r="B302" s="50"/>
      <c r="D302" s="48"/>
    </row>
    <row r="303" spans="2:4" x14ac:dyDescent="0.25">
      <c r="B303" s="50"/>
      <c r="D303" s="48"/>
    </row>
    <row r="304" spans="2:4" x14ac:dyDescent="0.25">
      <c r="B304" s="50"/>
      <c r="D304" s="49"/>
    </row>
    <row r="305" spans="2:4" x14ac:dyDescent="0.25">
      <c r="B305" s="50"/>
      <c r="D305" s="48"/>
    </row>
    <row r="306" spans="2:4" x14ac:dyDescent="0.25">
      <c r="B306" s="50"/>
      <c r="D306" s="48"/>
    </row>
    <row r="307" spans="2:4" x14ac:dyDescent="0.25">
      <c r="B307" s="50"/>
      <c r="D307" s="49"/>
    </row>
    <row r="308" spans="2:4" x14ac:dyDescent="0.25">
      <c r="B308" s="50"/>
      <c r="D308" s="48"/>
    </row>
    <row r="309" spans="2:4" x14ac:dyDescent="0.25">
      <c r="B309" s="50"/>
      <c r="D309" s="48"/>
    </row>
    <row r="310" spans="2:4" x14ac:dyDescent="0.25">
      <c r="B310" s="50"/>
      <c r="D310" s="48"/>
    </row>
    <row r="311" spans="2:4" x14ac:dyDescent="0.25">
      <c r="B311" s="50"/>
      <c r="D311" s="48"/>
    </row>
    <row r="312" spans="2:4" x14ac:dyDescent="0.25">
      <c r="B312" s="50"/>
      <c r="D312" s="48"/>
    </row>
    <row r="313" spans="2:4" x14ac:dyDescent="0.25">
      <c r="B313" s="50"/>
      <c r="D313" s="48"/>
    </row>
    <row r="314" spans="2:4" x14ac:dyDescent="0.25">
      <c r="B314" s="51"/>
      <c r="D314" s="46"/>
    </row>
    <row r="315" spans="2:4" x14ac:dyDescent="0.25">
      <c r="B315" s="50"/>
      <c r="D315" s="48"/>
    </row>
    <row r="316" spans="2:4" x14ac:dyDescent="0.25">
      <c r="B316" s="50"/>
      <c r="D316" s="48"/>
    </row>
    <row r="317" spans="2:4" x14ac:dyDescent="0.25">
      <c r="B317" s="51"/>
      <c r="D317" s="46"/>
    </row>
    <row r="318" spans="2:4" x14ac:dyDescent="0.25">
      <c r="B318" s="50"/>
      <c r="D318" s="48"/>
    </row>
    <row r="319" spans="2:4" x14ac:dyDescent="0.25">
      <c r="B319" s="50"/>
      <c r="D319" s="48"/>
    </row>
    <row r="320" spans="2:4" x14ac:dyDescent="0.25">
      <c r="B320" s="50"/>
      <c r="D320" s="48"/>
    </row>
    <row r="321" spans="2:4" x14ac:dyDescent="0.25">
      <c r="B321" s="50"/>
      <c r="D321" s="48"/>
    </row>
    <row r="322" spans="2:4" x14ac:dyDescent="0.25">
      <c r="B322" s="50"/>
      <c r="D322" s="48"/>
    </row>
    <row r="323" spans="2:4" x14ac:dyDescent="0.25">
      <c r="B323" s="50"/>
      <c r="D323" s="48"/>
    </row>
    <row r="324" spans="2:4" x14ac:dyDescent="0.25">
      <c r="B324" s="50"/>
      <c r="D324" s="48"/>
    </row>
    <row r="325" spans="2:4" x14ac:dyDescent="0.25">
      <c r="B325" s="50"/>
      <c r="D325" s="48"/>
    </row>
    <row r="326" spans="2:4" x14ac:dyDescent="0.25">
      <c r="B326" s="50"/>
      <c r="D326" s="48"/>
    </row>
    <row r="327" spans="2:4" x14ac:dyDescent="0.25">
      <c r="B327" s="50"/>
      <c r="D327" s="48"/>
    </row>
    <row r="328" spans="2:4" x14ac:dyDescent="0.25">
      <c r="B328" s="50"/>
      <c r="D328" s="48"/>
    </row>
    <row r="329" spans="2:4" x14ac:dyDescent="0.25">
      <c r="B329" s="50"/>
      <c r="D329" s="48"/>
    </row>
    <row r="330" spans="2:4" x14ac:dyDescent="0.25">
      <c r="B330" s="50"/>
      <c r="D330" s="48"/>
    </row>
    <row r="331" spans="2:4" x14ac:dyDescent="0.25">
      <c r="B331" s="50"/>
      <c r="D331" s="48"/>
    </row>
    <row r="332" spans="2:4" x14ac:dyDescent="0.25">
      <c r="B332" s="50"/>
      <c r="D332" s="48"/>
    </row>
    <row r="333" spans="2:4" x14ac:dyDescent="0.25">
      <c r="B333" s="50"/>
      <c r="D333" s="48"/>
    </row>
    <row r="334" spans="2:4" x14ac:dyDescent="0.25">
      <c r="B334" s="50"/>
      <c r="D334" s="48"/>
    </row>
    <row r="335" spans="2:4" x14ac:dyDescent="0.25">
      <c r="B335" s="50"/>
      <c r="D335" s="48"/>
    </row>
    <row r="336" spans="2:4" x14ac:dyDescent="0.25">
      <c r="B336" s="50"/>
      <c r="D336" s="48"/>
    </row>
    <row r="337" spans="2:4" x14ac:dyDescent="0.25">
      <c r="B337" s="50"/>
      <c r="D337" s="48"/>
    </row>
    <row r="338" spans="2:4" x14ac:dyDescent="0.25">
      <c r="B338" s="50"/>
      <c r="D338" s="48"/>
    </row>
    <row r="339" spans="2:4" x14ac:dyDescent="0.25">
      <c r="B339" s="50"/>
      <c r="D339" s="48"/>
    </row>
    <row r="340" spans="2:4" x14ac:dyDescent="0.25">
      <c r="B340" s="50"/>
      <c r="D340" s="48"/>
    </row>
    <row r="341" spans="2:4" x14ac:dyDescent="0.25">
      <c r="B341" s="50"/>
      <c r="D341" s="48"/>
    </row>
    <row r="342" spans="2:4" x14ac:dyDescent="0.25">
      <c r="B342" s="50"/>
      <c r="D342" s="48"/>
    </row>
    <row r="343" spans="2:4" x14ac:dyDescent="0.25">
      <c r="B343" s="50"/>
      <c r="D343" s="48"/>
    </row>
    <row r="344" spans="2:4" x14ac:dyDescent="0.25">
      <c r="B344" s="50"/>
      <c r="D344" s="48"/>
    </row>
    <row r="345" spans="2:4" x14ac:dyDescent="0.25">
      <c r="B345" s="50"/>
      <c r="D345" s="48"/>
    </row>
    <row r="346" spans="2:4" x14ac:dyDescent="0.25">
      <c r="B346" s="50"/>
      <c r="D346" s="48"/>
    </row>
    <row r="347" spans="2:4" x14ac:dyDescent="0.25">
      <c r="B347" s="50"/>
      <c r="D347" s="48"/>
    </row>
    <row r="348" spans="2:4" x14ac:dyDescent="0.25">
      <c r="B348" s="50"/>
      <c r="D348" s="48"/>
    </row>
    <row r="349" spans="2:4" x14ac:dyDescent="0.25">
      <c r="B349" s="50"/>
      <c r="D349" s="48"/>
    </row>
    <row r="350" spans="2:4" x14ac:dyDescent="0.25">
      <c r="B350" s="50"/>
      <c r="D350" s="48"/>
    </row>
    <row r="351" spans="2:4" x14ac:dyDescent="0.25">
      <c r="B351" s="50"/>
      <c r="D351" s="48"/>
    </row>
    <row r="352" spans="2:4" x14ac:dyDescent="0.25">
      <c r="B352" s="50"/>
      <c r="D352" s="48"/>
    </row>
    <row r="353" spans="2:4" x14ac:dyDescent="0.25">
      <c r="B353" s="50"/>
      <c r="D353" s="48"/>
    </row>
    <row r="354" spans="2:4" x14ac:dyDescent="0.25">
      <c r="B354" s="50"/>
      <c r="D354" s="48"/>
    </row>
    <row r="355" spans="2:4" x14ac:dyDescent="0.25">
      <c r="B355" s="50"/>
      <c r="D355" s="48"/>
    </row>
    <row r="356" spans="2:4" x14ac:dyDescent="0.25">
      <c r="B356" s="50"/>
      <c r="D356" s="48"/>
    </row>
    <row r="357" spans="2:4" x14ac:dyDescent="0.25">
      <c r="B357" s="50"/>
      <c r="D357" s="48"/>
    </row>
    <row r="358" spans="2:4" x14ac:dyDescent="0.25">
      <c r="B358" s="50"/>
      <c r="D358" s="48"/>
    </row>
    <row r="359" spans="2:4" x14ac:dyDescent="0.25">
      <c r="B359" s="50"/>
      <c r="D359" s="48"/>
    </row>
    <row r="360" spans="2:4" x14ac:dyDescent="0.25">
      <c r="B360" s="50"/>
      <c r="D360" s="48"/>
    </row>
    <row r="361" spans="2:4" x14ac:dyDescent="0.25">
      <c r="B361" s="50"/>
      <c r="D361" s="48"/>
    </row>
    <row r="362" spans="2:4" x14ac:dyDescent="0.25">
      <c r="B362" s="50"/>
      <c r="D362" s="48"/>
    </row>
    <row r="363" spans="2:4" x14ac:dyDescent="0.25">
      <c r="B363" s="50"/>
      <c r="D363" s="48"/>
    </row>
    <row r="364" spans="2:4" x14ac:dyDescent="0.25">
      <c r="B364" s="50"/>
      <c r="D364" s="48"/>
    </row>
    <row r="365" spans="2:4" x14ac:dyDescent="0.25">
      <c r="B365" s="50"/>
      <c r="D365" s="48"/>
    </row>
    <row r="366" spans="2:4" x14ac:dyDescent="0.25">
      <c r="B366" s="50"/>
      <c r="D366" s="48"/>
    </row>
    <row r="367" spans="2:4" x14ac:dyDescent="0.25">
      <c r="B367" s="50"/>
      <c r="D367" s="48"/>
    </row>
    <row r="368" spans="2:4" x14ac:dyDescent="0.25">
      <c r="B368" s="50"/>
      <c r="D368" s="48"/>
    </row>
    <row r="369" spans="2:4" x14ac:dyDescent="0.25">
      <c r="B369" s="50"/>
      <c r="D369" s="48"/>
    </row>
    <row r="370" spans="2:4" x14ac:dyDescent="0.25">
      <c r="B370" s="50"/>
      <c r="D370" s="48"/>
    </row>
    <row r="371" spans="2:4" x14ac:dyDescent="0.25">
      <c r="B371" s="50"/>
      <c r="D371" s="48"/>
    </row>
    <row r="372" spans="2:4" x14ac:dyDescent="0.25">
      <c r="B372" s="50"/>
      <c r="D372" s="48"/>
    </row>
    <row r="373" spans="2:4" x14ac:dyDescent="0.25">
      <c r="B373" s="50"/>
      <c r="D373" s="48"/>
    </row>
    <row r="374" spans="2:4" x14ac:dyDescent="0.25">
      <c r="B374" s="50"/>
      <c r="D374" s="48"/>
    </row>
    <row r="375" spans="2:4" x14ac:dyDescent="0.25">
      <c r="B375" s="50"/>
      <c r="D375" s="48"/>
    </row>
    <row r="376" spans="2:4" x14ac:dyDescent="0.25">
      <c r="B376" s="50"/>
      <c r="D376" s="48"/>
    </row>
    <row r="377" spans="2:4" x14ac:dyDescent="0.25">
      <c r="B377" s="50"/>
      <c r="D377" s="48"/>
    </row>
    <row r="378" spans="2:4" x14ac:dyDescent="0.25">
      <c r="B378" s="50"/>
      <c r="D378" s="48"/>
    </row>
    <row r="379" spans="2:4" x14ac:dyDescent="0.25">
      <c r="B379" s="50"/>
      <c r="D379" s="48"/>
    </row>
    <row r="380" spans="2:4" x14ac:dyDescent="0.25">
      <c r="B380" s="50"/>
      <c r="D380" s="48"/>
    </row>
    <row r="381" spans="2:4" x14ac:dyDescent="0.25">
      <c r="B381" s="50"/>
      <c r="D381" s="48"/>
    </row>
    <row r="382" spans="2:4" x14ac:dyDescent="0.25">
      <c r="B382" s="50"/>
      <c r="D382" s="48"/>
    </row>
    <row r="383" spans="2:4" x14ac:dyDescent="0.25">
      <c r="B383" s="50"/>
      <c r="D383" s="48"/>
    </row>
    <row r="384" spans="2:4" x14ac:dyDescent="0.25">
      <c r="B384" s="50"/>
      <c r="D384" s="48"/>
    </row>
    <row r="385" spans="2:4" x14ac:dyDescent="0.25">
      <c r="B385" s="50"/>
      <c r="D385" s="48"/>
    </row>
    <row r="386" spans="2:4" x14ac:dyDescent="0.25">
      <c r="B386" s="50"/>
      <c r="D386" s="48"/>
    </row>
    <row r="387" spans="2:4" x14ac:dyDescent="0.25">
      <c r="B387" s="50"/>
      <c r="D387" s="48"/>
    </row>
    <row r="388" spans="2:4" x14ac:dyDescent="0.25">
      <c r="B388" s="50"/>
      <c r="D388" s="48"/>
    </row>
    <row r="389" spans="2:4" x14ac:dyDescent="0.25">
      <c r="B389" s="50"/>
      <c r="D389" s="48"/>
    </row>
    <row r="390" spans="2:4" x14ac:dyDescent="0.25">
      <c r="B390" s="50"/>
      <c r="D390" s="48"/>
    </row>
    <row r="391" spans="2:4" x14ac:dyDescent="0.25">
      <c r="B391" s="50"/>
      <c r="D391" s="48"/>
    </row>
    <row r="392" spans="2:4" x14ac:dyDescent="0.25">
      <c r="B392" s="50"/>
      <c r="D392" s="48"/>
    </row>
    <row r="393" spans="2:4" x14ac:dyDescent="0.25">
      <c r="B393" s="50"/>
      <c r="D393" s="48"/>
    </row>
    <row r="394" spans="2:4" x14ac:dyDescent="0.25">
      <c r="B394" s="50"/>
      <c r="D394" s="48"/>
    </row>
    <row r="395" spans="2:4" x14ac:dyDescent="0.25">
      <c r="B395" s="50"/>
      <c r="D395" s="48"/>
    </row>
    <row r="396" spans="2:4" x14ac:dyDescent="0.25">
      <c r="B396" s="50"/>
      <c r="D396" s="48"/>
    </row>
    <row r="397" spans="2:4" x14ac:dyDescent="0.25">
      <c r="B397" s="50"/>
      <c r="D397" s="48"/>
    </row>
    <row r="398" spans="2:4" x14ac:dyDescent="0.25">
      <c r="B398" s="50"/>
      <c r="D398" s="48"/>
    </row>
    <row r="399" spans="2:4" x14ac:dyDescent="0.25">
      <c r="B399" s="50"/>
      <c r="D399" s="48"/>
    </row>
    <row r="400" spans="2:4" x14ac:dyDescent="0.25">
      <c r="B400" s="50"/>
      <c r="D400" s="48"/>
    </row>
    <row r="401" spans="2:4" x14ac:dyDescent="0.25">
      <c r="B401" s="50"/>
      <c r="D401" s="48"/>
    </row>
    <row r="402" spans="2:4" x14ac:dyDescent="0.25">
      <c r="B402" s="50"/>
      <c r="D402" s="48"/>
    </row>
    <row r="403" spans="2:4" x14ac:dyDescent="0.25">
      <c r="B403" s="50"/>
      <c r="D403" s="48"/>
    </row>
    <row r="404" spans="2:4" x14ac:dyDescent="0.25">
      <c r="B404" s="50"/>
      <c r="D404" s="48"/>
    </row>
    <row r="405" spans="2:4" x14ac:dyDescent="0.25">
      <c r="B405" s="50"/>
      <c r="D405" s="48"/>
    </row>
    <row r="406" spans="2:4" x14ac:dyDescent="0.25">
      <c r="B406" s="50"/>
      <c r="D406" s="48"/>
    </row>
    <row r="407" spans="2:4" x14ac:dyDescent="0.25">
      <c r="B407" s="50"/>
      <c r="D407" s="48"/>
    </row>
    <row r="408" spans="2:4" x14ac:dyDescent="0.25">
      <c r="B408" s="50"/>
      <c r="D408" s="48"/>
    </row>
    <row r="409" spans="2:4" x14ac:dyDescent="0.25">
      <c r="B409" s="50"/>
      <c r="D409" s="48"/>
    </row>
    <row r="410" spans="2:4" x14ac:dyDescent="0.25">
      <c r="B410" s="50"/>
      <c r="D410" s="48"/>
    </row>
    <row r="411" spans="2:4" x14ac:dyDescent="0.25">
      <c r="B411" s="50"/>
      <c r="D411" s="48"/>
    </row>
    <row r="412" spans="2:4" x14ac:dyDescent="0.25">
      <c r="B412" s="50"/>
      <c r="D412" s="48"/>
    </row>
    <row r="413" spans="2:4" x14ac:dyDescent="0.25">
      <c r="B413" s="50"/>
      <c r="D413" s="48"/>
    </row>
    <row r="414" spans="2:4" x14ac:dyDescent="0.25">
      <c r="B414" s="50"/>
      <c r="D414" s="48"/>
    </row>
    <row r="415" spans="2:4" x14ac:dyDescent="0.25">
      <c r="B415" s="50"/>
      <c r="D415" s="48"/>
    </row>
    <row r="416" spans="2:4" x14ac:dyDescent="0.25">
      <c r="B416" s="50"/>
      <c r="D416" s="48"/>
    </row>
    <row r="417" spans="2:4" x14ac:dyDescent="0.25">
      <c r="B417" s="50"/>
      <c r="D417" s="48"/>
    </row>
    <row r="418" spans="2:4" x14ac:dyDescent="0.25">
      <c r="B418" s="50"/>
      <c r="D418" s="48"/>
    </row>
    <row r="419" spans="2:4" x14ac:dyDescent="0.25">
      <c r="B419" s="50"/>
      <c r="D419" s="48"/>
    </row>
    <row r="420" spans="2:4" x14ac:dyDescent="0.25">
      <c r="B420" s="50"/>
      <c r="D420" s="48"/>
    </row>
    <row r="421" spans="2:4" x14ac:dyDescent="0.25">
      <c r="B421" s="50"/>
      <c r="D421" s="48"/>
    </row>
    <row r="422" spans="2:4" x14ac:dyDescent="0.25">
      <c r="B422" s="50"/>
      <c r="D422" s="48"/>
    </row>
    <row r="423" spans="2:4" x14ac:dyDescent="0.25">
      <c r="B423" s="50"/>
      <c r="D423" s="48"/>
    </row>
    <row r="424" spans="2:4" x14ac:dyDescent="0.25">
      <c r="B424" s="50"/>
      <c r="D424" s="48"/>
    </row>
    <row r="425" spans="2:4" x14ac:dyDescent="0.25">
      <c r="B425" s="50"/>
      <c r="D425" s="48"/>
    </row>
    <row r="426" spans="2:4" x14ac:dyDescent="0.25">
      <c r="B426" s="50"/>
      <c r="D426" s="48"/>
    </row>
    <row r="427" spans="2:4" x14ac:dyDescent="0.25">
      <c r="B427" s="50"/>
      <c r="D427" s="48"/>
    </row>
    <row r="428" spans="2:4" x14ac:dyDescent="0.25">
      <c r="B428" s="50"/>
      <c r="D428" s="48"/>
    </row>
    <row r="429" spans="2:4" x14ac:dyDescent="0.25">
      <c r="B429" s="50"/>
      <c r="D429" s="48"/>
    </row>
    <row r="430" spans="2:4" x14ac:dyDescent="0.25">
      <c r="B430" s="50"/>
      <c r="D430" s="48"/>
    </row>
    <row r="431" spans="2:4" x14ac:dyDescent="0.25">
      <c r="B431" s="50"/>
      <c r="D431" s="48"/>
    </row>
    <row r="432" spans="2:4" x14ac:dyDescent="0.25">
      <c r="B432" s="50"/>
      <c r="D432" s="48"/>
    </row>
    <row r="433" spans="2:4" x14ac:dyDescent="0.25">
      <c r="B433" s="50"/>
      <c r="D433" s="48"/>
    </row>
    <row r="434" spans="2:4" x14ac:dyDescent="0.25">
      <c r="B434" s="50"/>
      <c r="D434" s="48"/>
    </row>
    <row r="435" spans="2:4" x14ac:dyDescent="0.25">
      <c r="B435" s="50"/>
      <c r="D435" s="48"/>
    </row>
    <row r="436" spans="2:4" x14ac:dyDescent="0.25">
      <c r="B436" s="50"/>
      <c r="D436" s="48"/>
    </row>
    <row r="437" spans="2:4" x14ac:dyDescent="0.25">
      <c r="B437" s="51"/>
      <c r="D437" s="46"/>
    </row>
    <row r="438" spans="2:4" x14ac:dyDescent="0.25">
      <c r="B438" s="50"/>
      <c r="D438" s="48"/>
    </row>
    <row r="439" spans="2:4" x14ac:dyDescent="0.25">
      <c r="B439" s="50"/>
      <c r="D439" s="48"/>
    </row>
    <row r="440" spans="2:4" x14ac:dyDescent="0.25">
      <c r="B440" s="50"/>
      <c r="D440" s="48"/>
    </row>
    <row r="441" spans="2:4" x14ac:dyDescent="0.25">
      <c r="B441" s="50"/>
      <c r="D441" s="48"/>
    </row>
    <row r="442" spans="2:4" x14ac:dyDescent="0.25">
      <c r="B442" s="50"/>
      <c r="D442" s="48"/>
    </row>
    <row r="443" spans="2:4" x14ac:dyDescent="0.25">
      <c r="B443" s="50"/>
      <c r="D443" s="48"/>
    </row>
    <row r="444" spans="2:4" x14ac:dyDescent="0.25">
      <c r="B444" s="50"/>
      <c r="D444" s="48"/>
    </row>
    <row r="445" spans="2:4" x14ac:dyDescent="0.25">
      <c r="B445" s="51"/>
      <c r="D445" s="46"/>
    </row>
    <row r="446" spans="2:4" x14ac:dyDescent="0.25">
      <c r="B446" s="50"/>
      <c r="D446" s="48"/>
    </row>
    <row r="447" spans="2:4" x14ac:dyDescent="0.25">
      <c r="B447" s="50"/>
      <c r="D447" s="48"/>
    </row>
    <row r="448" spans="2:4" x14ac:dyDescent="0.25">
      <c r="B448" s="50"/>
      <c r="D448" s="48"/>
    </row>
    <row r="449" spans="2:4" x14ac:dyDescent="0.25">
      <c r="B449" s="50"/>
      <c r="D449" s="48"/>
    </row>
    <row r="450" spans="2:4" x14ac:dyDescent="0.25">
      <c r="B450" s="50"/>
      <c r="D450" s="48"/>
    </row>
    <row r="451" spans="2:4" x14ac:dyDescent="0.25">
      <c r="B451" s="50"/>
      <c r="D451" s="48"/>
    </row>
    <row r="452" spans="2:4" x14ac:dyDescent="0.25">
      <c r="B452" s="50"/>
      <c r="D452" s="48"/>
    </row>
    <row r="453" spans="2:4" x14ac:dyDescent="0.25">
      <c r="B453" s="50"/>
      <c r="D453" s="48"/>
    </row>
    <row r="454" spans="2:4" x14ac:dyDescent="0.25">
      <c r="B454" s="51"/>
      <c r="D454" s="46"/>
    </row>
    <row r="455" spans="2:4" x14ac:dyDescent="0.25">
      <c r="B455" s="50"/>
      <c r="D455" s="48"/>
    </row>
    <row r="456" spans="2:4" x14ac:dyDescent="0.25">
      <c r="B456" s="50"/>
      <c r="D456" s="48"/>
    </row>
    <row r="457" spans="2:4" x14ac:dyDescent="0.25">
      <c r="B457" s="50"/>
      <c r="D457" s="48"/>
    </row>
    <row r="458" spans="2:4" x14ac:dyDescent="0.25">
      <c r="B458" s="51"/>
      <c r="D458" s="46"/>
    </row>
    <row r="459" spans="2:4" x14ac:dyDescent="0.25">
      <c r="B459" s="50"/>
      <c r="D459" s="48"/>
    </row>
  </sheetData>
  <sortState ref="B1:B260">
    <sortCondition ref="B1:B2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36</vt:i4>
      </vt:variant>
    </vt:vector>
  </HeadingPairs>
  <TitlesOfParts>
    <vt:vector size="47" baseType="lpstr">
      <vt:lpstr>Form to be filled by Candidates</vt:lpstr>
      <vt:lpstr>Job industry  &amp; type</vt:lpstr>
      <vt:lpstr>Lists -&gt;</vt:lpstr>
      <vt:lpstr>Tables</vt:lpstr>
      <vt:lpstr>Qualification - Specialization</vt:lpstr>
      <vt:lpstr>Form to be filled by DJ Execs</vt:lpstr>
      <vt:lpstr>Used Sheets -&gt;</vt:lpstr>
      <vt:lpstr>PG</vt:lpstr>
      <vt:lpstr>ITI Apprenticeship Trades</vt:lpstr>
      <vt:lpstr>ITI Craftsman Trades</vt:lpstr>
      <vt:lpstr>Sheet1</vt:lpstr>
      <vt:lpstr>_12thPass</vt:lpstr>
      <vt:lpstr>Age</vt:lpstr>
      <vt:lpstr>city</vt:lpstr>
      <vt:lpstr>CourseType</vt:lpstr>
      <vt:lpstr>DelhiLocality</vt:lpstr>
      <vt:lpstr>diploma</vt:lpstr>
      <vt:lpstr>disabilitytype</vt:lpstr>
      <vt:lpstr>exserviceman</vt:lpstr>
      <vt:lpstr>forcename</vt:lpstr>
      <vt:lpstr>Gender</vt:lpstr>
      <vt:lpstr>GraduatedIn</vt:lpstr>
      <vt:lpstr>Graduation</vt:lpstr>
      <vt:lpstr>height</vt:lpstr>
      <vt:lpstr>ITIAT</vt:lpstr>
      <vt:lpstr>ITICT</vt:lpstr>
      <vt:lpstr>joblocations</vt:lpstr>
      <vt:lpstr>JobType</vt:lpstr>
      <vt:lpstr>Language</vt:lpstr>
      <vt:lpstr>maritalstatus</vt:lpstr>
      <vt:lpstr>n.a.</vt:lpstr>
      <vt:lpstr>PG</vt:lpstr>
      <vt:lpstr>QualBfrDiploma</vt:lpstr>
      <vt:lpstr>QualBfrGrad</vt:lpstr>
      <vt:lpstr>QualBfrITIAT</vt:lpstr>
      <vt:lpstr>QualBfrITICT</vt:lpstr>
      <vt:lpstr>QualBfrPG</vt:lpstr>
      <vt:lpstr>QualL1</vt:lpstr>
      <vt:lpstr>Read</vt:lpstr>
      <vt:lpstr>religion</vt:lpstr>
      <vt:lpstr>Schooling</vt:lpstr>
      <vt:lpstr>Speak</vt:lpstr>
      <vt:lpstr>SpecifyBelow</vt:lpstr>
      <vt:lpstr>weight</vt:lpstr>
      <vt:lpstr>workexmonths</vt:lpstr>
      <vt:lpstr>workexyears</vt:lpstr>
      <vt:lpstr>Write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</dc:creator>
  <cp:lastModifiedBy>Saurabh Lahoti</cp:lastModifiedBy>
  <dcterms:created xsi:type="dcterms:W3CDTF">2013-07-15T10:49:58Z</dcterms:created>
  <dcterms:modified xsi:type="dcterms:W3CDTF">2014-06-18T10:08:22Z</dcterms:modified>
</cp:coreProperties>
</file>