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inhnguyen/ESE516/a03g-schematics-ii-t26-circuit-crusaders/"/>
    </mc:Choice>
  </mc:AlternateContent>
  <xr:revisionPtr revIDLastSave="0" documentId="13_ncr:1_{ADBB26FB-E37C-1740-B513-D461AF051D60}" xr6:coauthVersionLast="47" xr6:coauthVersionMax="47" xr10:uidLastSave="{00000000-0000-0000-0000-000000000000}"/>
  <bookViews>
    <workbookView xWindow="0" yWindow="500" windowWidth="23260" windowHeight="18040" xr2:uid="{00000000-000D-0000-FFFF-FFFF00000000}"/>
  </bookViews>
  <sheets>
    <sheet name="Template (For you to use)" sheetId="4" r:id="rId1"/>
    <sheet name="Template (Example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4" l="1"/>
  <c r="H19" i="4"/>
  <c r="H18" i="4"/>
  <c r="H17" i="4"/>
  <c r="H16" i="4"/>
  <c r="H15" i="4"/>
  <c r="H14" i="4"/>
  <c r="H13" i="4"/>
  <c r="H12" i="4"/>
  <c r="H8" i="4"/>
  <c r="H9" i="4"/>
  <c r="H10" i="4"/>
  <c r="H11" i="4"/>
  <c r="F6" i="4"/>
  <c r="H10" i="3"/>
  <c r="H9" i="3"/>
  <c r="H8" i="3"/>
  <c r="F6" i="3"/>
</calcChain>
</file>

<file path=xl/sharedStrings.xml><?xml version="1.0" encoding="utf-8"?>
<sst xmlns="http://schemas.openxmlformats.org/spreadsheetml/2006/main" count="146" uniqueCount="109">
  <si>
    <t>Team Number</t>
  </si>
  <si>
    <t>Team Name</t>
  </si>
  <si>
    <t>Team Member # 1</t>
  </si>
  <si>
    <t>Team Member # 2</t>
  </si>
  <si>
    <t>Row of totals</t>
  </si>
  <si>
    <t xml:space="preserve">Component </t>
  </si>
  <si>
    <t>Manufacturer</t>
  </si>
  <si>
    <t>Manufacturer part number (MPN)</t>
  </si>
  <si>
    <t>Distributor</t>
  </si>
  <si>
    <t>Cost QTY 1</t>
  </si>
  <si>
    <t>Comments</t>
  </si>
  <si>
    <t>DigiKey</t>
  </si>
  <si>
    <t>John</t>
  </si>
  <si>
    <t>Jay</t>
  </si>
  <si>
    <t>Sparkfun</t>
  </si>
  <si>
    <t>Distributor Part Number (DPN)</t>
  </si>
  <si>
    <t>Purchase Link</t>
  </si>
  <si>
    <t>Bill of Materials for Components Not Mounted on PCBA</t>
  </si>
  <si>
    <t>Stepper Motor</t>
  </si>
  <si>
    <t>ROB-09238</t>
  </si>
  <si>
    <t>For moving the gantry</t>
  </si>
  <si>
    <t># per prototype</t>
  </si>
  <si>
    <t>Würth Elektronik</t>
  </si>
  <si>
    <t>1568-1105-ND</t>
  </si>
  <si>
    <t>732-5394-ND</t>
  </si>
  <si>
    <t>6-pin IDC Connector</t>
  </si>
  <si>
    <t>https://www.digikey.com/short/mtnw508w</t>
  </si>
  <si>
    <t>Cost per Proto</t>
  </si>
  <si>
    <t>For connecting the stepper motor and two debug headers</t>
  </si>
  <si>
    <t>EALP05RDHRA0-ND</t>
  </si>
  <si>
    <t>Everlight Electronics Co Ltd</t>
  </si>
  <si>
    <t>Red LED</t>
  </si>
  <si>
    <t>https://www.digikey.com/short/20qrzv73</t>
  </si>
  <si>
    <t>Through hole indication LEDs</t>
  </si>
  <si>
    <t>https://www.digikey.com/short/vj2pwq99</t>
  </si>
  <si>
    <t>The Exe Files</t>
  </si>
  <si>
    <t>Circuit Crusaders</t>
  </si>
  <si>
    <t>Saurabh Sandeep Parulekar</t>
  </si>
  <si>
    <t>Binh Nguyen</t>
  </si>
  <si>
    <t>IR Distance Sensor</t>
  </si>
  <si>
    <t>Sharp</t>
  </si>
  <si>
    <t>GP2Y0A21YK0F</t>
  </si>
  <si>
    <t>1855-1062-ND</t>
  </si>
  <si>
    <t>https://www.digikey.com/en/products/detail/sharp-socle-technology/GP2Y0A21YK0F/720159</t>
  </si>
  <si>
    <t>Used for Detecting Obstacles on either side of the Helmet</t>
  </si>
  <si>
    <t>Haptic Motor</t>
  </si>
  <si>
    <t>Adafruit</t>
  </si>
  <si>
    <t>1528-1177-ND</t>
  </si>
  <si>
    <t>https://www.digikey.com/en/products/detail/adafruit-industries-llc/1201/5353637</t>
  </si>
  <si>
    <t>Used fo indicating turns to the Rider</t>
  </si>
  <si>
    <t>Bluetooth Module</t>
  </si>
  <si>
    <t>DSD Tech</t>
  </si>
  <si>
    <t>HC-05</t>
  </si>
  <si>
    <t>Amazon</t>
  </si>
  <si>
    <t>N/A</t>
  </si>
  <si>
    <t>https://www.amazon.com/DSD-TECH-HC-05-Pass-through-Communication/dp/B01G9KSAF6</t>
  </si>
  <si>
    <t>To Recevie Navigational data from Phone</t>
  </si>
  <si>
    <t>LED Strip</t>
  </si>
  <si>
    <t>COM-18354</t>
  </si>
  <si>
    <t>1568-COM-18354-ND</t>
  </si>
  <si>
    <t>https://www.digikey.com/en/products/detail/sparkfun-electronics/COM-18354/14645588</t>
  </si>
  <si>
    <t>Turn Light indicator and Brake Light</t>
  </si>
  <si>
    <t>Potentiometer</t>
  </si>
  <si>
    <t>Bourns Inc</t>
  </si>
  <si>
    <t>3362P-1-103LF</t>
  </si>
  <si>
    <t>3362P-103LF-ND</t>
  </si>
  <si>
    <t>https://www.digikey.com/en/products/detail/bourns-inc./3362P-1-103LF/1088412</t>
  </si>
  <si>
    <t>Potentiometer to Adjust the distance sensor sensing distance</t>
  </si>
  <si>
    <t>Electolytic Cap</t>
  </si>
  <si>
    <t>Kemet</t>
  </si>
  <si>
    <t>ESC227M035AH1AA</t>
  </si>
  <si>
    <t>399-6083-ND</t>
  </si>
  <si>
    <t>https://www.digikey.com/en/products/detail/kemet/ESC227M035AH1AA/2712550</t>
  </si>
  <si>
    <t>Connected to IR distance sensor power as per datasheet recommendation</t>
  </si>
  <si>
    <t>TE Connectivity AMP Connectors</t>
  </si>
  <si>
    <t>5-104363-3</t>
  </si>
  <si>
    <t>A32565-ND</t>
  </si>
  <si>
    <t>https://www.digikey.com/en/products/detail/te-connectivity-amp-connectors/5-104363-3/1089965</t>
  </si>
  <si>
    <t>5-104363-2</t>
  </si>
  <si>
    <t>A32564-ND</t>
  </si>
  <si>
    <t>https://www.digikey.com/en/products/detail/te-connectivity-amp-connectors/5-104363-2/1089964</t>
  </si>
  <si>
    <t>2x IR distance sensor connector</t>
  </si>
  <si>
    <t>Connector for MCU schematic</t>
  </si>
  <si>
    <t>4 2.54mm Pos Connector(J3)</t>
  </si>
  <si>
    <t>3 Pos 2.54mm Connector(J6,J7)</t>
  </si>
  <si>
    <t>2x3 Wurth Connector(J10, J11, J12, J13, J14,J15)</t>
  </si>
  <si>
    <t>JST Sales America Inc.</t>
  </si>
  <si>
    <t>SM04B-SRSS-TB</t>
  </si>
  <si>
    <t>455-SM04B-SRSS-TBTR-ND</t>
  </si>
  <si>
    <t>https://www.digikey.com/en/products/detail/jst-sales-america-inc/SM04B-SRSS-TB/926710</t>
  </si>
  <si>
    <t>Connector for LED Strips</t>
  </si>
  <si>
    <t>CONN HEADER SMD 2POS 2MM( J1)</t>
  </si>
  <si>
    <t>B2B-PH-SM4-TBT</t>
  </si>
  <si>
    <t>455-B2B-PH-SM4-TBTTR-ND</t>
  </si>
  <si>
    <t>https://www.digikey.com/en/products/detail/jst-sales-america-inc/B2B-PH-SM4-TBT/2137328</t>
  </si>
  <si>
    <t>Lipo Battery Connector</t>
  </si>
  <si>
    <t>Connectors, Interconnects Rectangular Connectors Headers, Male Pins (J16)</t>
  </si>
  <si>
    <t xml:space="preserve">	
Adam Tech</t>
  </si>
  <si>
    <t>PH1-06-UA</t>
  </si>
  <si>
    <t>2057-PH1-06-UA-ND</t>
  </si>
  <si>
    <t>https://www.digikey.com/en/products/detail/PH1-06-UA/2057-PH1-06-UA-ND/9830394?curr=usd&amp;utm_campaign=buynow&amp;utm_medium=aggregator&amp;utm_source=octopart</t>
  </si>
  <si>
    <t>Bluetooth</t>
  </si>
  <si>
    <t>2x3 Wurth Connector(P7)</t>
  </si>
  <si>
    <t>https://www.digikey.com/en/products/detail/61200621621/732-5394-ND/4846913?curr=usd&amp;utm_campaign=buynow&amp;utm_medium=aggregator&amp;utm_source=octopart</t>
  </si>
  <si>
    <t xml:space="preserve">Haptic Motor </t>
  </si>
  <si>
    <t>2x3 Wurth Connector(P9)</t>
  </si>
  <si>
    <t>732-5404-ND</t>
  </si>
  <si>
    <t>https://www.digikey.com/en/products/detail/61200621721/732-5404-ND/4846914?curr=usd&amp;utm_campaign=buynow&amp;utm_medium=aggregator&amp;utm_source=octopart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</si>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</sst>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0" borderId="0" xfId="0" applyFont="1" applyAlignment="1">
      <alignment wrapText="1"/>
    </xf>
    <xf numFmtId="44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44" fontId="2" fillId="0" borderId="0" xfId="0" applyNumberFormat="1" applyFont="1" applyAlignment="1">
      <alignment wrapText="1"/>
    </xf>
    <xf numFmtId="44" fontId="3" fillId="2" borderId="0" xfId="1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2" applyAlignment="1"/>
    <xf numFmtId="0" fontId="10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7" fillId="0" borderId="0" xfId="2"/>
    <xf numFmtId="0" fontId="11" fillId="3" borderId="0" xfId="0" applyFont="1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-connectivity-amp-connectors/5-104363-2/108996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DSD-TECH-HC-05-Pass-through-Communication/dp/B01G9KSAF6" TargetMode="External"/><Relationship Id="rId7" Type="http://schemas.openxmlformats.org/officeDocument/2006/relationships/hyperlink" Target="https://www.digikey.com/en/products/detail/te-connectivity-amp-connectors/5-104363-3/1089965" TargetMode="External"/><Relationship Id="rId12" Type="http://schemas.openxmlformats.org/officeDocument/2006/relationships/hyperlink" Target="https://www.digikey.com/en/products/detail/61200621721/732-5404-ND/4846914?curr=usd&amp;utm_campaign=buynow&amp;utm_medium=aggregator&amp;utm_source=octopart" TargetMode="External"/><Relationship Id="rId2" Type="http://schemas.openxmlformats.org/officeDocument/2006/relationships/hyperlink" Target="https://www.digikey.com/en/products/detail/adafruit-industries-llc/1201/5353637" TargetMode="External"/><Relationship Id="rId1" Type="http://schemas.openxmlformats.org/officeDocument/2006/relationships/hyperlink" Target="https://www.digikey.com/en/products/detail/sharp-socle-technology/GP2Y0A21YK0F/720159" TargetMode="External"/><Relationship Id="rId6" Type="http://schemas.openxmlformats.org/officeDocument/2006/relationships/hyperlink" Target="https://www.digikey.com/en/products/detail/kemet/ESC227M035AH1AA/2712550" TargetMode="External"/><Relationship Id="rId11" Type="http://schemas.openxmlformats.org/officeDocument/2006/relationships/hyperlink" Target="https://www.digikey.com/en/products/detail/61200621621/732-5394-ND/4846913?curr=usd&amp;utm_campaign=buynow&amp;utm_medium=aggregator&amp;utm_source=octopart" TargetMode="External"/><Relationship Id="rId5" Type="http://schemas.openxmlformats.org/officeDocument/2006/relationships/hyperlink" Target="https://www.digikey.com/en/products/detail/bourns-inc./3362P-1-103LF/1088412" TargetMode="External"/><Relationship Id="rId10" Type="http://schemas.openxmlformats.org/officeDocument/2006/relationships/hyperlink" Target="https://www.digikey.com/en/products/detail/PH1-06-UA/2057-PH1-06-UA-ND/9830394?curr=usd&amp;utm_campaign=buynow&amp;utm_medium=aggregator&amp;utm_source=octopart" TargetMode="External"/><Relationship Id="rId4" Type="http://schemas.openxmlformats.org/officeDocument/2006/relationships/hyperlink" Target="https://www.digikey.com/en/products/detail/sparkfun-electronics/COM-18354/14645588" TargetMode="External"/><Relationship Id="rId9" Type="http://schemas.openxmlformats.org/officeDocument/2006/relationships/hyperlink" Target="https://www.digikey.com/en/products/detail/jst-sales-america-inc/B2B-PH-SM4-TBT/213732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short/20qrzv73" TargetMode="External"/><Relationship Id="rId1" Type="http://schemas.openxmlformats.org/officeDocument/2006/relationships/hyperlink" Target="https://www.digikey.com/short/mtnw508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5F44-764F-4C03-B157-DD7B7BE3207D}">
  <dimension ref="A1:J26"/>
  <sheetViews>
    <sheetView tabSelected="1" topLeftCell="A4" workbookViewId="0">
      <pane xSplit="1" topLeftCell="B1" activePane="topRight" state="frozen"/>
      <selection pane="topRight" activeCell="B24" sqref="B24"/>
    </sheetView>
  </sheetViews>
  <sheetFormatPr baseColWidth="10" defaultColWidth="0" defaultRowHeight="0" customHeight="1" zeroHeight="1" x14ac:dyDescent="0.2"/>
  <cols>
    <col min="1" max="1" width="18.83203125" customWidth="1"/>
    <col min="2" max="2" width="23.5" customWidth="1"/>
    <col min="3" max="3" width="30.83203125" customWidth="1"/>
    <col min="4" max="4" width="10.5" customWidth="1"/>
    <col min="5" max="5" width="31.5" customWidth="1"/>
    <col min="6" max="6" width="10.83203125" customWidth="1"/>
    <col min="7" max="7" width="14.1640625" bestFit="1" customWidth="1"/>
    <col min="8" max="8" width="14.83203125" customWidth="1"/>
    <col min="9" max="9" width="25.5" customWidth="1"/>
    <col min="10" max="10" width="41.1640625" customWidth="1"/>
    <col min="11" max="16384" width="14.5" hidden="1"/>
  </cols>
  <sheetData>
    <row r="1" spans="1:10" ht="19" x14ac:dyDescent="0.25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6" x14ac:dyDescent="0.2">
      <c r="A2" s="4" t="s">
        <v>0</v>
      </c>
      <c r="B2" s="7">
        <v>26</v>
      </c>
      <c r="C2" s="7"/>
      <c r="D2" s="7"/>
      <c r="E2" s="7"/>
      <c r="F2" s="10"/>
      <c r="G2" s="7"/>
      <c r="H2" s="10"/>
      <c r="I2" s="1"/>
      <c r="J2" s="7"/>
    </row>
    <row r="3" spans="1:10" ht="16" x14ac:dyDescent="0.2">
      <c r="A3" s="4" t="s">
        <v>1</v>
      </c>
      <c r="B3" s="7" t="s">
        <v>36</v>
      </c>
      <c r="C3" s="7"/>
      <c r="D3" s="7"/>
      <c r="E3" s="7"/>
      <c r="F3" s="10"/>
      <c r="G3" s="7"/>
      <c r="H3" s="10"/>
      <c r="I3" s="1"/>
      <c r="J3" s="7"/>
    </row>
    <row r="4" spans="1:10" ht="16" x14ac:dyDescent="0.2">
      <c r="A4" s="4" t="s">
        <v>2</v>
      </c>
      <c r="B4" s="7" t="s">
        <v>37</v>
      </c>
      <c r="C4" s="7"/>
      <c r="D4" s="7"/>
      <c r="E4" s="7"/>
      <c r="F4" s="10"/>
      <c r="G4" s="7"/>
      <c r="H4" s="10"/>
      <c r="I4" s="1"/>
      <c r="J4" s="7"/>
    </row>
    <row r="5" spans="1:10" ht="16" x14ac:dyDescent="0.2">
      <c r="A5" s="4" t="s">
        <v>3</v>
      </c>
      <c r="B5" s="7" t="s">
        <v>38</v>
      </c>
      <c r="C5" s="7"/>
      <c r="D5" s="7"/>
      <c r="E5" s="7"/>
      <c r="F5" s="10"/>
      <c r="G5" s="7"/>
      <c r="H5" s="10"/>
      <c r="I5" s="1"/>
      <c r="J5" s="7"/>
    </row>
    <row r="6" spans="1:10" ht="16" x14ac:dyDescent="0.2">
      <c r="A6" s="2" t="s">
        <v>4</v>
      </c>
      <c r="B6" s="2"/>
      <c r="C6" s="2"/>
      <c r="D6" s="2"/>
      <c r="E6" s="2"/>
      <c r="F6" s="11">
        <f>SUM(F8:F26)</f>
        <v>42.49</v>
      </c>
      <c r="G6" s="2"/>
      <c r="H6" s="11"/>
      <c r="I6" s="3"/>
      <c r="J6" s="2"/>
    </row>
    <row r="7" spans="1:10" ht="16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15</v>
      </c>
      <c r="F7" s="5" t="s">
        <v>9</v>
      </c>
      <c r="G7" s="15" t="s">
        <v>21</v>
      </c>
      <c r="H7" s="5" t="s">
        <v>27</v>
      </c>
      <c r="I7" s="6" t="s">
        <v>16</v>
      </c>
      <c r="J7" s="4" t="s">
        <v>10</v>
      </c>
    </row>
    <row r="8" spans="1:10" ht="32" x14ac:dyDescent="0.2">
      <c r="A8" s="12" t="s">
        <v>39</v>
      </c>
      <c r="B8" s="12" t="s">
        <v>40</v>
      </c>
      <c r="C8" s="13" t="s">
        <v>41</v>
      </c>
      <c r="D8" s="8" t="s">
        <v>11</v>
      </c>
      <c r="E8" s="13" t="s">
        <v>42</v>
      </c>
      <c r="F8" s="10">
        <v>11.84</v>
      </c>
      <c r="G8" s="13">
        <v>2</v>
      </c>
      <c r="H8" s="10">
        <f t="shared" ref="H8:H20" si="0">F8*G8</f>
        <v>23.68</v>
      </c>
      <c r="I8" s="14" t="s">
        <v>43</v>
      </c>
      <c r="J8" s="12" t="s">
        <v>44</v>
      </c>
    </row>
    <row r="9" spans="1:10" ht="16" x14ac:dyDescent="0.2">
      <c r="A9" s="7" t="s">
        <v>45</v>
      </c>
      <c r="B9" s="7" t="s">
        <v>46</v>
      </c>
      <c r="C9" s="7">
        <v>1201</v>
      </c>
      <c r="D9" s="8" t="s">
        <v>11</v>
      </c>
      <c r="E9" s="8" t="s">
        <v>47</v>
      </c>
      <c r="F9" s="10">
        <v>1.95</v>
      </c>
      <c r="G9" s="8">
        <v>2</v>
      </c>
      <c r="H9" s="10">
        <f t="shared" si="0"/>
        <v>3.9</v>
      </c>
      <c r="I9" s="14" t="s">
        <v>48</v>
      </c>
      <c r="J9" s="7" t="s">
        <v>49</v>
      </c>
    </row>
    <row r="10" spans="1:10" ht="16" x14ac:dyDescent="0.2">
      <c r="A10" s="16" t="s">
        <v>50</v>
      </c>
      <c r="B10" s="7" t="s">
        <v>51</v>
      </c>
      <c r="C10" s="7" t="s">
        <v>52</v>
      </c>
      <c r="D10" s="8" t="s">
        <v>53</v>
      </c>
      <c r="E10" s="7" t="s">
        <v>54</v>
      </c>
      <c r="F10" s="10">
        <v>9.99</v>
      </c>
      <c r="G10" s="7">
        <v>1</v>
      </c>
      <c r="H10" s="10">
        <f t="shared" si="0"/>
        <v>9.99</v>
      </c>
      <c r="I10" s="14" t="s">
        <v>55</v>
      </c>
      <c r="J10" s="7" t="s">
        <v>56</v>
      </c>
    </row>
    <row r="11" spans="1:10" ht="16" x14ac:dyDescent="0.2">
      <c r="A11" s="7" t="s">
        <v>57</v>
      </c>
      <c r="B11" s="7" t="s">
        <v>14</v>
      </c>
      <c r="C11" s="8" t="s">
        <v>58</v>
      </c>
      <c r="D11" s="8" t="s">
        <v>11</v>
      </c>
      <c r="E11" s="8" t="s">
        <v>59</v>
      </c>
      <c r="F11" s="10">
        <v>10.95</v>
      </c>
      <c r="G11" s="8">
        <v>3</v>
      </c>
      <c r="H11" s="10">
        <f t="shared" si="0"/>
        <v>32.849999999999994</v>
      </c>
      <c r="I11" s="17" t="s">
        <v>60</v>
      </c>
      <c r="J11" s="7" t="s">
        <v>61</v>
      </c>
    </row>
    <row r="12" spans="1:10" ht="32" x14ac:dyDescent="0.2">
      <c r="A12" s="7" t="s">
        <v>62</v>
      </c>
      <c r="B12" s="7" t="s">
        <v>63</v>
      </c>
      <c r="C12" s="7" t="s">
        <v>64</v>
      </c>
      <c r="D12" s="8" t="s">
        <v>11</v>
      </c>
      <c r="E12" s="8" t="s">
        <v>65</v>
      </c>
      <c r="F12" s="10">
        <v>1.03</v>
      </c>
      <c r="G12" s="8">
        <v>2</v>
      </c>
      <c r="H12" s="10">
        <f t="shared" si="0"/>
        <v>2.06</v>
      </c>
      <c r="I12" s="17" t="s">
        <v>66</v>
      </c>
      <c r="J12" s="7" t="s">
        <v>67</v>
      </c>
    </row>
    <row r="13" spans="1:10" ht="32" x14ac:dyDescent="0.2">
      <c r="A13" s="7" t="s">
        <v>68</v>
      </c>
      <c r="B13" s="7" t="s">
        <v>69</v>
      </c>
      <c r="C13" s="7" t="s">
        <v>70</v>
      </c>
      <c r="D13" s="7" t="s">
        <v>11</v>
      </c>
      <c r="E13" s="7" t="s">
        <v>71</v>
      </c>
      <c r="F13" s="10">
        <v>0.45</v>
      </c>
      <c r="G13" s="7">
        <v>2</v>
      </c>
      <c r="H13" s="10">
        <f t="shared" si="0"/>
        <v>0.9</v>
      </c>
      <c r="I13" s="17" t="s">
        <v>72</v>
      </c>
      <c r="J13" s="7" t="s">
        <v>73</v>
      </c>
    </row>
    <row r="14" spans="1:10" ht="32" x14ac:dyDescent="0.2">
      <c r="A14" s="7" t="s">
        <v>83</v>
      </c>
      <c r="B14" s="7" t="s">
        <v>74</v>
      </c>
      <c r="C14" s="7" t="s">
        <v>75</v>
      </c>
      <c r="D14" s="7" t="s">
        <v>11</v>
      </c>
      <c r="E14" s="7" t="s">
        <v>76</v>
      </c>
      <c r="F14" s="10">
        <v>1.69</v>
      </c>
      <c r="G14" s="7">
        <v>1</v>
      </c>
      <c r="H14" s="10">
        <f t="shared" si="0"/>
        <v>1.69</v>
      </c>
      <c r="I14" s="17" t="s">
        <v>77</v>
      </c>
      <c r="J14" s="7" t="s">
        <v>82</v>
      </c>
    </row>
    <row r="15" spans="1:10" ht="32" x14ac:dyDescent="0.2">
      <c r="A15" s="7" t="s">
        <v>84</v>
      </c>
      <c r="B15" s="7" t="s">
        <v>74</v>
      </c>
      <c r="C15" s="7" t="s">
        <v>78</v>
      </c>
      <c r="D15" s="7" t="s">
        <v>11</v>
      </c>
      <c r="E15" s="7" t="s">
        <v>79</v>
      </c>
      <c r="F15" s="10">
        <v>1.41</v>
      </c>
      <c r="G15" s="7">
        <v>2</v>
      </c>
      <c r="H15" s="10">
        <f t="shared" si="0"/>
        <v>2.82</v>
      </c>
      <c r="I15" s="17" t="s">
        <v>80</v>
      </c>
      <c r="J15" s="7" t="s">
        <v>81</v>
      </c>
    </row>
    <row r="16" spans="1:10" ht="48" x14ac:dyDescent="0.2">
      <c r="A16" s="7" t="s">
        <v>85</v>
      </c>
      <c r="B16" s="7" t="s">
        <v>86</v>
      </c>
      <c r="C16" s="7" t="s">
        <v>87</v>
      </c>
      <c r="D16" s="7" t="s">
        <v>11</v>
      </c>
      <c r="E16" s="7" t="s">
        <v>88</v>
      </c>
      <c r="F16" s="10">
        <v>0.6</v>
      </c>
      <c r="G16" s="7">
        <v>6</v>
      </c>
      <c r="H16" s="10">
        <f t="shared" si="0"/>
        <v>3.5999999999999996</v>
      </c>
      <c r="I16" s="9" t="s">
        <v>89</v>
      </c>
      <c r="J16" s="7" t="s">
        <v>90</v>
      </c>
    </row>
    <row r="17" spans="1:10" ht="32" x14ac:dyDescent="0.2">
      <c r="A17" s="7" t="s">
        <v>91</v>
      </c>
      <c r="B17" s="7" t="s">
        <v>86</v>
      </c>
      <c r="C17" s="7" t="s">
        <v>92</v>
      </c>
      <c r="D17" s="7" t="s">
        <v>11</v>
      </c>
      <c r="E17" s="7" t="s">
        <v>93</v>
      </c>
      <c r="F17" s="10">
        <v>0.81</v>
      </c>
      <c r="G17" s="7">
        <v>1</v>
      </c>
      <c r="H17" s="10">
        <f t="shared" si="0"/>
        <v>0.81</v>
      </c>
      <c r="I17" s="17" t="s">
        <v>94</v>
      </c>
      <c r="J17" s="7" t="s">
        <v>95</v>
      </c>
    </row>
    <row r="18" spans="1:10" ht="80" x14ac:dyDescent="0.2">
      <c r="A18" s="7" t="s">
        <v>96</v>
      </c>
      <c r="B18" s="7" t="s">
        <v>97</v>
      </c>
      <c r="C18" s="7" t="s">
        <v>98</v>
      </c>
      <c r="D18" s="7" t="s">
        <v>11</v>
      </c>
      <c r="E18" s="7" t="s">
        <v>99</v>
      </c>
      <c r="F18" s="10">
        <v>0.13</v>
      </c>
      <c r="G18" s="7">
        <v>1</v>
      </c>
      <c r="H18" s="10">
        <f t="shared" si="0"/>
        <v>0.13</v>
      </c>
      <c r="I18" s="17" t="s">
        <v>100</v>
      </c>
      <c r="J18" s="7" t="s">
        <v>101</v>
      </c>
    </row>
    <row r="19" spans="1:10" ht="32" x14ac:dyDescent="0.2">
      <c r="A19" s="7" t="s">
        <v>102</v>
      </c>
      <c r="B19" s="7" t="s">
        <v>22</v>
      </c>
      <c r="C19" s="7">
        <v>61200621621</v>
      </c>
      <c r="D19" s="7" t="s">
        <v>11</v>
      </c>
      <c r="E19" s="7" t="s">
        <v>24</v>
      </c>
      <c r="F19" s="10">
        <v>0.48</v>
      </c>
      <c r="G19" s="7">
        <v>1</v>
      </c>
      <c r="H19" s="10">
        <f t="shared" si="0"/>
        <v>0.48</v>
      </c>
      <c r="I19" s="17" t="s">
        <v>103</v>
      </c>
      <c r="J19" s="7" t="s">
        <v>104</v>
      </c>
    </row>
    <row r="20" spans="1:10" ht="32" x14ac:dyDescent="0.2">
      <c r="A20" s="7" t="s">
        <v>105</v>
      </c>
      <c r="B20" s="7" t="s">
        <v>22</v>
      </c>
      <c r="C20" s="7">
        <v>61200621721</v>
      </c>
      <c r="D20" s="7" t="s">
        <v>11</v>
      </c>
      <c r="E20" s="7" t="s">
        <v>106</v>
      </c>
      <c r="F20" s="10">
        <v>1.1599999999999999</v>
      </c>
      <c r="G20" s="7">
        <v>1</v>
      </c>
      <c r="H20" s="10">
        <f>F20*G20</f>
        <v>1.1599999999999999</v>
      </c>
      <c r="I20" s="17" t="s">
        <v>107</v>
      </c>
      <c r="J20" s="7" t="s">
        <v>108</v>
      </c>
    </row>
    <row r="21" spans="1:10" ht="15" x14ac:dyDescent="0.2">
      <c r="A21" s="7"/>
      <c r="B21" s="7"/>
      <c r="C21" s="7"/>
      <c r="D21" s="7"/>
      <c r="E21" s="7"/>
      <c r="F21" s="10"/>
      <c r="G21" s="7"/>
      <c r="H21" s="10"/>
      <c r="I21" s="9"/>
      <c r="J21" s="7"/>
    </row>
    <row r="22" spans="1:10" ht="15" x14ac:dyDescent="0.2">
      <c r="A22" s="7"/>
      <c r="B22" s="7"/>
      <c r="C22" s="7"/>
      <c r="D22" s="7"/>
      <c r="E22" s="7"/>
      <c r="F22" s="10"/>
      <c r="G22" s="7"/>
      <c r="H22" s="10"/>
      <c r="I22" s="9"/>
      <c r="J22" s="7"/>
    </row>
    <row r="23" spans="1:10" ht="15" x14ac:dyDescent="0.2">
      <c r="A23" s="7"/>
      <c r="B23" s="7"/>
      <c r="C23" s="7"/>
      <c r="D23" s="7"/>
      <c r="E23" s="7"/>
      <c r="F23" s="10"/>
      <c r="G23" s="7"/>
      <c r="H23" s="10"/>
      <c r="I23" s="9"/>
      <c r="J23" s="7"/>
    </row>
    <row r="24" spans="1:10" ht="15" x14ac:dyDescent="0.2">
      <c r="A24" s="7"/>
      <c r="B24" s="7"/>
      <c r="C24" s="7"/>
      <c r="D24" s="7"/>
      <c r="E24" s="7"/>
      <c r="F24" s="10"/>
      <c r="G24" s="7"/>
      <c r="H24" s="10"/>
      <c r="I24" s="9"/>
      <c r="J24" s="7"/>
    </row>
    <row r="25" spans="1:10" ht="15" x14ac:dyDescent="0.2">
      <c r="A25" s="7"/>
      <c r="B25" s="7"/>
      <c r="C25" s="7"/>
      <c r="D25" s="7"/>
      <c r="E25" s="7"/>
      <c r="F25" s="10"/>
      <c r="G25" s="7"/>
      <c r="H25" s="10"/>
      <c r="I25" s="9"/>
      <c r="J25" s="7"/>
    </row>
    <row r="26" spans="1:10" ht="0" hidden="1" customHeight="1" x14ac:dyDescent="0.2">
      <c r="A26" s="7"/>
      <c r="B26" s="7"/>
      <c r="C26" s="7"/>
      <c r="D26" s="7"/>
      <c r="E26" s="7"/>
      <c r="F26" s="10"/>
      <c r="G26" s="7"/>
      <c r="H26" s="10"/>
      <c r="I26" s="9"/>
      <c r="J26" s="7"/>
    </row>
  </sheetData>
  <mergeCells count="1">
    <mergeCell ref="A1:J1"/>
  </mergeCells>
  <hyperlinks>
    <hyperlink ref="I8" r:id="rId1" xr:uid="{F6FE80CE-DB70-4F92-8352-7E6BA95DA124}"/>
    <hyperlink ref="I9" r:id="rId2" xr:uid="{6C1C79E3-2A8B-4FB0-9A28-8650005A673D}"/>
    <hyperlink ref="I10" r:id="rId3" xr:uid="{1AC06029-BD1D-47AC-ACD9-4C7476881001}"/>
    <hyperlink ref="I11" r:id="rId4" xr:uid="{4B54728A-A7C7-4D57-9349-4AE9ED90563F}"/>
    <hyperlink ref="I12" r:id="rId5" xr:uid="{178101EB-8A12-42D4-9BAC-E952CA1C20BC}"/>
    <hyperlink ref="I13" r:id="rId6" xr:uid="{55E45753-4763-438C-B96D-C53B638F3836}"/>
    <hyperlink ref="I14" r:id="rId7" xr:uid="{5B7B146E-7326-4957-BCB5-1A65EBF94D30}"/>
    <hyperlink ref="I15" r:id="rId8" xr:uid="{3E8CB526-93BA-4239-9DE8-FC9B1816AF09}"/>
    <hyperlink ref="I17" r:id="rId9" xr:uid="{F62D4238-ED4F-4744-B0E3-95034509E05D}"/>
    <hyperlink ref="I18" r:id="rId10" xr:uid="{CC0265C1-EFB5-3A44-B53F-89AA713C9D3B}"/>
    <hyperlink ref="I19" r:id="rId11" xr:uid="{E42C2B33-EBCE-A54B-A1AB-876ACA03DB93}"/>
    <hyperlink ref="I20" r:id="rId12" xr:uid="{E2B066B5-CD96-104D-AC0A-B8EE5C40A577}"/>
  </hyperlinks>
  <pageMargins left="0.7" right="0.7" top="0.75" bottom="0.75" header="0" footer="0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CEDA-F49A-419E-A325-CF57463A926D}">
  <dimension ref="A1:J26"/>
  <sheetViews>
    <sheetView workbookViewId="0">
      <pane xSplit="1" topLeftCell="B1" activePane="topRight" state="frozen"/>
      <selection pane="topRight" activeCell="A8" sqref="A8:J8"/>
    </sheetView>
  </sheetViews>
  <sheetFormatPr baseColWidth="10" defaultColWidth="0" defaultRowHeight="0" customHeight="1" zeroHeight="1" x14ac:dyDescent="0.2"/>
  <cols>
    <col min="1" max="1" width="18.83203125" customWidth="1"/>
    <col min="2" max="2" width="23.5" customWidth="1"/>
    <col min="3" max="3" width="30.83203125" customWidth="1"/>
    <col min="4" max="4" width="10.5" customWidth="1"/>
    <col min="5" max="5" width="31.5" customWidth="1"/>
    <col min="6" max="6" width="10.83203125" customWidth="1"/>
    <col min="7" max="7" width="14.1640625" bestFit="1" customWidth="1"/>
    <col min="8" max="8" width="14.83203125" customWidth="1"/>
    <col min="9" max="9" width="25.5" customWidth="1"/>
    <col min="10" max="10" width="41.1640625" customWidth="1"/>
    <col min="11" max="16384" width="14.5" hidden="1"/>
  </cols>
  <sheetData>
    <row r="1" spans="1:10" ht="19" x14ac:dyDescent="0.25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6" x14ac:dyDescent="0.2">
      <c r="A2" s="4" t="s">
        <v>0</v>
      </c>
      <c r="B2" s="7">
        <v>1337</v>
      </c>
      <c r="D2" s="7"/>
      <c r="E2" s="7"/>
      <c r="F2" s="10"/>
      <c r="G2" s="7"/>
      <c r="H2" s="10"/>
      <c r="I2" s="1"/>
      <c r="J2" s="7"/>
    </row>
    <row r="3" spans="1:10" ht="16" x14ac:dyDescent="0.2">
      <c r="A3" s="4" t="s">
        <v>1</v>
      </c>
      <c r="B3" s="12" t="s">
        <v>35</v>
      </c>
      <c r="D3" s="7"/>
      <c r="E3" s="7"/>
      <c r="F3" s="10"/>
      <c r="G3" s="7"/>
      <c r="H3" s="10"/>
      <c r="I3" s="1"/>
      <c r="J3" s="7"/>
    </row>
    <row r="4" spans="1:10" ht="16" x14ac:dyDescent="0.2">
      <c r="A4" s="4" t="s">
        <v>2</v>
      </c>
      <c r="B4" s="12" t="s">
        <v>12</v>
      </c>
      <c r="D4" s="7"/>
      <c r="E4" s="7"/>
      <c r="F4" s="10"/>
      <c r="G4" s="7"/>
      <c r="H4" s="10"/>
      <c r="I4" s="1"/>
      <c r="J4" s="7"/>
    </row>
    <row r="5" spans="1:10" ht="16" x14ac:dyDescent="0.2">
      <c r="A5" s="4" t="s">
        <v>3</v>
      </c>
      <c r="B5" s="12" t="s">
        <v>13</v>
      </c>
      <c r="D5" s="7"/>
      <c r="E5" s="7"/>
      <c r="F5" s="10"/>
      <c r="G5" s="7"/>
      <c r="H5" s="10"/>
      <c r="I5" s="1"/>
      <c r="J5" s="7"/>
    </row>
    <row r="6" spans="1:10" ht="16" x14ac:dyDescent="0.2">
      <c r="A6" s="2" t="s">
        <v>4</v>
      </c>
      <c r="B6" s="2"/>
      <c r="C6" s="2"/>
      <c r="D6" s="2"/>
      <c r="E6" s="2"/>
      <c r="F6" s="11">
        <f>SUM(F8:F26)</f>
        <v>35.479999999999997</v>
      </c>
      <c r="G6" s="2"/>
      <c r="H6" s="11"/>
      <c r="I6" s="3"/>
      <c r="J6" s="2"/>
    </row>
    <row r="7" spans="1:10" ht="16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15</v>
      </c>
      <c r="F7" s="5" t="s">
        <v>9</v>
      </c>
      <c r="G7" s="15" t="s">
        <v>21</v>
      </c>
      <c r="H7" s="5" t="s">
        <v>27</v>
      </c>
      <c r="I7" s="6" t="s">
        <v>16</v>
      </c>
      <c r="J7" s="4" t="s">
        <v>10</v>
      </c>
    </row>
    <row r="8" spans="1:10" ht="16" x14ac:dyDescent="0.2">
      <c r="A8" s="12" t="s">
        <v>18</v>
      </c>
      <c r="B8" s="12" t="s">
        <v>14</v>
      </c>
      <c r="C8" s="13" t="s">
        <v>19</v>
      </c>
      <c r="D8" s="8" t="s">
        <v>11</v>
      </c>
      <c r="E8" s="13" t="s">
        <v>23</v>
      </c>
      <c r="F8" s="10">
        <v>0</v>
      </c>
      <c r="G8" s="13">
        <v>1</v>
      </c>
      <c r="H8" s="10">
        <f>F8*G8</f>
        <v>0</v>
      </c>
      <c r="I8" s="14" t="s">
        <v>34</v>
      </c>
      <c r="J8" s="12" t="s">
        <v>20</v>
      </c>
    </row>
    <row r="9" spans="1:10" ht="32" x14ac:dyDescent="0.2">
      <c r="A9" s="7" t="s">
        <v>25</v>
      </c>
      <c r="B9" s="7" t="s">
        <v>22</v>
      </c>
      <c r="C9" s="7">
        <v>61200621621</v>
      </c>
      <c r="D9" s="8" t="s">
        <v>11</v>
      </c>
      <c r="E9" s="8" t="s">
        <v>24</v>
      </c>
      <c r="F9" s="10">
        <v>0.48</v>
      </c>
      <c r="G9" s="8">
        <v>4</v>
      </c>
      <c r="H9" s="10">
        <f>F9*G9</f>
        <v>1.92</v>
      </c>
      <c r="I9" s="14" t="s">
        <v>26</v>
      </c>
      <c r="J9" s="7" t="s">
        <v>28</v>
      </c>
    </row>
    <row r="10" spans="1:10" ht="16" x14ac:dyDescent="0.2">
      <c r="A10" s="7" t="s">
        <v>31</v>
      </c>
      <c r="B10" s="7" t="s">
        <v>30</v>
      </c>
      <c r="C10" s="7" t="s">
        <v>29</v>
      </c>
      <c r="D10" s="8" t="s">
        <v>11</v>
      </c>
      <c r="E10" s="7" t="s">
        <v>29</v>
      </c>
      <c r="F10" s="10">
        <v>35</v>
      </c>
      <c r="G10" s="7">
        <v>2</v>
      </c>
      <c r="H10" s="10">
        <f>F10*G10</f>
        <v>70</v>
      </c>
      <c r="I10" s="14" t="s">
        <v>32</v>
      </c>
      <c r="J10" s="7" t="s">
        <v>33</v>
      </c>
    </row>
    <row r="11" spans="1:10" ht="15" x14ac:dyDescent="0.2">
      <c r="A11" s="7"/>
      <c r="B11" s="7"/>
      <c r="C11" s="8"/>
      <c r="D11" s="8"/>
      <c r="E11" s="8"/>
      <c r="F11" s="10"/>
      <c r="G11" s="8"/>
      <c r="H11" s="10"/>
      <c r="I11" s="9"/>
      <c r="J11" s="7"/>
    </row>
    <row r="12" spans="1:10" ht="15" x14ac:dyDescent="0.2">
      <c r="A12" s="7"/>
      <c r="B12" s="7"/>
      <c r="C12" s="7"/>
      <c r="D12" s="8"/>
      <c r="E12" s="8"/>
      <c r="F12" s="10"/>
      <c r="G12" s="8"/>
      <c r="H12" s="10"/>
      <c r="I12" s="9"/>
      <c r="J12" s="7"/>
    </row>
    <row r="13" spans="1:10" ht="15" x14ac:dyDescent="0.2">
      <c r="A13" s="7"/>
      <c r="B13" s="7"/>
      <c r="C13" s="7"/>
      <c r="D13" s="7"/>
      <c r="E13" s="7"/>
      <c r="F13" s="10"/>
      <c r="G13" s="7"/>
      <c r="H13" s="10"/>
      <c r="I13" s="9"/>
      <c r="J13" s="7"/>
    </row>
    <row r="14" spans="1:10" ht="15" x14ac:dyDescent="0.2">
      <c r="A14" s="7"/>
      <c r="B14" s="7"/>
      <c r="C14" s="7"/>
      <c r="D14" s="7"/>
      <c r="E14" s="7"/>
      <c r="F14" s="10"/>
      <c r="G14" s="7"/>
      <c r="H14" s="10"/>
      <c r="I14" s="9"/>
      <c r="J14" s="7"/>
    </row>
    <row r="15" spans="1:10" ht="15" x14ac:dyDescent="0.2">
      <c r="A15" s="7"/>
      <c r="B15" s="7"/>
      <c r="C15" s="7"/>
      <c r="D15" s="7"/>
      <c r="E15" s="7"/>
      <c r="F15" s="10"/>
      <c r="G15" s="7"/>
      <c r="H15" s="10"/>
      <c r="I15" s="9"/>
      <c r="J15" s="7"/>
    </row>
    <row r="16" spans="1:10" ht="15" x14ac:dyDescent="0.2">
      <c r="A16" s="7"/>
      <c r="B16" s="7"/>
      <c r="C16" s="7"/>
      <c r="D16" s="7"/>
      <c r="E16" s="7"/>
      <c r="F16" s="10"/>
      <c r="G16" s="7"/>
      <c r="H16" s="10"/>
      <c r="I16" s="9"/>
      <c r="J16" s="7"/>
    </row>
    <row r="17" spans="1:10" ht="15" x14ac:dyDescent="0.2">
      <c r="A17" s="7"/>
      <c r="B17" s="7"/>
      <c r="C17" s="7"/>
      <c r="D17" s="7"/>
      <c r="E17" s="7"/>
      <c r="F17" s="10"/>
      <c r="G17" s="7"/>
      <c r="H17" s="10"/>
      <c r="I17" s="9"/>
      <c r="J17" s="7"/>
    </row>
    <row r="18" spans="1:10" ht="15" x14ac:dyDescent="0.2">
      <c r="A18" s="7"/>
      <c r="B18" s="7"/>
      <c r="C18" s="7"/>
      <c r="D18" s="7"/>
      <c r="E18" s="7"/>
      <c r="F18" s="10"/>
      <c r="G18" s="7"/>
      <c r="H18" s="10"/>
      <c r="I18" s="9"/>
      <c r="J18" s="7"/>
    </row>
    <row r="19" spans="1:10" ht="15" x14ac:dyDescent="0.2">
      <c r="A19" s="7"/>
      <c r="B19" s="7"/>
      <c r="C19" s="7"/>
      <c r="D19" s="7"/>
      <c r="E19" s="7"/>
      <c r="F19" s="10"/>
      <c r="G19" s="7"/>
      <c r="H19" s="10"/>
      <c r="I19" s="9"/>
      <c r="J19" s="7"/>
    </row>
    <row r="20" spans="1:10" ht="15" x14ac:dyDescent="0.2">
      <c r="A20" s="7"/>
      <c r="B20" s="7"/>
      <c r="C20" s="7"/>
      <c r="D20" s="7"/>
      <c r="E20" s="7"/>
      <c r="F20" s="10"/>
      <c r="G20" s="7"/>
      <c r="H20" s="10"/>
      <c r="I20" s="9"/>
      <c r="J20" s="7"/>
    </row>
    <row r="21" spans="1:10" ht="15" x14ac:dyDescent="0.2">
      <c r="A21" s="7"/>
      <c r="B21" s="7"/>
      <c r="C21" s="7"/>
      <c r="D21" s="7"/>
      <c r="E21" s="7"/>
      <c r="F21" s="10"/>
      <c r="G21" s="7"/>
      <c r="H21" s="10"/>
      <c r="I21" s="9"/>
      <c r="J21" s="7"/>
    </row>
    <row r="22" spans="1:10" ht="15" x14ac:dyDescent="0.2">
      <c r="A22" s="7"/>
      <c r="B22" s="7"/>
      <c r="C22" s="7"/>
      <c r="D22" s="7"/>
      <c r="E22" s="7"/>
      <c r="F22" s="10"/>
      <c r="G22" s="7"/>
      <c r="H22" s="10"/>
      <c r="I22" s="9"/>
      <c r="J22" s="7"/>
    </row>
    <row r="23" spans="1:10" ht="15" x14ac:dyDescent="0.2">
      <c r="A23" s="7"/>
      <c r="B23" s="7"/>
      <c r="C23" s="7"/>
      <c r="D23" s="7"/>
      <c r="E23" s="7"/>
      <c r="F23" s="10"/>
      <c r="G23" s="7"/>
      <c r="H23" s="10"/>
      <c r="I23" s="9"/>
      <c r="J23" s="7"/>
    </row>
    <row r="24" spans="1:10" ht="15" x14ac:dyDescent="0.2">
      <c r="A24" s="7"/>
      <c r="B24" s="7"/>
      <c r="C24" s="7"/>
      <c r="D24" s="7"/>
      <c r="E24" s="7"/>
      <c r="F24" s="10"/>
      <c r="G24" s="7"/>
      <c r="H24" s="10"/>
      <c r="I24" s="9"/>
      <c r="J24" s="7"/>
    </row>
    <row r="25" spans="1:10" ht="15" x14ac:dyDescent="0.2">
      <c r="A25" s="7"/>
      <c r="B25" s="7"/>
      <c r="C25" s="7"/>
      <c r="D25" s="7"/>
      <c r="E25" s="7"/>
      <c r="F25" s="10"/>
      <c r="G25" s="7"/>
      <c r="H25" s="10"/>
      <c r="I25" s="9"/>
      <c r="J25" s="7"/>
    </row>
    <row r="26" spans="1:10" ht="15" x14ac:dyDescent="0.2">
      <c r="A26" s="7"/>
      <c r="B26" s="7"/>
      <c r="C26" s="7"/>
      <c r="D26" s="7"/>
      <c r="E26" s="7"/>
      <c r="F26" s="10"/>
      <c r="G26" s="7"/>
      <c r="H26" s="10"/>
      <c r="I26" s="9"/>
      <c r="J26" s="7"/>
    </row>
  </sheetData>
  <mergeCells count="1">
    <mergeCell ref="A1:J1"/>
  </mergeCells>
  <hyperlinks>
    <hyperlink ref="I9" r:id="rId1" xr:uid="{15C9941F-C67E-48F1-8548-6116CA55A50D}"/>
    <hyperlink ref="I10" r:id="rId2" xr:uid="{43919FBD-AD2E-4D91-B373-AAE425766BCD}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(For you to use)</vt:lpstr>
      <vt:lpstr>Template (Example)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Vincent Binh Truong</cp:lastModifiedBy>
  <dcterms:modified xsi:type="dcterms:W3CDTF">2024-02-16T01:41:39Z</dcterms:modified>
</cp:coreProperties>
</file>