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binhnguyen/Desktop/"/>
    </mc:Choice>
  </mc:AlternateContent>
  <xr:revisionPtr revIDLastSave="0" documentId="13_ncr:1_{69632FE9-F4C4-FC48-ADF3-637043116D86}" xr6:coauthVersionLast="47" xr6:coauthVersionMax="47" xr10:uidLastSave="{00000000-0000-0000-0000-000000000000}"/>
  <bookViews>
    <workbookView xWindow="-60000" yWindow="-13220" windowWidth="21600" windowHeight="37900" xr2:uid="{00000000-000D-0000-FFFF-FFFF00000000}"/>
  </bookViews>
  <sheets>
    <sheet name="Template (For you to use)" sheetId="1" r:id="rId1"/>
    <sheet name="Template (Example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N5" i="2"/>
  <c r="O5" i="2"/>
  <c r="J5" i="2"/>
  <c r="L5" i="2"/>
  <c r="K5" i="2"/>
  <c r="L5" i="1"/>
  <c r="K5" i="1"/>
</calcChain>
</file>

<file path=xl/sharedStrings.xml><?xml version="1.0" encoding="utf-8"?>
<sst xmlns="http://schemas.openxmlformats.org/spreadsheetml/2006/main" count="315" uniqueCount="154">
  <si>
    <t>Team Number</t>
  </si>
  <si>
    <t>Team Name</t>
  </si>
  <si>
    <t>Team Member # 1</t>
  </si>
  <si>
    <t>Team Member # 2</t>
  </si>
  <si>
    <t>Row of totals</t>
  </si>
  <si>
    <t xml:space="preserve">Component </t>
  </si>
  <si>
    <t>Digital Component Location
(For A02 assignment)</t>
  </si>
  <si>
    <t>Manufacturer</t>
  </si>
  <si>
    <t>Manufacturer part number (MPN)</t>
  </si>
  <si>
    <t>Distributor</t>
  </si>
  <si>
    <t>Distributor Part Number</t>
  </si>
  <si>
    <t>Mounting Type</t>
  </si>
  <si>
    <t>Interface to MCU</t>
  </si>
  <si>
    <t>Voltage (Min)</t>
  </si>
  <si>
    <t>Voltage (Max)</t>
  </si>
  <si>
    <t>Current Consumption,
typical case (mA)</t>
  </si>
  <si>
    <t>Current Consumption, worst case (mA)</t>
  </si>
  <si>
    <t>Quiescent current (mA)</t>
  </si>
  <si>
    <t>Cost QTY 1</t>
  </si>
  <si>
    <t>Cost QTY 1K</t>
  </si>
  <si>
    <t>Dev Board Link (Required)</t>
  </si>
  <si>
    <t>Dev Board Price</t>
  </si>
  <si>
    <t>Comments</t>
  </si>
  <si>
    <t>MCU and Wi-Fi</t>
  </si>
  <si>
    <t>UPenn ESE Vault</t>
  </si>
  <si>
    <t>Microchip</t>
  </si>
  <si>
    <t>ATSAMW25H18-MR210PB1952</t>
  </si>
  <si>
    <t>DigiKey</t>
  </si>
  <si>
    <t>ATSAMW25H18-MR210PB1952-ND</t>
  </si>
  <si>
    <t>SMT</t>
  </si>
  <si>
    <t>N/A</t>
  </si>
  <si>
    <t>2.7V</t>
  </si>
  <si>
    <t>4.3V</t>
  </si>
  <si>
    <t>https://www.digikey.com/en/products/detail/microchip-technology/ATSAMW25-XPRO/5235960</t>
  </si>
  <si>
    <t>ESE5160 MCU and WiFi SoC</t>
  </si>
  <si>
    <t>The EXE Files</t>
  </si>
  <si>
    <t>John</t>
  </si>
  <si>
    <t>Jay</t>
  </si>
  <si>
    <t>Digital Component Location
(For A02G assignment)</t>
  </si>
  <si>
    <t>Soil Moisture Sensor</t>
  </si>
  <si>
    <t>Sparkfun</t>
  </si>
  <si>
    <t>SEN-13637</t>
  </si>
  <si>
    <t>1568-1670-ND</t>
  </si>
  <si>
    <t>Through hole / use connector</t>
  </si>
  <si>
    <t>Manually made connector in SchLib and PcbLib</t>
  </si>
  <si>
    <t>4.3V (MCU Limit)</t>
  </si>
  <si>
    <t>Analog (ADC) x 1</t>
  </si>
  <si>
    <t>https://www.digikey.com/product-detail/en/sparkfun-electronics/SEN-13637/1568-1670-ND/7400839</t>
  </si>
  <si>
    <t>For prototype, dev board can act as the sensor</t>
  </si>
  <si>
    <t>Motor Driver</t>
  </si>
  <si>
    <t>TI</t>
  </si>
  <si>
    <t>DRV8833PWPR</t>
  </si>
  <si>
    <t>296-29434-2-ND</t>
  </si>
  <si>
    <t>Manufacturer Part Search (MPS)</t>
  </si>
  <si>
    <t>10.8V</t>
  </si>
  <si>
    <t>3 GPIO</t>
  </si>
  <si>
    <t>http://www.proto-advantage.com/store/product_info.php?products_id=2200233</t>
  </si>
  <si>
    <t>~6</t>
  </si>
  <si>
    <t>Does not have dev board - but we can use the following from ProtoAdvantage: http://www.proto-advantage.com/store/product_info.php?products_id=2200233</t>
  </si>
  <si>
    <t>Water Pump</t>
  </si>
  <si>
    <t>DRFROBOT</t>
  </si>
  <si>
    <t>FIT0563</t>
  </si>
  <si>
    <t>1738-1398-ND</t>
  </si>
  <si>
    <t>6V</t>
  </si>
  <si>
    <t>12V</t>
  </si>
  <si>
    <t>https://www.mouser.com/ProductDetail/DFRobot/FIT0563?qs=vdi0iO8H4N1ZbaY6gO4Uqg%3D%3D</t>
  </si>
  <si>
    <t>Actuator</t>
  </si>
  <si>
    <t>OLED Display</t>
  </si>
  <si>
    <t>Adafruit</t>
  </si>
  <si>
    <t>1528-1220-ND</t>
  </si>
  <si>
    <t>3.5V</t>
  </si>
  <si>
    <t>4.2V</t>
  </si>
  <si>
    <t>I2C</t>
  </si>
  <si>
    <t>https://www.adafruit.com/product/326</t>
  </si>
  <si>
    <t>Fulfills the I2C peripheral requirement</t>
  </si>
  <si>
    <t>3-axis Accelerometer</t>
  </si>
  <si>
    <t>ST</t>
  </si>
  <si>
    <t>LIS2DH12TR</t>
  </si>
  <si>
    <t>497-14851-2-ND</t>
  </si>
  <si>
    <t>1.7V</t>
  </si>
  <si>
    <t>3.6V</t>
  </si>
  <si>
    <t>https://www.digikey.com/en/products/detail/stmicroelectronics/STEVAL-MKI151V1/7313548?utm_adgroup=&amp;utm_source=google&amp;utm_medium=cpc&amp;utm_campaign=PMax%20Shopping_Product_Low%20ROAS%20Categories&amp;utm_term=&amp;utm_content=&amp;utm_id=go_cmp-20243063506_adg-_ad-__dev-c_ext-_prd-7313548_sig-Cj0KCQiA2eKtBhDcARIsAEGTG41HIlNk6vvKfkAiuWKvKiX0Oe1u4jq3cpDZr3pCPZWaEn0dZE2nUzAaAqcREALw_wcB&amp;gad_source=1&amp;gclid=Cj0KCQiA2eKtBhDcARIsAEGTG41HIlNk6vvKfkAiuWKvKiX0Oe1u4jq3cpDZr3pCPZWaEn0dZE2nUzAaAqcREALw_wcB</t>
  </si>
  <si>
    <t>Ulta Lower Power device</t>
  </si>
  <si>
    <t>IR distance sensor: Left</t>
  </si>
  <si>
    <t>Sharp Microelectronics</t>
  </si>
  <si>
    <t>GP2Y0A21YK0F</t>
  </si>
  <si>
    <t>1855-1062-ND</t>
  </si>
  <si>
    <t>GPIO</t>
  </si>
  <si>
    <t>https://www.digikey.com/en/products/detail/sharp-socle-technology/GP2Y0A21YK0F/720159</t>
  </si>
  <si>
    <t>Sensor Module, no Devboard, Using Two sensor on Left and Right</t>
  </si>
  <si>
    <t>IR distance sensor: Right</t>
  </si>
  <si>
    <t>Haptic Motor Driver: Left</t>
  </si>
  <si>
    <t>Texas Instruments</t>
  </si>
  <si>
    <t>DRV2605LDGSR</t>
  </si>
  <si>
    <t>296-40032-2-ND</t>
  </si>
  <si>
    <t>2V</t>
  </si>
  <si>
    <t>5.2V</t>
  </si>
  <si>
    <t>https://www.digikey.com/en/products/detail/adafruit-industries-llc/2305/5356831?utm_adgroup=&amp;utm_source=google&amp;utm_medium=cpc&amp;utm_campaign=PMax%20Shopping_Product_Low%20ROAS%20Categories&amp;utm_term=&amp;utm_content=&amp;utm_id=go_cmp-20243063506_adg-_ad-__dev-c_ext-_prd-5356831_sig-Cj0KCQiA2eKtBhDcARIsAEGTG41qKBQ3IVTUiCO8I4dFj6dIEwPyS0HgkgaZyIFelnPpbp6o0LZSrjwaAlybEALw_wcB&amp;gad_source=1&amp;gclid=Cj0KCQiA2eKtBhDcARIsAEGTG41qKBQ3IVTUiCO8I4dFj6dIEwPyS0HgkgaZyIFelnPpbp6o0LZSrjwaAlybEALw_wcB</t>
  </si>
  <si>
    <t>Haptic Motor Driver: Right</t>
  </si>
  <si>
    <t>Haptic Motor: Left</t>
  </si>
  <si>
    <t>Adafruit Industries LLC</t>
  </si>
  <si>
    <t>1528-1177-ND</t>
  </si>
  <si>
    <t>5V</t>
  </si>
  <si>
    <t>https://www.adafruit.com/product/1201</t>
  </si>
  <si>
    <t>Haptic Motor: Right</t>
  </si>
  <si>
    <t>Bluetooth Module</t>
  </si>
  <si>
    <t>HC-05</t>
  </si>
  <si>
    <t>Amazon</t>
  </si>
  <si>
    <t>UART</t>
  </si>
  <si>
    <t>https://www.amazon.com/Bluetooth-Converter-Wireless-Transceiver-Communication/dp/B08Z3J9Y8T/ref=asc_df_B08Z3J9Y8T/?tag=hyprod-20&amp;linkCode=df0&amp;hvadid=637053515015&amp;hvpos=&amp;hvnetw=g&amp;hvrand=7757175620188798275&amp;hvpone=&amp;hvptwo=&amp;hvqmt=&amp;hvdev=c&amp;hvdvcmdl=&amp;hvlocint=&amp;hvlocphy=9007302&amp;hvtargid=pla-1943948417742&amp;psc=1&amp;mcid=4a30dcb31db03200a4dacaa90c980433&amp;gclid=Cj0KCQiA2eKtBhDcARIsAEGTG41Q3uWVqAM6_0D6Cju79pe-Iywpnh0M9WvpXc3plCEAwJO7S4Yz1wYaAqqhEALw_wcB</t>
  </si>
  <si>
    <t>LED Stick: Left</t>
  </si>
  <si>
    <t>SparkFun Electronics</t>
  </si>
  <si>
    <t>COM-18354</t>
  </si>
  <si>
    <t>1568-COM-18354-ND</t>
  </si>
  <si>
    <t>5.5V</t>
  </si>
  <si>
    <t>https://www.sparkfun.com/products/18354</t>
  </si>
  <si>
    <t>LED Stick: Right</t>
  </si>
  <si>
    <t>LED Stick: Brake</t>
  </si>
  <si>
    <t>Two motors placed either side of the helmet, one driver controls one motor</t>
  </si>
  <si>
    <t>To receive navigational data</t>
  </si>
  <si>
    <t>Circuit Crusaders</t>
  </si>
  <si>
    <t>Vincent Nyugen</t>
  </si>
  <si>
    <t>Saurabh Parulekar</t>
  </si>
  <si>
    <t>Left and Right Turn and brake signal use an multi color LED strip</t>
  </si>
  <si>
    <t>LM358ADR</t>
  </si>
  <si>
    <t>Opam</t>
  </si>
  <si>
    <t>296-14601-2-ND</t>
  </si>
  <si>
    <t>3V</t>
  </si>
  <si>
    <t>30V</t>
  </si>
  <si>
    <t>https://www.proto-advantage.com/store/product_info.php?products_id=3100051</t>
  </si>
  <si>
    <t>Breakout board not found, will assemble manually</t>
  </si>
  <si>
    <t>4.5V</t>
  </si>
  <si>
    <t>The 3.3 Supply</t>
  </si>
  <si>
    <t xml:space="preserve">MCU and Wi-Fi  </t>
  </si>
  <si>
    <t xml:space="preserve">3-axis Accelerometer </t>
  </si>
  <si>
    <t>500mA</t>
  </si>
  <si>
    <t>1mA</t>
  </si>
  <si>
    <t xml:space="preserve">LED Stick: Brake </t>
  </si>
  <si>
    <t xml:space="preserve">Haptic Motor Driver: Left </t>
  </si>
  <si>
    <t xml:space="preserve">Haptic Motor Driver: Right </t>
  </si>
  <si>
    <t xml:space="preserve">Haptic Motor: Left </t>
  </si>
  <si>
    <t xml:space="preserve">Haptic Motor: Right </t>
  </si>
  <si>
    <t>40mA</t>
  </si>
  <si>
    <t>30mA</t>
  </si>
  <si>
    <t>272mA</t>
  </si>
  <si>
    <t>4mA</t>
  </si>
  <si>
    <t>100mA</t>
  </si>
  <si>
    <t>The 5V Supply</t>
  </si>
  <si>
    <t>OpAm</t>
  </si>
  <si>
    <t>2mA</t>
  </si>
  <si>
    <r>
      <rPr>
        <i/>
        <sz val="11"/>
        <color theme="1"/>
        <rFont val="Calibri"/>
        <family val="2"/>
        <scheme val="minor"/>
      </rPr>
      <t>Total:</t>
    </r>
    <r>
      <rPr>
        <sz val="11"/>
        <color theme="1"/>
        <rFont val="Calibri"/>
        <family val="2"/>
        <scheme val="minor"/>
      </rPr>
      <t xml:space="preserve"> 1136mA</t>
    </r>
  </si>
  <si>
    <r>
      <rPr>
        <i/>
        <sz val="11"/>
        <color theme="1"/>
        <rFont val="Calibri"/>
        <family val="2"/>
        <scheme val="minor"/>
      </rPr>
      <t>Total with 10% Safety Margin:</t>
    </r>
    <r>
      <rPr>
        <sz val="11"/>
        <color theme="1"/>
        <rFont val="Calibri"/>
        <family val="2"/>
        <scheme val="minor"/>
      </rPr>
      <t xml:space="preserve"> 1249.2 mA (~1300mA)</t>
    </r>
  </si>
  <si>
    <r>
      <rPr>
        <i/>
        <sz val="11"/>
        <color theme="1"/>
        <rFont val="Calibri"/>
        <family val="2"/>
        <scheme val="minor"/>
      </rPr>
      <t>Total with 10% Safety Margin:</t>
    </r>
    <r>
      <rPr>
        <sz val="11"/>
        <color theme="1"/>
        <rFont val="Calibri"/>
        <family val="2"/>
        <scheme val="minor"/>
      </rPr>
      <t xml:space="preserve"> 550mA</t>
    </r>
  </si>
  <si>
    <r>
      <rPr>
        <i/>
        <sz val="11"/>
        <color theme="1"/>
        <rFont val="Calibri"/>
        <family val="2"/>
        <scheme val="minor"/>
      </rPr>
      <t>Total:</t>
    </r>
    <r>
      <rPr>
        <sz val="11"/>
        <color theme="1"/>
        <rFont val="Calibri"/>
        <family val="2"/>
        <scheme val="minor"/>
      </rPr>
      <t xml:space="preserve"> 501mA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</si>
</sst>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44" fontId="4" fillId="2" borderId="0" xfId="0" applyNumberFormat="1" applyFont="1" applyFill="1" applyAlignment="1">
      <alignment wrapText="1"/>
    </xf>
    <xf numFmtId="0" fontId="4" fillId="2" borderId="0" xfId="0" applyFont="1" applyFill="1"/>
    <xf numFmtId="44" fontId="2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44" fontId="4" fillId="2" borderId="0" xfId="1" applyFont="1" applyFill="1" applyAlignment="1">
      <alignment wrapText="1"/>
    </xf>
    <xf numFmtId="0" fontId="10" fillId="0" borderId="0" xfId="0" applyFont="1" applyAlignment="1">
      <alignment horizontal="left" wrapText="1"/>
    </xf>
    <xf numFmtId="3" fontId="10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164" fontId="10" fillId="0" borderId="0" xfId="0" applyNumberFormat="1" applyFont="1" applyAlignment="1">
      <alignment horizontal="right" wrapText="1"/>
    </xf>
    <xf numFmtId="164" fontId="10" fillId="0" borderId="0" xfId="1" applyNumberFormat="1" applyFont="1" applyBorder="1" applyAlignment="1">
      <alignment horizontal="right" wrapText="1"/>
    </xf>
    <xf numFmtId="0" fontId="12" fillId="0" borderId="0" xfId="2"/>
    <xf numFmtId="0" fontId="12" fillId="0" borderId="0" xfId="2" applyAlignment="1">
      <alignment horizontal="left"/>
    </xf>
    <xf numFmtId="0" fontId="8" fillId="0" borderId="1" xfId="0" applyFont="1" applyBorder="1"/>
    <xf numFmtId="0" fontId="1" fillId="0" borderId="1" xfId="0" applyFont="1" applyBorder="1"/>
    <xf numFmtId="0" fontId="0" fillId="0" borderId="1" xfId="0" applyBorder="1"/>
    <xf numFmtId="0" fontId="13" fillId="0" borderId="1" xfId="0" applyFont="1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2" xfId="0" applyFont="1" applyFill="1" applyBorder="1"/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(For you to use)'!$K$6</c:f>
              <c:strCache>
                <c:ptCount val="1"/>
                <c:pt idx="0">
                  <c:v>Current Consumption,
typical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38-4434-A1EC-C087F13C14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38-4434-A1EC-C087F13C14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38-4434-A1EC-C087F13C14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38-4434-A1EC-C087F13C14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38-4434-A1EC-C087F13C14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38-4434-A1EC-C087F13C14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38-4434-A1EC-C087F13C14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38-4434-A1EC-C087F13C14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38-4434-A1EC-C087F13C14D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7E7-4699-914B-986A9CF791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7E7-4699-914B-986A9CF791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7E7-4699-914B-986A9CF7914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7E7-4699-914B-986A9CF7914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7E7-4699-914B-986A9CF791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(For you to use)'!$A$7:$A$20</c:f>
              <c:strCache>
                <c:ptCount val="13"/>
                <c:pt idx="0">
                  <c:v>MCU and Wi-Fi</c:v>
                </c:pt>
                <c:pt idx="1">
                  <c:v>3-axis Accelerometer</c:v>
                </c:pt>
                <c:pt idx="2">
                  <c:v>IR distance sensor: Left</c:v>
                </c:pt>
                <c:pt idx="3">
                  <c:v>IR distance sensor: Right</c:v>
                </c:pt>
                <c:pt idx="4">
                  <c:v>Haptic Motor Driver: Left</c:v>
                </c:pt>
                <c:pt idx="5">
                  <c:v>Haptic Motor Driver: Right</c:v>
                </c:pt>
                <c:pt idx="6">
                  <c:v>Haptic Motor: Left</c:v>
                </c:pt>
                <c:pt idx="7">
                  <c:v>Haptic Motor: Right</c:v>
                </c:pt>
                <c:pt idx="8">
                  <c:v>Bluetooth Module</c:v>
                </c:pt>
                <c:pt idx="9">
                  <c:v>LED Stick: Left</c:v>
                </c:pt>
                <c:pt idx="10">
                  <c:v>LED Stick: Right</c:v>
                </c:pt>
                <c:pt idx="11">
                  <c:v>LED Stick: Brake</c:v>
                </c:pt>
                <c:pt idx="12">
                  <c:v>Opam</c:v>
                </c:pt>
              </c:strCache>
            </c:strRef>
          </c:cat>
          <c:val>
            <c:numRef>
              <c:f>'Template (For you to use)'!$K$7:$K$20</c:f>
              <c:numCache>
                <c:formatCode>#,##0</c:formatCode>
                <c:ptCount val="14"/>
                <c:pt idx="0" formatCode="General">
                  <c:v>200</c:v>
                </c:pt>
                <c:pt idx="1">
                  <c:v>1</c:v>
                </c:pt>
                <c:pt idx="2">
                  <c:v>30</c:v>
                </c:pt>
                <c:pt idx="3">
                  <c:v>30</c:v>
                </c:pt>
                <c:pt idx="4">
                  <c:v>2.5</c:v>
                </c:pt>
                <c:pt idx="5">
                  <c:v>2.5</c:v>
                </c:pt>
                <c:pt idx="6">
                  <c:v>40</c:v>
                </c:pt>
                <c:pt idx="7">
                  <c:v>40</c:v>
                </c:pt>
                <c:pt idx="8">
                  <c:v>10</c:v>
                </c:pt>
                <c:pt idx="9">
                  <c:v>231.2</c:v>
                </c:pt>
                <c:pt idx="10">
                  <c:v>231.2</c:v>
                </c:pt>
                <c:pt idx="11">
                  <c:v>231.2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38-4434-A1EC-C087F13C14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(For you to use)'!$L$6</c:f>
              <c:strCache>
                <c:ptCount val="1"/>
                <c:pt idx="0">
                  <c:v>Current Consumption, worst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E-4215-B748-3748D4FE7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E-4215-B748-3748D4FE7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3E-4215-B748-3748D4FE7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3E-4215-B748-3748D4FE7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E-4215-B748-3748D4FE7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3E-4215-B748-3748D4FE71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3E-4215-B748-3748D4FE71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3E-4215-B748-3748D4FE71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3E-4215-B748-3748D4FE71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D7-42F2-A695-5955AB0A3C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D7-42F2-A695-5955AB0A3C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D7-42F2-A695-5955AB0A3C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D7-42F2-A695-5955AB0A3C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D7-42F2-A695-5955AB0A3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(For you to use)'!$A$7:$A$20</c:f>
              <c:strCache>
                <c:ptCount val="13"/>
                <c:pt idx="0">
                  <c:v>MCU and Wi-Fi</c:v>
                </c:pt>
                <c:pt idx="1">
                  <c:v>3-axis Accelerometer</c:v>
                </c:pt>
                <c:pt idx="2">
                  <c:v>IR distance sensor: Left</c:v>
                </c:pt>
                <c:pt idx="3">
                  <c:v>IR distance sensor: Right</c:v>
                </c:pt>
                <c:pt idx="4">
                  <c:v>Haptic Motor Driver: Left</c:v>
                </c:pt>
                <c:pt idx="5">
                  <c:v>Haptic Motor Driver: Right</c:v>
                </c:pt>
                <c:pt idx="6">
                  <c:v>Haptic Motor: Left</c:v>
                </c:pt>
                <c:pt idx="7">
                  <c:v>Haptic Motor: Right</c:v>
                </c:pt>
                <c:pt idx="8">
                  <c:v>Bluetooth Module</c:v>
                </c:pt>
                <c:pt idx="9">
                  <c:v>LED Stick: Left</c:v>
                </c:pt>
                <c:pt idx="10">
                  <c:v>LED Stick: Right</c:v>
                </c:pt>
                <c:pt idx="11">
                  <c:v>LED Stick: Brake</c:v>
                </c:pt>
                <c:pt idx="12">
                  <c:v>Opam</c:v>
                </c:pt>
              </c:strCache>
            </c:strRef>
          </c:cat>
          <c:val>
            <c:numRef>
              <c:f>'Template (For you to use)'!$L$7:$L$20</c:f>
              <c:numCache>
                <c:formatCode>#,##0</c:formatCode>
                <c:ptCount val="14"/>
                <c:pt idx="0" formatCode="General">
                  <c:v>500</c:v>
                </c:pt>
                <c:pt idx="1">
                  <c:v>1</c:v>
                </c:pt>
                <c:pt idx="2">
                  <c:v>40</c:v>
                </c:pt>
                <c:pt idx="3">
                  <c:v>40</c:v>
                </c:pt>
                <c:pt idx="4">
                  <c:v>3.5</c:v>
                </c:pt>
                <c:pt idx="5">
                  <c:v>3.5</c:v>
                </c:pt>
                <c:pt idx="6">
                  <c:v>100</c:v>
                </c:pt>
                <c:pt idx="7">
                  <c:v>100</c:v>
                </c:pt>
                <c:pt idx="8">
                  <c:v>30</c:v>
                </c:pt>
                <c:pt idx="9">
                  <c:v>272</c:v>
                </c:pt>
                <c:pt idx="10">
                  <c:v>272</c:v>
                </c:pt>
                <c:pt idx="11">
                  <c:v>272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3E-4215-B748-3748D4FE71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(Example)'!$J$6</c:f>
              <c:strCache>
                <c:ptCount val="1"/>
                <c:pt idx="0">
                  <c:v>Current Consumption,
typical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9-450A-8A2D-CE03942BE6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9-450A-8A2D-CE03942BE6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9-450A-8A2D-CE03942BE6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D9-450A-8A2D-CE03942BE6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D9-450A-8A2D-CE03942BE6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D9-450A-8A2D-CE03942BE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D9-450A-8A2D-CE03942BE6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D9-450A-8A2D-CE03942BE6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D9-450A-8A2D-CE03942BE6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(Example)'!$A$7:$A$15</c:f>
              <c:strCache>
                <c:ptCount val="5"/>
                <c:pt idx="0">
                  <c:v>MCU and Wi-Fi</c:v>
                </c:pt>
                <c:pt idx="1">
                  <c:v>Soil Moisture Sensor</c:v>
                </c:pt>
                <c:pt idx="2">
                  <c:v>Motor Driver</c:v>
                </c:pt>
                <c:pt idx="3">
                  <c:v>Water Pump</c:v>
                </c:pt>
                <c:pt idx="4">
                  <c:v>OLED Display</c:v>
                </c:pt>
              </c:strCache>
            </c:strRef>
          </c:cat>
          <c:val>
            <c:numRef>
              <c:f>'Template (Example)'!$J$7:$J$15</c:f>
              <c:numCache>
                <c:formatCode>General</c:formatCode>
                <c:ptCount val="9"/>
                <c:pt idx="0">
                  <c:v>200</c:v>
                </c:pt>
                <c:pt idx="1">
                  <c:v>20</c:v>
                </c:pt>
                <c:pt idx="2">
                  <c:v>500</c:v>
                </c:pt>
                <c:pt idx="3">
                  <c:v>425</c:v>
                </c:pt>
                <c:pt idx="4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D9-450A-8A2D-CE03942BE6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'Template (Example)'!$K$6</c:f>
              <c:strCache>
                <c:ptCount val="1"/>
                <c:pt idx="0">
                  <c:v>Current Consumption, worst case (mA)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79-439C-962D-F8B134FBB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9-439C-962D-F8B134FBB6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9-439C-962D-F8B134FBB6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9-439C-962D-F8B134FBB6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9-439C-962D-F8B134FBB6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79-439C-962D-F8B134FBB6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79-439C-962D-F8B134FBB6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79-439C-962D-F8B134FBB6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79-439C-962D-F8B134FBB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'Template (Example)'!$A$7:$A$15</c:f>
              <c:strCache>
                <c:ptCount val="5"/>
                <c:pt idx="0">
                  <c:v>MCU and Wi-Fi</c:v>
                </c:pt>
                <c:pt idx="1">
                  <c:v>Soil Moisture Sensor</c:v>
                </c:pt>
                <c:pt idx="2">
                  <c:v>Motor Driver</c:v>
                </c:pt>
                <c:pt idx="3">
                  <c:v>Water Pump</c:v>
                </c:pt>
                <c:pt idx="4">
                  <c:v>OLED Display</c:v>
                </c:pt>
              </c:strCache>
            </c:strRef>
          </c:cat>
          <c:val>
            <c:numRef>
              <c:f>'Template (Example)'!$K$7:$K$15</c:f>
              <c:numCache>
                <c:formatCode>General</c:formatCode>
                <c:ptCount val="9"/>
                <c:pt idx="0">
                  <c:v>500</c:v>
                </c:pt>
                <c:pt idx="1">
                  <c:v>30</c:v>
                </c:pt>
                <c:pt idx="2">
                  <c:v>600</c:v>
                </c:pt>
                <c:pt idx="3">
                  <c:v>525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79-439C-962D-F8B134FBB6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3</xdr:col>
      <xdr:colOff>1892300</xdr:colOff>
      <xdr:row>40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6B5D2-1D31-4879-AF1C-0EE79B7A3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2095500</xdr:colOff>
      <xdr:row>21</xdr:row>
      <xdr:rowOff>7620</xdr:rowOff>
    </xdr:from>
    <xdr:to>
      <xdr:col>7</xdr:col>
      <xdr:colOff>626110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BFB83B-D94F-4B25-BD38-D37254016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1651000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B237AD-5EB6-43F5-B5FA-E36380A6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7</xdr:col>
      <xdr:colOff>641350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23316-851E-4A85-B5D3-50C3CCAF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harp-socle-technology/GP2Y0A21YK0F/720159" TargetMode="External"/><Relationship Id="rId2" Type="http://schemas.openxmlformats.org/officeDocument/2006/relationships/hyperlink" Target="https://www.proto-advantage.com/store/product_info.php?products_id=3100051" TargetMode="External"/><Relationship Id="rId1" Type="http://schemas.openxmlformats.org/officeDocument/2006/relationships/hyperlink" Target="https://www.digikey.com/en/products/detail/microchip-technology/ATSAMW25-XPRO/52359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to-advantage.com/store/product_info.php?products_id=2200233" TargetMode="External"/><Relationship Id="rId2" Type="http://schemas.openxmlformats.org/officeDocument/2006/relationships/hyperlink" Target="https://www.digikey.com/product-detail/en/sparkfun-electronics/SEN-13637/1568-1670-ND/7400839" TargetMode="External"/><Relationship Id="rId1" Type="http://schemas.openxmlformats.org/officeDocument/2006/relationships/hyperlink" Target="https://www.digikey.com/en/products/detail/microchip-technology/ATSAMW25-XPRO/5235960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adafruit.com/product/326" TargetMode="External"/><Relationship Id="rId4" Type="http://schemas.openxmlformats.org/officeDocument/2006/relationships/hyperlink" Target="https://www.mouser.com/ProductDetail/DFRobot/FIT0563?qs=vdi0iO8H4N1ZbaY6gO4Uq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topLeftCell="A28" zoomScale="189" workbookViewId="0">
      <pane xSplit="1" topLeftCell="B1" activePane="topRight" state="frozen"/>
      <selection pane="topRight" activeCell="C52" sqref="C52"/>
    </sheetView>
  </sheetViews>
  <sheetFormatPr baseColWidth="10" defaultColWidth="14.5" defaultRowHeight="15" customHeight="1" x14ac:dyDescent="0.2"/>
  <cols>
    <col min="1" max="1" width="16.83203125" customWidth="1"/>
    <col min="2" max="2" width="25.33203125" customWidth="1"/>
    <col min="3" max="3" width="41.5" customWidth="1"/>
    <col min="4" max="4" width="30.83203125" customWidth="1"/>
    <col min="5" max="5" width="10.5" customWidth="1"/>
    <col min="6" max="6" width="31.5" customWidth="1"/>
    <col min="7" max="7" width="14.1640625" customWidth="1"/>
    <col min="8" max="8" width="16" customWidth="1"/>
    <col min="9" max="9" width="13" customWidth="1"/>
    <col min="10" max="10" width="13.1640625" customWidth="1"/>
    <col min="11" max="12" width="20.1640625" customWidth="1"/>
    <col min="13" max="13" width="16.83203125" customWidth="1"/>
    <col min="14" max="14" width="10.83203125" customWidth="1"/>
    <col min="15" max="15" width="12" customWidth="1"/>
    <col min="16" max="16" width="25.5" customWidth="1"/>
    <col min="17" max="17" width="15.5" customWidth="1"/>
    <col min="18" max="18" width="41.1640625" customWidth="1"/>
  </cols>
  <sheetData>
    <row r="1" spans="1:18" ht="16" x14ac:dyDescent="0.2">
      <c r="A1" s="1" t="s">
        <v>0</v>
      </c>
      <c r="B1" s="2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4"/>
      <c r="Q1" s="3"/>
      <c r="R1" s="2"/>
    </row>
    <row r="2" spans="1:18" ht="16" x14ac:dyDescent="0.2">
      <c r="A2" s="1" t="s">
        <v>1</v>
      </c>
      <c r="B2" s="2" t="s">
        <v>120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4"/>
      <c r="Q2" s="3"/>
      <c r="R2" s="2"/>
    </row>
    <row r="3" spans="1:18" ht="16" x14ac:dyDescent="0.2">
      <c r="A3" s="1" t="s">
        <v>2</v>
      </c>
      <c r="B3" s="2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4"/>
      <c r="Q3" s="3"/>
      <c r="R3" s="2"/>
    </row>
    <row r="4" spans="1:18" ht="16" x14ac:dyDescent="0.2">
      <c r="A4" s="1" t="s">
        <v>3</v>
      </c>
      <c r="B4" s="2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4"/>
      <c r="Q4" s="3"/>
      <c r="R4" s="2"/>
    </row>
    <row r="5" spans="1:18" ht="16" x14ac:dyDescent="0.2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>
        <f t="shared" ref="K5:O5" si="0">SUM(K7:K26)</f>
        <v>1050.6000000000001</v>
      </c>
      <c r="L5" s="5">
        <f t="shared" si="0"/>
        <v>1636</v>
      </c>
      <c r="M5" s="5">
        <f t="shared" si="0"/>
        <v>32.299999999999997</v>
      </c>
      <c r="N5" s="13">
        <f t="shared" si="0"/>
        <v>89.42000000000003</v>
      </c>
      <c r="O5" s="13">
        <f t="shared" si="0"/>
        <v>31.204999999999998</v>
      </c>
      <c r="P5" s="7"/>
      <c r="Q5" s="6"/>
      <c r="R5" s="5"/>
    </row>
    <row r="6" spans="1:18" ht="32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8" t="s">
        <v>18</v>
      </c>
      <c r="O6" s="8" t="s">
        <v>19</v>
      </c>
      <c r="P6" s="9" t="s">
        <v>20</v>
      </c>
      <c r="Q6" s="8" t="s">
        <v>21</v>
      </c>
      <c r="R6" s="1" t="s">
        <v>22</v>
      </c>
    </row>
    <row r="7" spans="1:18" ht="16" x14ac:dyDescent="0.2">
      <c r="A7" s="2" t="s">
        <v>23</v>
      </c>
      <c r="B7" s="2" t="s">
        <v>24</v>
      </c>
      <c r="C7" s="2" t="s">
        <v>25</v>
      </c>
      <c r="D7" s="10" t="s">
        <v>26</v>
      </c>
      <c r="E7" s="10" t="s">
        <v>27</v>
      </c>
      <c r="F7" s="10" t="s">
        <v>28</v>
      </c>
      <c r="G7" s="2" t="s">
        <v>29</v>
      </c>
      <c r="H7" s="2" t="s">
        <v>30</v>
      </c>
      <c r="I7" s="2" t="s">
        <v>31</v>
      </c>
      <c r="J7" s="10" t="s">
        <v>32</v>
      </c>
      <c r="K7" s="10">
        <v>200</v>
      </c>
      <c r="L7" s="10">
        <v>500</v>
      </c>
      <c r="M7" s="10">
        <v>1</v>
      </c>
      <c r="N7" s="3">
        <v>12.05</v>
      </c>
      <c r="O7" s="3">
        <v>10.92</v>
      </c>
      <c r="P7" s="11" t="s">
        <v>33</v>
      </c>
      <c r="Q7" s="3">
        <v>41.04</v>
      </c>
      <c r="R7" s="2" t="s">
        <v>34</v>
      </c>
    </row>
    <row r="8" spans="1:18" ht="32" x14ac:dyDescent="0.2">
      <c r="A8" s="14" t="s">
        <v>75</v>
      </c>
      <c r="B8" s="14" t="s">
        <v>44</v>
      </c>
      <c r="C8" s="14" t="s">
        <v>76</v>
      </c>
      <c r="D8" s="15" t="s">
        <v>77</v>
      </c>
      <c r="E8" s="14" t="s">
        <v>27</v>
      </c>
      <c r="F8" s="14" t="s">
        <v>78</v>
      </c>
      <c r="G8" s="14" t="s">
        <v>29</v>
      </c>
      <c r="H8" s="14" t="s">
        <v>72</v>
      </c>
      <c r="I8" s="14" t="s">
        <v>79</v>
      </c>
      <c r="J8" s="14" t="s">
        <v>80</v>
      </c>
      <c r="K8" s="15">
        <v>1</v>
      </c>
      <c r="L8" s="15">
        <v>1</v>
      </c>
      <c r="M8" s="15" t="s">
        <v>30</v>
      </c>
      <c r="N8" s="18">
        <v>2.2999999999999998</v>
      </c>
      <c r="O8" s="18">
        <v>1.02</v>
      </c>
      <c r="P8" s="16" t="s">
        <v>81</v>
      </c>
      <c r="Q8" s="18">
        <v>19.95</v>
      </c>
      <c r="R8" s="14" t="s">
        <v>82</v>
      </c>
    </row>
    <row r="9" spans="1:18" ht="48" x14ac:dyDescent="0.2">
      <c r="A9" s="14" t="s">
        <v>83</v>
      </c>
      <c r="B9" s="14" t="s">
        <v>24</v>
      </c>
      <c r="C9" s="14" t="s">
        <v>84</v>
      </c>
      <c r="D9" s="15" t="s">
        <v>85</v>
      </c>
      <c r="E9" s="14" t="s">
        <v>27</v>
      </c>
      <c r="F9" s="14" t="s">
        <v>86</v>
      </c>
      <c r="G9" s="14" t="s">
        <v>43</v>
      </c>
      <c r="H9" s="14" t="s">
        <v>87</v>
      </c>
      <c r="I9" s="14" t="s">
        <v>131</v>
      </c>
      <c r="J9" s="14" t="s">
        <v>114</v>
      </c>
      <c r="K9" s="15">
        <v>30</v>
      </c>
      <c r="L9" s="15">
        <v>40</v>
      </c>
      <c r="M9" s="15" t="s">
        <v>30</v>
      </c>
      <c r="N9" s="18">
        <v>11.84</v>
      </c>
      <c r="O9" s="18">
        <v>6.63</v>
      </c>
      <c r="P9" s="21" t="s">
        <v>88</v>
      </c>
      <c r="Q9" s="18">
        <v>11.84</v>
      </c>
      <c r="R9" s="14" t="s">
        <v>89</v>
      </c>
    </row>
    <row r="10" spans="1:18" ht="48" x14ac:dyDescent="0.2">
      <c r="A10" s="14" t="s">
        <v>90</v>
      </c>
      <c r="B10" s="14" t="s">
        <v>24</v>
      </c>
      <c r="C10" s="14" t="s">
        <v>84</v>
      </c>
      <c r="D10" s="15" t="s">
        <v>85</v>
      </c>
      <c r="E10" s="14" t="s">
        <v>27</v>
      </c>
      <c r="F10" s="14" t="s">
        <v>86</v>
      </c>
      <c r="G10" s="14" t="s">
        <v>43</v>
      </c>
      <c r="H10" s="14" t="s">
        <v>87</v>
      </c>
      <c r="I10" s="14" t="s">
        <v>131</v>
      </c>
      <c r="J10" s="14" t="s">
        <v>114</v>
      </c>
      <c r="K10" s="15">
        <v>30</v>
      </c>
      <c r="L10" s="15">
        <v>40</v>
      </c>
      <c r="M10" s="15" t="s">
        <v>30</v>
      </c>
      <c r="N10" s="18">
        <v>11.84</v>
      </c>
      <c r="O10" s="18">
        <v>6.63</v>
      </c>
      <c r="P10" s="16" t="s">
        <v>88</v>
      </c>
      <c r="Q10" s="18">
        <v>11.84</v>
      </c>
      <c r="R10" s="14" t="s">
        <v>89</v>
      </c>
    </row>
    <row r="11" spans="1:18" ht="32" x14ac:dyDescent="0.2">
      <c r="A11" s="14" t="s">
        <v>91</v>
      </c>
      <c r="B11" s="14" t="s">
        <v>44</v>
      </c>
      <c r="C11" s="14" t="s">
        <v>92</v>
      </c>
      <c r="D11" s="15" t="s">
        <v>93</v>
      </c>
      <c r="E11" s="14" t="s">
        <v>27</v>
      </c>
      <c r="F11" s="14" t="s">
        <v>94</v>
      </c>
      <c r="G11" s="14" t="s">
        <v>29</v>
      </c>
      <c r="H11" s="14" t="s">
        <v>72</v>
      </c>
      <c r="I11" s="14" t="s">
        <v>95</v>
      </c>
      <c r="J11" s="14" t="s">
        <v>96</v>
      </c>
      <c r="K11" s="15">
        <v>2.5</v>
      </c>
      <c r="L11" s="15">
        <v>3.5</v>
      </c>
      <c r="M11" s="15">
        <v>0.65</v>
      </c>
      <c r="N11" s="18">
        <v>2.84</v>
      </c>
      <c r="O11" s="18">
        <v>1.39</v>
      </c>
      <c r="P11" s="16" t="s">
        <v>97</v>
      </c>
      <c r="Q11" s="18">
        <v>7.95</v>
      </c>
      <c r="R11" s="14" t="s">
        <v>118</v>
      </c>
    </row>
    <row r="12" spans="1:18" ht="32" x14ac:dyDescent="0.2">
      <c r="A12" s="14" t="s">
        <v>98</v>
      </c>
      <c r="B12" s="14" t="s">
        <v>44</v>
      </c>
      <c r="C12" s="14" t="s">
        <v>92</v>
      </c>
      <c r="D12" s="15" t="s">
        <v>93</v>
      </c>
      <c r="E12" s="14" t="s">
        <v>27</v>
      </c>
      <c r="F12" s="14" t="s">
        <v>94</v>
      </c>
      <c r="G12" s="14" t="s">
        <v>29</v>
      </c>
      <c r="H12" s="14" t="s">
        <v>72</v>
      </c>
      <c r="I12" s="14" t="s">
        <v>95</v>
      </c>
      <c r="J12" s="14" t="s">
        <v>96</v>
      </c>
      <c r="K12" s="15">
        <v>2.5</v>
      </c>
      <c r="L12" s="15">
        <v>3.5</v>
      </c>
      <c r="M12" s="15">
        <v>0.65</v>
      </c>
      <c r="N12" s="18">
        <v>2.84</v>
      </c>
      <c r="O12" s="19">
        <v>1.39</v>
      </c>
      <c r="P12" s="16" t="s">
        <v>97</v>
      </c>
      <c r="Q12" s="18">
        <v>7.95</v>
      </c>
      <c r="R12" s="14" t="s">
        <v>118</v>
      </c>
    </row>
    <row r="13" spans="1:18" ht="32" x14ac:dyDescent="0.2">
      <c r="A13" s="14" t="s">
        <v>99</v>
      </c>
      <c r="B13" s="14" t="s">
        <v>24</v>
      </c>
      <c r="C13" s="14" t="s">
        <v>100</v>
      </c>
      <c r="D13" s="15">
        <v>1201</v>
      </c>
      <c r="E13" s="14" t="s">
        <v>27</v>
      </c>
      <c r="F13" s="14" t="s">
        <v>101</v>
      </c>
      <c r="G13" s="14" t="s">
        <v>43</v>
      </c>
      <c r="H13" s="14" t="s">
        <v>30</v>
      </c>
      <c r="I13" s="14" t="s">
        <v>95</v>
      </c>
      <c r="J13" s="14" t="s">
        <v>102</v>
      </c>
      <c r="K13" s="15">
        <v>40</v>
      </c>
      <c r="L13" s="15">
        <v>100</v>
      </c>
      <c r="M13" s="15" t="s">
        <v>30</v>
      </c>
      <c r="N13" s="18">
        <v>1.95</v>
      </c>
      <c r="O13" s="18">
        <v>1.56</v>
      </c>
      <c r="P13" s="16" t="s">
        <v>103</v>
      </c>
      <c r="Q13" s="18">
        <v>1.95</v>
      </c>
      <c r="R13" s="14" t="s">
        <v>118</v>
      </c>
    </row>
    <row r="14" spans="1:18" ht="32" x14ac:dyDescent="0.2">
      <c r="A14" s="14" t="s">
        <v>104</v>
      </c>
      <c r="B14" s="14" t="s">
        <v>24</v>
      </c>
      <c r="C14" s="14" t="s">
        <v>100</v>
      </c>
      <c r="D14" s="15">
        <v>1201</v>
      </c>
      <c r="E14" s="14" t="s">
        <v>27</v>
      </c>
      <c r="F14" s="14" t="s">
        <v>101</v>
      </c>
      <c r="G14" s="14" t="s">
        <v>43</v>
      </c>
      <c r="H14" s="14" t="s">
        <v>30</v>
      </c>
      <c r="I14" s="14" t="s">
        <v>95</v>
      </c>
      <c r="J14" s="14" t="s">
        <v>102</v>
      </c>
      <c r="K14" s="15">
        <v>40</v>
      </c>
      <c r="L14" s="15">
        <v>100</v>
      </c>
      <c r="M14" s="15" t="s">
        <v>30</v>
      </c>
      <c r="N14" s="18">
        <v>1.95</v>
      </c>
      <c r="O14" s="18">
        <v>1.56</v>
      </c>
      <c r="P14" s="16" t="s">
        <v>103</v>
      </c>
      <c r="Q14" s="18">
        <v>1.95</v>
      </c>
      <c r="R14" s="14" t="s">
        <v>118</v>
      </c>
    </row>
    <row r="15" spans="1:18" ht="32" x14ac:dyDescent="0.2">
      <c r="A15" s="14" t="s">
        <v>105</v>
      </c>
      <c r="B15" s="14" t="s">
        <v>44</v>
      </c>
      <c r="C15" s="14" t="s">
        <v>30</v>
      </c>
      <c r="D15" s="15" t="s">
        <v>106</v>
      </c>
      <c r="E15" s="14" t="s">
        <v>107</v>
      </c>
      <c r="F15" s="14" t="s">
        <v>30</v>
      </c>
      <c r="G15" s="14" t="s">
        <v>43</v>
      </c>
      <c r="H15" s="14" t="s">
        <v>108</v>
      </c>
      <c r="I15" s="14" t="s">
        <v>80</v>
      </c>
      <c r="J15" s="14" t="s">
        <v>63</v>
      </c>
      <c r="K15" s="15">
        <v>10</v>
      </c>
      <c r="L15" s="15">
        <v>30</v>
      </c>
      <c r="M15" s="15">
        <v>30</v>
      </c>
      <c r="N15" s="18">
        <v>8.5299999999999994</v>
      </c>
      <c r="O15" s="18" t="s">
        <v>30</v>
      </c>
      <c r="P15" s="16" t="s">
        <v>109</v>
      </c>
      <c r="Q15" s="18">
        <v>8.5299999999999994</v>
      </c>
      <c r="R15" s="14" t="s">
        <v>119</v>
      </c>
    </row>
    <row r="16" spans="1:18" ht="32" x14ac:dyDescent="0.2">
      <c r="A16" s="14" t="s">
        <v>110</v>
      </c>
      <c r="B16" s="14" t="s">
        <v>44</v>
      </c>
      <c r="C16" s="14" t="s">
        <v>111</v>
      </c>
      <c r="D16" s="15" t="s">
        <v>112</v>
      </c>
      <c r="E16" s="14" t="s">
        <v>27</v>
      </c>
      <c r="F16" s="14" t="s">
        <v>113</v>
      </c>
      <c r="G16" s="14" t="s">
        <v>43</v>
      </c>
      <c r="H16" s="14" t="s">
        <v>72</v>
      </c>
      <c r="I16" s="14" t="s">
        <v>102</v>
      </c>
      <c r="J16" s="17" t="s">
        <v>114</v>
      </c>
      <c r="K16" s="15">
        <v>231.2</v>
      </c>
      <c r="L16" s="15">
        <v>272</v>
      </c>
      <c r="M16" s="15" t="s">
        <v>30</v>
      </c>
      <c r="N16" s="18">
        <v>10.95</v>
      </c>
      <c r="O16" s="18" t="s">
        <v>30</v>
      </c>
      <c r="P16" s="16" t="s">
        <v>115</v>
      </c>
      <c r="Q16" s="18">
        <v>10.95</v>
      </c>
      <c r="R16" s="14" t="s">
        <v>123</v>
      </c>
    </row>
    <row r="17" spans="1:18" ht="32" x14ac:dyDescent="0.2">
      <c r="A17" s="14" t="s">
        <v>116</v>
      </c>
      <c r="B17" s="14" t="s">
        <v>44</v>
      </c>
      <c r="C17" s="14" t="s">
        <v>111</v>
      </c>
      <c r="D17" s="15" t="s">
        <v>112</v>
      </c>
      <c r="E17" s="14" t="s">
        <v>27</v>
      </c>
      <c r="F17" s="14" t="s">
        <v>113</v>
      </c>
      <c r="G17" s="14" t="s">
        <v>43</v>
      </c>
      <c r="H17" s="14" t="s">
        <v>72</v>
      </c>
      <c r="I17" s="14" t="s">
        <v>102</v>
      </c>
      <c r="J17" s="17" t="s">
        <v>114</v>
      </c>
      <c r="K17" s="15">
        <v>231.2</v>
      </c>
      <c r="L17" s="15">
        <v>272</v>
      </c>
      <c r="M17" s="15" t="s">
        <v>30</v>
      </c>
      <c r="N17" s="18">
        <v>10.95</v>
      </c>
      <c r="O17" s="18" t="s">
        <v>30</v>
      </c>
      <c r="P17" s="16" t="s">
        <v>115</v>
      </c>
      <c r="Q17" s="18">
        <v>10.95</v>
      </c>
      <c r="R17" s="14" t="s">
        <v>123</v>
      </c>
    </row>
    <row r="18" spans="1:18" ht="32" x14ac:dyDescent="0.2">
      <c r="A18" s="14" t="s">
        <v>117</v>
      </c>
      <c r="B18" s="14" t="s">
        <v>44</v>
      </c>
      <c r="C18" s="14" t="s">
        <v>111</v>
      </c>
      <c r="D18" s="15" t="s">
        <v>112</v>
      </c>
      <c r="E18" s="14" t="s">
        <v>27</v>
      </c>
      <c r="F18" s="14" t="s">
        <v>113</v>
      </c>
      <c r="G18" s="14" t="s">
        <v>43</v>
      </c>
      <c r="H18" s="14" t="s">
        <v>72</v>
      </c>
      <c r="I18" s="14" t="s">
        <v>102</v>
      </c>
      <c r="J18" s="17" t="s">
        <v>114</v>
      </c>
      <c r="K18" s="15">
        <v>231.2</v>
      </c>
      <c r="L18" s="15">
        <v>272</v>
      </c>
      <c r="M18" s="15" t="s">
        <v>30</v>
      </c>
      <c r="N18" s="18">
        <v>10.95</v>
      </c>
      <c r="O18" s="18" t="s">
        <v>30</v>
      </c>
      <c r="P18" s="16" t="s">
        <v>115</v>
      </c>
      <c r="Q18" s="18">
        <v>10.95</v>
      </c>
      <c r="R18" s="14" t="s">
        <v>123</v>
      </c>
    </row>
    <row r="19" spans="1:18" ht="32" x14ac:dyDescent="0.2">
      <c r="A19" s="2" t="s">
        <v>125</v>
      </c>
      <c r="B19" s="14" t="s">
        <v>24</v>
      </c>
      <c r="C19" s="2" t="s">
        <v>92</v>
      </c>
      <c r="D19" s="2" t="s">
        <v>124</v>
      </c>
      <c r="E19" s="2" t="s">
        <v>27</v>
      </c>
      <c r="F19" s="2" t="s">
        <v>126</v>
      </c>
      <c r="G19" s="2" t="s">
        <v>29</v>
      </c>
      <c r="H19" s="2" t="s">
        <v>87</v>
      </c>
      <c r="I19" s="2" t="s">
        <v>127</v>
      </c>
      <c r="J19" s="2" t="s">
        <v>128</v>
      </c>
      <c r="K19" s="2">
        <v>1</v>
      </c>
      <c r="L19" s="2">
        <v>2</v>
      </c>
      <c r="M19" s="2" t="s">
        <v>30</v>
      </c>
      <c r="N19" s="3">
        <v>0.43</v>
      </c>
      <c r="O19" s="3">
        <v>0.105</v>
      </c>
      <c r="P19" s="20" t="s">
        <v>129</v>
      </c>
      <c r="Q19" s="3">
        <v>5.29</v>
      </c>
      <c r="R19" s="2" t="s">
        <v>130</v>
      </c>
    </row>
    <row r="20" spans="1: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12"/>
      <c r="Q20" s="3"/>
      <c r="R20" s="2"/>
    </row>
    <row r="21" spans="1:1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  <c r="P21" s="7"/>
      <c r="Q21" s="6"/>
      <c r="R21" s="5"/>
    </row>
    <row r="45" spans="2:3" ht="15" customHeight="1" x14ac:dyDescent="0.2">
      <c r="B45" s="26" t="s">
        <v>132</v>
      </c>
      <c r="C45" s="27"/>
    </row>
    <row r="46" spans="2:3" ht="15" customHeight="1" x14ac:dyDescent="0.2">
      <c r="B46" s="29" t="s">
        <v>5</v>
      </c>
      <c r="C46" s="29" t="s">
        <v>16</v>
      </c>
    </row>
    <row r="47" spans="2:3" ht="15" customHeight="1" x14ac:dyDescent="0.2">
      <c r="B47" s="22" t="s">
        <v>133</v>
      </c>
      <c r="C47" s="30" t="s">
        <v>135</v>
      </c>
    </row>
    <row r="48" spans="2:3" ht="15" customHeight="1" x14ac:dyDescent="0.2">
      <c r="B48" s="23" t="s">
        <v>134</v>
      </c>
      <c r="C48" s="30" t="s">
        <v>136</v>
      </c>
    </row>
    <row r="49" spans="2:3" ht="15" customHeight="1" x14ac:dyDescent="0.2">
      <c r="B49" s="24"/>
      <c r="C49" s="22" t="s">
        <v>153</v>
      </c>
    </row>
    <row r="50" spans="2:3" ht="15" customHeight="1" x14ac:dyDescent="0.2">
      <c r="B50" s="24"/>
      <c r="C50" s="22" t="s">
        <v>152</v>
      </c>
    </row>
    <row r="55" spans="2:3" ht="15" customHeight="1" x14ac:dyDescent="0.2">
      <c r="B55" s="26" t="s">
        <v>147</v>
      </c>
      <c r="C55" s="27"/>
    </row>
    <row r="56" spans="2:3" ht="15" customHeight="1" x14ac:dyDescent="0.2">
      <c r="B56" s="29" t="s">
        <v>5</v>
      </c>
      <c r="C56" s="29" t="s">
        <v>16</v>
      </c>
    </row>
    <row r="57" spans="2:3" ht="15" customHeight="1" x14ac:dyDescent="0.2">
      <c r="B57" s="25" t="s">
        <v>83</v>
      </c>
      <c r="C57" s="30" t="s">
        <v>142</v>
      </c>
    </row>
    <row r="58" spans="2:3" ht="15" customHeight="1" x14ac:dyDescent="0.2">
      <c r="B58" s="23" t="s">
        <v>90</v>
      </c>
      <c r="C58" s="30" t="s">
        <v>142</v>
      </c>
    </row>
    <row r="59" spans="2:3" ht="15" customHeight="1" x14ac:dyDescent="0.2">
      <c r="B59" s="22" t="s">
        <v>105</v>
      </c>
      <c r="C59" s="30" t="s">
        <v>143</v>
      </c>
    </row>
    <row r="60" spans="2:3" ht="15" customHeight="1" x14ac:dyDescent="0.2">
      <c r="B60" s="22" t="s">
        <v>110</v>
      </c>
      <c r="C60" s="30" t="s">
        <v>144</v>
      </c>
    </row>
    <row r="61" spans="2:3" ht="15" customHeight="1" x14ac:dyDescent="0.2">
      <c r="B61" s="23" t="s">
        <v>116</v>
      </c>
      <c r="C61" s="30" t="s">
        <v>144</v>
      </c>
    </row>
    <row r="62" spans="2:3" ht="15" customHeight="1" x14ac:dyDescent="0.2">
      <c r="B62" s="22" t="s">
        <v>137</v>
      </c>
      <c r="C62" s="30" t="s">
        <v>144</v>
      </c>
    </row>
    <row r="63" spans="2:3" ht="15" customHeight="1" x14ac:dyDescent="0.2">
      <c r="B63" s="22" t="s">
        <v>138</v>
      </c>
      <c r="C63" s="30" t="s">
        <v>145</v>
      </c>
    </row>
    <row r="64" spans="2:3" ht="15" customHeight="1" x14ac:dyDescent="0.2">
      <c r="B64" s="22" t="s">
        <v>139</v>
      </c>
      <c r="C64" s="30" t="s">
        <v>145</v>
      </c>
    </row>
    <row r="65" spans="2:3" ht="15" customHeight="1" x14ac:dyDescent="0.2">
      <c r="B65" s="22" t="s">
        <v>140</v>
      </c>
      <c r="C65" s="30" t="s">
        <v>146</v>
      </c>
    </row>
    <row r="66" spans="2:3" ht="15" customHeight="1" x14ac:dyDescent="0.2">
      <c r="B66" s="22" t="s">
        <v>141</v>
      </c>
      <c r="C66" s="30" t="s">
        <v>146</v>
      </c>
    </row>
    <row r="67" spans="2:3" ht="15" customHeight="1" x14ac:dyDescent="0.2">
      <c r="B67" s="28" t="s">
        <v>148</v>
      </c>
      <c r="C67" s="31" t="s">
        <v>149</v>
      </c>
    </row>
    <row r="68" spans="2:3" ht="15" customHeight="1" x14ac:dyDescent="0.2">
      <c r="B68" s="24"/>
      <c r="C68" s="22" t="s">
        <v>150</v>
      </c>
    </row>
    <row r="69" spans="2:3" ht="15" customHeight="1" x14ac:dyDescent="0.2">
      <c r="B69" s="24"/>
      <c r="C69" s="22" t="s">
        <v>151</v>
      </c>
    </row>
  </sheetData>
  <mergeCells count="2">
    <mergeCell ref="B45:C45"/>
    <mergeCell ref="B55:C55"/>
  </mergeCells>
  <hyperlinks>
    <hyperlink ref="P7" r:id="rId1" xr:uid="{00000000-0004-0000-0000-000000000000}"/>
    <hyperlink ref="P19" r:id="rId2" xr:uid="{87902E2D-A162-45C1-8AEF-F293EEC56DC9}"/>
    <hyperlink ref="P9" r:id="rId3" xr:uid="{66492B48-0361-4C49-A0D9-22595ADE3B82}"/>
  </hyperlinks>
  <pageMargins left="0.7" right="0.7" top="0.75" bottom="0.75" header="0" footer="0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pane xSplit="1" topLeftCell="I1" activePane="topRight" state="frozen"/>
      <selection pane="topRight" activeCell="N15" sqref="N15"/>
    </sheetView>
  </sheetViews>
  <sheetFormatPr baseColWidth="10" defaultColWidth="0" defaultRowHeight="15" customHeight="1" x14ac:dyDescent="0.2"/>
  <cols>
    <col min="1" max="1" width="18.5" customWidth="1"/>
    <col min="2" max="2" width="28.83203125" customWidth="1"/>
    <col min="3" max="3" width="13.1640625" customWidth="1"/>
    <col min="4" max="4" width="31" customWidth="1"/>
    <col min="5" max="5" width="10.5" customWidth="1"/>
    <col min="6" max="6" width="31.5" customWidth="1"/>
    <col min="7" max="7" width="14.1640625" customWidth="1"/>
    <col min="8" max="8" width="13" customWidth="1"/>
    <col min="9" max="9" width="15.83203125" customWidth="1"/>
    <col min="10" max="11" width="23.1640625" customWidth="1"/>
    <col min="12" max="12" width="16.83203125" customWidth="1"/>
    <col min="13" max="13" width="16" customWidth="1"/>
    <col min="14" max="14" width="10.83203125" customWidth="1"/>
    <col min="15" max="15" width="12" customWidth="1"/>
    <col min="16" max="16" width="25.5" customWidth="1"/>
    <col min="17" max="17" width="15.5" customWidth="1"/>
    <col min="18" max="18" width="45.5" customWidth="1"/>
    <col min="19" max="16384" width="14.5" hidden="1"/>
  </cols>
  <sheetData>
    <row r="1" spans="1:18" ht="16" x14ac:dyDescent="0.2">
      <c r="A1" s="1" t="s">
        <v>0</v>
      </c>
      <c r="B1" s="2">
        <v>1337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4"/>
      <c r="Q1" s="3"/>
      <c r="R1" s="2"/>
    </row>
    <row r="2" spans="1:18" ht="16" x14ac:dyDescent="0.2">
      <c r="A2" s="1" t="s">
        <v>1</v>
      </c>
      <c r="B2" s="2" t="s">
        <v>35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4"/>
      <c r="Q2" s="3"/>
      <c r="R2" s="2"/>
    </row>
    <row r="3" spans="1:18" ht="16" x14ac:dyDescent="0.2">
      <c r="A3" s="1" t="s">
        <v>2</v>
      </c>
      <c r="B3" s="2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4"/>
      <c r="Q3" s="3"/>
      <c r="R3" s="2"/>
    </row>
    <row r="4" spans="1:18" ht="16" x14ac:dyDescent="0.2">
      <c r="A4" s="1" t="s">
        <v>3</v>
      </c>
      <c r="B4" s="2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4"/>
      <c r="Q4" s="3"/>
      <c r="R4" s="2"/>
    </row>
    <row r="5" spans="1:18" ht="16" x14ac:dyDescent="0.2">
      <c r="A5" s="5" t="s">
        <v>4</v>
      </c>
      <c r="B5" s="5"/>
      <c r="C5" s="5"/>
      <c r="D5" s="5"/>
      <c r="E5" s="5"/>
      <c r="F5" s="5"/>
      <c r="G5" s="5"/>
      <c r="H5" s="5"/>
      <c r="I5" s="5"/>
      <c r="J5" s="5">
        <f>SUM(J7:J15)</f>
        <v>1157.3</v>
      </c>
      <c r="K5" s="5">
        <f>SUM(K7:K15)</f>
        <v>1705</v>
      </c>
      <c r="L5" s="5">
        <f>SUM(L7:L15)</f>
        <v>14.005000000000001</v>
      </c>
      <c r="M5" s="5"/>
      <c r="N5" s="6">
        <f t="shared" ref="N5:O5" si="0">SUM(N7:N15)</f>
        <v>47.849999999999994</v>
      </c>
      <c r="O5" s="6">
        <f t="shared" si="0"/>
        <v>45.629999999999995</v>
      </c>
      <c r="P5" s="7"/>
      <c r="Q5" s="6"/>
      <c r="R5" s="5"/>
    </row>
    <row r="6" spans="1:18" ht="32" x14ac:dyDescent="0.2">
      <c r="A6" s="1" t="s">
        <v>5</v>
      </c>
      <c r="B6" s="1" t="s">
        <v>38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1" t="s">
        <v>12</v>
      </c>
      <c r="N6" s="8" t="s">
        <v>18</v>
      </c>
      <c r="O6" s="8" t="s">
        <v>19</v>
      </c>
      <c r="P6" s="9" t="s">
        <v>20</v>
      </c>
      <c r="Q6" s="8" t="s">
        <v>21</v>
      </c>
      <c r="R6" s="1" t="s">
        <v>22</v>
      </c>
    </row>
    <row r="7" spans="1:18" ht="16" x14ac:dyDescent="0.2">
      <c r="A7" s="2" t="s">
        <v>23</v>
      </c>
      <c r="B7" s="2" t="s">
        <v>24</v>
      </c>
      <c r="C7" s="2" t="s">
        <v>25</v>
      </c>
      <c r="D7" s="10" t="s">
        <v>26</v>
      </c>
      <c r="E7" s="10" t="s">
        <v>27</v>
      </c>
      <c r="F7" s="10" t="s">
        <v>28</v>
      </c>
      <c r="G7" s="2" t="s">
        <v>29</v>
      </c>
      <c r="H7" s="2" t="s">
        <v>31</v>
      </c>
      <c r="I7" s="10" t="s">
        <v>32</v>
      </c>
      <c r="J7" s="10">
        <v>200</v>
      </c>
      <c r="K7" s="10">
        <v>500</v>
      </c>
      <c r="L7" s="10">
        <v>1</v>
      </c>
      <c r="M7" s="2" t="s">
        <v>30</v>
      </c>
      <c r="N7" s="3">
        <v>12.05</v>
      </c>
      <c r="O7" s="3">
        <v>10.92</v>
      </c>
      <c r="P7" s="11" t="s">
        <v>33</v>
      </c>
      <c r="Q7" s="3">
        <v>41.04</v>
      </c>
      <c r="R7" s="2" t="s">
        <v>34</v>
      </c>
    </row>
    <row r="8" spans="1:18" ht="32" x14ac:dyDescent="0.2">
      <c r="A8" s="2" t="s">
        <v>39</v>
      </c>
      <c r="B8" s="2" t="s">
        <v>44</v>
      </c>
      <c r="C8" s="2" t="s">
        <v>40</v>
      </c>
      <c r="D8" s="2" t="s">
        <v>41</v>
      </c>
      <c r="E8" s="10" t="s">
        <v>27</v>
      </c>
      <c r="F8" s="10" t="s">
        <v>42</v>
      </c>
      <c r="G8" s="2" t="s">
        <v>43</v>
      </c>
      <c r="H8" s="2" t="s">
        <v>31</v>
      </c>
      <c r="I8" s="2" t="s">
        <v>45</v>
      </c>
      <c r="J8" s="2">
        <v>20</v>
      </c>
      <c r="K8" s="2">
        <v>30</v>
      </c>
      <c r="L8" s="2">
        <v>10</v>
      </c>
      <c r="M8" s="2" t="s">
        <v>46</v>
      </c>
      <c r="N8" s="3">
        <v>6.95</v>
      </c>
      <c r="O8" s="3">
        <v>6.95</v>
      </c>
      <c r="P8" s="11" t="s">
        <v>47</v>
      </c>
      <c r="Q8" s="3">
        <v>6.95</v>
      </c>
      <c r="R8" s="2" t="s">
        <v>48</v>
      </c>
    </row>
    <row r="9" spans="1:18" ht="64" x14ac:dyDescent="0.2">
      <c r="A9" s="2" t="s">
        <v>49</v>
      </c>
      <c r="B9" s="2" t="s">
        <v>53</v>
      </c>
      <c r="C9" s="2" t="s">
        <v>50</v>
      </c>
      <c r="D9" s="2" t="s">
        <v>51</v>
      </c>
      <c r="E9" s="10" t="s">
        <v>27</v>
      </c>
      <c r="F9" s="2" t="s">
        <v>52</v>
      </c>
      <c r="G9" s="2" t="s">
        <v>29</v>
      </c>
      <c r="H9" s="2" t="s">
        <v>31</v>
      </c>
      <c r="I9" s="2" t="s">
        <v>54</v>
      </c>
      <c r="J9" s="2">
        <v>500</v>
      </c>
      <c r="K9" s="2">
        <v>600</v>
      </c>
      <c r="L9" s="2">
        <v>2</v>
      </c>
      <c r="M9" s="2" t="s">
        <v>55</v>
      </c>
      <c r="N9" s="3">
        <v>2.15</v>
      </c>
      <c r="O9" s="3">
        <v>1.06</v>
      </c>
      <c r="P9" s="11" t="s">
        <v>56</v>
      </c>
      <c r="Q9" s="3" t="s">
        <v>57</v>
      </c>
      <c r="R9" s="2" t="s">
        <v>58</v>
      </c>
    </row>
    <row r="10" spans="1:18" ht="32" x14ac:dyDescent="0.2">
      <c r="A10" s="2" t="s">
        <v>59</v>
      </c>
      <c r="B10" s="2" t="s">
        <v>44</v>
      </c>
      <c r="C10" s="2" t="s">
        <v>60</v>
      </c>
      <c r="D10" s="10" t="s">
        <v>61</v>
      </c>
      <c r="E10" s="10" t="s">
        <v>27</v>
      </c>
      <c r="F10" s="10" t="s">
        <v>62</v>
      </c>
      <c r="G10" s="2" t="s">
        <v>43</v>
      </c>
      <c r="H10" s="2" t="s">
        <v>63</v>
      </c>
      <c r="I10" s="10" t="s">
        <v>64</v>
      </c>
      <c r="J10" s="10">
        <v>425</v>
      </c>
      <c r="K10" s="10">
        <v>525</v>
      </c>
      <c r="L10" s="10">
        <v>1</v>
      </c>
      <c r="M10" s="2" t="s">
        <v>30</v>
      </c>
      <c r="N10" s="3">
        <v>9.1999999999999993</v>
      </c>
      <c r="O10" s="3">
        <v>9.1999999999999993</v>
      </c>
      <c r="P10" s="11" t="s">
        <v>65</v>
      </c>
      <c r="Q10" s="3">
        <v>9.1999999999999993</v>
      </c>
      <c r="R10" s="2" t="s">
        <v>66</v>
      </c>
    </row>
    <row r="11" spans="1:18" ht="32" x14ac:dyDescent="0.2">
      <c r="A11" s="2" t="s">
        <v>67</v>
      </c>
      <c r="B11" s="2" t="s">
        <v>44</v>
      </c>
      <c r="C11" s="2" t="s">
        <v>68</v>
      </c>
      <c r="D11" s="2">
        <v>326</v>
      </c>
      <c r="E11" s="2" t="s">
        <v>27</v>
      </c>
      <c r="F11" s="2" t="s">
        <v>69</v>
      </c>
      <c r="G11" s="2" t="s">
        <v>43</v>
      </c>
      <c r="H11" s="2" t="s">
        <v>70</v>
      </c>
      <c r="I11" s="2" t="s">
        <v>71</v>
      </c>
      <c r="J11" s="2">
        <v>12.3</v>
      </c>
      <c r="K11" s="2">
        <v>50</v>
      </c>
      <c r="L11" s="2">
        <v>5.0000000000000001E-3</v>
      </c>
      <c r="M11" s="2" t="s">
        <v>72</v>
      </c>
      <c r="N11" s="3">
        <v>17.5</v>
      </c>
      <c r="O11" s="3">
        <v>17.5</v>
      </c>
      <c r="P11" s="11" t="s">
        <v>73</v>
      </c>
      <c r="Q11" s="3">
        <v>17.5</v>
      </c>
      <c r="R11" s="2" t="s">
        <v>74</v>
      </c>
    </row>
    <row r="12" spans="1:18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3"/>
      <c r="O12" s="3"/>
      <c r="P12" s="12"/>
      <c r="Q12" s="3"/>
      <c r="R12" s="2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12"/>
      <c r="Q13" s="3"/>
      <c r="R13" s="2"/>
    </row>
    <row r="14" spans="1: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12"/>
      <c r="Q14" s="3"/>
      <c r="R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12"/>
      <c r="Q15" s="3"/>
      <c r="R15" s="2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  <c r="P16" s="7"/>
      <c r="Q16" s="6"/>
      <c r="R16" s="5"/>
    </row>
  </sheetData>
  <hyperlinks>
    <hyperlink ref="P7" r:id="rId1" xr:uid="{00000000-0004-0000-0100-000000000000}"/>
    <hyperlink ref="P8" r:id="rId2" xr:uid="{00000000-0004-0000-0100-000001000000}"/>
    <hyperlink ref="P9" r:id="rId3" xr:uid="{00000000-0004-0000-0100-000002000000}"/>
    <hyperlink ref="P10" r:id="rId4" xr:uid="{00000000-0004-0000-0100-000003000000}"/>
    <hyperlink ref="P11" r:id="rId5" xr:uid="{00000000-0004-0000-0100-000004000000}"/>
  </hyperlinks>
  <pageMargins left="0.7" right="0.7" top="0.75" bottom="0.75" header="0" footer="0"/>
  <pageSetup orientation="portrait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(For you to use)</vt:lpstr>
      <vt:lpstr>Template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Vincent Binh Truong</cp:lastModifiedBy>
  <dcterms:modified xsi:type="dcterms:W3CDTF">2024-02-02T01:29:02Z</dcterms:modified>
</cp:coreProperties>
</file>