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mc:Choice Requires="x15">
      <x15ac:absPath xmlns:x15ac="http://schemas.microsoft.com/office/spreadsheetml/2010/11/ac" url="C:\Users\Group10\git\KatalonStudio\ArcWithKatalonStudio\"/>
    </mc:Choice>
  </mc:AlternateContent>
  <bookViews>
    <workbookView xWindow="0" yWindow="0" windowWidth="19320" windowHeight="5790" firstSheet="21" activeTab="22"/>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Add Meter" sheetId="4" r:id="rId9"/>
    <sheet name="BEnergy" sheetId="7" r:id="rId10"/>
    <sheet name="BWater" sheetId="8" r:id="rId11"/>
    <sheet name="BWaste" sheetId="9" r:id="rId12"/>
    <sheet name="MyPortfolios" sheetId="14" r:id="rId13"/>
    <sheet name="ChinaCommunityProject" sheetId="19" r:id="rId14"/>
    <sheet name="Survey" sheetId="15" r:id="rId15"/>
    <sheet name="PortfolioProject" sheetId="16" r:id="rId16"/>
    <sheet name="ChinaCityProject" sheetId="21" r:id="rId17"/>
    <sheet name="CheckPaymentProject" sheetId="28" r:id="rId18"/>
    <sheet name="NewPortfolio" sheetId="17" r:id="rId19"/>
    <sheet name="CanadaBuildingProject" sheetId="22" r:id="rId20"/>
    <sheet name="CanadaCityProject" sheetId="23" r:id="rId21"/>
    <sheet name="CanadaCommunityProject" sheetId="24" r:id="rId22"/>
    <sheet name="BuildingIndiaProject" sheetId="25" r:id="rId23"/>
    <sheet name="CityIndiaProject" sheetId="26" r:id="rId24"/>
    <sheet name="CommunityIndiaProject" sheetId="27" r:id="rId25"/>
  </sheets>
  <calcPr calcId="171027"/>
  <extLst>
    <ext uri="{140A7094-0E35-4892-8432-C4D2E57EDEB5}">
      <x15:workbookPr chartTrackingRefBase="1"/>
    </ext>
  </extLst>
</workbook>
</file>

<file path=xl/calcChain.xml><?xml version="1.0" encoding="utf-8"?>
<calcChain xmlns="http://schemas.openxmlformats.org/spreadsheetml/2006/main">
  <c r="P1048576" i="16" l="1"/>
  <c r="AC19" i="16"/>
  <c r="S19" i="16"/>
  <c r="R19" i="16"/>
  <c r="Q19" i="16"/>
  <c r="P19" i="16"/>
  <c r="AC16" i="16"/>
  <c r="AB16" i="16"/>
  <c r="AA16" i="16"/>
  <c r="Z16" i="16"/>
  <c r="Y16" i="16"/>
  <c r="S16" i="16"/>
  <c r="R16" i="16"/>
  <c r="Q16" i="16"/>
  <c r="P16" i="16"/>
  <c r="R15" i="16"/>
  <c r="R14" i="16"/>
  <c r="Q14" i="16"/>
  <c r="P14" i="16"/>
</calcChain>
</file>

<file path=xl/sharedStrings.xml><?xml version="1.0" encoding="utf-8"?>
<sst xmlns="http://schemas.openxmlformats.org/spreadsheetml/2006/main" count="2038" uniqueCount="498">
  <si>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</si>
  <si>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</si>
  <si>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</si>
  <si>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</si>
  <si>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</si>
  <si>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</si>
  <si>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</si>
  <si>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</si>
  <si>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</si>
  <si>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</si>
  <si>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</si>
  <si>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</si>
  <si>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</si>
  <si>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</si>
  <si>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</si>
  <si>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</si>
  <si>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</si>
  <si>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</si>
  <si>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</si>
  <si>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</si>
  <si>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</si>
  <si>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</si>
  <si>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</si>
  <si>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</si>
  <si>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</si>
  <si>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</si>
  <si>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</si>
  <si>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</si>
  <si>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</si>
  <si>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</si>
  <si>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</si>
  <si>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</si>
  <si>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</si>
  <si>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</si>
  <si>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</si>
  <si>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</si>
  <si>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</si>
  <si>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</si>
  <si>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</si>
  <si>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</si>
  <si>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</si>
  <si>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</si>
  <si>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</si>
  <si>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</si>
  <si>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</si>
  <si>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</si>
  <si>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</si>
  <si>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</si>
  <si>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</si>
  <si>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</si>
  <si>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</si>
  <si>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</si>
  <si>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</si>
  <si>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</si>
  <si>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</si>
  <si>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</si>
  <si>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</si>
  <si>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</si>
  <si>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</si>
  <si>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</si>
  <si>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</si>
  <si>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</si>
  <si>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</si>
  <si>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</si>
  <si>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</si>
  <si>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</si>
  <si>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</si>
  <si>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</si>
  <si>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</si>
  <si>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</si>
  <si>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</si>
  <si>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</si>
  <si>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</si>
  <si>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</si>
  <si>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</si>
  <si>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</si>
  <si>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</si>
  <si>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</si>
  <si>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</si>
  <si>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</si>
  <si>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</si>
  <si>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</si>
  <si>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</si>
  <si>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</si>
  <si>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</si>
  <si>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</si>
  <si>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</si>
  <si>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</si>
  <si>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</si>
  <si>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</si>
  <si>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</si>
  <si>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</si>
  <si>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</si>
  <si>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</si>
  <si>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</si>
  <si>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</si>
  <si>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</si>
  <si>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</si>
  <si>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</si>
  <si>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</si>
  <si>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</si>
  <si>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</si>
  <si>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</si>
  <si>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</si>
  <si>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</si>
  <si>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</si>
  <si>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</si>
  <si>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</si>
  <si>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</si>
  <si>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</si>
  <si>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</si>
  <si>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</si>
  <si>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</si>
  <si>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</si>
  <si>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</si>
  <si>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</si>
  <si>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</si>
  <si>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</si>
  <si>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</si>
  <si>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</si>
  <si>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</si>
  <si>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</si>
  <si>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</si>
  <si>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</si>
  <si>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</si>
  <si>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</si>
  <si>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</si>
  <si>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</si>
  <si>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</si>
  <si>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</si>
  <si>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</si>
  <si>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</si>
  <si>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</si>
  <si>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</si>
  <si>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</si>
  <si>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</si>
  <si>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</si>
  <si>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</si>
  <si>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</si>
  <si>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T &amp; H Engineering, Inc.</t>
  </si>
  <si>
    <t>S &amp; B Engineers and Constructors, Inc</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</si>
  <si>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</si>
  <si>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</si>
  <si>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</si>
  <si>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</si>
  <si>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</si>
  <si>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</si>
  <si>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</si>
  <si>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</si>
  <si>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</si>
  <si>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</si>
  <si>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</si>
  <si>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</si>
  <si>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</si>
  <si>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</si>
  <si>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</si>
  <si>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</si>
  <si>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</si>
  <si>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</si>
  <si>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</si>
  <si>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</si>
  <si>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</si>
  <si>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</si>
  <si>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</si>
  <si>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</si>
  <si>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</si>
  <si>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</si>
  <si>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</si>
  <si>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</si>
  <si>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</si>
  <si>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</si>
  <si>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</si>
  <si>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</si>
  <si>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</si>
  <si>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</si>
  <si>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</si>
  <si>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</si>
  <si>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</si>
  <si>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</si>
  <si>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</si>
  <si>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</si>
  <si>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</si>
  <si>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</si>
  <si>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</si>
  <si>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</si>
  <si>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</si>
  <si>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</si>
  <si>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</si>
  <si>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</si>
  <si>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</si>
  <si>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</si>
  <si>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</si>
  <si>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</si>
  <si>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</si>
  <si>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</si>
  <si>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</si>
  <si>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</si>
  <si>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</si>
  <si>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</si>
  <si>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</si>
  <si>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</si>
  <si>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</si>
  <si>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</si>
  <si>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</si>
  <si>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</si>
  <si>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</si>
  <si>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</si>
  <si>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</si>
  <si>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</si>
  <si>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</si>
  <si>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</si>
  <si>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</si>
  <si>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</si>
  <si>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</si>
  <si>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</si>
  <si>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</si>
  <si>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</si>
  <si>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</si>
  <si>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</si>
  <si>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</si>
  <si>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</si>
  <si>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</si>
  <si>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</si>
  <si>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</si>
  <si>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</si>
  <si>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</si>
  <si>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</si>
  <si>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</si>
  <si>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</si>
  <si>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</si>
  <si>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</si>
  <si>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</si>
  <si>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</si>
  <si>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</si>
  <si>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</si>
  <si>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</si>
  <si>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</si>
  <si>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</si>
  <si>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</si>
  <si>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</si>
  <si>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</si>
  <si>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</si>
  <si>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</si>
  <si>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</si>
  <si>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</si>
  <si>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</si>
  <si>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</si>
  <si>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</si>
  <si>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</si>
  <si>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</si>
  <si>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</si>
  <si>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</si>
  <si>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</si>
  <si>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</si>
  <si>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</si>
  <si>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</si>
  <si>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</si>
  <si>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</si>
  <si>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</si>
  <si>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</si>
  <si>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</si>
  <si>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</si>
  <si>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</si>
  <si>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</si>
  <si>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</si>
  <si>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</si>
  <si>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</si>
  <si>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</si>
  <si>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</si>
  <si>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</si>
  <si>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</si>
  <si>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</si>
  <si>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</si>
  <si>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</si>
  <si>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</si>
  <si>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</si>
  <si>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</si>
  <si>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1700</t>
  </si>
  <si>
    <t>1500</t>
  </si>
  <si>
    <t>saurav@groupten.com</t>
  </si>
  <si>
    <t>LEEDg10</t>
  </si>
  <si>
    <t>EPReading1</t>
  </si>
  <si>
    <t>EPReading2</t>
  </si>
  <si>
    <t>90</t>
  </si>
  <si>
    <t>88</t>
  </si>
  <si>
    <t>HGiniReading2</t>
  </si>
  <si>
    <t>HGiniReading1</t>
  </si>
  <si>
    <t>Hincome1</t>
  </si>
  <si>
    <t>Hincome2</t>
  </si>
  <si>
    <t>initpass</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</si>
  <si>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</si>
  <si>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</si>
  <si>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</si>
  <si>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</si>
  <si>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</si>
  <si>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</si>
  <si>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</si>
  <si>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</si>
  <si>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</si>
  <si>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</si>
  <si>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</si>
  <si>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</si>
  <si>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</si>
  <si>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</si>
  <si>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</si>
  <si>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</si>
  <si>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</si>
  <si>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</si>
  <si>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</si>
  <si>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</si>
  <si>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</si>
  <si>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</si>
  <si>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</si>
  <si>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</si>
  <si>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</si>
  <si>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</si>
  <si>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</si>
  <si>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</si>
  <si>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</si>
  <si>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</si>
  <si>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</si>
  <si>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</si>
  <si>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</si>
  <si>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</si>
  <si>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</si>
  <si>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</si>
  <si>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</si>
  <si>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</si>
  <si>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</si>
  <si>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</si>
  <si>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</si>
  <si>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</si>
  <si>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</si>
  <si>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</si>
  <si>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</si>
  <si>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</si>
  <si>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</si>
  <si>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</si>
  <si>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</si>
  <si>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</si>
  <si>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</si>
  <si>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</si>
  <si>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</si>
  <si>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</si>
  <si>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</si>
  <si>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</si>
  <si>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</si>
  <si>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</si>
  <si>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</si>
  <si>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</si>
  <si>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</si>
  <si>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</si>
  <si>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</si>
  <si>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</si>
  <si>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</si>
  <si>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</si>
  <si>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</si>
  <si>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</si>
  <si>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Make Payment</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</si>
  <si>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</si>
  <si>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</si>
  <si>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</si>
  <si>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</si>
  <si>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</si>
  <si>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</si>
  <si>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</si>
  <si>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</si>
  <si>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</si>
  <si>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</si>
  <si>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</si>
  <si>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</si>
  <si>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</si>
  <si>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</si>
  <si>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</si>
  <si>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</si>
  <si>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</si>
  <si>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</si>
  <si>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</si>
  <si>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</si>
  <si>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</si>
  <si>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</si>
  <si>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</si>
  <si>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</si>
  <si>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</si>
  <si>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XL Catlin</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</si>
  <si>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</si>
  <si>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</si>
  <si>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</si>
  <si>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</si>
  <si>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</si>
  <si>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</si>
  <si>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</si>
  <si>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</si>
  <si>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</si>
  <si>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</si>
  <si>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</si>
  <si>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11023</t>
  </si>
  <si>
    <t>Building Portfolio 295104</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</si>
  <si>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</si>
  <si>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</si>
  <si>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</si>
  <si>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</si>
  <si>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</si>
  <si>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</si>
  <si>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</si>
  <si>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</si>
  <si>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</si>
  <si>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</si>
  <si>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</si>
  <si>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</si>
  <si>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</si>
  <si>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</si>
  <si>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</si>
  <si>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</si>
  <si>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</si>
  <si>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</si>
  <si>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1000151216</t>
  </si>
  <si>
    <t>1000151268</t>
  </si>
  <si>
    <t>USBuilding</t>
  </si>
  <si>
    <t xml:space="preserve">USBuilding </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</si>
  <si>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</si>
  <si>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</si>
  <si>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</si>
  <si>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</si>
  <si>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</si>
  <si>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USCity</t>
  </si>
  <si>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</si>
  <si>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</si>
  <si>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</si>
  <si>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</si>
  <si>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</si>
  <si>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</si>
  <si>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</si>
  <si>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</si>
  <si>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</si>
  <si>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</si>
  <si>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</si>
  <si>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</si>
  <si>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</si>
  <si>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</si>
  <si>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</si>
  <si>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</si>
  <si>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</si>
  <si>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</si>
  <si>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</si>
  <si>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</si>
  <si>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</si>
  <si>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</si>
  <si>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</si>
  <si>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</si>
  <si>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</si>
  <si>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</si>
  <si>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</si>
  <si>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</si>
  <si>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</si>
  <si>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</si>
  <si>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</si>
  <si>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</si>
  <si>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</si>
  <si>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</si>
  <si>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</si>
  <si>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</si>
  <si>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</si>
  <si>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</si>
  <si>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</si>
  <si>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</si>
  <si>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</si>
  <si>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</si>
  <si>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</si>
  <si>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</si>
  <si>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</si>
  <si>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</si>
  <si>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</si>
  <si>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</si>
  <si>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</si>
  <si>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</si>
  <si>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</si>
  <si>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</si>
  <si>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</si>
  <si>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</si>
  <si>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</si>
  <si>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</si>
  <si>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</si>
  <si>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</si>
  <si>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</si>
  <si>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</si>
  <si>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1000151455</t>
  </si>
  <si>
    <t>PaymentByCCUS</t>
  </si>
  <si>
    <t>PaymentTypeByCountry</t>
  </si>
  <si>
    <t>PaymentByCheckIND</t>
  </si>
  <si>
    <t>1000073597</t>
  </si>
  <si>
    <t>1000073598</t>
  </si>
  <si>
    <t>1000073599</t>
  </si>
  <si>
    <t>1000073603</t>
  </si>
  <si>
    <t>1000073604</t>
  </si>
  <si>
    <t>1000073605</t>
  </si>
  <si>
    <t xml:space="preserve">INDBuilding </t>
  </si>
  <si>
    <t>INDBuilding None 12:04:50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</si>
</sst>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27">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sz val="12"/>
      <color indexed="16"/>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0">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164" fontId="0" fillId="0" borderId="0" xfId="0" applyNumberFormat="1"/>
    <xf numFmtId="49" fontId="0" fillId="0" borderId="0" xfId="0" quotePrefix="1" applyNumberFormat="1"/>
    <xf numFmtId="2" fontId="0" fillId="0" borderId="0" xfId="0"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0" fontId="6" fillId="9" borderId="0" xfId="0" applyFont="1" applyFill="1"/>
    <xf numFmtId="0" fontId="6" fillId="9" borderId="0" xfId="0" applyNumberFormat="1" applyFont="1" applyFill="1"/>
    <xf numFmtId="49" fontId="6" fillId="9" borderId="0" xfId="0" applyNumberFormat="1" applyFont="1" applyFill="1"/>
    <xf numFmtId="0" fontId="6" fillId="0" borderId="0" xfId="0" quotePrefix="1" applyFont="1"/>
    <xf numFmtId="0" fontId="7" fillId="0" borderId="0" xfId="0" applyFont="1"/>
    <xf numFmtId="0" fontId="6" fillId="0" borderId="0" xfId="0" quotePrefix="1" applyNumberFormat="1" applyFont="1"/>
    <xf numFmtId="0" fontId="8" fillId="0" borderId="0" xfId="0" quotePrefix="1" applyFont="1"/>
    <xf numFmtId="0" fontId="6" fillId="0" borderId="0" xfId="0" applyFont="1"/>
    <xf numFmtId="0" fontId="9" fillId="0" borderId="0" xfId="0" quotePrefix="1" applyNumberFormat="1" applyFont="1"/>
    <xf numFmtId="0" fontId="10" fillId="0" borderId="0" xfId="0" quotePrefix="1" applyNumberFormat="1" applyFont="1"/>
    <xf numFmtId="0" fontId="11" fillId="0" borderId="0" xfId="0" quotePrefix="1" applyNumberFormat="1" applyFont="1"/>
    <xf numFmtId="0" fontId="12" fillId="0" borderId="0" xfId="0" applyFont="1"/>
    <xf numFmtId="0" fontId="13" fillId="0" borderId="0" xfId="0" quotePrefix="1" applyNumberFormat="1" applyFont="1"/>
    <xf numFmtId="0" fontId="14" fillId="0" borderId="0" xfId="0" quotePrefix="1" applyNumberFormat="1" applyFont="1"/>
    <xf numFmtId="0" fontId="0" fillId="4" borderId="0" xfId="0" applyNumberFormat="1" applyFill="1"/>
    <xf numFmtId="49" fontId="0" fillId="4" borderId="0" xfId="0" quotePrefix="1"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6" fillId="6" borderId="0" xfId="0" applyFont="1" applyFill="1" applyAlignment="1">
      <alignment horizontal="left" vertical="top" wrapText="1"/>
    </xf>
    <xf numFmtId="49" fontId="16" fillId="6" borderId="0" xfId="0" quotePrefix="1" applyNumberFormat="1" applyFont="1" applyFill="1" applyAlignment="1">
      <alignment horizontal="left" vertical="top" wrapText="1"/>
    </xf>
    <xf numFmtId="0" fontId="16" fillId="6"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0" fontId="15" fillId="0" borderId="0" xfId="0" applyFont="1" applyAlignment="1">
      <alignment horizontal="left" vertical="top"/>
    </xf>
    <xf numFmtId="0" fontId="17" fillId="0" borderId="0" xfId="1" applyFont="1" applyAlignment="1">
      <alignment horizontal="left" vertical="top"/>
    </xf>
    <xf numFmtId="0" fontId="15" fillId="0" borderId="0" xfId="0" quotePrefix="1" applyFont="1" applyAlignment="1">
      <alignment horizontal="left" vertical="top"/>
    </xf>
    <xf numFmtId="49" fontId="15" fillId="0" borderId="0" xfId="0" applyNumberFormat="1" applyFont="1" applyAlignment="1">
      <alignment horizontal="left" vertical="top"/>
    </xf>
    <xf numFmtId="49" fontId="15" fillId="0" borderId="0" xfId="0" applyNumberFormat="1" applyFont="1" applyAlignment="1"/>
    <xf numFmtId="0" fontId="19" fillId="0" borderId="0" xfId="0" applyFont="1"/>
    <xf numFmtId="49" fontId="0" fillId="0" borderId="0" xfId="0" applyNumberFormat="1" applyFont="1"/>
    <xf numFmtId="49" fontId="18" fillId="0" borderId="0" xfId="1" applyNumberFormat="1" applyFont="1"/>
    <xf numFmtId="49" fontId="0" fillId="0" borderId="0" xfId="0" quotePrefix="1" applyNumberFormat="1" applyFont="1"/>
    <xf numFmtId="49" fontId="19" fillId="0" borderId="0" xfId="0" applyNumberFormat="1" applyFont="1"/>
    <xf numFmtId="0" fontId="21" fillId="0" borderId="0" xfId="0" applyFont="1"/>
    <xf numFmtId="49" fontId="16" fillId="6" borderId="0" xfId="0" applyNumberFormat="1" applyFont="1" applyFill="1"/>
    <xf numFmtId="49" fontId="15" fillId="0" borderId="0" xfId="0" applyNumberFormat="1" applyFont="1"/>
    <xf numFmtId="49" fontId="17" fillId="0" borderId="0" xfId="1" applyNumberFormat="1" applyFont="1"/>
    <xf numFmtId="49" fontId="15" fillId="0" borderId="0" xfId="0" quotePrefix="1" applyNumberFormat="1" applyFont="1"/>
    <xf numFmtId="0" fontId="15" fillId="0" borderId="0" xfId="0" applyFont="1"/>
    <xf numFmtId="49" fontId="22" fillId="0" borderId="0" xfId="0" applyNumberFormat="1" applyFont="1"/>
    <xf numFmtId="0" fontId="15" fillId="0" borderId="0" xfId="0" quotePrefix="1" applyFont="1"/>
    <xf numFmtId="49" fontId="15" fillId="6" borderId="0" xfId="0" applyNumberFormat="1" applyFont="1" applyFill="1"/>
    <xf numFmtId="49" fontId="15" fillId="0" borderId="0" xfId="0" applyNumberFormat="1" applyFont="1" applyAlignment="1">
      <alignment vertical="center" wrapText="1"/>
    </xf>
    <xf numFmtId="49" fontId="25" fillId="0" borderId="0" xfId="0" applyNumberFormat="1" applyFont="1"/>
    <xf numFmtId="49" fontId="23" fillId="0" borderId="0" xfId="0" applyNumberFormat="1" applyFont="1"/>
    <xf numFmtId="49" fontId="15" fillId="4" borderId="0" xfId="0" applyNumberFormat="1" applyFont="1" applyFill="1"/>
    <xf numFmtId="49" fontId="16" fillId="0" borderId="0" xfId="0" applyNumberFormat="1" applyFont="1"/>
    <xf numFmtId="49" fontId="24" fillId="0" borderId="0" xfId="1" applyNumberFormat="1" applyFont="1"/>
    <xf numFmtId="49" fontId="16" fillId="6" borderId="0" xfId="0" applyNumberFormat="1" applyFont="1" applyFill="1" applyAlignment="1"/>
    <xf numFmtId="49" fontId="15" fillId="6" borderId="0" xfId="0" applyNumberFormat="1" applyFont="1" applyFill="1" applyAlignment="1"/>
    <xf numFmtId="0" fontId="0" fillId="0" borderId="0" xfId="0" applyAlignment="1"/>
    <xf numFmtId="0" fontId="16" fillId="6" borderId="0" xfId="0" applyFont="1" applyFill="1" applyAlignment="1">
      <alignment horizontal="left" vertical="top"/>
    </xf>
    <xf numFmtId="49" fontId="16" fillId="6" borderId="0" xfId="0" quotePrefix="1" applyNumberFormat="1" applyFont="1" applyFill="1" applyAlignment="1">
      <alignment horizontal="left" vertical="top"/>
    </xf>
    <xf numFmtId="0" fontId="16" fillId="6" borderId="0" xfId="0" applyNumberFormat="1" applyFont="1" applyFill="1" applyAlignment="1">
      <alignment horizontal="left" vertical="top"/>
    </xf>
    <xf numFmtId="49" fontId="16" fillId="6" borderId="0" xfId="0" applyNumberFormat="1" applyFont="1" applyFill="1" applyAlignment="1">
      <alignment horizontal="left" vertical="top"/>
    </xf>
    <xf numFmtId="0" fontId="15" fillId="0" borderId="0" xfId="0" applyNumberFormat="1" applyFont="1" applyAlignment="1">
      <alignment horizontal="left" vertical="top"/>
    </xf>
    <xf numFmtId="0" fontId="15" fillId="0" borderId="0" xfId="0" applyFont="1" applyAlignment="1"/>
    <xf numFmtId="49" fontId="15" fillId="0" borderId="0" xfId="0" quotePrefix="1" applyNumberFormat="1" applyFont="1" applyAlignment="1"/>
    <xf numFmtId="49" fontId="0" fillId="0" borderId="0" xfId="0" applyNumberFormat="1"/>
    <xf numFmtId="49" fontId="15" fillId="0" borderId="0" xfId="0" applyNumberFormat="1" applyFont="1" applyAlignment="1">
      <alignment vertical="center"/>
    </xf>
    <xf numFmtId="49" fontId="24" fillId="0" borderId="0" xfId="1" applyNumberFormat="1" applyFont="1" applyAlignment="1"/>
    <xf numFmtId="0" fontId="15" fillId="0" borderId="0" xfId="0" applyNumberFormat="1" applyFont="1" applyAlignment="1">
      <alignment horizontal="left" vertical="top" wrapText="1"/>
    </xf>
    <xf numFmtId="0" fontId="15" fillId="0" borderId="0" xfId="0" applyFont="1" applyAlignment="1">
      <alignment horizontal="left" vertical="top" wrapText="1"/>
    </xf>
    <xf numFmtId="0" fontId="15" fillId="0" borderId="0" xfId="0" quotePrefix="1" applyFont="1" applyAlignment="1">
      <alignment horizontal="left" vertical="top" wrapText="1"/>
    </xf>
    <xf numFmtId="0" fontId="16" fillId="6" borderId="0" xfId="0" applyFont="1" applyFill="1"/>
    <xf numFmtId="0" fontId="24" fillId="0" borderId="0" xfId="1" applyFont="1"/>
    <xf numFmtId="0" fontId="15" fillId="0" borderId="0" xfId="0" quotePrefix="1" applyFont="1" applyAlignment="1"/>
    <xf numFmtId="0" fontId="19" fillId="0" borderId="0" xfId="0" applyFont="1" applyAlignment="1"/>
    <xf numFmtId="49" fontId="23" fillId="0" borderId="0" xfId="0" applyNumberFormat="1" applyFont="1" applyAlignment="1"/>
    <xf numFmtId="49" fontId="15" fillId="4" borderId="0" xfId="0" applyNumberFormat="1" applyFont="1" applyFill="1" applyAlignment="1"/>
    <xf numFmtId="49" fontId="19" fillId="0" borderId="0" xfId="0" applyNumberFormat="1" applyFont="1" applyAlignment="1"/>
    <xf numFmtId="49" fontId="17" fillId="0" borderId="0" xfId="1" applyNumberFormat="1" applyFont="1" applyAlignment="1">
      <alignment horizontal="left" vertical="top"/>
    </xf>
    <xf numFmtId="49" fontId="15" fillId="0" borderId="0" xfId="0" quotePrefix="1" applyNumberFormat="1" applyFont="1" applyAlignment="1">
      <alignment horizontal="left" vertical="top"/>
    </xf>
    <xf numFmtId="0" fontId="19" fillId="0" borderId="0" xfId="0" quotePrefix="1" applyNumberFormat="1" applyFont="1" applyAlignment="1"/>
    <xf numFmtId="49" fontId="26" fillId="4" borderId="0" xfId="0" applyNumberFormat="1" applyFont="1" applyFill="1"/>
    <xf numFmtId="49" fontId="26" fillId="4" borderId="0" xfId="0" quotePrefix="1" applyNumberFormat="1"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theme" Target="theme/theme1.xml"/>
  <Relationship Id="rId27" Type="http://schemas.openxmlformats.org/officeDocument/2006/relationships/styles" Target="styles.xml"/>
  <Relationship Id="rId28" Type="http://schemas.openxmlformats.org/officeDocument/2006/relationships/sharedStrings" Target="sharedStrings.xml"/>
  <Relationship Id="rId29" Type="http://schemas.openxmlformats.org/officeDocument/2006/relationships/calcChain" Target="calcChain.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printerSettings" Target="../printerSettings/printerSettings10.bin"/>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1.bin"/>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2.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printerSettings" Target="../printerSettings/printerSettings13.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pkamal@usgbc.org"/>
  <Relationship Id="rId4" Type="http://schemas.openxmlformats.org/officeDocument/2006/relationships/hyperlink" TargetMode="External" Target="mailto:pkamal@usgbc.org"/>
  <Relationship Id="rId5" Type="http://schemas.openxmlformats.org/officeDocument/2006/relationships/hyperlink" TargetMode="External" Target="mailto:pkamal@usgbc.org"/>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5.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B21" sqref="B21"/>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15.4257812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5"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s>
  <sheetData>
    <row r="1" spans="1:36" x14ac:dyDescent="0.25">
      <c r="A1" s="46" t="s">
        <v>0</v>
      </c>
      <c r="B1" s="46" t="s">
        <v>1</v>
      </c>
      <c r="C1" s="46" t="s">
        <v>2</v>
      </c>
      <c r="D1" s="46" t="s">
        <v>53</v>
      </c>
      <c r="E1" s="46" t="s">
        <v>3</v>
      </c>
      <c r="F1" s="46" t="s">
        <v>4</v>
      </c>
      <c r="G1" s="46" t="s">
        <v>5</v>
      </c>
      <c r="H1" s="46" t="s">
        <v>6</v>
      </c>
      <c r="I1" s="47" t="s">
        <v>7</v>
      </c>
      <c r="J1" s="46" t="s">
        <v>8</v>
      </c>
      <c r="K1" s="46" t="s">
        <v>9</v>
      </c>
      <c r="L1" s="46" t="s">
        <v>10</v>
      </c>
      <c r="M1" s="46" t="s">
        <v>11</v>
      </c>
      <c r="N1" s="47" t="s">
        <v>12</v>
      </c>
      <c r="O1" s="16" t="s">
        <v>414</v>
      </c>
      <c r="P1" s="47" t="s">
        <v>31</v>
      </c>
      <c r="Q1" s="47" t="s">
        <v>123</v>
      </c>
      <c r="R1" s="47" t="s">
        <v>33</v>
      </c>
      <c r="S1" s="47" t="s">
        <v>34</v>
      </c>
      <c r="T1" s="47" t="s">
        <v>36</v>
      </c>
      <c r="U1" s="47" t="s">
        <v>38</v>
      </c>
      <c r="V1" s="47" t="s">
        <v>45</v>
      </c>
      <c r="W1" s="47" t="s">
        <v>47</v>
      </c>
      <c r="X1" s="47" t="s">
        <v>49</v>
      </c>
      <c r="Y1" s="47" t="s">
        <v>107</v>
      </c>
      <c r="Z1" s="47" t="s">
        <v>108</v>
      </c>
      <c r="AA1" s="47" t="s">
        <v>109</v>
      </c>
      <c r="AB1" s="47" t="s">
        <v>26</v>
      </c>
      <c r="AC1" s="47" t="s">
        <v>136</v>
      </c>
      <c r="AD1" s="47" t="s">
        <v>137</v>
      </c>
      <c r="AE1" s="47" t="s">
        <v>194</v>
      </c>
      <c r="AF1" s="46" t="s">
        <v>190</v>
      </c>
      <c r="AG1" s="46" t="s">
        <v>195</v>
      </c>
      <c r="AH1" s="46" t="s">
        <v>191</v>
      </c>
      <c r="AI1" s="46"/>
      <c r="AJ1" s="44"/>
    </row>
    <row r="2" spans="1:36" x14ac:dyDescent="0.25">
      <c r="A2" s="20" t="s">
        <v>418</v>
      </c>
      <c r="B2" t="s">
        <v>13</v>
      </c>
      <c r="C2" t="s">
        <v>14</v>
      </c>
      <c r="D2" t="s">
        <v>19</v>
      </c>
      <c r="E2" t="s">
        <v>15</v>
      </c>
      <c r="F2" s="5" t="s">
        <v>411</v>
      </c>
      <c r="G2" t="s">
        <v>249</v>
      </c>
      <c r="H2" t="s">
        <v>42</v>
      </c>
      <c r="I2" s="3" t="s">
        <v>24</v>
      </c>
      <c r="J2" t="s">
        <v>187</v>
      </c>
      <c r="K2" t="s">
        <v>188</v>
      </c>
      <c r="L2" t="s">
        <v>42</v>
      </c>
      <c r="M2" t="s">
        <v>77</v>
      </c>
      <c r="N2" s="3" t="s">
        <v>78</v>
      </c>
      <c r="O2" s="6"/>
      <c r="Y2" s="4" t="s">
        <v>110</v>
      </c>
      <c r="Z2" s="4" t="s">
        <v>111</v>
      </c>
      <c r="AA2" s="4" t="s">
        <v>111</v>
      </c>
      <c r="AB2" s="9" t="s">
        <v>141</v>
      </c>
    </row>
    <row r="3" spans="1:36" x14ac:dyDescent="0.25">
      <c r="A3" s="20" t="s">
        <v>418</v>
      </c>
      <c r="B3" t="s">
        <v>13</v>
      </c>
      <c r="C3" t="s">
        <v>27</v>
      </c>
      <c r="D3" t="s">
        <v>28</v>
      </c>
      <c r="E3" t="s">
        <v>29</v>
      </c>
      <c r="F3" s="5" t="s">
        <v>411</v>
      </c>
      <c r="G3" t="s">
        <v>249</v>
      </c>
      <c r="H3" t="s">
        <v>42</v>
      </c>
      <c r="I3" s="3" t="s">
        <v>30</v>
      </c>
      <c r="J3" t="s">
        <v>270</v>
      </c>
      <c r="K3" t="s">
        <v>188</v>
      </c>
      <c r="L3" t="s">
        <v>42</v>
      </c>
      <c r="M3" t="s">
        <v>77</v>
      </c>
      <c r="N3" s="3" t="s">
        <v>121</v>
      </c>
      <c r="P3" t="s">
        <v>122</v>
      </c>
      <c r="Q3" t="s">
        <v>32</v>
      </c>
      <c r="R3" s="4" t="s">
        <v>192</v>
      </c>
      <c r="S3" s="4" t="s">
        <v>35</v>
      </c>
      <c r="T3" s="4" t="s">
        <v>37</v>
      </c>
      <c r="U3" s="4" t="s">
        <v>39</v>
      </c>
      <c r="AB3" t="s">
        <v>141</v>
      </c>
      <c r="AE3" s="4" t="s">
        <v>192</v>
      </c>
      <c r="AF3" s="4" t="s">
        <v>111</v>
      </c>
      <c r="AG3" s="4" t="s">
        <v>193</v>
      </c>
      <c r="AH3" s="4" t="s">
        <v>200</v>
      </c>
    </row>
    <row r="4" spans="1:36" x14ac:dyDescent="0.25">
      <c r="A4" t="s">
        <v>418</v>
      </c>
      <c r="B4" t="s">
        <v>13</v>
      </c>
      <c r="C4" t="s">
        <v>40</v>
      </c>
      <c r="D4" s="42"/>
      <c r="E4" s="5" t="s">
        <v>410</v>
      </c>
      <c r="F4" s="5" t="s">
        <v>411</v>
      </c>
      <c r="G4" t="s">
        <v>249</v>
      </c>
      <c r="H4" t="s">
        <v>42</v>
      </c>
      <c r="I4" s="39"/>
      <c r="J4" t="s">
        <v>187</v>
      </c>
      <c r="K4" t="s">
        <v>43</v>
      </c>
      <c r="L4" t="s">
        <v>42</v>
      </c>
      <c r="M4" t="s">
        <v>43</v>
      </c>
      <c r="N4" s="3" t="s">
        <v>44</v>
      </c>
      <c r="P4" s="42"/>
      <c r="Q4" s="42"/>
      <c r="R4" s="42"/>
      <c r="S4" s="42"/>
      <c r="T4" s="42"/>
      <c r="U4" s="42"/>
      <c r="V4" s="4" t="s">
        <v>46</v>
      </c>
      <c r="W4" s="4" t="s">
        <v>48</v>
      </c>
      <c r="X4" s="7" t="s">
        <v>50</v>
      </c>
      <c r="Y4" s="42"/>
      <c r="Z4" s="42"/>
      <c r="AA4" s="42"/>
      <c r="AB4" s="4" t="s">
        <v>135</v>
      </c>
      <c r="AC4" t="s">
        <v>138</v>
      </c>
      <c r="AD4" t="s">
        <v>189</v>
      </c>
    </row>
    <row r="5" spans="1:36" x14ac:dyDescent="0.25">
      <c r="A5" t="s">
        <v>419</v>
      </c>
      <c r="B5" t="s">
        <v>13</v>
      </c>
      <c r="C5" t="s">
        <v>51</v>
      </c>
      <c r="D5" t="s">
        <v>52</v>
      </c>
      <c r="E5" t="s">
        <v>54</v>
      </c>
      <c r="F5" s="5" t="s">
        <v>411</v>
      </c>
      <c r="G5" t="s">
        <v>249</v>
      </c>
      <c r="H5" s="5" t="s">
        <v>42</v>
      </c>
      <c r="I5" s="10" t="s">
        <v>24</v>
      </c>
      <c r="J5" t="s">
        <v>187</v>
      </c>
      <c r="K5" t="s">
        <v>43</v>
      </c>
      <c r="L5" t="s">
        <v>42</v>
      </c>
      <c r="M5" t="s">
        <v>77</v>
      </c>
      <c r="N5" s="10" t="s">
        <v>78</v>
      </c>
      <c r="P5" s="42"/>
      <c r="Q5" s="42"/>
      <c r="R5" s="42"/>
      <c r="S5" s="42"/>
      <c r="T5" s="42"/>
      <c r="U5" s="42"/>
      <c r="V5" s="42"/>
      <c r="W5" s="42"/>
      <c r="X5" s="42"/>
      <c r="Y5" s="4" t="s">
        <v>110</v>
      </c>
      <c r="Z5" s="4" t="s">
        <v>111</v>
      </c>
      <c r="AA5" s="4" t="s">
        <v>111</v>
      </c>
      <c r="AB5" t="s">
        <v>141</v>
      </c>
    </row>
    <row r="6" spans="1:36" x14ac:dyDescent="0.25">
      <c r="A6" s="5" t="s">
        <v>418</v>
      </c>
      <c r="B6" s="5" t="s">
        <v>13</v>
      </c>
      <c r="C6" s="10" t="s">
        <v>56</v>
      </c>
      <c r="D6" t="s">
        <v>413</v>
      </c>
      <c r="E6" s="5" t="s">
        <v>410</v>
      </c>
      <c r="F6" s="5" t="s">
        <v>411</v>
      </c>
      <c r="G6" t="s">
        <v>249</v>
      </c>
      <c r="H6" s="5" t="s">
        <v>42</v>
      </c>
      <c r="I6" s="10" t="s">
        <v>412</v>
      </c>
      <c r="J6" t="s">
        <v>187</v>
      </c>
      <c r="K6" t="s">
        <v>188</v>
      </c>
      <c r="L6" t="s">
        <v>42</v>
      </c>
      <c r="M6" s="5" t="s">
        <v>77</v>
      </c>
      <c r="N6" s="10" t="s">
        <v>61</v>
      </c>
      <c r="O6" t="s">
        <v>415</v>
      </c>
      <c r="P6" s="42"/>
      <c r="Q6" s="42"/>
      <c r="R6" s="42"/>
      <c r="S6" s="42"/>
      <c r="T6" s="42"/>
      <c r="U6" s="42"/>
      <c r="V6" s="42"/>
      <c r="W6" s="42"/>
      <c r="X6" s="42"/>
      <c r="Y6" s="10" t="s">
        <v>110</v>
      </c>
      <c r="Z6" s="4" t="s">
        <v>111</v>
      </c>
      <c r="AA6" s="4" t="s">
        <v>111</v>
      </c>
      <c r="AB6" t="s">
        <v>141</v>
      </c>
    </row>
    <row r="9" spans="1:36" x14ac:dyDescent="0.25">
      <c r="A9" s="45"/>
    </row>
    <row r="10" spans="1:36" x14ac:dyDescent="0.2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14" sqref="E14"/>
    </sheetView>
  </sheetViews>
  <sheetFormatPr defaultRowHeight="15" x14ac:dyDescent="0.25"/>
  <cols>
    <col min="1" max="1" customWidth="true" width="17.85546875" collapsed="true"/>
    <col min="2" max="2" customWidth="true" width="23.7109375" collapsed="true"/>
    <col min="3" max="3" customWidth="true" width="14.140625" collapsed="true"/>
    <col min="4" max="4" customWidth="true" width="12.5703125" collapsed="true"/>
  </cols>
  <sheetData>
    <row r="1" spans="1:8" x14ac:dyDescent="0.25">
      <c r="A1" t="s">
        <v>21</v>
      </c>
      <c r="B1" t="s">
        <v>118</v>
      </c>
      <c r="C1" t="s">
        <v>88</v>
      </c>
      <c r="D1" t="s">
        <v>89</v>
      </c>
      <c r="E1" t="s">
        <v>92</v>
      </c>
      <c r="F1" t="s">
        <v>93</v>
      </c>
      <c r="G1" t="s">
        <v>94</v>
      </c>
      <c r="H1" t="s">
        <v>95</v>
      </c>
    </row>
    <row r="2" spans="1:8" x14ac:dyDescent="0.25">
      <c r="A2" t="s">
        <v>90</v>
      </c>
      <c r="B2" t="s">
        <v>119</v>
      </c>
      <c r="C2" s="4" t="s">
        <v>275</v>
      </c>
      <c r="D2" s="4" t="s">
        <v>276</v>
      </c>
      <c r="E2" s="4" t="s">
        <v>91</v>
      </c>
      <c r="F2" s="4" t="s">
        <v>247</v>
      </c>
      <c r="G2" s="4" t="s">
        <v>248</v>
      </c>
      <c r="H2" s="4" t="s">
        <v>274</v>
      </c>
    </row>
    <row r="3" spans="1:8" x14ac:dyDescent="0.25">
      <c r="A3" t="s">
        <v>90</v>
      </c>
      <c r="B3" t="s">
        <v>119</v>
      </c>
      <c r="C3" s="4" t="s">
        <v>275</v>
      </c>
      <c r="D3" s="4" t="s">
        <v>276</v>
      </c>
      <c r="E3" s="4" t="s">
        <v>91</v>
      </c>
      <c r="F3" s="4" t="s">
        <v>247</v>
      </c>
      <c r="G3" s="4" t="s">
        <v>248</v>
      </c>
      <c r="H3" s="4" t="s">
        <v>274</v>
      </c>
    </row>
    <row r="4" spans="1:8" x14ac:dyDescent="0.25">
      <c r="A4" t="s">
        <v>90</v>
      </c>
      <c r="B4" t="s">
        <v>119</v>
      </c>
      <c r="C4" s="4" t="s">
        <v>275</v>
      </c>
      <c r="D4" s="4" t="s">
        <v>276</v>
      </c>
      <c r="E4" s="4" t="s">
        <v>91</v>
      </c>
      <c r="F4" s="4" t="s">
        <v>247</v>
      </c>
      <c r="G4" s="4" t="s">
        <v>248</v>
      </c>
      <c r="H4" s="4" t="s">
        <v>274</v>
      </c>
    </row>
    <row r="5" spans="1:8" x14ac:dyDescent="0.25">
      <c r="A5" t="s">
        <v>90</v>
      </c>
      <c r="B5" t="s">
        <v>119</v>
      </c>
      <c r="C5" s="4" t="s">
        <v>275</v>
      </c>
      <c r="D5" s="4" t="s">
        <v>276</v>
      </c>
      <c r="E5" s="4" t="s">
        <v>91</v>
      </c>
      <c r="F5" s="4" t="s">
        <v>247</v>
      </c>
      <c r="G5" s="4" t="s">
        <v>248</v>
      </c>
      <c r="H5" s="4" t="s">
        <v>274</v>
      </c>
    </row>
    <row r="6" spans="1:8" x14ac:dyDescent="0.25">
      <c r="A6" t="s">
        <v>90</v>
      </c>
      <c r="B6" t="s">
        <v>119</v>
      </c>
      <c r="C6" s="4" t="s">
        <v>275</v>
      </c>
      <c r="D6" s="4" t="s">
        <v>276</v>
      </c>
      <c r="E6" s="4" t="s">
        <v>91</v>
      </c>
      <c r="F6" s="4" t="s">
        <v>247</v>
      </c>
      <c r="G6" s="4" t="s">
        <v>248</v>
      </c>
      <c r="H6" s="4"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5" x14ac:dyDescent="0.25"/>
  <cols>
    <col min="1" max="1" customWidth="true" width="20.0" collapsed="true"/>
    <col min="2" max="2" customWidth="true" width="13.28515625" collapsed="true"/>
    <col min="3" max="3" customWidth="true" width="14.28515625" collapsed="true"/>
    <col min="4" max="4" customWidth="true" width="9.28515625" collapsed="true"/>
    <col min="5" max="5" customWidth="true" width="10.5703125" collapsed="true"/>
    <col min="6" max="6" customWidth="true" width="11.5703125" collapsed="true"/>
  </cols>
  <sheetData>
    <row r="1" spans="1:7" x14ac:dyDescent="0.25">
      <c r="A1" t="s">
        <v>21</v>
      </c>
      <c r="B1" t="s">
        <v>88</v>
      </c>
      <c r="C1" t="s">
        <v>89</v>
      </c>
      <c r="D1" t="s">
        <v>92</v>
      </c>
      <c r="E1" t="s">
        <v>93</v>
      </c>
      <c r="F1" t="s">
        <v>94</v>
      </c>
      <c r="G1" t="s">
        <v>95</v>
      </c>
    </row>
    <row r="2" spans="1:7" x14ac:dyDescent="0.25">
      <c r="A2" t="s">
        <v>96</v>
      </c>
      <c r="B2" s="4" t="s">
        <v>275</v>
      </c>
      <c r="C2" s="4" t="s">
        <v>276</v>
      </c>
      <c r="D2" s="4" t="s">
        <v>91</v>
      </c>
      <c r="E2" s="4" t="s">
        <v>247</v>
      </c>
      <c r="F2" s="4" t="s">
        <v>248</v>
      </c>
      <c r="G2" s="4" t="s">
        <v>274</v>
      </c>
    </row>
    <row r="3" spans="1:7" x14ac:dyDescent="0.25">
      <c r="A3" t="s">
        <v>96</v>
      </c>
      <c r="B3" s="4" t="s">
        <v>275</v>
      </c>
      <c r="C3" s="4" t="s">
        <v>276</v>
      </c>
      <c r="D3" s="4" t="s">
        <v>91</v>
      </c>
      <c r="E3" s="4" t="s">
        <v>247</v>
      </c>
      <c r="F3" s="4" t="s">
        <v>248</v>
      </c>
      <c r="G3" s="4" t="s">
        <v>274</v>
      </c>
    </row>
    <row r="4" spans="1:7" x14ac:dyDescent="0.25">
      <c r="A4" t="s">
        <v>96</v>
      </c>
      <c r="B4" s="4" t="s">
        <v>275</v>
      </c>
      <c r="C4" s="4" t="s">
        <v>276</v>
      </c>
      <c r="D4" s="4" t="s">
        <v>91</v>
      </c>
      <c r="E4" s="4" t="s">
        <v>247</v>
      </c>
      <c r="F4" s="4" t="s">
        <v>248</v>
      </c>
      <c r="G4" s="4" t="s">
        <v>274</v>
      </c>
    </row>
    <row r="5" spans="1:7" x14ac:dyDescent="0.25">
      <c r="A5" t="s">
        <v>96</v>
      </c>
      <c r="B5" s="4" t="s">
        <v>275</v>
      </c>
      <c r="C5" s="4" t="s">
        <v>276</v>
      </c>
      <c r="D5" s="4" t="s">
        <v>91</v>
      </c>
      <c r="E5" s="4" t="s">
        <v>247</v>
      </c>
      <c r="F5" s="4" t="s">
        <v>248</v>
      </c>
      <c r="G5" s="4" t="s">
        <v>274</v>
      </c>
    </row>
    <row r="6" spans="1:7" x14ac:dyDescent="0.25">
      <c r="A6" t="s">
        <v>96</v>
      </c>
      <c r="B6" s="4" t="s">
        <v>275</v>
      </c>
      <c r="C6" s="4" t="s">
        <v>276</v>
      </c>
      <c r="D6" s="4" t="s">
        <v>91</v>
      </c>
      <c r="E6" s="4" t="s">
        <v>247</v>
      </c>
      <c r="F6" s="4" t="s">
        <v>248</v>
      </c>
      <c r="G6" s="4" t="s">
        <v>274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I9" sqref="I9"/>
    </sheetView>
  </sheetViews>
  <sheetFormatPr defaultRowHeight="15" x14ac:dyDescent="0.25"/>
  <cols>
    <col min="1" max="1" customWidth="true" width="14.7109375" collapsed="true"/>
    <col min="2" max="2" customWidth="true" width="16.140625" collapsed="true"/>
    <col min="3" max="3" customWidth="true" width="13.42578125" collapsed="true"/>
    <col min="4" max="4" customWidth="true" width="15.140625" collapsed="true"/>
    <col min="5" max="5" customWidth="true" width="13.140625" collapsed="true"/>
    <col min="6" max="6" customWidth="true" width="13.5703125" collapsed="true"/>
    <col min="7" max="7" customWidth="true" width="11.7109375" collapsed="true"/>
    <col min="8" max="8" customWidth="true" width="11.140625" collapsed="true"/>
    <col min="9" max="9" customWidth="true" width="11.0" collapsed="true"/>
    <col min="10" max="10" customWidth="true" width="12.140625" collapsed="true"/>
  </cols>
  <sheetData>
    <row r="1" spans="1:10" x14ac:dyDescent="0.25">
      <c r="A1" t="s">
        <v>88</v>
      </c>
      <c r="B1" t="s">
        <v>89</v>
      </c>
      <c r="C1" t="s">
        <v>97</v>
      </c>
      <c r="D1" t="s">
        <v>98</v>
      </c>
      <c r="E1" t="s">
        <v>99</v>
      </c>
      <c r="F1" t="s">
        <v>100</v>
      </c>
      <c r="G1" t="s">
        <v>101</v>
      </c>
      <c r="H1" t="s">
        <v>102</v>
      </c>
      <c r="I1" t="s">
        <v>105</v>
      </c>
      <c r="J1" t="s">
        <v>106</v>
      </c>
    </row>
    <row r="2" spans="1:10" x14ac:dyDescent="0.25">
      <c r="A2" s="4" t="s">
        <v>268</v>
      </c>
      <c r="B2" s="8" t="s">
        <v>269</v>
      </c>
      <c r="C2" s="4" t="s">
        <v>91</v>
      </c>
      <c r="D2" s="4" t="s">
        <v>247</v>
      </c>
      <c r="E2" s="4" t="s">
        <v>248</v>
      </c>
      <c r="F2" s="4" t="s">
        <v>274</v>
      </c>
      <c r="G2" s="4" t="s">
        <v>103</v>
      </c>
      <c r="H2" s="4" t="s">
        <v>104</v>
      </c>
      <c r="I2" s="4" t="s">
        <v>277</v>
      </c>
      <c r="J2" s="4" t="s">
        <v>278</v>
      </c>
    </row>
    <row r="3" spans="1:10" x14ac:dyDescent="0.25">
      <c r="A3" s="4" t="s">
        <v>268</v>
      </c>
      <c r="B3" s="8" t="s">
        <v>269</v>
      </c>
      <c r="C3" s="4" t="s">
        <v>91</v>
      </c>
      <c r="D3" s="4" t="s">
        <v>247</v>
      </c>
      <c r="E3" s="4" t="s">
        <v>248</v>
      </c>
      <c r="F3" s="4" t="s">
        <v>274</v>
      </c>
      <c r="G3" s="4" t="s">
        <v>103</v>
      </c>
      <c r="H3" s="4" t="s">
        <v>104</v>
      </c>
      <c r="I3" s="4" t="s">
        <v>277</v>
      </c>
      <c r="J3" s="4" t="s">
        <v>278</v>
      </c>
    </row>
    <row r="4" spans="1:10" x14ac:dyDescent="0.25">
      <c r="A4" s="4" t="s">
        <v>268</v>
      </c>
      <c r="B4" s="8" t="s">
        <v>269</v>
      </c>
      <c r="C4" s="4" t="s">
        <v>91</v>
      </c>
      <c r="D4" s="4" t="s">
        <v>247</v>
      </c>
      <c r="E4" s="4" t="s">
        <v>248</v>
      </c>
      <c r="F4" s="4" t="s">
        <v>274</v>
      </c>
      <c r="G4" s="4" t="s">
        <v>103</v>
      </c>
      <c r="H4" s="4" t="s">
        <v>104</v>
      </c>
      <c r="I4" s="4" t="s">
        <v>277</v>
      </c>
      <c r="J4" s="4" t="s">
        <v>278</v>
      </c>
    </row>
    <row r="5" spans="1:10" x14ac:dyDescent="0.25">
      <c r="A5" s="4" t="s">
        <v>268</v>
      </c>
      <c r="B5" s="8" t="s">
        <v>269</v>
      </c>
      <c r="C5" s="4" t="s">
        <v>91</v>
      </c>
      <c r="D5" s="4" t="s">
        <v>247</v>
      </c>
      <c r="E5" s="4" t="s">
        <v>248</v>
      </c>
      <c r="F5" s="4" t="s">
        <v>274</v>
      </c>
      <c r="G5" s="4" t="s">
        <v>103</v>
      </c>
      <c r="H5" s="4" t="s">
        <v>104</v>
      </c>
      <c r="I5" s="4" t="s">
        <v>277</v>
      </c>
      <c r="J5" s="4" t="s">
        <v>278</v>
      </c>
    </row>
    <row r="6" spans="1:10" x14ac:dyDescent="0.25">
      <c r="A6" s="4" t="s">
        <v>268</v>
      </c>
      <c r="B6" s="8" t="s">
        <v>269</v>
      </c>
      <c r="C6" s="4" t="s">
        <v>91</v>
      </c>
      <c r="D6" s="4" t="s">
        <v>247</v>
      </c>
      <c r="E6" s="4" t="s">
        <v>248</v>
      </c>
      <c r="F6" s="4" t="s">
        <v>274</v>
      </c>
      <c r="G6" s="4" t="s">
        <v>103</v>
      </c>
      <c r="H6" s="4" t="s">
        <v>104</v>
      </c>
      <c r="I6" s="4" t="s">
        <v>277</v>
      </c>
      <c r="J6" s="4" t="s">
        <v>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
  <sheetViews>
    <sheetView workbookViewId="0">
      <selection activeCell="F10" sqref="F10"/>
    </sheetView>
  </sheetViews>
  <sheetFormatPr defaultRowHeight="15" x14ac:dyDescent="0.25"/>
  <cols>
    <col min="1" max="1" customWidth="true" width="15.5703125" collapsed="true"/>
  </cols>
  <sheetData>
    <row r="1" spans="1:29" x14ac:dyDescent="0.25">
      <c r="A1" s="16" t="s">
        <v>201</v>
      </c>
      <c r="B1" s="16" t="s">
        <v>202</v>
      </c>
      <c r="C1" s="16" t="s">
        <v>204</v>
      </c>
      <c r="D1" s="16" t="s">
        <v>205</v>
      </c>
      <c r="E1" s="16" t="s">
        <v>207</v>
      </c>
      <c r="F1" s="16" t="s">
        <v>208</v>
      </c>
      <c r="G1" s="16" t="s">
        <v>209</v>
      </c>
      <c r="H1" s="16" t="s">
        <v>212</v>
      </c>
      <c r="I1" s="16" t="s">
        <v>214</v>
      </c>
      <c r="J1" s="16" t="s">
        <v>215</v>
      </c>
      <c r="K1" s="16" t="s">
        <v>216</v>
      </c>
      <c r="L1" s="16" t="s">
        <v>217</v>
      </c>
      <c r="M1" s="16" t="s">
        <v>218</v>
      </c>
      <c r="N1" s="16" t="s">
        <v>220</v>
      </c>
      <c r="O1" s="16" t="s">
        <v>219</v>
      </c>
      <c r="P1" s="16" t="s">
        <v>221</v>
      </c>
      <c r="Q1" s="16" t="s">
        <v>226</v>
      </c>
      <c r="R1" s="16" t="s">
        <v>227</v>
      </c>
      <c r="S1" s="16" t="s">
        <v>228</v>
      </c>
      <c r="T1" s="16" t="s">
        <v>229</v>
      </c>
      <c r="U1" s="16" t="s">
        <v>231</v>
      </c>
      <c r="V1" s="16" t="s">
        <v>232</v>
      </c>
      <c r="W1" s="16" t="s">
        <v>233</v>
      </c>
      <c r="X1" s="16" t="s">
        <v>234</v>
      </c>
      <c r="Y1" s="16" t="s">
        <v>237</v>
      </c>
      <c r="Z1" s="16" t="s">
        <v>238</v>
      </c>
      <c r="AA1" s="16" t="s">
        <v>239</v>
      </c>
      <c r="AB1" s="16" t="s">
        <v>240</v>
      </c>
      <c r="AC1" s="46"/>
    </row>
    <row r="2" spans="1:29" x14ac:dyDescent="0.25">
      <c r="A2" s="5" t="s">
        <v>111</v>
      </c>
      <c r="B2" s="5" t="s">
        <v>111</v>
      </c>
      <c r="C2" s="5" t="s">
        <v>145</v>
      </c>
      <c r="D2" s="5" t="s">
        <v>213</v>
      </c>
      <c r="E2" s="5" t="s">
        <v>111</v>
      </c>
      <c r="F2" s="5" t="s">
        <v>203</v>
      </c>
      <c r="G2" s="5" t="s">
        <v>210</v>
      </c>
      <c r="H2" s="5" t="s">
        <v>206</v>
      </c>
      <c r="I2" s="5" t="s">
        <v>111</v>
      </c>
      <c r="J2" s="5" t="s">
        <v>203</v>
      </c>
      <c r="K2" t="s">
        <v>222</v>
      </c>
      <c r="L2" s="5" t="s">
        <v>223</v>
      </c>
      <c r="M2" s="5" t="s">
        <v>111</v>
      </c>
      <c r="N2" s="5" t="s">
        <v>203</v>
      </c>
      <c r="O2" t="s">
        <v>224</v>
      </c>
      <c r="P2" s="5" t="s">
        <v>225</v>
      </c>
      <c r="Q2" s="5" t="s">
        <v>111</v>
      </c>
      <c r="R2" s="5" t="s">
        <v>203</v>
      </c>
      <c r="S2" t="s">
        <v>145</v>
      </c>
      <c r="T2" s="5" t="s">
        <v>230</v>
      </c>
      <c r="U2" s="5" t="s">
        <v>243</v>
      </c>
      <c r="V2" s="5" t="s">
        <v>245</v>
      </c>
      <c r="W2" t="s">
        <v>236</v>
      </c>
      <c r="X2" s="5" t="s">
        <v>235</v>
      </c>
      <c r="Y2" s="5" t="s">
        <v>246</v>
      </c>
      <c r="Z2" s="5" t="s">
        <v>203</v>
      </c>
      <c r="AA2" t="s">
        <v>241</v>
      </c>
      <c r="AB2" s="5" t="s">
        <v>242</v>
      </c>
    </row>
    <row r="3" spans="1:29" x14ac:dyDescent="0.25">
      <c r="A3" s="5" t="s">
        <v>211</v>
      </c>
      <c r="B3" s="5" t="s">
        <v>192</v>
      </c>
      <c r="C3" s="5" t="s">
        <v>145</v>
      </c>
      <c r="D3" s="5" t="s">
        <v>213</v>
      </c>
      <c r="E3" s="5" t="s">
        <v>111</v>
      </c>
      <c r="F3" s="5" t="s">
        <v>193</v>
      </c>
      <c r="G3" t="s">
        <v>210</v>
      </c>
      <c r="H3" s="5" t="s">
        <v>206</v>
      </c>
      <c r="I3" s="5" t="s">
        <v>111</v>
      </c>
      <c r="J3" s="5" t="s">
        <v>193</v>
      </c>
      <c r="K3" t="s">
        <v>222</v>
      </c>
      <c r="L3" s="5" t="s">
        <v>223</v>
      </c>
      <c r="M3" s="5" t="s">
        <v>111</v>
      </c>
      <c r="N3" s="5" t="s">
        <v>193</v>
      </c>
      <c r="O3" t="s">
        <v>224</v>
      </c>
      <c r="P3" s="5" t="s">
        <v>225</v>
      </c>
      <c r="Q3" s="5" t="s">
        <v>111</v>
      </c>
      <c r="R3" s="5" t="s">
        <v>193</v>
      </c>
      <c r="S3" t="s">
        <v>145</v>
      </c>
      <c r="T3" s="5" t="s">
        <v>230</v>
      </c>
      <c r="U3" s="5" t="s">
        <v>244</v>
      </c>
      <c r="V3" s="5" t="s">
        <v>186</v>
      </c>
      <c r="W3" t="s">
        <v>236</v>
      </c>
      <c r="X3" s="5" t="s">
        <v>230</v>
      </c>
      <c r="Y3" s="5" t="s">
        <v>111</v>
      </c>
      <c r="Z3" s="5" t="s">
        <v>193</v>
      </c>
      <c r="AA3" t="s">
        <v>241</v>
      </c>
      <c r="AB3" s="5" t="s">
        <v>242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E2" sqref="E2"/>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68" t="s">
        <v>124</v>
      </c>
      <c r="B1" s="68" t="s">
        <v>125</v>
      </c>
      <c r="C1" s="68" t="s">
        <v>126</v>
      </c>
      <c r="D1" s="68" t="s">
        <v>127</v>
      </c>
      <c r="E1" s="68" t="s">
        <v>128</v>
      </c>
      <c r="F1" s="68" t="s">
        <v>129</v>
      </c>
      <c r="G1" s="68" t="s">
        <v>130</v>
      </c>
      <c r="H1" s="68" t="s">
        <v>7</v>
      </c>
      <c r="I1" s="68" t="s">
        <v>65</v>
      </c>
      <c r="J1" s="68" t="s">
        <v>8</v>
      </c>
      <c r="K1" s="68" t="s">
        <v>9</v>
      </c>
      <c r="L1" s="68" t="s">
        <v>10</v>
      </c>
      <c r="M1" s="68" t="s">
        <v>11</v>
      </c>
      <c r="N1" s="68" t="s">
        <v>12</v>
      </c>
      <c r="O1" s="68" t="s">
        <v>414</v>
      </c>
      <c r="P1" s="68" t="s">
        <v>131</v>
      </c>
      <c r="Q1" s="68" t="s">
        <v>132</v>
      </c>
      <c r="R1" s="68" t="s">
        <v>26</v>
      </c>
      <c r="S1" s="47"/>
      <c r="T1" s="2"/>
      <c r="U1" s="2"/>
      <c r="V1" s="2"/>
      <c r="W1" s="2"/>
    </row>
    <row r="2" spans="1:23" ht="15.75" x14ac:dyDescent="0.25">
      <c r="A2" s="69" t="s">
        <v>420</v>
      </c>
      <c r="B2" s="69" t="s">
        <v>71</v>
      </c>
      <c r="C2" s="69" t="s">
        <v>72</v>
      </c>
      <c r="D2" s="69" t="s">
        <v>54</v>
      </c>
      <c r="E2" s="61" t="s">
        <v>411</v>
      </c>
      <c r="F2" s="70" t="s">
        <v>249</v>
      </c>
      <c r="G2" s="69" t="s">
        <v>430</v>
      </c>
      <c r="H2" s="71" t="s">
        <v>422</v>
      </c>
      <c r="I2" s="71" t="s">
        <v>73</v>
      </c>
      <c r="J2" s="73" t="s">
        <v>432</v>
      </c>
      <c r="K2" s="73" t="s">
        <v>431</v>
      </c>
      <c r="L2" s="69" t="s">
        <v>430</v>
      </c>
      <c r="M2" s="69" t="s">
        <v>431</v>
      </c>
      <c r="N2" s="73">
        <v>100004</v>
      </c>
      <c r="O2" s="69" t="s">
        <v>417</v>
      </c>
      <c r="P2" s="71" t="s">
        <v>196</v>
      </c>
      <c r="Q2" s="71" t="s">
        <v>133</v>
      </c>
      <c r="R2" s="71" t="s">
        <v>134</v>
      </c>
    </row>
    <row r="3" spans="1:23" ht="15.75" x14ac:dyDescent="0.25">
      <c r="A3" s="69" t="s">
        <v>420</v>
      </c>
      <c r="B3" s="69" t="s">
        <v>71</v>
      </c>
      <c r="C3" s="69" t="s">
        <v>51</v>
      </c>
      <c r="D3" s="69" t="s">
        <v>41</v>
      </c>
      <c r="E3" s="61" t="s">
        <v>411</v>
      </c>
      <c r="F3" s="70" t="s">
        <v>249</v>
      </c>
      <c r="G3" s="69" t="s">
        <v>430</v>
      </c>
      <c r="H3" s="71" t="s">
        <v>421</v>
      </c>
      <c r="I3" s="71" t="s">
        <v>74</v>
      </c>
      <c r="J3" s="73" t="s">
        <v>432</v>
      </c>
      <c r="K3" s="73" t="s">
        <v>431</v>
      </c>
      <c r="L3" s="69" t="s">
        <v>430</v>
      </c>
      <c r="M3" s="69" t="s">
        <v>431</v>
      </c>
      <c r="N3" s="73">
        <v>100004</v>
      </c>
      <c r="O3" s="69"/>
      <c r="P3" s="71" t="s">
        <v>196</v>
      </c>
      <c r="Q3" s="71" t="s">
        <v>133</v>
      </c>
      <c r="R3" s="71" t="s">
        <v>134</v>
      </c>
    </row>
    <row r="4" spans="1:23" ht="15.75" x14ac:dyDescent="0.25">
      <c r="A4" s="69" t="s">
        <v>420</v>
      </c>
      <c r="B4" s="69" t="s">
        <v>71</v>
      </c>
      <c r="C4" s="69" t="s">
        <v>56</v>
      </c>
      <c r="D4" s="69" t="s">
        <v>75</v>
      </c>
      <c r="E4" s="61" t="s">
        <v>411</v>
      </c>
      <c r="F4" s="70" t="s">
        <v>249</v>
      </c>
      <c r="G4" s="69" t="s">
        <v>430</v>
      </c>
      <c r="H4" s="71" t="s">
        <v>423</v>
      </c>
      <c r="I4" s="71" t="s">
        <v>76</v>
      </c>
      <c r="J4" s="73" t="s">
        <v>432</v>
      </c>
      <c r="K4" s="73" t="s">
        <v>431</v>
      </c>
      <c r="L4" s="69" t="s">
        <v>430</v>
      </c>
      <c r="M4" s="69" t="s">
        <v>431</v>
      </c>
      <c r="N4" s="73">
        <v>100004</v>
      </c>
      <c r="O4" s="69"/>
      <c r="P4" s="71" t="s">
        <v>196</v>
      </c>
      <c r="Q4" s="71" t="s">
        <v>133</v>
      </c>
      <c r="R4" s="71" t="s">
        <v>134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14" sqref="D14"/>
    </sheetView>
  </sheetViews>
  <sheetFormatPr defaultRowHeight="15" x14ac:dyDescent="0.25"/>
  <cols>
    <col min="1" max="1" customWidth="true" style="5" width="13.5703125" collapsed="true"/>
    <col min="2" max="2" customWidth="true" style="5" width="20.7109375" collapsed="true"/>
    <col min="3" max="3" customWidth="true" style="5" width="16.28515625" collapsed="true"/>
    <col min="4" max="4" customWidth="true" style="5" width="17.0" collapsed="true"/>
    <col min="5" max="5" customWidth="true" style="5" width="16.85546875" collapsed="true"/>
    <col min="6" max="6" customWidth="true" style="5" width="17.5703125" collapsed="true"/>
    <col min="7" max="7" customWidth="true" style="5" width="20.7109375" collapsed="true"/>
    <col min="8" max="8" customWidth="true" style="5" width="20.85546875" collapsed="true"/>
    <col min="9" max="9" customWidth="true" style="5" width="16.5703125" collapsed="true"/>
    <col min="10" max="16384" style="5" width="9.140625" collapsed="true"/>
  </cols>
  <sheetData>
    <row r="1" spans="1:9" x14ac:dyDescent="0.25">
      <c r="A1" s="16" t="s">
        <v>252</v>
      </c>
      <c r="B1" s="16" t="s">
        <v>253</v>
      </c>
      <c r="C1" s="16" t="s">
        <v>254</v>
      </c>
      <c r="D1" s="16" t="s">
        <v>255</v>
      </c>
      <c r="E1" s="16" t="s">
        <v>256</v>
      </c>
      <c r="F1" s="16" t="s">
        <v>257</v>
      </c>
      <c r="G1" s="16" t="s">
        <v>258</v>
      </c>
      <c r="H1" s="16" t="s">
        <v>259</v>
      </c>
      <c r="I1" s="16" t="s">
        <v>262</v>
      </c>
    </row>
    <row r="2" spans="1:9" x14ac:dyDescent="0.25">
      <c r="A2" s="24" t="s">
        <v>265</v>
      </c>
      <c r="B2" s="24" t="s">
        <v>265</v>
      </c>
      <c r="C2" s="24" t="s">
        <v>265</v>
      </c>
      <c r="D2" s="24" t="s">
        <v>265</v>
      </c>
      <c r="E2" s="24" t="s">
        <v>265</v>
      </c>
      <c r="F2" s="24" t="s">
        <v>265</v>
      </c>
      <c r="G2" s="24" t="s">
        <v>265</v>
      </c>
      <c r="H2" s="24" t="s">
        <v>265</v>
      </c>
      <c r="I2" s="22" t="s">
        <v>266</v>
      </c>
    </row>
    <row r="3" spans="1:9" x14ac:dyDescent="0.25">
      <c r="A3" s="24" t="s">
        <v>261</v>
      </c>
      <c r="B3" s="24" t="s">
        <v>261</v>
      </c>
      <c r="C3" s="24" t="s">
        <v>261</v>
      </c>
      <c r="D3" s="24" t="s">
        <v>261</v>
      </c>
      <c r="E3" s="24" t="s">
        <v>261</v>
      </c>
      <c r="F3" s="24" t="s">
        <v>261</v>
      </c>
      <c r="G3" s="24" t="s">
        <v>261</v>
      </c>
      <c r="H3" s="24" t="s">
        <v>261</v>
      </c>
      <c r="I3" s="22" t="s">
        <v>263</v>
      </c>
    </row>
    <row r="4" spans="1:9" x14ac:dyDescent="0.25">
      <c r="A4" s="22" t="s">
        <v>260</v>
      </c>
      <c r="B4" s="22" t="s">
        <v>260</v>
      </c>
      <c r="C4" s="22" t="s">
        <v>260</v>
      </c>
      <c r="D4" s="22" t="s">
        <v>260</v>
      </c>
      <c r="E4" s="22" t="s">
        <v>260</v>
      </c>
      <c r="F4" s="22" t="s">
        <v>260</v>
      </c>
      <c r="G4" s="22" t="s">
        <v>260</v>
      </c>
      <c r="H4" s="22" t="s">
        <v>260</v>
      </c>
      <c r="I4" s="22" t="s">
        <v>267</v>
      </c>
    </row>
    <row r="5" spans="1:9" x14ac:dyDescent="0.25">
      <c r="A5" s="22" t="s">
        <v>260</v>
      </c>
      <c r="B5" s="22" t="s">
        <v>260</v>
      </c>
      <c r="C5" s="22" t="s">
        <v>46</v>
      </c>
      <c r="D5" s="24" t="s">
        <v>46</v>
      </c>
      <c r="E5" s="24" t="s">
        <v>46</v>
      </c>
      <c r="F5" s="24" t="s">
        <v>46</v>
      </c>
      <c r="G5" s="24" t="s">
        <v>46</v>
      </c>
      <c r="H5" s="24" t="s">
        <v>46</v>
      </c>
      <c r="I5" s="22" t="s">
        <v>264</v>
      </c>
    </row>
    <row r="10" spans="1:9" x14ac:dyDescent="0.25">
      <c r="B10" s="23"/>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8576"/>
  <sheetViews>
    <sheetView topLeftCell="B7" workbookViewId="0">
      <selection activeCell="F16" sqref="F16"/>
    </sheetView>
  </sheetViews>
  <sheetFormatPr defaultRowHeight="15" x14ac:dyDescent="0.25"/>
  <cols>
    <col min="1" max="1" customWidth="true" width="42.140625" collapsed="true"/>
    <col min="2" max="2" customWidth="true" width="21.140625" collapsed="true"/>
    <col min="3" max="3" customWidth="true" width="19.85546875" collapsed="true"/>
    <col min="4" max="4" customWidth="true" width="25.85546875" collapsed="true"/>
    <col min="5" max="5" customWidth="true" width="37.85546875" collapsed="true"/>
    <col min="6" max="6" customWidth="true" width="27.0" collapsed="true"/>
    <col min="7" max="7" customWidth="true" width="22.5703125" collapsed="true"/>
    <col min="8" max="8" customWidth="true" width="16.42578125" collapsed="true"/>
    <col min="9" max="9" customWidth="true" width="19.85546875" collapsed="true"/>
    <col min="10" max="10" customWidth="true" width="14.7109375" collapsed="true"/>
    <col min="11" max="11" customWidth="true" width="15.28515625" collapsed="true"/>
    <col min="12" max="12" customWidth="true" width="13.5703125" collapsed="true"/>
    <col min="14" max="14" customWidth="true" width="9.85546875" collapsed="true"/>
    <col min="15" max="15" customWidth="true" width="17.0" collapsed="true"/>
    <col min="17" max="17" customWidth="true" style="5" width="10.42578125" collapsed="true"/>
    <col min="19" max="19" customWidth="true" style="2" width="12.0" collapsed="true"/>
    <col min="20" max="21" customWidth="true" width="12.0" collapsed="true"/>
    <col min="22" max="22" customWidth="true" style="2" width="12.0" collapsed="true"/>
    <col min="23" max="23" customWidth="true" width="9.140625" collapsed="true"/>
    <col min="24" max="24" customWidth="true" width="15.7109375" collapsed="true"/>
    <col min="25" max="25" customWidth="true" style="2" width="15.7109375" collapsed="true"/>
    <col min="26" max="26" customWidth="true" width="11.5703125" collapsed="true"/>
    <col min="27" max="27" customWidth="true" width="12.0" collapsed="true"/>
    <col min="28" max="28" customWidth="true" width="14.28515625" collapsed="true"/>
    <col min="29" max="29" customWidth="true" width="18.0" collapsed="true"/>
    <col min="30" max="30" customWidth="true" width="14.85546875" collapsed="true"/>
  </cols>
  <sheetData>
    <row r="1" spans="1:30" s="25" customFormat="1" x14ac:dyDescent="0.25">
      <c r="A1" s="25" t="s">
        <v>0</v>
      </c>
      <c r="B1" s="25" t="s">
        <v>1</v>
      </c>
      <c r="C1" s="25" t="s">
        <v>2</v>
      </c>
      <c r="D1" s="25" t="s">
        <v>53</v>
      </c>
      <c r="E1" s="25" t="s">
        <v>3</v>
      </c>
      <c r="F1" s="25" t="s">
        <v>4</v>
      </c>
      <c r="G1" s="25" t="s">
        <v>5</v>
      </c>
      <c r="H1" s="25" t="s">
        <v>6</v>
      </c>
      <c r="I1" s="25" t="s">
        <v>8</v>
      </c>
      <c r="J1" s="25" t="s">
        <v>9</v>
      </c>
      <c r="K1" s="25" t="s">
        <v>10</v>
      </c>
      <c r="L1" s="25" t="s">
        <v>11</v>
      </c>
      <c r="M1" s="26" t="s">
        <v>12</v>
      </c>
      <c r="N1" s="26" t="s">
        <v>26</v>
      </c>
      <c r="O1" s="26" t="s">
        <v>290</v>
      </c>
      <c r="P1" s="26" t="s">
        <v>109</v>
      </c>
      <c r="Q1" s="27" t="s">
        <v>7</v>
      </c>
      <c r="R1" s="26" t="s">
        <v>291</v>
      </c>
      <c r="S1" s="26" t="s">
        <v>292</v>
      </c>
      <c r="T1" s="26" t="s">
        <v>293</v>
      </c>
      <c r="U1" s="27" t="s">
        <v>25</v>
      </c>
      <c r="V1" s="26" t="s">
        <v>294</v>
      </c>
      <c r="W1" s="26" t="s">
        <v>295</v>
      </c>
      <c r="X1" s="26" t="s">
        <v>296</v>
      </c>
      <c r="Y1" s="26" t="s">
        <v>297</v>
      </c>
      <c r="Z1" s="26" t="s">
        <v>298</v>
      </c>
      <c r="AA1" s="26" t="s">
        <v>299</v>
      </c>
      <c r="AB1" s="26" t="s">
        <v>300</v>
      </c>
      <c r="AC1" s="26" t="s">
        <v>301</v>
      </c>
      <c r="AD1" s="26" t="s">
        <v>302</v>
      </c>
    </row>
    <row r="2" spans="1:30" x14ac:dyDescent="0.25">
      <c r="A2" s="5" t="s">
        <v>385</v>
      </c>
      <c r="B2" t="s">
        <v>13</v>
      </c>
      <c r="C2" t="s">
        <v>14</v>
      </c>
      <c r="D2" t="s">
        <v>19</v>
      </c>
      <c r="E2" t="s">
        <v>15</v>
      </c>
      <c r="F2" t="s">
        <v>139</v>
      </c>
      <c r="G2" t="s">
        <v>249</v>
      </c>
      <c r="H2" t="s">
        <v>42</v>
      </c>
      <c r="I2" t="s">
        <v>342</v>
      </c>
      <c r="J2" t="s">
        <v>77</v>
      </c>
      <c r="K2" t="s">
        <v>42</v>
      </c>
      <c r="L2" t="s">
        <v>77</v>
      </c>
      <c r="M2" s="3" t="s">
        <v>78</v>
      </c>
      <c r="N2" s="9" t="s">
        <v>141</v>
      </c>
      <c r="O2" t="s">
        <v>307</v>
      </c>
      <c r="P2">
        <v>20</v>
      </c>
      <c r="Q2" s="5">
        <v>500000</v>
      </c>
      <c r="R2">
        <v>30</v>
      </c>
      <c r="S2" s="3">
        <v>82</v>
      </c>
      <c r="T2" t="s">
        <v>343</v>
      </c>
      <c r="U2" s="36" t="s">
        <v>344</v>
      </c>
      <c r="V2" s="3" t="s">
        <v>345</v>
      </c>
      <c r="Y2" s="35">
        <v>33</v>
      </c>
      <c r="Z2" s="4">
        <v>13</v>
      </c>
      <c r="AA2" s="4">
        <v>5</v>
      </c>
      <c r="AB2" s="4">
        <v>12</v>
      </c>
      <c r="AC2" s="4">
        <v>9</v>
      </c>
      <c r="AD2" s="4">
        <v>0.42470000000000002</v>
      </c>
    </row>
    <row r="3" spans="1:30" x14ac:dyDescent="0.25">
      <c r="A3" s="5" t="s">
        <v>386</v>
      </c>
      <c r="B3" t="s">
        <v>13</v>
      </c>
      <c r="C3" t="s">
        <v>14</v>
      </c>
      <c r="D3" t="s">
        <v>303</v>
      </c>
      <c r="E3" t="s">
        <v>15</v>
      </c>
      <c r="F3" t="s">
        <v>139</v>
      </c>
      <c r="G3" t="s">
        <v>249</v>
      </c>
      <c r="H3" t="s">
        <v>42</v>
      </c>
      <c r="I3" t="s">
        <v>304</v>
      </c>
      <c r="J3" t="s">
        <v>305</v>
      </c>
      <c r="K3" t="s">
        <v>42</v>
      </c>
      <c r="L3" t="s">
        <v>77</v>
      </c>
      <c r="M3" s="3" t="s">
        <v>306</v>
      </c>
      <c r="N3" t="s">
        <v>141</v>
      </c>
      <c r="O3" t="s">
        <v>307</v>
      </c>
      <c r="P3">
        <v>100</v>
      </c>
      <c r="Q3" s="5">
        <v>5000</v>
      </c>
      <c r="R3">
        <v>30</v>
      </c>
      <c r="S3" s="3">
        <v>72</v>
      </c>
      <c r="T3" t="s">
        <v>308</v>
      </c>
      <c r="U3" s="28" t="s">
        <v>309</v>
      </c>
      <c r="V3" s="3" t="s">
        <v>211</v>
      </c>
      <c r="W3" s="29" t="s">
        <v>310</v>
      </c>
      <c r="X3" s="4" t="s">
        <v>311</v>
      </c>
      <c r="Y3" s="30">
        <v>32</v>
      </c>
      <c r="Z3" s="4">
        <v>15</v>
      </c>
      <c r="AA3" s="4">
        <v>8</v>
      </c>
      <c r="AB3" s="4">
        <v>0</v>
      </c>
      <c r="AC3" s="4">
        <v>7</v>
      </c>
      <c r="AD3" s="31">
        <v>0.42470000000000002</v>
      </c>
    </row>
    <row r="4" spans="1:30" x14ac:dyDescent="0.25">
      <c r="A4" s="5" t="s">
        <v>394</v>
      </c>
      <c r="B4" t="s">
        <v>13</v>
      </c>
      <c r="C4" t="s">
        <v>14</v>
      </c>
      <c r="D4" t="s">
        <v>354</v>
      </c>
      <c r="E4" t="s">
        <v>15</v>
      </c>
      <c r="F4" t="s">
        <v>139</v>
      </c>
      <c r="G4" t="s">
        <v>249</v>
      </c>
      <c r="H4" t="s">
        <v>42</v>
      </c>
      <c r="I4" t="s">
        <v>304</v>
      </c>
      <c r="J4" t="s">
        <v>305</v>
      </c>
      <c r="K4" t="s">
        <v>42</v>
      </c>
      <c r="L4" t="s">
        <v>77</v>
      </c>
      <c r="M4" s="3" t="s">
        <v>360</v>
      </c>
      <c r="N4" t="s">
        <v>141</v>
      </c>
      <c r="O4" t="s">
        <v>361</v>
      </c>
      <c r="P4">
        <v>50</v>
      </c>
      <c r="Q4" s="5">
        <v>2000</v>
      </c>
      <c r="R4">
        <v>30</v>
      </c>
      <c r="S4" s="3">
        <v>68</v>
      </c>
      <c r="T4" t="s">
        <v>343</v>
      </c>
      <c r="U4" s="4" t="s">
        <v>362</v>
      </c>
      <c r="V4" s="3" t="s">
        <v>345</v>
      </c>
      <c r="Y4" s="38">
        <v>29</v>
      </c>
      <c r="Z4" s="4">
        <v>14</v>
      </c>
      <c r="AA4" s="4">
        <v>8</v>
      </c>
      <c r="AB4" s="4">
        <v>0</v>
      </c>
      <c r="AC4" s="4">
        <v>7</v>
      </c>
      <c r="AD4" s="4">
        <v>0</v>
      </c>
    </row>
    <row r="5" spans="1:30" x14ac:dyDescent="0.25">
      <c r="A5" s="5" t="s">
        <v>393</v>
      </c>
      <c r="B5" t="s">
        <v>13</v>
      </c>
      <c r="C5" t="s">
        <v>14</v>
      </c>
      <c r="D5" t="s">
        <v>321</v>
      </c>
      <c r="E5" t="s">
        <v>322</v>
      </c>
      <c r="F5" t="s">
        <v>323</v>
      </c>
      <c r="G5" t="s">
        <v>249</v>
      </c>
      <c r="H5" t="s">
        <v>59</v>
      </c>
      <c r="I5" t="s">
        <v>324</v>
      </c>
      <c r="J5" t="s">
        <v>77</v>
      </c>
      <c r="K5" t="s">
        <v>42</v>
      </c>
      <c r="L5" t="s">
        <v>77</v>
      </c>
      <c r="M5" s="3" t="s">
        <v>325</v>
      </c>
      <c r="N5" t="s">
        <v>141</v>
      </c>
      <c r="O5" t="s">
        <v>307</v>
      </c>
      <c r="P5">
        <v>11</v>
      </c>
      <c r="Q5" s="5">
        <v>1223</v>
      </c>
      <c r="R5">
        <v>30</v>
      </c>
      <c r="S5" s="3">
        <v>62</v>
      </c>
      <c r="T5" t="s">
        <v>308</v>
      </c>
      <c r="U5" s="32" t="s">
        <v>326</v>
      </c>
      <c r="V5" s="3" t="s">
        <v>246</v>
      </c>
      <c r="W5" t="s">
        <v>327</v>
      </c>
      <c r="X5" s="4" t="s">
        <v>328</v>
      </c>
      <c r="Y5" s="3">
        <v>21</v>
      </c>
      <c r="Z5" s="4">
        <v>9</v>
      </c>
      <c r="AA5" s="4">
        <v>6</v>
      </c>
      <c r="AB5" s="4">
        <v>13</v>
      </c>
      <c r="AC5" s="4">
        <v>12</v>
      </c>
      <c r="AD5" s="4">
        <v>0.42470000000000002</v>
      </c>
    </row>
    <row r="6" spans="1:30" x14ac:dyDescent="0.25">
      <c r="A6" s="5" t="s">
        <v>392</v>
      </c>
      <c r="B6" t="s">
        <v>13</v>
      </c>
      <c r="C6" t="s">
        <v>14</v>
      </c>
      <c r="D6" t="s">
        <v>312</v>
      </c>
      <c r="E6" t="s">
        <v>313</v>
      </c>
      <c r="F6" t="s">
        <v>314</v>
      </c>
      <c r="G6" t="s">
        <v>249</v>
      </c>
      <c r="H6" t="s">
        <v>315</v>
      </c>
      <c r="I6" t="s">
        <v>316</v>
      </c>
      <c r="J6" t="s">
        <v>77</v>
      </c>
      <c r="K6" t="s">
        <v>42</v>
      </c>
      <c r="L6" t="s">
        <v>77</v>
      </c>
      <c r="M6" s="3" t="s">
        <v>317</v>
      </c>
      <c r="N6" t="s">
        <v>141</v>
      </c>
      <c r="O6" t="s">
        <v>307</v>
      </c>
      <c r="P6">
        <v>17</v>
      </c>
      <c r="Q6" s="5">
        <v>1700</v>
      </c>
      <c r="R6">
        <v>20</v>
      </c>
      <c r="S6" s="3">
        <v>56</v>
      </c>
      <c r="T6" t="s">
        <v>308</v>
      </c>
      <c r="U6" s="32" t="s">
        <v>318</v>
      </c>
      <c r="V6" s="3" t="s">
        <v>246</v>
      </c>
      <c r="W6" t="s">
        <v>319</v>
      </c>
      <c r="X6" s="8" t="s">
        <v>320</v>
      </c>
      <c r="Y6" s="33">
        <v>25</v>
      </c>
      <c r="Z6" s="4">
        <v>12</v>
      </c>
      <c r="AA6" s="4">
        <v>3</v>
      </c>
      <c r="AB6" s="4">
        <v>8</v>
      </c>
      <c r="AC6" s="4">
        <v>8</v>
      </c>
      <c r="AD6" s="4">
        <v>0.42009999999999997</v>
      </c>
    </row>
    <row r="7" spans="1:30" x14ac:dyDescent="0.25">
      <c r="A7" s="5" t="s">
        <v>391</v>
      </c>
      <c r="B7" t="s">
        <v>13</v>
      </c>
      <c r="C7" t="s">
        <v>14</v>
      </c>
      <c r="D7" t="s">
        <v>28</v>
      </c>
      <c r="E7" t="s">
        <v>41</v>
      </c>
      <c r="F7" t="s">
        <v>140</v>
      </c>
      <c r="G7" t="s">
        <v>249</v>
      </c>
      <c r="H7" t="s">
        <v>346</v>
      </c>
      <c r="I7" t="s">
        <v>347</v>
      </c>
      <c r="J7" t="s">
        <v>77</v>
      </c>
      <c r="K7" t="s">
        <v>42</v>
      </c>
      <c r="L7" t="s">
        <v>77</v>
      </c>
      <c r="M7" s="3" t="s">
        <v>348</v>
      </c>
      <c r="N7" t="s">
        <v>141</v>
      </c>
      <c r="O7" t="s">
        <v>307</v>
      </c>
      <c r="P7">
        <v>15</v>
      </c>
      <c r="Q7" s="5">
        <v>1000</v>
      </c>
      <c r="R7">
        <v>30</v>
      </c>
      <c r="S7" s="3">
        <v>53</v>
      </c>
      <c r="T7" t="s">
        <v>343</v>
      </c>
      <c r="U7" s="32" t="s">
        <v>349</v>
      </c>
      <c r="V7" s="3" t="s">
        <v>345</v>
      </c>
      <c r="Y7" s="3">
        <v>6</v>
      </c>
      <c r="Z7" s="4">
        <v>14</v>
      </c>
      <c r="AA7" s="4">
        <v>8</v>
      </c>
      <c r="AB7" s="4">
        <v>14</v>
      </c>
      <c r="AC7" s="4">
        <v>11</v>
      </c>
      <c r="AD7" s="4">
        <v>42.518099999999997</v>
      </c>
    </row>
    <row r="8" spans="1:30" x14ac:dyDescent="0.25">
      <c r="A8" s="5" t="s">
        <v>390</v>
      </c>
      <c r="B8" t="s">
        <v>13</v>
      </c>
      <c r="C8" t="s">
        <v>14</v>
      </c>
      <c r="D8" t="s">
        <v>57</v>
      </c>
      <c r="E8" t="s">
        <v>336</v>
      </c>
      <c r="F8" t="s">
        <v>337</v>
      </c>
      <c r="G8" t="s">
        <v>249</v>
      </c>
      <c r="H8" t="s">
        <v>55</v>
      </c>
      <c r="I8" t="s">
        <v>338</v>
      </c>
      <c r="J8" t="s">
        <v>77</v>
      </c>
      <c r="K8" t="s">
        <v>42</v>
      </c>
      <c r="L8" t="s">
        <v>77</v>
      </c>
      <c r="M8" s="3" t="s">
        <v>339</v>
      </c>
      <c r="N8" t="s">
        <v>141</v>
      </c>
      <c r="O8" t="s">
        <v>307</v>
      </c>
      <c r="P8">
        <v>1000</v>
      </c>
      <c r="Q8" s="5">
        <v>1600</v>
      </c>
      <c r="R8">
        <v>17</v>
      </c>
      <c r="S8" s="3">
        <v>50</v>
      </c>
      <c r="T8" t="s">
        <v>308</v>
      </c>
      <c r="U8" s="28" t="s">
        <v>340</v>
      </c>
      <c r="V8" s="3" t="s">
        <v>203</v>
      </c>
      <c r="W8" t="s">
        <v>319</v>
      </c>
      <c r="X8" s="4" t="s">
        <v>341</v>
      </c>
      <c r="Y8" s="35">
        <v>28</v>
      </c>
      <c r="Z8" s="4">
        <v>7</v>
      </c>
      <c r="AA8" s="4">
        <v>8</v>
      </c>
      <c r="AB8" s="4">
        <v>0</v>
      </c>
      <c r="AC8" s="4">
        <v>7</v>
      </c>
      <c r="AD8" s="4">
        <v>0.29299999999999998</v>
      </c>
    </row>
    <row r="9" spans="1:30" x14ac:dyDescent="0.25">
      <c r="A9" s="5" t="s">
        <v>389</v>
      </c>
      <c r="B9" t="s">
        <v>13</v>
      </c>
      <c r="C9" t="s">
        <v>14</v>
      </c>
      <c r="D9" t="s">
        <v>329</v>
      </c>
      <c r="E9" t="s">
        <v>54</v>
      </c>
      <c r="F9" t="s">
        <v>330</v>
      </c>
      <c r="G9" t="s">
        <v>249</v>
      </c>
      <c r="H9" t="s">
        <v>331</v>
      </c>
      <c r="I9" t="s">
        <v>332</v>
      </c>
      <c r="J9" t="s">
        <v>77</v>
      </c>
      <c r="K9" t="s">
        <v>42</v>
      </c>
      <c r="L9" t="s">
        <v>77</v>
      </c>
      <c r="M9" s="3" t="s">
        <v>333</v>
      </c>
      <c r="N9" t="s">
        <v>141</v>
      </c>
      <c r="O9" t="s">
        <v>307</v>
      </c>
      <c r="P9">
        <v>17</v>
      </c>
      <c r="Q9" s="5">
        <v>1500</v>
      </c>
      <c r="R9">
        <v>16</v>
      </c>
      <c r="S9" s="3">
        <v>46</v>
      </c>
      <c r="T9" t="s">
        <v>308</v>
      </c>
      <c r="U9" s="32" t="s">
        <v>334</v>
      </c>
      <c r="V9" s="3" t="s">
        <v>211</v>
      </c>
      <c r="W9" s="29" t="s">
        <v>310</v>
      </c>
      <c r="X9" s="4" t="s">
        <v>335</v>
      </c>
      <c r="Y9" s="34">
        <v>23</v>
      </c>
      <c r="Z9" s="4">
        <v>1</v>
      </c>
      <c r="AA9" s="4">
        <v>1</v>
      </c>
      <c r="AB9" s="4">
        <v>11</v>
      </c>
      <c r="AC9" s="4">
        <v>10</v>
      </c>
      <c r="AD9" s="4">
        <v>0.4945</v>
      </c>
    </row>
    <row r="10" spans="1:30" x14ac:dyDescent="0.25">
      <c r="A10" s="5" t="s">
        <v>387</v>
      </c>
      <c r="B10" t="s">
        <v>13</v>
      </c>
      <c r="C10" t="s">
        <v>14</v>
      </c>
      <c r="D10" t="s">
        <v>354</v>
      </c>
      <c r="E10" t="s">
        <v>15</v>
      </c>
      <c r="F10" t="s">
        <v>139</v>
      </c>
      <c r="G10" t="s">
        <v>249</v>
      </c>
      <c r="H10" t="s">
        <v>355</v>
      </c>
      <c r="I10" t="s">
        <v>356</v>
      </c>
      <c r="J10" t="s">
        <v>305</v>
      </c>
      <c r="K10" t="s">
        <v>42</v>
      </c>
      <c r="L10" t="s">
        <v>77</v>
      </c>
      <c r="M10" s="3" t="s">
        <v>357</v>
      </c>
      <c r="N10" t="s">
        <v>141</v>
      </c>
      <c r="O10" t="s">
        <v>358</v>
      </c>
      <c r="P10">
        <v>0</v>
      </c>
      <c r="Q10" s="5">
        <v>2000</v>
      </c>
      <c r="R10">
        <v>0</v>
      </c>
      <c r="S10" s="3">
        <v>0</v>
      </c>
      <c r="T10" t="s">
        <v>343</v>
      </c>
      <c r="U10" s="4" t="s">
        <v>359</v>
      </c>
      <c r="V10" s="3" t="s">
        <v>345</v>
      </c>
      <c r="Y10" s="37">
        <v>0</v>
      </c>
      <c r="Z10" s="4">
        <v>0</v>
      </c>
      <c r="AA10" s="4">
        <v>0</v>
      </c>
      <c r="AB10" s="4">
        <v>0</v>
      </c>
      <c r="AC10" s="4">
        <v>0</v>
      </c>
      <c r="AD10" s="4">
        <v>0</v>
      </c>
    </row>
    <row r="11" spans="1:30" x14ac:dyDescent="0.25">
      <c r="A11" s="5" t="s">
        <v>388</v>
      </c>
      <c r="B11" t="s">
        <v>13</v>
      </c>
      <c r="C11" t="s">
        <v>14</v>
      </c>
      <c r="D11" t="s">
        <v>52</v>
      </c>
      <c r="E11" t="s">
        <v>58</v>
      </c>
      <c r="F11" t="s">
        <v>69</v>
      </c>
      <c r="G11" t="s">
        <v>249</v>
      </c>
      <c r="H11" t="s">
        <v>350</v>
      </c>
      <c r="I11" t="s">
        <v>351</v>
      </c>
      <c r="J11" t="s">
        <v>77</v>
      </c>
      <c r="K11" t="s">
        <v>42</v>
      </c>
      <c r="L11" t="s">
        <v>77</v>
      </c>
      <c r="M11" s="3" t="s">
        <v>352</v>
      </c>
      <c r="N11" t="s">
        <v>141</v>
      </c>
      <c r="O11" t="s">
        <v>307</v>
      </c>
      <c r="P11">
        <v>0</v>
      </c>
      <c r="Q11" s="5">
        <v>2000</v>
      </c>
      <c r="R11">
        <v>0</v>
      </c>
      <c r="S11" s="3">
        <v>0</v>
      </c>
      <c r="T11" t="s">
        <v>343</v>
      </c>
      <c r="U11" t="s">
        <v>353</v>
      </c>
      <c r="V11" s="3" t="s">
        <v>345</v>
      </c>
      <c r="Y11" s="37">
        <v>0</v>
      </c>
      <c r="Z11" s="4">
        <v>0</v>
      </c>
      <c r="AA11" s="4">
        <v>0</v>
      </c>
      <c r="AB11" s="4">
        <v>0</v>
      </c>
      <c r="AC11" s="4">
        <v>0</v>
      </c>
      <c r="AD11" s="4">
        <v>0</v>
      </c>
    </row>
    <row r="12" spans="1:30" x14ac:dyDescent="0.25">
      <c r="A12" s="5"/>
      <c r="G12" s="1"/>
      <c r="M12" s="3"/>
      <c r="S12" s="3"/>
      <c r="V12" s="3"/>
    </row>
    <row r="13" spans="1:30" x14ac:dyDescent="0.25">
      <c r="A13" s="5"/>
      <c r="G13" s="1"/>
      <c r="M13" s="3"/>
      <c r="S13" s="3"/>
      <c r="V13" s="3"/>
      <c r="Y13" s="3"/>
      <c r="Z13" s="4"/>
      <c r="AA13" s="4"/>
      <c r="AB13" s="4"/>
      <c r="AC13" s="4"/>
      <c r="AD13" s="4"/>
    </row>
    <row r="14" spans="1:30" x14ac:dyDescent="0.25">
      <c r="O14" s="32" t="s">
        <v>363</v>
      </c>
      <c r="P14" s="39">
        <f>SUM(P1:P11)</f>
        <v>1230</v>
      </c>
      <c r="Q14" s="40">
        <f>SUM(Q1:Q11)</f>
        <v>518023</v>
      </c>
      <c r="R14" s="39">
        <f>SUM(R2:R11)</f>
        <v>203</v>
      </c>
    </row>
    <row r="15" spans="1:30" x14ac:dyDescent="0.25">
      <c r="O15" s="32" t="s">
        <v>364</v>
      </c>
      <c r="P15" s="39"/>
      <c r="Q15" s="41" t="s">
        <v>396</v>
      </c>
      <c r="R15" s="39">
        <f>SUM(R1:R6)</f>
        <v>140</v>
      </c>
    </row>
    <row r="16" spans="1:30" x14ac:dyDescent="0.25">
      <c r="O16" s="32" t="s">
        <v>365</v>
      </c>
      <c r="P16" s="39">
        <f>AVERAGE(P2:P11)</f>
        <v>123</v>
      </c>
      <c r="Q16" s="41">
        <f>AVERAGE(Q1:Q11)</f>
        <v>51802.3</v>
      </c>
      <c r="R16" s="39">
        <f>AVERAGE(R1:R11)</f>
        <v>20.3</v>
      </c>
      <c r="S16" s="39">
        <f>AVERAGE(S1:S11)</f>
        <v>48.9</v>
      </c>
      <c r="V16"/>
      <c r="Y16" s="39">
        <f>AVERAGE(Y2:Y11)</f>
        <v>19.7</v>
      </c>
      <c r="Z16" s="39">
        <f>AVERAGE(Z1:Z11)</f>
        <v>8.5</v>
      </c>
      <c r="AA16" s="39">
        <f>AVERAGE(AA1:AA11)</f>
        <v>4.7</v>
      </c>
      <c r="AB16">
        <f>AVERAGE(AB1:AB11)</f>
        <v>5.8</v>
      </c>
      <c r="AC16">
        <f>AVERAGE(AC1:AC11)</f>
        <v>7.1</v>
      </c>
    </row>
    <row r="17" spans="1:29" x14ac:dyDescent="0.25">
      <c r="O17" s="32" t="s">
        <v>366</v>
      </c>
      <c r="P17" s="39">
        <v>100</v>
      </c>
      <c r="Q17" s="41">
        <v>500000</v>
      </c>
      <c r="R17" s="39">
        <v>30</v>
      </c>
      <c r="S17" s="39">
        <v>82</v>
      </c>
      <c r="V17"/>
      <c r="Y17" s="39">
        <v>33</v>
      </c>
      <c r="Z17" s="39">
        <v>15</v>
      </c>
      <c r="AA17" s="39">
        <v>8</v>
      </c>
      <c r="AB17">
        <v>14</v>
      </c>
      <c r="AC17">
        <v>12</v>
      </c>
    </row>
    <row r="18" spans="1:29" x14ac:dyDescent="0.25">
      <c r="O18" s="32" t="s">
        <v>367</v>
      </c>
      <c r="P18" s="39">
        <v>0</v>
      </c>
      <c r="Q18" s="41">
        <v>1000</v>
      </c>
      <c r="R18" s="39">
        <v>0</v>
      </c>
      <c r="S18" s="39">
        <v>0</v>
      </c>
      <c r="V18"/>
      <c r="Y18" s="39">
        <v>23</v>
      </c>
      <c r="Z18" s="39">
        <v>0</v>
      </c>
      <c r="AA18" s="39">
        <v>0</v>
      </c>
      <c r="AB18">
        <v>0</v>
      </c>
      <c r="AC18">
        <v>0</v>
      </c>
    </row>
    <row r="19" spans="1:29" x14ac:dyDescent="0.25">
      <c r="B19" s="42" t="s">
        <v>395</v>
      </c>
      <c r="O19" s="32" t="s">
        <v>368</v>
      </c>
      <c r="P19" s="2">
        <f>ROUND(P16,0)</f>
        <v>123</v>
      </c>
      <c r="Q19" s="5">
        <f>ROUND(Q16,0)</f>
        <v>51802</v>
      </c>
      <c r="R19" s="2">
        <f>ROUND(R16,0)</f>
        <v>20</v>
      </c>
      <c r="S19" s="2">
        <f>ROUND(S16,0)</f>
        <v>49</v>
      </c>
      <c r="Y19" s="39">
        <v>19</v>
      </c>
      <c r="Z19" s="39">
        <v>8</v>
      </c>
      <c r="AA19" s="39">
        <v>4</v>
      </c>
      <c r="AB19">
        <v>5</v>
      </c>
      <c r="AC19">
        <f>ROUND(AC16,0)</f>
        <v>7</v>
      </c>
    </row>
    <row r="20" spans="1:29" x14ac:dyDescent="0.25">
      <c r="A20" s="5" t="s">
        <v>386</v>
      </c>
      <c r="B20" t="s">
        <v>13</v>
      </c>
      <c r="C20" t="s">
        <v>14</v>
      </c>
      <c r="D20" t="s">
        <v>303</v>
      </c>
      <c r="E20" t="s">
        <v>15</v>
      </c>
      <c r="F20" t="s">
        <v>139</v>
      </c>
      <c r="G20" t="s">
        <v>249</v>
      </c>
      <c r="H20" t="s">
        <v>42</v>
      </c>
      <c r="I20" t="s">
        <v>304</v>
      </c>
      <c r="J20" t="s">
        <v>305</v>
      </c>
      <c r="K20" t="s">
        <v>42</v>
      </c>
      <c r="L20" t="s">
        <v>77</v>
      </c>
      <c r="M20" s="3" t="s">
        <v>306</v>
      </c>
      <c r="N20" t="s">
        <v>141</v>
      </c>
      <c r="O20" t="s">
        <v>307</v>
      </c>
      <c r="P20">
        <v>100</v>
      </c>
      <c r="Q20" s="5">
        <v>5000</v>
      </c>
      <c r="R20">
        <v>30</v>
      </c>
      <c r="S20" s="3">
        <v>72</v>
      </c>
      <c r="T20" t="s">
        <v>308</v>
      </c>
      <c r="U20" s="28" t="s">
        <v>309</v>
      </c>
      <c r="V20" s="3" t="s">
        <v>211</v>
      </c>
      <c r="W20" s="29" t="s">
        <v>310</v>
      </c>
      <c r="X20" s="4" t="s">
        <v>311</v>
      </c>
    </row>
    <row r="21" spans="1:29" x14ac:dyDescent="0.25">
      <c r="A21" s="5" t="s">
        <v>394</v>
      </c>
      <c r="B21" t="s">
        <v>13</v>
      </c>
      <c r="C21" t="s">
        <v>14</v>
      </c>
      <c r="D21" t="s">
        <v>354</v>
      </c>
      <c r="E21" t="s">
        <v>15</v>
      </c>
      <c r="F21" t="s">
        <v>139</v>
      </c>
      <c r="G21" t="s">
        <v>249</v>
      </c>
      <c r="H21" t="s">
        <v>42</v>
      </c>
      <c r="I21" t="s">
        <v>304</v>
      </c>
      <c r="J21" t="s">
        <v>305</v>
      </c>
      <c r="K21" t="s">
        <v>42</v>
      </c>
      <c r="L21" t="s">
        <v>77</v>
      </c>
      <c r="M21" s="3" t="s">
        <v>360</v>
      </c>
      <c r="N21" t="s">
        <v>141</v>
      </c>
      <c r="O21" t="s">
        <v>361</v>
      </c>
      <c r="P21">
        <v>50</v>
      </c>
      <c r="Q21" s="5">
        <v>2000</v>
      </c>
      <c r="R21">
        <v>30</v>
      </c>
      <c r="S21" s="3">
        <v>68</v>
      </c>
      <c r="T21" t="s">
        <v>343</v>
      </c>
      <c r="U21" s="4" t="s">
        <v>362</v>
      </c>
      <c r="V21" s="3" t="s">
        <v>345</v>
      </c>
    </row>
    <row r="22" spans="1:29" x14ac:dyDescent="0.25">
      <c r="A22" s="5" t="s">
        <v>393</v>
      </c>
      <c r="B22" t="s">
        <v>13</v>
      </c>
      <c r="C22" t="s">
        <v>14</v>
      </c>
      <c r="D22" t="s">
        <v>321</v>
      </c>
      <c r="E22" t="s">
        <v>322</v>
      </c>
      <c r="F22" t="s">
        <v>323</v>
      </c>
      <c r="G22" t="s">
        <v>249</v>
      </c>
      <c r="H22" t="s">
        <v>59</v>
      </c>
      <c r="I22" t="s">
        <v>324</v>
      </c>
      <c r="J22" t="s">
        <v>77</v>
      </c>
      <c r="K22" t="s">
        <v>42</v>
      </c>
      <c r="L22" t="s">
        <v>77</v>
      </c>
      <c r="M22" s="3" t="s">
        <v>325</v>
      </c>
      <c r="N22" t="s">
        <v>141</v>
      </c>
      <c r="O22" t="s">
        <v>307</v>
      </c>
      <c r="P22">
        <v>11</v>
      </c>
      <c r="Q22" s="5">
        <v>1223</v>
      </c>
      <c r="R22">
        <v>30</v>
      </c>
      <c r="S22" s="3">
        <v>62</v>
      </c>
      <c r="T22" t="s">
        <v>308</v>
      </c>
      <c r="U22" s="32" t="s">
        <v>326</v>
      </c>
      <c r="V22" s="3" t="s">
        <v>246</v>
      </c>
      <c r="W22" t="s">
        <v>327</v>
      </c>
      <c r="X22" s="4" t="s">
        <v>328</v>
      </c>
    </row>
    <row r="23" spans="1:29" x14ac:dyDescent="0.25">
      <c r="A23" s="5" t="s">
        <v>392</v>
      </c>
      <c r="B23" t="s">
        <v>13</v>
      </c>
      <c r="C23" t="s">
        <v>14</v>
      </c>
      <c r="D23" t="s">
        <v>312</v>
      </c>
      <c r="E23" t="s">
        <v>313</v>
      </c>
      <c r="F23" t="s">
        <v>314</v>
      </c>
      <c r="G23" t="s">
        <v>249</v>
      </c>
      <c r="H23" t="s">
        <v>315</v>
      </c>
      <c r="I23" t="s">
        <v>316</v>
      </c>
      <c r="J23" t="s">
        <v>77</v>
      </c>
      <c r="K23" t="s">
        <v>42</v>
      </c>
      <c r="L23" t="s">
        <v>77</v>
      </c>
      <c r="M23" s="3" t="s">
        <v>317</v>
      </c>
      <c r="N23" t="s">
        <v>141</v>
      </c>
      <c r="O23" t="s">
        <v>307</v>
      </c>
      <c r="P23">
        <v>17</v>
      </c>
      <c r="Q23" s="5">
        <v>1700</v>
      </c>
      <c r="R23">
        <v>20</v>
      </c>
      <c r="S23" s="3">
        <v>56</v>
      </c>
      <c r="T23" t="s">
        <v>308</v>
      </c>
      <c r="U23" s="32" t="s">
        <v>318</v>
      </c>
      <c r="V23" s="3" t="s">
        <v>246</v>
      </c>
      <c r="W23" t="s">
        <v>319</v>
      </c>
      <c r="X23" s="8" t="s">
        <v>320</v>
      </c>
    </row>
    <row r="24" spans="1:29" x14ac:dyDescent="0.25">
      <c r="A24" s="5" t="s">
        <v>391</v>
      </c>
      <c r="B24" t="s">
        <v>13</v>
      </c>
      <c r="C24" t="s">
        <v>14</v>
      </c>
      <c r="D24" t="s">
        <v>28</v>
      </c>
      <c r="E24" t="s">
        <v>41</v>
      </c>
      <c r="F24" t="s">
        <v>140</v>
      </c>
      <c r="G24" t="s">
        <v>249</v>
      </c>
      <c r="H24" t="s">
        <v>346</v>
      </c>
      <c r="I24" t="s">
        <v>347</v>
      </c>
      <c r="J24" t="s">
        <v>77</v>
      </c>
      <c r="K24" t="s">
        <v>42</v>
      </c>
      <c r="L24" t="s">
        <v>77</v>
      </c>
      <c r="M24" s="3" t="s">
        <v>348</v>
      </c>
      <c r="N24" t="s">
        <v>141</v>
      </c>
      <c r="O24" t="s">
        <v>307</v>
      </c>
      <c r="P24">
        <v>15</v>
      </c>
      <c r="Q24" s="5">
        <v>1000</v>
      </c>
      <c r="R24">
        <v>30</v>
      </c>
      <c r="S24" s="3">
        <v>53</v>
      </c>
      <c r="T24" t="s">
        <v>343</v>
      </c>
      <c r="U24" s="32" t="s">
        <v>349</v>
      </c>
      <c r="V24" s="3" t="s">
        <v>345</v>
      </c>
    </row>
    <row r="25" spans="1:29" x14ac:dyDescent="0.25">
      <c r="A25" s="5" t="s">
        <v>390</v>
      </c>
      <c r="B25" t="s">
        <v>13</v>
      </c>
      <c r="C25" t="s">
        <v>14</v>
      </c>
      <c r="D25" t="s">
        <v>57</v>
      </c>
      <c r="E25" t="s">
        <v>336</v>
      </c>
      <c r="F25" t="s">
        <v>337</v>
      </c>
      <c r="G25" t="s">
        <v>249</v>
      </c>
      <c r="H25" t="s">
        <v>55</v>
      </c>
      <c r="I25" t="s">
        <v>338</v>
      </c>
      <c r="J25" t="s">
        <v>77</v>
      </c>
      <c r="K25" t="s">
        <v>42</v>
      </c>
      <c r="L25" t="s">
        <v>77</v>
      </c>
      <c r="M25" s="3" t="s">
        <v>339</v>
      </c>
      <c r="N25" t="s">
        <v>141</v>
      </c>
      <c r="O25" t="s">
        <v>307</v>
      </c>
      <c r="P25">
        <v>1000</v>
      </c>
      <c r="Q25" s="5">
        <v>1600</v>
      </c>
      <c r="R25">
        <v>17</v>
      </c>
      <c r="S25" s="3">
        <v>50</v>
      </c>
      <c r="T25" t="s">
        <v>308</v>
      </c>
      <c r="U25" s="28" t="s">
        <v>340</v>
      </c>
      <c r="V25" s="3" t="s">
        <v>203</v>
      </c>
      <c r="W25" t="s">
        <v>319</v>
      </c>
      <c r="X25" s="4" t="s">
        <v>341</v>
      </c>
    </row>
    <row r="26" spans="1:29" x14ac:dyDescent="0.25">
      <c r="A26" s="5" t="s">
        <v>389</v>
      </c>
      <c r="B26" t="s">
        <v>13</v>
      </c>
      <c r="C26" t="s">
        <v>14</v>
      </c>
      <c r="D26" t="s">
        <v>329</v>
      </c>
      <c r="E26" t="s">
        <v>54</v>
      </c>
      <c r="F26" t="s">
        <v>330</v>
      </c>
      <c r="G26" t="s">
        <v>249</v>
      </c>
      <c r="H26" t="s">
        <v>331</v>
      </c>
      <c r="I26" t="s">
        <v>332</v>
      </c>
      <c r="J26" t="s">
        <v>77</v>
      </c>
      <c r="K26" t="s">
        <v>42</v>
      </c>
      <c r="L26" t="s">
        <v>77</v>
      </c>
      <c r="M26" s="3" t="s">
        <v>333</v>
      </c>
      <c r="N26" t="s">
        <v>141</v>
      </c>
      <c r="O26" t="s">
        <v>307</v>
      </c>
      <c r="P26">
        <v>17</v>
      </c>
      <c r="Q26" s="5">
        <v>1500</v>
      </c>
      <c r="R26">
        <v>16</v>
      </c>
      <c r="S26" s="3">
        <v>46</v>
      </c>
      <c r="T26" t="s">
        <v>308</v>
      </c>
      <c r="U26" s="32" t="s">
        <v>334</v>
      </c>
      <c r="V26" s="3" t="s">
        <v>211</v>
      </c>
      <c r="W26" s="29" t="s">
        <v>310</v>
      </c>
      <c r="X26" s="4" t="s">
        <v>335</v>
      </c>
    </row>
    <row r="1048576" spans="16:16" x14ac:dyDescent="0.25">
      <c r="P1048576">
        <f>SUM(P3:P1048575)</f>
        <v>3996</v>
      </c>
    </row>
  </sheetData>
  <sortState ref="A2:AD12">
    <sortCondition descending="1" ref="S2"/>
  </sortState>
  <hyperlinks>
    <hyperlink ref="G2:G11" r:id="rId1" display="usgbcarc@gmail.com"/>
    <hyperlink ref="G20:G26" r:id="rId2" display="usgbcarc@gmail.com"/>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R1" workbookViewId="0">
      <selection activeCell="Y15" sqref="A1:XFD1048576"/>
    </sheetView>
  </sheetViews>
  <sheetFormatPr defaultRowHeight="15.75" x14ac:dyDescent="0.25"/>
  <cols>
    <col min="1" max="1" customWidth="true" style="96" width="23.0" collapsed="true"/>
    <col min="2" max="2" customWidth="true" style="96" width="19.0" collapsed="true"/>
    <col min="3" max="3" customWidth="true" style="96" width="19.5703125" collapsed="true"/>
    <col min="4" max="4" customWidth="true" style="96" width="24.5703125" collapsed="true"/>
    <col min="5" max="5" customWidth="true" style="96" width="20.28515625" collapsed="true"/>
    <col min="6" max="6" customWidth="true" style="96" width="29.140625" collapsed="true"/>
    <col min="7" max="7" customWidth="true" style="96" width="16.28515625" collapsed="true"/>
    <col min="8" max="8" style="96" width="9.140625" collapsed="true"/>
    <col min="9" max="9" customWidth="true" style="96" width="18.42578125" collapsed="true"/>
    <col min="10" max="10" customWidth="true" style="96" width="15.140625" collapsed="true"/>
    <col min="11" max="12" customWidth="true" style="96" width="14.42578125" collapsed="true"/>
    <col min="13" max="14" style="96" width="9.140625" collapsed="true"/>
    <col min="15" max="15" bestFit="true" customWidth="true" style="96" width="13.140625" collapsed="true"/>
    <col min="16" max="17" style="96" width="9.140625" collapsed="true"/>
    <col min="18" max="18" bestFit="true" customWidth="true" style="96" width="9.85546875" collapsed="true"/>
    <col min="19" max="19" style="96" width="9.140625" collapsed="true"/>
    <col min="20" max="20" customWidth="true" style="96" width="36.5703125" collapsed="true"/>
    <col min="21" max="16384" style="96" width="9.140625" collapsed="true"/>
  </cols>
  <sheetData>
    <row r="1" spans="1:25" ht="31.5" x14ac:dyDescent="0.25">
      <c r="A1" s="53" t="s">
        <v>124</v>
      </c>
      <c r="B1" s="53" t="s">
        <v>125</v>
      </c>
      <c r="C1" s="53" t="s">
        <v>126</v>
      </c>
      <c r="D1" s="53" t="s">
        <v>127</v>
      </c>
      <c r="E1" s="54" t="s">
        <v>128</v>
      </c>
      <c r="F1" s="53" t="s">
        <v>129</v>
      </c>
      <c r="G1" s="53" t="s">
        <v>130</v>
      </c>
      <c r="H1" s="55" t="s">
        <v>7</v>
      </c>
      <c r="I1" s="55" t="s">
        <v>65</v>
      </c>
      <c r="J1" s="53" t="s">
        <v>8</v>
      </c>
      <c r="K1" s="53" t="s">
        <v>9</v>
      </c>
      <c r="L1" s="53" t="s">
        <v>10</v>
      </c>
      <c r="M1" s="53" t="s">
        <v>11</v>
      </c>
      <c r="N1" s="55" t="s">
        <v>12</v>
      </c>
      <c r="O1" s="56" t="s">
        <v>414</v>
      </c>
      <c r="P1" s="55" t="s">
        <v>131</v>
      </c>
      <c r="Q1" s="55" t="s">
        <v>132</v>
      </c>
      <c r="R1" s="55" t="s">
        <v>26</v>
      </c>
      <c r="S1" s="55"/>
      <c r="T1" s="56" t="s">
        <v>272</v>
      </c>
      <c r="U1" s="95"/>
      <c r="V1" s="95"/>
      <c r="W1" s="95"/>
    </row>
    <row r="2" spans="1:25" x14ac:dyDescent="0.25">
      <c r="A2" s="57" t="s">
        <v>433</v>
      </c>
      <c r="B2" s="57" t="s">
        <v>63</v>
      </c>
      <c r="C2" s="57" t="s">
        <v>62</v>
      </c>
      <c r="D2" s="57" t="s">
        <v>64</v>
      </c>
      <c r="E2" s="61" t="s">
        <v>411</v>
      </c>
      <c r="F2" s="58" t="s">
        <v>249</v>
      </c>
      <c r="G2" s="69" t="s">
        <v>430</v>
      </c>
      <c r="H2" s="71" t="s">
        <v>422</v>
      </c>
      <c r="I2" s="71" t="s">
        <v>73</v>
      </c>
      <c r="J2" s="73" t="s">
        <v>432</v>
      </c>
      <c r="K2" s="73" t="s">
        <v>431</v>
      </c>
      <c r="L2" s="69" t="s">
        <v>430</v>
      </c>
      <c r="M2" s="69" t="s">
        <v>431</v>
      </c>
      <c r="N2" s="73">
        <v>100004</v>
      </c>
      <c r="O2" s="57" t="s">
        <v>416</v>
      </c>
      <c r="P2" s="59" t="s">
        <v>196</v>
      </c>
      <c r="Q2" s="59" t="s">
        <v>133</v>
      </c>
      <c r="R2" s="57" t="s">
        <v>134</v>
      </c>
      <c r="S2" s="57"/>
      <c r="T2" s="60" t="s">
        <v>273</v>
      </c>
      <c r="U2" s="57"/>
      <c r="V2" s="57"/>
      <c r="W2" s="57"/>
      <c r="X2" s="57"/>
      <c r="Y2" s="57"/>
    </row>
    <row r="3" spans="1:25" x14ac:dyDescent="0.25">
      <c r="A3" s="57" t="s">
        <v>433</v>
      </c>
      <c r="B3" s="57" t="s">
        <v>63</v>
      </c>
      <c r="C3" s="57" t="s">
        <v>51</v>
      </c>
      <c r="D3" s="57" t="s">
        <v>58</v>
      </c>
      <c r="E3" s="61" t="s">
        <v>411</v>
      </c>
      <c r="F3" s="58" t="s">
        <v>249</v>
      </c>
      <c r="G3" s="69" t="s">
        <v>430</v>
      </c>
      <c r="H3" s="71" t="s">
        <v>421</v>
      </c>
      <c r="I3" s="71" t="s">
        <v>74</v>
      </c>
      <c r="J3" s="73" t="s">
        <v>432</v>
      </c>
      <c r="K3" s="73" t="s">
        <v>431</v>
      </c>
      <c r="L3" s="69" t="s">
        <v>430</v>
      </c>
      <c r="M3" s="69" t="s">
        <v>431</v>
      </c>
      <c r="N3" s="73">
        <v>100004</v>
      </c>
      <c r="O3" s="57"/>
      <c r="P3" s="59" t="s">
        <v>196</v>
      </c>
      <c r="Q3" s="59" t="s">
        <v>133</v>
      </c>
      <c r="R3" s="57" t="s">
        <v>134</v>
      </c>
      <c r="S3" s="57"/>
      <c r="T3" s="57"/>
    </row>
    <row r="4" spans="1:25" x14ac:dyDescent="0.25">
      <c r="A4" s="57" t="s">
        <v>433</v>
      </c>
      <c r="B4" s="57" t="s">
        <v>63</v>
      </c>
      <c r="C4" s="57" t="s">
        <v>56</v>
      </c>
      <c r="D4" s="57" t="s">
        <v>68</v>
      </c>
      <c r="E4" s="61" t="s">
        <v>411</v>
      </c>
      <c r="F4" s="58" t="s">
        <v>249</v>
      </c>
      <c r="G4" s="69" t="s">
        <v>430</v>
      </c>
      <c r="H4" s="71" t="s">
        <v>423</v>
      </c>
      <c r="I4" s="71" t="s">
        <v>76</v>
      </c>
      <c r="J4" s="73" t="s">
        <v>432</v>
      </c>
      <c r="K4" s="73" t="s">
        <v>431</v>
      </c>
      <c r="L4" s="69" t="s">
        <v>430</v>
      </c>
      <c r="M4" s="69" t="s">
        <v>431</v>
      </c>
      <c r="N4" s="73">
        <v>100004</v>
      </c>
      <c r="O4" s="57"/>
      <c r="P4" s="59" t="s">
        <v>196</v>
      </c>
      <c r="Q4" s="59" t="s">
        <v>133</v>
      </c>
      <c r="R4" s="57" t="s">
        <v>134</v>
      </c>
      <c r="S4" s="57"/>
      <c r="T4" s="57"/>
    </row>
    <row r="6" spans="1:25" x14ac:dyDescent="0.25">
      <c r="A6" s="57"/>
    </row>
    <row r="8" spans="1:25" x14ac:dyDescent="0.25">
      <c r="D8" s="97"/>
    </row>
  </sheetData>
  <hyperlinks>
    <hyperlink ref="F2" r:id="rId1"/>
    <hyperlink ref="F3" r:id="rId2"/>
    <hyperlink ref="F4" r:id="rId3"/>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B1" workbookViewId="0">
      <selection activeCell="J14" sqref="J14"/>
    </sheetView>
  </sheetViews>
  <sheetFormatPr defaultRowHeight="15.75" x14ac:dyDescent="0.25"/>
  <cols>
    <col min="1" max="1" customWidth="true" style="72" width="20.28515625" collapsed="true"/>
    <col min="2" max="2" customWidth="true" style="72" width="12.0" collapsed="true"/>
    <col min="3" max="3" customWidth="true" style="72" width="18.7109375" collapsed="true"/>
    <col min="4" max="4" customWidth="true" style="72" width="20.28515625" collapsed="true"/>
    <col min="5" max="5" customWidth="true" style="72" width="21.0" collapsed="true"/>
    <col min="6" max="10" style="72" width="9.140625" collapsed="true"/>
    <col min="11" max="11" customWidth="true" style="72" width="13.85546875" collapsed="true"/>
    <col min="12" max="12" customWidth="true" style="72" width="19.28515625" collapsed="true"/>
    <col min="13" max="13" customWidth="true" style="72" width="9.140625" collapsed="true"/>
    <col min="14" max="16384" style="72" width="9.140625" collapsed="true"/>
  </cols>
  <sheetData>
    <row r="1" spans="1:14" x14ac:dyDescent="0.25">
      <c r="A1" s="98" t="s">
        <v>470</v>
      </c>
      <c r="B1" s="98" t="s">
        <v>471</v>
      </c>
      <c r="C1" s="98" t="s">
        <v>472</v>
      </c>
      <c r="D1" s="98" t="s">
        <v>473</v>
      </c>
      <c r="E1" s="98" t="s">
        <v>474</v>
      </c>
      <c r="F1" s="98" t="s">
        <v>475</v>
      </c>
      <c r="G1" s="98" t="s">
        <v>9</v>
      </c>
      <c r="H1" s="98" t="s">
        <v>10</v>
      </c>
      <c r="I1" s="98" t="s">
        <v>11</v>
      </c>
      <c r="J1" s="98" t="s">
        <v>12</v>
      </c>
      <c r="K1" s="98" t="s">
        <v>476</v>
      </c>
      <c r="L1" s="98" t="s">
        <v>477</v>
      </c>
      <c r="M1" s="98" t="s">
        <v>373</v>
      </c>
      <c r="N1" s="98"/>
    </row>
    <row r="2" spans="1:14" x14ac:dyDescent="0.25">
      <c r="A2" s="72" t="s">
        <v>478</v>
      </c>
      <c r="B2" s="72" t="s">
        <v>479</v>
      </c>
      <c r="C2" s="72" t="s">
        <v>480</v>
      </c>
      <c r="D2" s="99" t="s">
        <v>466</v>
      </c>
      <c r="E2" s="72" t="s">
        <v>481</v>
      </c>
      <c r="F2" s="72" t="s">
        <v>482</v>
      </c>
      <c r="G2" s="72" t="s">
        <v>450</v>
      </c>
      <c r="H2" s="72" t="s">
        <v>449</v>
      </c>
      <c r="I2" s="72" t="s">
        <v>451</v>
      </c>
      <c r="J2" s="74" t="s">
        <v>452</v>
      </c>
      <c r="K2" s="74" t="s">
        <v>467</v>
      </c>
      <c r="L2" s="74" t="s">
        <v>381</v>
      </c>
      <c r="M2" s="99" t="s">
        <v>466</v>
      </c>
    </row>
    <row r="3" spans="1:14" x14ac:dyDescent="0.25">
      <c r="A3" s="72" t="s">
        <v>478</v>
      </c>
      <c r="B3" s="72" t="s">
        <v>479</v>
      </c>
      <c r="C3" s="72" t="s">
        <v>480</v>
      </c>
      <c r="D3" s="99" t="s">
        <v>466</v>
      </c>
      <c r="E3" s="72" t="s">
        <v>481</v>
      </c>
      <c r="F3" s="72" t="s">
        <v>482</v>
      </c>
      <c r="G3" s="72" t="s">
        <v>450</v>
      </c>
      <c r="H3" s="72" t="s">
        <v>449</v>
      </c>
      <c r="I3" s="72" t="s">
        <v>451</v>
      </c>
      <c r="J3" s="74" t="s">
        <v>452</v>
      </c>
      <c r="K3" s="74" t="s">
        <v>467</v>
      </c>
      <c r="L3" s="74" t="s">
        <v>381</v>
      </c>
      <c r="M3" s="99" t="s">
        <v>466</v>
      </c>
    </row>
    <row r="4" spans="1:14" x14ac:dyDescent="0.25">
      <c r="A4" s="72" t="s">
        <v>478</v>
      </c>
      <c r="B4" s="72" t="s">
        <v>479</v>
      </c>
      <c r="C4" s="72" t="s">
        <v>480</v>
      </c>
      <c r="D4" s="99" t="s">
        <v>466</v>
      </c>
      <c r="E4" s="72" t="s">
        <v>481</v>
      </c>
      <c r="F4" s="72" t="s">
        <v>482</v>
      </c>
      <c r="G4" s="72" t="s">
        <v>450</v>
      </c>
      <c r="H4" s="72" t="s">
        <v>449</v>
      </c>
      <c r="I4" s="72" t="s">
        <v>451</v>
      </c>
      <c r="J4" s="74" t="s">
        <v>452</v>
      </c>
      <c r="K4" s="74" t="s">
        <v>467</v>
      </c>
      <c r="L4" s="74" t="s">
        <v>381</v>
      </c>
      <c r="M4" s="99" t="s">
        <v>466</v>
      </c>
    </row>
    <row r="5" spans="1:14" x14ac:dyDescent="0.25">
      <c r="A5" s="72" t="s">
        <v>478</v>
      </c>
      <c r="B5" s="72" t="s">
        <v>479</v>
      </c>
      <c r="C5" s="72" t="s">
        <v>480</v>
      </c>
      <c r="D5" s="99" t="s">
        <v>466</v>
      </c>
      <c r="E5" s="72" t="s">
        <v>481</v>
      </c>
      <c r="F5" s="72" t="s">
        <v>482</v>
      </c>
      <c r="G5" s="72" t="s">
        <v>450</v>
      </c>
      <c r="H5" s="72" t="s">
        <v>449</v>
      </c>
      <c r="I5" s="72" t="s">
        <v>451</v>
      </c>
      <c r="J5" s="74" t="s">
        <v>452</v>
      </c>
      <c r="K5" s="74" t="s">
        <v>467</v>
      </c>
      <c r="L5" s="74" t="s">
        <v>381</v>
      </c>
      <c r="M5" s="99" t="s">
        <v>466</v>
      </c>
    </row>
    <row r="6" spans="1:14" x14ac:dyDescent="0.25">
      <c r="A6" s="72" t="s">
        <v>478</v>
      </c>
      <c r="B6" s="72" t="s">
        <v>479</v>
      </c>
      <c r="C6" s="72" t="s">
        <v>480</v>
      </c>
      <c r="D6" s="99" t="s">
        <v>466</v>
      </c>
      <c r="E6" s="72" t="s">
        <v>481</v>
      </c>
      <c r="F6" s="72" t="s">
        <v>482</v>
      </c>
      <c r="G6" s="72" t="s">
        <v>450</v>
      </c>
      <c r="H6" s="72" t="s">
        <v>449</v>
      </c>
      <c r="I6" s="72" t="s">
        <v>451</v>
      </c>
      <c r="J6" s="74" t="s">
        <v>452</v>
      </c>
      <c r="K6" s="74" t="s">
        <v>467</v>
      </c>
      <c r="L6" s="74" t="s">
        <v>381</v>
      </c>
      <c r="M6" s="99" t="s">
        <v>466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G12" sqref="G12"/>
    </sheetView>
  </sheetViews>
  <sheetFormatPr defaultRowHeight="15" x14ac:dyDescent="0.25"/>
  <cols>
    <col min="1" max="1" customWidth="true" width="27.85546875" collapsed="true"/>
    <col min="2" max="2" customWidth="true" width="11.85546875" collapsed="true"/>
    <col min="3" max="3" customWidth="true" width="14.7109375" collapsed="true"/>
    <col min="4" max="4" customWidth="true" width="17.5703125" collapsed="true"/>
    <col min="6" max="6" customWidth="true" width="16.140625" collapsed="true"/>
    <col min="7" max="7" customWidth="true" width="26.42578125" collapsed="true"/>
    <col min="8" max="8" customWidth="true" width="23.7109375" collapsed="true"/>
  </cols>
  <sheetData>
    <row r="1" spans="1:9" x14ac:dyDescent="0.25">
      <c r="A1" s="46" t="s">
        <v>124</v>
      </c>
      <c r="B1" s="46" t="s">
        <v>369</v>
      </c>
      <c r="C1" s="46" t="s">
        <v>370</v>
      </c>
      <c r="D1" s="46" t="s">
        <v>371</v>
      </c>
      <c r="E1" s="46" t="s">
        <v>372</v>
      </c>
      <c r="F1" s="46" t="s">
        <v>373</v>
      </c>
      <c r="G1" s="46" t="s">
        <v>374</v>
      </c>
      <c r="H1" s="46" t="s">
        <v>375</v>
      </c>
      <c r="I1" s="46" t="s">
        <v>376</v>
      </c>
    </row>
    <row r="2" spans="1:9" x14ac:dyDescent="0.25">
      <c r="A2" t="s">
        <v>397</v>
      </c>
      <c r="B2" t="s">
        <v>384</v>
      </c>
      <c r="C2" t="s">
        <v>42</v>
      </c>
      <c r="D2" s="4" t="s">
        <v>377</v>
      </c>
      <c r="E2" t="s">
        <v>77</v>
      </c>
      <c r="F2" t="s">
        <v>249</v>
      </c>
      <c r="G2" t="s">
        <v>378</v>
      </c>
      <c r="H2" t="s">
        <v>113</v>
      </c>
      <c r="I2" t="s">
        <v>379</v>
      </c>
    </row>
    <row r="3" spans="1:9" x14ac:dyDescent="0.25">
      <c r="A3" t="s">
        <v>397</v>
      </c>
      <c r="B3" s="5" t="s">
        <v>69</v>
      </c>
      <c r="C3" t="s">
        <v>380</v>
      </c>
      <c r="D3" s="4" t="s">
        <v>381</v>
      </c>
      <c r="E3" s="2" t="s">
        <v>382</v>
      </c>
      <c r="F3" t="s">
        <v>249</v>
      </c>
      <c r="G3" t="s">
        <v>383</v>
      </c>
      <c r="H3" t="s">
        <v>113</v>
      </c>
    </row>
  </sheetData>
  <hyperlinks>
    <hyperlink ref="H2" r:id="rId1"/>
    <hyperlink ref="H3" r:id="rId2"/>
    <hyperlink ref="F2" r:id="rId3"/>
    <hyperlink ref="F3"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9" sqref="C9"/>
    </sheetView>
  </sheetViews>
  <sheetFormatPr defaultRowHeight="15" x14ac:dyDescent="0.25"/>
  <cols>
    <col min="1" max="1" customWidth="true" width="19.85546875" collapsed="true"/>
  </cols>
  <sheetData>
    <row r="1" spans="1:1" x14ac:dyDescent="0.25">
      <c r="A1" t="s">
        <v>112</v>
      </c>
    </row>
    <row r="2" spans="1:1" x14ac:dyDescent="0.25">
      <c r="A2" t="s">
        <v>113</v>
      </c>
    </row>
    <row r="3" spans="1:1" x14ac:dyDescent="0.25">
      <c r="A3" t="s">
        <v>113</v>
      </c>
    </row>
    <row r="4" spans="1:1" x14ac:dyDescent="0.25">
      <c r="A4" t="s">
        <v>113</v>
      </c>
    </row>
    <row r="5" spans="1:1" x14ac:dyDescent="0.25">
      <c r="A5" t="s">
        <v>113</v>
      </c>
    </row>
    <row r="6" spans="1:1" x14ac:dyDescent="0.25">
      <c r="A6" t="s">
        <v>113</v>
      </c>
    </row>
  </sheetData>
  <hyperlinks>
    <hyperlink ref="A2" r:id="rId1"/>
    <hyperlink ref="A3" r:id="rId2"/>
    <hyperlink ref="A4" r:id="rId3"/>
    <hyperlink ref="A5" r:id="rId4"/>
    <hyperlink ref="A6" r:id="rId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Y1" workbookViewId="0">
      <selection activeCell="A2" sqref="A2:AJ6"/>
    </sheetView>
  </sheetViews>
  <sheetFormatPr defaultRowHeight="15.75" x14ac:dyDescent="0.25"/>
  <cols>
    <col min="1" max="1" customWidth="true" style="69" width="17.7109375" collapsed="true"/>
    <col min="2" max="2" customWidth="true" style="69" width="16.42578125" collapsed="true"/>
    <col min="3" max="3" customWidth="true" style="69" width="17.42578125" collapsed="true"/>
    <col min="4" max="4" customWidth="true" style="69" width="18.0" collapsed="true"/>
    <col min="5" max="5" customWidth="true" style="69" width="21.28515625" collapsed="true"/>
    <col min="6" max="6" customWidth="true" style="69" width="24.85546875" collapsed="true"/>
    <col min="7" max="7" customWidth="true" style="69" width="21.0" collapsed="true"/>
    <col min="8" max="8" customWidth="true" style="69" width="18.0" collapsed="true"/>
    <col min="9" max="9" style="69" width="9.140625" collapsed="true"/>
    <col min="10" max="10" customWidth="true" style="69" width="31.7109375" collapsed="true"/>
    <col min="11" max="11" customWidth="true" style="69" width="12.0" collapsed="true"/>
    <col min="12" max="12" customWidth="true" style="69" width="10.85546875" collapsed="true"/>
    <col min="13" max="13" style="69" width="9.140625" collapsed="true"/>
    <col min="14" max="14" customWidth="true" style="69" width="12.85546875" collapsed="true"/>
    <col min="15" max="28" style="69" width="9.140625" collapsed="true"/>
    <col min="29" max="29" customWidth="true" style="69" width="12.7109375" collapsed="true"/>
    <col min="30" max="16384" style="69" width="9.140625" collapsed="true"/>
  </cols>
  <sheetData>
    <row r="1" spans="1:36" x14ac:dyDescent="0.25">
      <c r="A1" s="68" t="s">
        <v>0</v>
      </c>
      <c r="B1" s="68" t="s">
        <v>1</v>
      </c>
      <c r="C1" s="68" t="s">
        <v>2</v>
      </c>
      <c r="D1" s="68" t="s">
        <v>53</v>
      </c>
      <c r="E1" s="68" t="s">
        <v>3</v>
      </c>
      <c r="F1" s="68" t="s">
        <v>4</v>
      </c>
      <c r="G1" s="68" t="s">
        <v>5</v>
      </c>
      <c r="H1" s="68" t="s">
        <v>6</v>
      </c>
      <c r="I1" s="68" t="s">
        <v>7</v>
      </c>
      <c r="J1" s="68" t="s">
        <v>8</v>
      </c>
      <c r="K1" s="68" t="s">
        <v>9</v>
      </c>
      <c r="L1" s="68" t="s">
        <v>10</v>
      </c>
      <c r="M1" s="68" t="s">
        <v>11</v>
      </c>
      <c r="N1" s="68" t="s">
        <v>12</v>
      </c>
      <c r="O1" s="68" t="s">
        <v>414</v>
      </c>
      <c r="P1" s="68" t="s">
        <v>31</v>
      </c>
      <c r="Q1" s="68" t="s">
        <v>123</v>
      </c>
      <c r="R1" s="68" t="s">
        <v>33</v>
      </c>
      <c r="S1" s="68" t="s">
        <v>34</v>
      </c>
      <c r="T1" s="68" t="s">
        <v>36</v>
      </c>
      <c r="U1" s="68" t="s">
        <v>38</v>
      </c>
      <c r="V1" s="68" t="s">
        <v>45</v>
      </c>
      <c r="W1" s="68" t="s">
        <v>47</v>
      </c>
      <c r="X1" s="68" t="s">
        <v>49</v>
      </c>
      <c r="Y1" s="68" t="s">
        <v>107</v>
      </c>
      <c r="Z1" s="68" t="s">
        <v>108</v>
      </c>
      <c r="AA1" s="68" t="s">
        <v>109</v>
      </c>
      <c r="AB1" s="68" t="s">
        <v>26</v>
      </c>
      <c r="AC1" s="68" t="s">
        <v>136</v>
      </c>
      <c r="AD1" s="68" t="s">
        <v>137</v>
      </c>
      <c r="AE1" s="68" t="s">
        <v>194</v>
      </c>
      <c r="AF1" s="68" t="s">
        <v>190</v>
      </c>
      <c r="AG1" s="68" t="s">
        <v>195</v>
      </c>
      <c r="AH1" s="68" t="s">
        <v>191</v>
      </c>
      <c r="AI1" s="68"/>
      <c r="AJ1" s="75"/>
    </row>
    <row r="2" spans="1:36" x14ac:dyDescent="0.25">
      <c r="A2" s="76" t="s">
        <v>434</v>
      </c>
      <c r="B2" s="69" t="s">
        <v>13</v>
      </c>
      <c r="C2" s="69" t="s">
        <v>14</v>
      </c>
      <c r="D2" s="69" t="s">
        <v>19</v>
      </c>
      <c r="E2" s="69" t="s">
        <v>15</v>
      </c>
      <c r="F2" s="69" t="s">
        <v>411</v>
      </c>
      <c r="G2" s="69" t="s">
        <v>249</v>
      </c>
      <c r="H2" s="69" t="s">
        <v>440</v>
      </c>
      <c r="I2" s="71" t="s">
        <v>412</v>
      </c>
      <c r="J2" s="77" t="s">
        <v>443</v>
      </c>
      <c r="K2" s="77" t="s">
        <v>444</v>
      </c>
      <c r="L2" s="69" t="s">
        <v>440</v>
      </c>
      <c r="M2" s="69" t="s">
        <v>441</v>
      </c>
      <c r="N2" s="77" t="s">
        <v>435</v>
      </c>
      <c r="O2" s="78"/>
      <c r="Y2" s="71" t="s">
        <v>110</v>
      </c>
      <c r="Z2" s="71" t="s">
        <v>111</v>
      </c>
      <c r="AA2" s="71" t="s">
        <v>111</v>
      </c>
      <c r="AB2" s="69" t="s">
        <v>141</v>
      </c>
    </row>
    <row r="3" spans="1:36" x14ac:dyDescent="0.25">
      <c r="A3" s="76" t="s">
        <v>434</v>
      </c>
      <c r="B3" s="69" t="s">
        <v>13</v>
      </c>
      <c r="C3" s="69" t="s">
        <v>27</v>
      </c>
      <c r="D3" s="69" t="s">
        <v>28</v>
      </c>
      <c r="E3" s="69" t="s">
        <v>29</v>
      </c>
      <c r="F3" s="69" t="s">
        <v>411</v>
      </c>
      <c r="G3" s="69" t="s">
        <v>249</v>
      </c>
      <c r="H3" s="69" t="s">
        <v>440</v>
      </c>
      <c r="I3" s="71" t="s">
        <v>442</v>
      </c>
      <c r="J3" s="77" t="s">
        <v>443</v>
      </c>
      <c r="K3" s="77" t="s">
        <v>444</v>
      </c>
      <c r="L3" s="69" t="s">
        <v>440</v>
      </c>
      <c r="M3" s="69" t="s">
        <v>441</v>
      </c>
      <c r="N3" s="77" t="s">
        <v>436</v>
      </c>
      <c r="P3" s="69" t="s">
        <v>122</v>
      </c>
      <c r="Q3" s="69" t="s">
        <v>32</v>
      </c>
      <c r="R3" s="71" t="s">
        <v>192</v>
      </c>
      <c r="S3" s="71" t="s">
        <v>35</v>
      </c>
      <c r="T3" s="71" t="s">
        <v>37</v>
      </c>
      <c r="U3" s="71" t="s">
        <v>39</v>
      </c>
      <c r="AB3" s="69" t="s">
        <v>141</v>
      </c>
      <c r="AE3" s="71" t="s">
        <v>192</v>
      </c>
      <c r="AF3" s="71" t="s">
        <v>111</v>
      </c>
      <c r="AG3" s="71" t="s">
        <v>193</v>
      </c>
      <c r="AH3" s="71" t="s">
        <v>200</v>
      </c>
    </row>
    <row r="4" spans="1:36" x14ac:dyDescent="0.25">
      <c r="A4" s="76" t="s">
        <v>434</v>
      </c>
      <c r="B4" s="69" t="s">
        <v>13</v>
      </c>
      <c r="C4" s="69" t="s">
        <v>40</v>
      </c>
      <c r="D4" s="79"/>
      <c r="E4" s="69" t="s">
        <v>410</v>
      </c>
      <c r="F4" s="69" t="s">
        <v>411</v>
      </c>
      <c r="G4" s="69" t="s">
        <v>249</v>
      </c>
      <c r="H4" s="69" t="s">
        <v>440</v>
      </c>
      <c r="I4" s="79"/>
      <c r="J4" s="77" t="s">
        <v>443</v>
      </c>
      <c r="K4" s="77" t="s">
        <v>444</v>
      </c>
      <c r="L4" s="69" t="s">
        <v>440</v>
      </c>
      <c r="M4" s="69" t="s">
        <v>441</v>
      </c>
      <c r="N4" s="77" t="s">
        <v>437</v>
      </c>
      <c r="P4" s="79"/>
      <c r="Q4" s="79"/>
      <c r="R4" s="79"/>
      <c r="S4" s="79"/>
      <c r="T4" s="79"/>
      <c r="U4" s="79"/>
      <c r="V4" s="71" t="s">
        <v>46</v>
      </c>
      <c r="W4" s="71" t="s">
        <v>48</v>
      </c>
      <c r="X4" s="71" t="s">
        <v>50</v>
      </c>
      <c r="Y4" s="79"/>
      <c r="Z4" s="79"/>
      <c r="AA4" s="79"/>
      <c r="AB4" s="71" t="s">
        <v>135</v>
      </c>
      <c r="AC4" s="69" t="s">
        <v>138</v>
      </c>
      <c r="AD4" s="69" t="s">
        <v>189</v>
      </c>
    </row>
    <row r="5" spans="1:36" x14ac:dyDescent="0.25">
      <c r="A5" s="76" t="s">
        <v>434</v>
      </c>
      <c r="B5" s="69" t="s">
        <v>13</v>
      </c>
      <c r="C5" s="69" t="s">
        <v>51</v>
      </c>
      <c r="D5" s="69" t="s">
        <v>52</v>
      </c>
      <c r="E5" s="69" t="s">
        <v>54</v>
      </c>
      <c r="F5" s="69" t="s">
        <v>411</v>
      </c>
      <c r="G5" s="69" t="s">
        <v>249</v>
      </c>
      <c r="H5" s="69" t="s">
        <v>440</v>
      </c>
      <c r="I5" s="71" t="s">
        <v>412</v>
      </c>
      <c r="J5" s="77" t="s">
        <v>443</v>
      </c>
      <c r="K5" s="77" t="s">
        <v>444</v>
      </c>
      <c r="L5" s="69" t="s">
        <v>440</v>
      </c>
      <c r="M5" s="69" t="s">
        <v>441</v>
      </c>
      <c r="N5" s="77" t="s">
        <v>438</v>
      </c>
      <c r="P5" s="79"/>
      <c r="Q5" s="79"/>
      <c r="R5" s="79"/>
      <c r="S5" s="79"/>
      <c r="T5" s="79"/>
      <c r="U5" s="79"/>
      <c r="V5" s="79"/>
      <c r="W5" s="79"/>
      <c r="X5" s="79"/>
      <c r="Y5" s="71" t="s">
        <v>110</v>
      </c>
      <c r="Z5" s="71" t="s">
        <v>111</v>
      </c>
      <c r="AA5" s="71" t="s">
        <v>111</v>
      </c>
      <c r="AB5" s="69" t="s">
        <v>141</v>
      </c>
    </row>
    <row r="6" spans="1:36" x14ac:dyDescent="0.25">
      <c r="A6" s="76" t="s">
        <v>434</v>
      </c>
      <c r="B6" s="69" t="s">
        <v>13</v>
      </c>
      <c r="C6" s="71" t="s">
        <v>56</v>
      </c>
      <c r="D6" s="69" t="s">
        <v>413</v>
      </c>
      <c r="E6" s="69" t="s">
        <v>410</v>
      </c>
      <c r="F6" s="69" t="s">
        <v>411</v>
      </c>
      <c r="G6" s="69" t="s">
        <v>249</v>
      </c>
      <c r="H6" s="69" t="s">
        <v>440</v>
      </c>
      <c r="I6" s="71" t="s">
        <v>412</v>
      </c>
      <c r="J6" s="77" t="s">
        <v>443</v>
      </c>
      <c r="K6" s="77" t="s">
        <v>444</v>
      </c>
      <c r="L6" s="69" t="s">
        <v>440</v>
      </c>
      <c r="M6" s="69" t="s">
        <v>441</v>
      </c>
      <c r="N6" s="77" t="s">
        <v>439</v>
      </c>
      <c r="O6" s="69" t="s">
        <v>415</v>
      </c>
      <c r="P6" s="79"/>
      <c r="Q6" s="79"/>
      <c r="R6" s="79"/>
      <c r="S6" s="79"/>
      <c r="T6" s="79"/>
      <c r="U6" s="79"/>
      <c r="V6" s="79"/>
      <c r="W6" s="79"/>
      <c r="X6" s="79"/>
      <c r="Y6" s="71" t="s">
        <v>110</v>
      </c>
      <c r="Z6" s="71" t="s">
        <v>111</v>
      </c>
      <c r="AA6" s="71" t="s">
        <v>111</v>
      </c>
      <c r="AB6" s="69" t="s">
        <v>141</v>
      </c>
    </row>
    <row r="9" spans="1:36" x14ac:dyDescent="0.25">
      <c r="A9" s="80"/>
    </row>
    <row r="10" spans="1:36" x14ac:dyDescent="0.25">
      <c r="G10" s="8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G2" sqref="G2:N4"/>
    </sheetView>
  </sheetViews>
  <sheetFormatPr defaultRowHeight="15" x14ac:dyDescent="0.25"/>
  <cols>
    <col min="1" max="1" customWidth="true" style="50" width="23.0" collapsed="true"/>
    <col min="2" max="2" customWidth="true" style="50" width="19.0" collapsed="true"/>
    <col min="3" max="3" customWidth="true" style="50" width="19.5703125" collapsed="true"/>
    <col min="4" max="4" customWidth="true" style="50" width="24.5703125" collapsed="true"/>
    <col min="5" max="5" customWidth="true" style="50" width="20.28515625" collapsed="true"/>
    <col min="6" max="6" customWidth="true" style="50" width="29.140625" collapsed="true"/>
    <col min="7" max="7" customWidth="true" style="50" width="16.28515625" collapsed="true"/>
    <col min="8" max="8" style="50" width="9.140625" collapsed="true"/>
    <col min="9" max="9" customWidth="true" style="50" width="18.42578125" collapsed="true"/>
    <col min="10" max="10" customWidth="true" style="50" width="15.140625" collapsed="true"/>
    <col min="11" max="12" customWidth="true" style="50" width="14.42578125" collapsed="true"/>
    <col min="13" max="14" style="50" width="9.140625" collapsed="true"/>
    <col min="15" max="15" bestFit="true" customWidth="true" style="50" width="13.140625" collapsed="true"/>
    <col min="16" max="17" style="50" width="9.140625" collapsed="true"/>
    <col min="18" max="18" bestFit="true" customWidth="true" style="50" width="9.85546875" collapsed="true"/>
    <col min="19" max="19" style="50" width="9.140625" collapsed="true"/>
    <col min="20" max="20" customWidth="true" style="50" width="36.5703125" collapsed="true"/>
    <col min="21" max="16384" style="50" width="9.140625" collapsed="true"/>
  </cols>
  <sheetData>
    <row r="1" spans="1:25" ht="31.5" x14ac:dyDescent="0.25">
      <c r="A1" s="53" t="s">
        <v>124</v>
      </c>
      <c r="B1" s="53" t="s">
        <v>125</v>
      </c>
      <c r="C1" s="53" t="s">
        <v>126</v>
      </c>
      <c r="D1" s="53" t="s">
        <v>127</v>
      </c>
      <c r="E1" s="54" t="s">
        <v>128</v>
      </c>
      <c r="F1" s="53" t="s">
        <v>129</v>
      </c>
      <c r="G1" s="53" t="s">
        <v>130</v>
      </c>
      <c r="H1" s="55" t="s">
        <v>7</v>
      </c>
      <c r="I1" s="55" t="s">
        <v>65</v>
      </c>
      <c r="J1" s="53" t="s">
        <v>8</v>
      </c>
      <c r="K1" s="53" t="s">
        <v>9</v>
      </c>
      <c r="L1" s="53" t="s">
        <v>10</v>
      </c>
      <c r="M1" s="53" t="s">
        <v>11</v>
      </c>
      <c r="N1" s="55" t="s">
        <v>12</v>
      </c>
      <c r="O1" s="56" t="s">
        <v>414</v>
      </c>
      <c r="P1" s="55" t="s">
        <v>131</v>
      </c>
      <c r="Q1" s="55" t="s">
        <v>132</v>
      </c>
      <c r="R1" s="55" t="s">
        <v>26</v>
      </c>
      <c r="S1" s="55"/>
      <c r="T1" s="56" t="s">
        <v>272</v>
      </c>
      <c r="U1" s="49"/>
      <c r="V1" s="49"/>
      <c r="W1" s="49"/>
    </row>
    <row r="2" spans="1:25" ht="15.75" x14ac:dyDescent="0.25">
      <c r="A2" s="51" t="s">
        <v>445</v>
      </c>
      <c r="B2" s="57" t="s">
        <v>63</v>
      </c>
      <c r="C2" s="57" t="s">
        <v>62</v>
      </c>
      <c r="D2" s="57" t="s">
        <v>64</v>
      </c>
      <c r="E2" s="61" t="s">
        <v>411</v>
      </c>
      <c r="F2" s="58" t="s">
        <v>249</v>
      </c>
      <c r="G2" s="69" t="s">
        <v>440</v>
      </c>
      <c r="H2" s="71" t="s">
        <v>24</v>
      </c>
      <c r="I2" s="59" t="s">
        <v>66</v>
      </c>
      <c r="J2" s="77" t="s">
        <v>443</v>
      </c>
      <c r="K2" s="77" t="s">
        <v>444</v>
      </c>
      <c r="L2" s="69" t="s">
        <v>440</v>
      </c>
      <c r="M2" s="69" t="s">
        <v>441</v>
      </c>
      <c r="N2" s="77" t="s">
        <v>435</v>
      </c>
      <c r="O2" s="57" t="s">
        <v>416</v>
      </c>
      <c r="P2" s="59" t="s">
        <v>196</v>
      </c>
      <c r="Q2" s="59" t="s">
        <v>133</v>
      </c>
      <c r="R2" s="57" t="s">
        <v>134</v>
      </c>
      <c r="S2" s="57"/>
      <c r="T2" s="60" t="s">
        <v>273</v>
      </c>
      <c r="U2" s="51"/>
      <c r="V2" s="51"/>
      <c r="W2" s="51"/>
      <c r="X2" s="51"/>
      <c r="Y2" s="51"/>
    </row>
    <row r="3" spans="1:25" ht="15.75" x14ac:dyDescent="0.25">
      <c r="A3" s="51" t="s">
        <v>445</v>
      </c>
      <c r="B3" s="57" t="s">
        <v>63</v>
      </c>
      <c r="C3" s="57" t="s">
        <v>51</v>
      </c>
      <c r="D3" s="57" t="s">
        <v>58</v>
      </c>
      <c r="E3" s="61" t="s">
        <v>411</v>
      </c>
      <c r="F3" s="58" t="s">
        <v>249</v>
      </c>
      <c r="G3" s="69" t="s">
        <v>440</v>
      </c>
      <c r="H3" s="59" t="s">
        <v>446</v>
      </c>
      <c r="I3" s="59" t="s">
        <v>67</v>
      </c>
      <c r="J3" s="77" t="s">
        <v>443</v>
      </c>
      <c r="K3" s="77" t="s">
        <v>444</v>
      </c>
      <c r="L3" s="69" t="s">
        <v>440</v>
      </c>
      <c r="M3" s="69" t="s">
        <v>441</v>
      </c>
      <c r="N3" s="77" t="s">
        <v>436</v>
      </c>
      <c r="O3" s="57"/>
      <c r="P3" s="59" t="s">
        <v>196</v>
      </c>
      <c r="Q3" s="59" t="s">
        <v>133</v>
      </c>
      <c r="R3" s="57" t="s">
        <v>134</v>
      </c>
      <c r="S3" s="57"/>
      <c r="T3" s="57"/>
    </row>
    <row r="4" spans="1:25" ht="15.75" x14ac:dyDescent="0.25">
      <c r="A4" s="51" t="s">
        <v>445</v>
      </c>
      <c r="B4" s="57" t="s">
        <v>63</v>
      </c>
      <c r="C4" s="57" t="s">
        <v>56</v>
      </c>
      <c r="D4" s="57" t="s">
        <v>68</v>
      </c>
      <c r="E4" s="61" t="s">
        <v>411</v>
      </c>
      <c r="F4" s="58" t="s">
        <v>249</v>
      </c>
      <c r="G4" s="69" t="s">
        <v>440</v>
      </c>
      <c r="H4" s="59" t="s">
        <v>447</v>
      </c>
      <c r="I4" s="59" t="s">
        <v>70</v>
      </c>
      <c r="J4" s="77" t="s">
        <v>443</v>
      </c>
      <c r="K4" s="77" t="s">
        <v>444</v>
      </c>
      <c r="L4" s="69" t="s">
        <v>440</v>
      </c>
      <c r="M4" s="69" t="s">
        <v>441</v>
      </c>
      <c r="N4" s="77" t="s">
        <v>437</v>
      </c>
      <c r="O4" s="57"/>
      <c r="P4" s="59" t="s">
        <v>196</v>
      </c>
      <c r="Q4" s="59" t="s">
        <v>133</v>
      </c>
      <c r="R4" s="57" t="s">
        <v>134</v>
      </c>
      <c r="S4" s="57"/>
      <c r="T4" s="57"/>
    </row>
    <row r="6" spans="1:25" x14ac:dyDescent="0.25">
      <c r="A6" s="51"/>
    </row>
    <row r="8" spans="1:25" x14ac:dyDescent="0.25">
      <c r="D8" s="52"/>
    </row>
  </sheetData>
  <hyperlinks>
    <hyperlink ref="F2" r:id="rId1"/>
    <hyperlink ref="F3" r:id="rId2"/>
    <hyperlink ref="F4" r:id="rId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J11" sqref="J11"/>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s>
  <sheetData>
    <row r="1" spans="1:23" ht="15.75" x14ac:dyDescent="0.25">
      <c r="A1" s="68" t="s">
        <v>124</v>
      </c>
      <c r="B1" s="68" t="s">
        <v>125</v>
      </c>
      <c r="C1" s="68" t="s">
        <v>126</v>
      </c>
      <c r="D1" s="68" t="s">
        <v>127</v>
      </c>
      <c r="E1" s="68" t="s">
        <v>128</v>
      </c>
      <c r="F1" s="68" t="s">
        <v>129</v>
      </c>
      <c r="G1" s="68" t="s">
        <v>130</v>
      </c>
      <c r="H1" s="68" t="s">
        <v>7</v>
      </c>
      <c r="I1" s="68" t="s">
        <v>65</v>
      </c>
      <c r="J1" s="68" t="s">
        <v>8</v>
      </c>
      <c r="K1" s="68" t="s">
        <v>9</v>
      </c>
      <c r="L1" s="68" t="s">
        <v>10</v>
      </c>
      <c r="M1" s="68" t="s">
        <v>11</v>
      </c>
      <c r="N1" s="68" t="s">
        <v>12</v>
      </c>
      <c r="O1" s="68" t="s">
        <v>414</v>
      </c>
      <c r="P1" s="68" t="s">
        <v>131</v>
      </c>
      <c r="Q1" s="68" t="s">
        <v>132</v>
      </c>
      <c r="R1" s="68" t="s">
        <v>26</v>
      </c>
      <c r="S1" s="47"/>
      <c r="T1" s="2"/>
      <c r="U1" s="2"/>
      <c r="V1" s="2"/>
      <c r="W1" s="2"/>
    </row>
    <row r="2" spans="1:23" ht="15.75" x14ac:dyDescent="0.25">
      <c r="A2" s="69" t="s">
        <v>420</v>
      </c>
      <c r="B2" s="69" t="s">
        <v>71</v>
      </c>
      <c r="C2" s="69" t="s">
        <v>72</v>
      </c>
      <c r="D2" s="69" t="s">
        <v>54</v>
      </c>
      <c r="E2" s="61" t="s">
        <v>411</v>
      </c>
      <c r="F2" s="70" t="s">
        <v>249</v>
      </c>
      <c r="G2" s="69" t="s">
        <v>440</v>
      </c>
      <c r="H2" s="71" t="s">
        <v>24</v>
      </c>
      <c r="I2" s="59" t="s">
        <v>66</v>
      </c>
      <c r="J2" s="77" t="s">
        <v>443</v>
      </c>
      <c r="K2" s="77" t="s">
        <v>444</v>
      </c>
      <c r="L2" s="69" t="s">
        <v>440</v>
      </c>
      <c r="M2" s="69" t="s">
        <v>441</v>
      </c>
      <c r="N2" s="77" t="s">
        <v>435</v>
      </c>
      <c r="O2" s="69" t="s">
        <v>417</v>
      </c>
      <c r="P2" s="71" t="s">
        <v>196</v>
      </c>
      <c r="Q2" s="71" t="s">
        <v>133</v>
      </c>
      <c r="R2" s="71" t="s">
        <v>134</v>
      </c>
    </row>
    <row r="3" spans="1:23" ht="15.75" x14ac:dyDescent="0.25">
      <c r="A3" s="69" t="s">
        <v>420</v>
      </c>
      <c r="B3" s="69" t="s">
        <v>71</v>
      </c>
      <c r="C3" s="69" t="s">
        <v>51</v>
      </c>
      <c r="D3" s="69" t="s">
        <v>41</v>
      </c>
      <c r="E3" s="61" t="s">
        <v>411</v>
      </c>
      <c r="F3" s="70" t="s">
        <v>249</v>
      </c>
      <c r="G3" s="69" t="s">
        <v>440</v>
      </c>
      <c r="H3" s="59" t="s">
        <v>446</v>
      </c>
      <c r="I3" s="59" t="s">
        <v>67</v>
      </c>
      <c r="J3" s="77" t="s">
        <v>443</v>
      </c>
      <c r="K3" s="77" t="s">
        <v>444</v>
      </c>
      <c r="L3" s="69" t="s">
        <v>440</v>
      </c>
      <c r="M3" s="69" t="s">
        <v>441</v>
      </c>
      <c r="N3" s="77" t="s">
        <v>436</v>
      </c>
      <c r="O3" s="69"/>
      <c r="P3" s="71" t="s">
        <v>196</v>
      </c>
      <c r="Q3" s="71" t="s">
        <v>133</v>
      </c>
      <c r="R3" s="71" t="s">
        <v>134</v>
      </c>
    </row>
    <row r="4" spans="1:23" ht="15.75" x14ac:dyDescent="0.25">
      <c r="A4" s="69" t="s">
        <v>420</v>
      </c>
      <c r="B4" s="69" t="s">
        <v>71</v>
      </c>
      <c r="C4" s="69" t="s">
        <v>56</v>
      </c>
      <c r="D4" s="69" t="s">
        <v>75</v>
      </c>
      <c r="E4" s="61" t="s">
        <v>411</v>
      </c>
      <c r="F4" s="70" t="s">
        <v>249</v>
      </c>
      <c r="G4" s="69" t="s">
        <v>440</v>
      </c>
      <c r="H4" s="59" t="s">
        <v>447</v>
      </c>
      <c r="I4" s="59" t="s">
        <v>70</v>
      </c>
      <c r="J4" s="77" t="s">
        <v>443</v>
      </c>
      <c r="K4" s="77" t="s">
        <v>444</v>
      </c>
      <c r="L4" s="69" t="s">
        <v>440</v>
      </c>
      <c r="M4" s="69" t="s">
        <v>441</v>
      </c>
      <c r="N4" s="77" t="s">
        <v>437</v>
      </c>
      <c r="O4" s="69"/>
      <c r="P4" s="71" t="s">
        <v>196</v>
      </c>
      <c r="Q4" s="71" t="s">
        <v>133</v>
      </c>
      <c r="R4" s="71" t="s">
        <v>134</v>
      </c>
    </row>
  </sheetData>
  <hyperlinks>
    <hyperlink ref="F2" r:id="rId1"/>
    <hyperlink ref="F3" r:id="rId2"/>
    <hyperlink ref="F4"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tabSelected="1" workbookViewId="0">
      <selection activeCell="E12" sqref="E12"/>
    </sheetView>
  </sheetViews>
  <sheetFormatPr defaultRowHeight="15" x14ac:dyDescent="0.25"/>
  <cols>
    <col min="1" max="1" bestFit="true" customWidth="true" style="84" width="14.53125" collapsed="true"/>
    <col min="2" max="2" customWidth="true" style="84" width="15.5703125" collapsed="true"/>
    <col min="3" max="3" customWidth="true" style="84" width="14.140625" collapsed="true"/>
    <col min="4" max="4" customWidth="true" style="84" width="13.42578125" collapsed="true"/>
    <col min="5" max="5" customWidth="true" style="84" width="20.42578125" collapsed="true"/>
    <col min="6" max="6" customWidth="true" style="84" width="25.5703125" collapsed="true"/>
    <col min="7" max="7" customWidth="true" style="84" width="23.140625" collapsed="true"/>
    <col min="8" max="8" customWidth="true" style="84" width="14.5703125" collapsed="true"/>
    <col min="9" max="9" style="84" width="9.140625" collapsed="true"/>
    <col min="10" max="10" customWidth="true" style="84" width="23.0" collapsed="true"/>
    <col min="11" max="12" style="84" width="9.140625" collapsed="true"/>
    <col min="13" max="13" customWidth="true" style="84" width="12.7109375" collapsed="true"/>
    <col min="14" max="14" style="84" width="9.140625" collapsed="true"/>
    <col min="15" max="15" customWidth="true" style="84" width="14.0" collapsed="true"/>
    <col min="16" max="16" customWidth="true" style="84" width="15.140625" collapsed="true"/>
    <col min="17" max="16384" style="84" width="9.140625" collapsed="true"/>
  </cols>
  <sheetData>
    <row r="1" spans="1:36" ht="15.75" x14ac:dyDescent="0.25">
      <c r="A1" s="82" t="s">
        <v>0</v>
      </c>
      <c r="B1" s="82" t="s">
        <v>1</v>
      </c>
      <c r="C1" s="82" t="s">
        <v>2</v>
      </c>
      <c r="D1" s="82" t="s">
        <v>53</v>
      </c>
      <c r="E1" s="82" t="s">
        <v>3</v>
      </c>
      <c r="F1" s="82" t="s">
        <v>4</v>
      </c>
      <c r="G1" s="82" t="s">
        <v>5</v>
      </c>
      <c r="H1" s="82" t="s">
        <v>6</v>
      </c>
      <c r="I1" s="82" t="s">
        <v>7</v>
      </c>
      <c r="J1" s="82" t="s">
        <v>8</v>
      </c>
      <c r="K1" s="82" t="s">
        <v>9</v>
      </c>
      <c r="L1" s="82" t="s">
        <v>10</v>
      </c>
      <c r="M1" s="82" t="s">
        <v>11</v>
      </c>
      <c r="N1" s="82" t="s">
        <v>12</v>
      </c>
      <c r="O1" s="82" t="s">
        <v>414</v>
      </c>
      <c r="P1" s="82" t="s">
        <v>31</v>
      </c>
      <c r="Q1" s="82" t="s">
        <v>123</v>
      </c>
      <c r="R1" s="82" t="s">
        <v>33</v>
      </c>
      <c r="S1" s="82" t="s">
        <v>34</v>
      </c>
      <c r="T1" s="82" t="s">
        <v>36</v>
      </c>
      <c r="U1" s="82" t="s">
        <v>38</v>
      </c>
      <c r="V1" s="82" t="s">
        <v>45</v>
      </c>
      <c r="W1" s="82" t="s">
        <v>47</v>
      </c>
      <c r="X1" s="82" t="s">
        <v>49</v>
      </c>
      <c r="Y1" s="82" t="s">
        <v>107</v>
      </c>
      <c r="Z1" s="82" t="s">
        <v>108</v>
      </c>
      <c r="AA1" s="82" t="s">
        <v>109</v>
      </c>
      <c r="AB1" s="82" t="s">
        <v>26</v>
      </c>
      <c r="AC1" s="82" t="s">
        <v>136</v>
      </c>
      <c r="AD1" s="82" t="s">
        <v>137</v>
      </c>
      <c r="AE1" s="82" t="s">
        <v>194</v>
      </c>
      <c r="AF1" s="82" t="s">
        <v>190</v>
      </c>
      <c r="AG1" s="82" t="s">
        <v>195</v>
      </c>
      <c r="AH1" s="82" t="s">
        <v>191</v>
      </c>
      <c r="AI1" s="82"/>
      <c r="AJ1" s="83"/>
    </row>
    <row r="2" spans="1:36" ht="15.75" x14ac:dyDescent="0.25">
      <c r="A2" s="93" t="s">
        <v>448</v>
      </c>
      <c r="B2" s="61" t="s">
        <v>13</v>
      </c>
      <c r="C2" s="61" t="s">
        <v>14</v>
      </c>
      <c r="D2" s="61" t="s">
        <v>19</v>
      </c>
      <c r="E2" s="61" t="s">
        <v>15</v>
      </c>
      <c r="F2" s="61" t="s">
        <v>411</v>
      </c>
      <c r="G2" s="61" t="s">
        <v>249</v>
      </c>
      <c r="H2" s="90" t="s">
        <v>449</v>
      </c>
      <c r="I2" s="100" t="s">
        <v>454</v>
      </c>
      <c r="J2" s="101" t="s">
        <v>453</v>
      </c>
      <c r="K2" s="90" t="s">
        <v>450</v>
      </c>
      <c r="L2" s="90" t="s">
        <v>449</v>
      </c>
      <c r="M2" s="90" t="s">
        <v>451</v>
      </c>
      <c r="N2" s="100" t="s">
        <v>452</v>
      </c>
      <c r="O2" s="102"/>
      <c r="P2" s="61"/>
      <c r="Q2" s="61"/>
      <c r="R2" s="61"/>
      <c r="S2" s="61"/>
      <c r="T2" s="61"/>
      <c r="U2" s="61"/>
      <c r="V2" s="61"/>
      <c r="W2" s="61"/>
      <c r="X2" s="61"/>
      <c r="Y2" s="91" t="s">
        <v>110</v>
      </c>
      <c r="Z2" s="91" t="s">
        <v>111</v>
      </c>
      <c r="AA2" s="91" t="s">
        <v>111</v>
      </c>
      <c r="AB2" s="61" t="s">
        <v>141</v>
      </c>
      <c r="AC2" s="61"/>
      <c r="AD2" s="61"/>
      <c r="AE2" s="61"/>
      <c r="AF2" s="61"/>
      <c r="AG2" s="61"/>
      <c r="AH2" s="61"/>
      <c r="AI2" s="69"/>
      <c r="AJ2" s="69"/>
    </row>
    <row r="3" spans="1:36" ht="15.75" x14ac:dyDescent="0.25">
      <c r="A3" s="93" t="s">
        <v>448</v>
      </c>
      <c r="B3" s="61" t="s">
        <v>13</v>
      </c>
      <c r="C3" s="61" t="s">
        <v>27</v>
      </c>
      <c r="D3" s="61" t="s">
        <v>28</v>
      </c>
      <c r="E3" s="61" t="s">
        <v>29</v>
      </c>
      <c r="F3" s="61" t="s">
        <v>411</v>
      </c>
      <c r="G3" s="61" t="s">
        <v>249</v>
      </c>
      <c r="H3" s="90" t="s">
        <v>449</v>
      </c>
      <c r="I3" s="91" t="s">
        <v>442</v>
      </c>
      <c r="J3" s="101" t="s">
        <v>455</v>
      </c>
      <c r="K3" s="90" t="s">
        <v>450</v>
      </c>
      <c r="L3" s="90" t="s">
        <v>449</v>
      </c>
      <c r="M3" s="90" t="s">
        <v>451</v>
      </c>
      <c r="N3" s="100" t="s">
        <v>459</v>
      </c>
      <c r="O3" s="61"/>
      <c r="P3" s="61" t="s">
        <v>122</v>
      </c>
      <c r="Q3" s="61" t="s">
        <v>32</v>
      </c>
      <c r="R3" s="91" t="s">
        <v>192</v>
      </c>
      <c r="S3" s="91" t="s">
        <v>35</v>
      </c>
      <c r="T3" s="91" t="s">
        <v>37</v>
      </c>
      <c r="U3" s="91" t="s">
        <v>39</v>
      </c>
      <c r="V3" s="61"/>
      <c r="W3" s="61"/>
      <c r="X3" s="61"/>
      <c r="Y3" s="61"/>
      <c r="Z3" s="61"/>
      <c r="AA3" s="61"/>
      <c r="AB3" s="61" t="s">
        <v>141</v>
      </c>
      <c r="AC3" s="61"/>
      <c r="AD3" s="61"/>
      <c r="AE3" s="91" t="s">
        <v>192</v>
      </c>
      <c r="AF3" s="91" t="s">
        <v>111</v>
      </c>
      <c r="AG3" s="91" t="s">
        <v>193</v>
      </c>
      <c r="AH3" s="91" t="s">
        <v>200</v>
      </c>
      <c r="AI3" s="69"/>
      <c r="AJ3" s="69"/>
    </row>
    <row r="4" spans="1:36" ht="15.75" x14ac:dyDescent="0.25">
      <c r="A4" s="93" t="s">
        <v>448</v>
      </c>
      <c r="B4" s="61" t="s">
        <v>13</v>
      </c>
      <c r="C4" s="61" t="s">
        <v>40</v>
      </c>
      <c r="D4" s="103"/>
      <c r="E4" s="61" t="s">
        <v>410</v>
      </c>
      <c r="F4" s="61" t="s">
        <v>411</v>
      </c>
      <c r="G4" s="61" t="s">
        <v>249</v>
      </c>
      <c r="H4" s="90" t="s">
        <v>449</v>
      </c>
      <c r="I4" s="103"/>
      <c r="J4" s="101" t="s">
        <v>456</v>
      </c>
      <c r="K4" s="90" t="s">
        <v>450</v>
      </c>
      <c r="L4" s="90" t="s">
        <v>449</v>
      </c>
      <c r="M4" s="90" t="s">
        <v>451</v>
      </c>
      <c r="N4" s="100" t="s">
        <v>460</v>
      </c>
      <c r="O4" s="61"/>
      <c r="P4" s="103"/>
      <c r="Q4" s="103"/>
      <c r="R4" s="103"/>
      <c r="S4" s="103"/>
      <c r="T4" s="103"/>
      <c r="U4" s="103"/>
      <c r="V4" s="91" t="s">
        <v>46</v>
      </c>
      <c r="W4" s="91" t="s">
        <v>48</v>
      </c>
      <c r="X4" s="91" t="s">
        <v>50</v>
      </c>
      <c r="Y4" s="103"/>
      <c r="Z4" s="103"/>
      <c r="AA4" s="103"/>
      <c r="AB4" s="91" t="s">
        <v>135</v>
      </c>
      <c r="AC4" s="61" t="s">
        <v>138</v>
      </c>
      <c r="AD4" s="61" t="s">
        <v>189</v>
      </c>
      <c r="AE4" s="61"/>
      <c r="AF4" s="61"/>
      <c r="AG4" s="61"/>
      <c r="AH4" s="61"/>
      <c r="AI4" s="69"/>
      <c r="AJ4" s="69"/>
    </row>
    <row r="5" spans="1:36" ht="15.75" x14ac:dyDescent="0.25">
      <c r="A5" s="93" t="s">
        <v>448</v>
      </c>
      <c r="B5" s="61" t="s">
        <v>13</v>
      </c>
      <c r="C5" s="61" t="s">
        <v>51</v>
      </c>
      <c r="D5" s="61" t="s">
        <v>52</v>
      </c>
      <c r="E5" s="61" t="s">
        <v>54</v>
      </c>
      <c r="F5" s="61" t="s">
        <v>411</v>
      </c>
      <c r="G5" s="61" t="s">
        <v>249</v>
      </c>
      <c r="H5" s="90" t="s">
        <v>449</v>
      </c>
      <c r="I5" s="91" t="s">
        <v>412</v>
      </c>
      <c r="J5" s="101" t="s">
        <v>457</v>
      </c>
      <c r="K5" s="90" t="s">
        <v>450</v>
      </c>
      <c r="L5" s="90" t="s">
        <v>449</v>
      </c>
      <c r="M5" s="90" t="s">
        <v>451</v>
      </c>
      <c r="N5" s="100" t="s">
        <v>461</v>
      </c>
      <c r="O5" s="61"/>
      <c r="P5" s="103"/>
      <c r="Q5" s="103"/>
      <c r="R5" s="103"/>
      <c r="S5" s="103"/>
      <c r="T5" s="103"/>
      <c r="U5" s="103"/>
      <c r="V5" s="103"/>
      <c r="W5" s="103"/>
      <c r="X5" s="103"/>
      <c r="Y5" s="91" t="s">
        <v>110</v>
      </c>
      <c r="Z5" s="91" t="s">
        <v>111</v>
      </c>
      <c r="AA5" s="91" t="s">
        <v>111</v>
      </c>
      <c r="AB5" s="61" t="s">
        <v>141</v>
      </c>
      <c r="AC5" s="61"/>
      <c r="AD5" s="61"/>
      <c r="AE5" s="61"/>
      <c r="AF5" s="61"/>
      <c r="AG5" s="61"/>
      <c r="AH5" s="61"/>
      <c r="AI5" s="69"/>
      <c r="AJ5" s="69"/>
    </row>
    <row r="6" spans="1:36" ht="15.75" x14ac:dyDescent="0.25">
      <c r="A6" s="93" t="s">
        <v>497</v>
      </c>
      <c r="B6" s="61" t="s">
        <v>13</v>
      </c>
      <c r="C6" s="91" t="s">
        <v>56</v>
      </c>
      <c r="D6" s="61" t="s">
        <v>413</v>
      </c>
      <c r="E6" s="61" t="s">
        <v>410</v>
      </c>
      <c r="F6" s="61" t="s">
        <v>411</v>
      </c>
      <c r="G6" s="61" t="s">
        <v>249</v>
      </c>
      <c r="H6" s="90" t="s">
        <v>449</v>
      </c>
      <c r="I6" s="91" t="s">
        <v>412</v>
      </c>
      <c r="J6" s="101" t="s">
        <v>458</v>
      </c>
      <c r="K6" s="90" t="s">
        <v>450</v>
      </c>
      <c r="L6" s="90" t="s">
        <v>449</v>
      </c>
      <c r="M6" s="90" t="s">
        <v>451</v>
      </c>
      <c r="N6" s="100" t="s">
        <v>462</v>
      </c>
      <c r="O6" s="61" t="s">
        <v>415</v>
      </c>
      <c r="P6" s="103"/>
      <c r="Q6" s="103"/>
      <c r="R6" s="103"/>
      <c r="S6" s="103"/>
      <c r="T6" s="103"/>
      <c r="U6" s="103"/>
      <c r="V6" s="103"/>
      <c r="W6" s="103"/>
      <c r="X6" s="103"/>
      <c r="Y6" s="91" t="s">
        <v>110</v>
      </c>
      <c r="Z6" s="91" t="s">
        <v>111</v>
      </c>
      <c r="AA6" s="91" t="s">
        <v>111</v>
      </c>
      <c r="AB6" s="61" t="s">
        <v>141</v>
      </c>
      <c r="AC6" s="61"/>
      <c r="AD6" s="61"/>
      <c r="AE6" s="61"/>
      <c r="AF6" s="61"/>
      <c r="AG6" s="61"/>
      <c r="AH6" s="61"/>
      <c r="AI6" s="69"/>
      <c r="AJ6" s="69"/>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
  <sheetViews>
    <sheetView workbookViewId="0">
      <selection activeCell="L8" sqref="L8"/>
    </sheetView>
  </sheetViews>
  <sheetFormatPr defaultRowHeight="15.75" x14ac:dyDescent="0.25"/>
  <cols>
    <col min="1" max="2" style="90" width="9.140625" collapsed="true"/>
    <col min="3" max="3" customWidth="true" style="90" width="19.85546875" collapsed="true"/>
    <col min="4" max="4" style="90" width="9.140625" collapsed="true"/>
    <col min="5" max="5" customWidth="true" style="90" width="17.42578125" collapsed="true"/>
    <col min="6" max="6" customWidth="true" style="90" width="20.7109375" collapsed="true"/>
    <col min="7" max="7" customWidth="true" style="90" width="16.5703125" collapsed="true"/>
    <col min="8" max="9" style="90" width="9.140625" collapsed="true"/>
    <col min="10" max="10" customWidth="true" style="90" width="23.5703125" collapsed="true"/>
    <col min="11" max="14" style="90" width="9.140625" collapsed="true"/>
    <col min="15" max="15" bestFit="true" customWidth="true" style="90" width="13.140625" collapsed="true"/>
    <col min="16" max="16" customWidth="true" style="90" width="13.140625" collapsed="true"/>
    <col min="17" max="16384" style="90" width="9.140625" collapsed="true"/>
  </cols>
  <sheetData>
    <row r="1" spans="1:35" x14ac:dyDescent="0.25">
      <c r="A1" s="85" t="s">
        <v>124</v>
      </c>
      <c r="B1" s="85" t="s">
        <v>125</v>
      </c>
      <c r="C1" s="85" t="s">
        <v>126</v>
      </c>
      <c r="D1" s="85" t="s">
        <v>127</v>
      </c>
      <c r="E1" s="86" t="s">
        <v>128</v>
      </c>
      <c r="F1" s="85" t="s">
        <v>129</v>
      </c>
      <c r="G1" s="85" t="s">
        <v>130</v>
      </c>
      <c r="H1" s="87" t="s">
        <v>7</v>
      </c>
      <c r="I1" s="87" t="s">
        <v>65</v>
      </c>
      <c r="J1" s="85" t="s">
        <v>8</v>
      </c>
      <c r="K1" s="85" t="s">
        <v>9</v>
      </c>
      <c r="L1" s="85" t="s">
        <v>10</v>
      </c>
      <c r="M1" s="85" t="s">
        <v>11</v>
      </c>
      <c r="N1" s="87" t="s">
        <v>12</v>
      </c>
      <c r="O1" s="88" t="s">
        <v>414</v>
      </c>
      <c r="P1" s="87" t="s">
        <v>131</v>
      </c>
      <c r="Q1" s="87" t="s">
        <v>132</v>
      </c>
      <c r="R1" s="87" t="s">
        <v>26</v>
      </c>
      <c r="S1" s="87"/>
      <c r="T1" s="88" t="s">
        <v>272</v>
      </c>
      <c r="U1" s="89"/>
      <c r="V1" s="89"/>
      <c r="W1" s="89"/>
      <c r="X1" s="57"/>
      <c r="Y1" s="57"/>
      <c r="Z1" s="57"/>
      <c r="AA1" s="57"/>
      <c r="AB1" s="57"/>
      <c r="AC1" s="57"/>
      <c r="AD1" s="57"/>
      <c r="AE1" s="57"/>
      <c r="AF1" s="57"/>
      <c r="AG1" s="57"/>
      <c r="AH1" s="57"/>
      <c r="AI1" s="57"/>
    </row>
    <row r="2" spans="1:35" x14ac:dyDescent="0.25">
      <c r="A2" s="57" t="s">
        <v>463</v>
      </c>
      <c r="B2" s="57" t="s">
        <v>63</v>
      </c>
      <c r="C2" s="57" t="s">
        <v>62</v>
      </c>
      <c r="D2" s="57" t="s">
        <v>64</v>
      </c>
      <c r="E2" s="61" t="s">
        <v>411</v>
      </c>
      <c r="F2" s="58" t="s">
        <v>249</v>
      </c>
      <c r="G2" s="72" t="s">
        <v>449</v>
      </c>
      <c r="H2" s="74" t="s">
        <v>464</v>
      </c>
      <c r="I2" s="74" t="s">
        <v>66</v>
      </c>
      <c r="J2" s="62" t="s">
        <v>453</v>
      </c>
      <c r="K2" s="72" t="s">
        <v>450</v>
      </c>
      <c r="L2" s="72" t="s">
        <v>449</v>
      </c>
      <c r="M2" s="72" t="s">
        <v>451</v>
      </c>
      <c r="N2" s="74" t="s">
        <v>452</v>
      </c>
      <c r="O2" s="57" t="s">
        <v>491</v>
      </c>
      <c r="P2" s="59" t="s">
        <v>196</v>
      </c>
      <c r="Q2" s="59" t="s">
        <v>133</v>
      </c>
      <c r="R2" s="57" t="s">
        <v>134</v>
      </c>
      <c r="S2" s="57"/>
      <c r="T2" s="60" t="s">
        <v>273</v>
      </c>
      <c r="U2" s="57"/>
      <c r="V2" s="57"/>
      <c r="W2" s="57"/>
      <c r="X2" s="57"/>
      <c r="Y2" s="57"/>
      <c r="Z2" s="57"/>
      <c r="AA2" s="57"/>
      <c r="AB2" s="57"/>
      <c r="AC2" s="57"/>
      <c r="AD2" s="57"/>
      <c r="AE2" s="57"/>
      <c r="AF2" s="57"/>
      <c r="AG2" s="57"/>
      <c r="AH2" s="57"/>
      <c r="AI2" s="57"/>
    </row>
    <row r="3" spans="1:35" x14ac:dyDescent="0.25">
      <c r="A3" s="57" t="s">
        <v>463</v>
      </c>
      <c r="B3" s="57" t="s">
        <v>63</v>
      </c>
      <c r="C3" s="57" t="s">
        <v>51</v>
      </c>
      <c r="D3" s="57" t="s">
        <v>58</v>
      </c>
      <c r="E3" s="61" t="s">
        <v>411</v>
      </c>
      <c r="F3" s="58" t="s">
        <v>249</v>
      </c>
      <c r="G3" s="61" t="s">
        <v>430</v>
      </c>
      <c r="H3" s="91" t="s">
        <v>421</v>
      </c>
      <c r="I3" s="91" t="s">
        <v>74</v>
      </c>
      <c r="J3" s="62" t="s">
        <v>455</v>
      </c>
      <c r="K3" s="72" t="s">
        <v>450</v>
      </c>
      <c r="L3" s="72" t="s">
        <v>449</v>
      </c>
      <c r="M3" s="72" t="s">
        <v>451</v>
      </c>
      <c r="N3" s="74" t="s">
        <v>459</v>
      </c>
      <c r="O3" s="57" t="s">
        <v>490</v>
      </c>
      <c r="P3" s="59" t="s">
        <v>196</v>
      </c>
      <c r="Q3" s="59" t="s">
        <v>133</v>
      </c>
      <c r="R3" s="57" t="s">
        <v>134</v>
      </c>
      <c r="S3" s="57"/>
      <c r="T3" s="57"/>
      <c r="U3" s="57"/>
      <c r="V3" s="57"/>
      <c r="W3" s="57"/>
      <c r="X3" s="57"/>
      <c r="Y3" s="57"/>
      <c r="Z3" s="57"/>
      <c r="AA3" s="57"/>
      <c r="AB3" s="57"/>
      <c r="AC3" s="57"/>
      <c r="AD3" s="57"/>
      <c r="AE3" s="57"/>
      <c r="AF3" s="57"/>
      <c r="AG3" s="57"/>
      <c r="AH3" s="57"/>
      <c r="AI3" s="57"/>
    </row>
    <row r="4" spans="1:35" x14ac:dyDescent="0.25">
      <c r="A4" s="57" t="s">
        <v>463</v>
      </c>
      <c r="B4" s="57" t="s">
        <v>63</v>
      </c>
      <c r="C4" s="57" t="s">
        <v>56</v>
      </c>
      <c r="D4" s="57" t="s">
        <v>68</v>
      </c>
      <c r="E4" s="61" t="s">
        <v>411</v>
      </c>
      <c r="F4" s="58" t="s">
        <v>249</v>
      </c>
      <c r="G4" s="61" t="s">
        <v>430</v>
      </c>
      <c r="H4" s="91" t="s">
        <v>423</v>
      </c>
      <c r="I4" s="91" t="s">
        <v>76</v>
      </c>
      <c r="J4" s="62" t="s">
        <v>456</v>
      </c>
      <c r="K4" s="72" t="s">
        <v>450</v>
      </c>
      <c r="L4" s="72" t="s">
        <v>449</v>
      </c>
      <c r="M4" s="72" t="s">
        <v>451</v>
      </c>
      <c r="N4" s="74" t="s">
        <v>460</v>
      </c>
      <c r="O4" s="57" t="s">
        <v>492</v>
      </c>
      <c r="P4" s="59" t="s">
        <v>196</v>
      </c>
      <c r="Q4" s="59" t="s">
        <v>133</v>
      </c>
      <c r="R4" s="57" t="s">
        <v>134</v>
      </c>
      <c r="S4" s="57"/>
      <c r="T4" s="57"/>
      <c r="U4" s="57"/>
      <c r="V4" s="57"/>
      <c r="W4" s="57"/>
      <c r="X4" s="57"/>
      <c r="Y4" s="57"/>
      <c r="Z4" s="57"/>
      <c r="AA4" s="57"/>
      <c r="AB4" s="57"/>
      <c r="AC4" s="57"/>
      <c r="AD4" s="57"/>
      <c r="AE4" s="57"/>
      <c r="AF4" s="57"/>
      <c r="AG4" s="57"/>
      <c r="AH4" s="57"/>
      <c r="AI4" s="57"/>
    </row>
  </sheetData>
  <hyperlinks>
    <hyperlink ref="F2" r:id="rId1"/>
    <hyperlink ref="F3" r:id="rId2"/>
    <hyperlink ref="F4" r:id="rId3"/>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E14" sqref="E14"/>
    </sheetView>
  </sheetViews>
  <sheetFormatPr defaultRowHeight="15" x14ac:dyDescent="0.25"/>
  <cols>
    <col min="1" max="1" customWidth="true" style="92" width="21.42578125" collapsed="true"/>
    <col min="2" max="2" customWidth="true" style="92" width="17.5703125" collapsed="true"/>
    <col min="3" max="3" customWidth="true" style="92" width="15.85546875" collapsed="true"/>
    <col min="4" max="4" style="92" width="9.140625" collapsed="true"/>
    <col min="5" max="5" customWidth="true" style="92" width="20.0" collapsed="true"/>
    <col min="6" max="6" customWidth="true" style="92" width="25.28515625" collapsed="true"/>
    <col min="7" max="7" customWidth="true" style="92" width="18.42578125" collapsed="true"/>
    <col min="8" max="9" style="92" width="9.140625" collapsed="true"/>
    <col min="10" max="10" customWidth="true" style="92" width="27.42578125" collapsed="true"/>
    <col min="11" max="14" style="92" width="9.140625" collapsed="true"/>
    <col min="15" max="15" bestFit="true" customWidth="true" style="92" width="13.140625" collapsed="true"/>
    <col min="16" max="16" customWidth="true" style="92" width="14.5703125" collapsed="true"/>
    <col min="17" max="17" customWidth="true" style="92" width="11.5703125" collapsed="true"/>
    <col min="18" max="16384" style="92" width="9.140625" collapsed="true"/>
  </cols>
  <sheetData>
    <row r="1" spans="1:18" ht="15.75" x14ac:dyDescent="0.25">
      <c r="A1" s="82" t="s">
        <v>124</v>
      </c>
      <c r="B1" s="82" t="s">
        <v>125</v>
      </c>
      <c r="C1" s="82" t="s">
        <v>126</v>
      </c>
      <c r="D1" s="82" t="s">
        <v>127</v>
      </c>
      <c r="E1" s="82" t="s">
        <v>128</v>
      </c>
      <c r="F1" s="82" t="s">
        <v>129</v>
      </c>
      <c r="G1" s="82" t="s">
        <v>130</v>
      </c>
      <c r="H1" s="82" t="s">
        <v>7</v>
      </c>
      <c r="I1" s="82" t="s">
        <v>65</v>
      </c>
      <c r="J1" s="82" t="s">
        <v>8</v>
      </c>
      <c r="K1" s="82" t="s">
        <v>9</v>
      </c>
      <c r="L1" s="82" t="s">
        <v>10</v>
      </c>
      <c r="M1" s="82" t="s">
        <v>11</v>
      </c>
      <c r="N1" s="82" t="s">
        <v>12</v>
      </c>
      <c r="O1" s="88" t="s">
        <v>414</v>
      </c>
      <c r="P1" s="82" t="s">
        <v>465</v>
      </c>
      <c r="Q1" s="82" t="s">
        <v>132</v>
      </c>
      <c r="R1" s="82" t="s">
        <v>26</v>
      </c>
    </row>
    <row r="2" spans="1:18" ht="15.75" x14ac:dyDescent="0.25">
      <c r="A2" s="93" t="s">
        <v>469</v>
      </c>
      <c r="B2" s="61" t="s">
        <v>71</v>
      </c>
      <c r="C2" s="61" t="s">
        <v>72</v>
      </c>
      <c r="D2" s="61" t="s">
        <v>64</v>
      </c>
      <c r="E2" s="61" t="s">
        <v>411</v>
      </c>
      <c r="F2" s="94" t="s">
        <v>466</v>
      </c>
      <c r="G2" s="61" t="s">
        <v>449</v>
      </c>
      <c r="H2" s="91" t="s">
        <v>197</v>
      </c>
      <c r="I2" s="91" t="s">
        <v>66</v>
      </c>
      <c r="J2" s="66" t="s">
        <v>453</v>
      </c>
      <c r="K2" s="61" t="s">
        <v>450</v>
      </c>
      <c r="L2" s="61" t="s">
        <v>449</v>
      </c>
      <c r="M2" s="61" t="s">
        <v>451</v>
      </c>
      <c r="N2" s="91" t="s">
        <v>452</v>
      </c>
      <c r="O2" s="61" t="s">
        <v>494</v>
      </c>
      <c r="P2" s="91" t="s">
        <v>467</v>
      </c>
      <c r="Q2" s="91" t="s">
        <v>133</v>
      </c>
      <c r="R2" s="61" t="s">
        <v>468</v>
      </c>
    </row>
    <row r="3" spans="1:18" ht="15.75" x14ac:dyDescent="0.25">
      <c r="A3" s="93" t="s">
        <v>469</v>
      </c>
      <c r="B3" s="61" t="s">
        <v>71</v>
      </c>
      <c r="C3" s="61" t="s">
        <v>51</v>
      </c>
      <c r="D3" s="61" t="s">
        <v>58</v>
      </c>
      <c r="E3" s="61" t="s">
        <v>411</v>
      </c>
      <c r="F3" s="94" t="s">
        <v>466</v>
      </c>
      <c r="G3" s="61" t="s">
        <v>449</v>
      </c>
      <c r="H3" s="91" t="s">
        <v>198</v>
      </c>
      <c r="I3" s="91" t="s">
        <v>67</v>
      </c>
      <c r="J3" s="66" t="s">
        <v>455</v>
      </c>
      <c r="K3" s="61" t="s">
        <v>450</v>
      </c>
      <c r="L3" s="61" t="s">
        <v>449</v>
      </c>
      <c r="M3" s="61" t="s">
        <v>451</v>
      </c>
      <c r="N3" s="91" t="s">
        <v>452</v>
      </c>
      <c r="O3" s="61" t="s">
        <v>493</v>
      </c>
      <c r="P3" s="91" t="s">
        <v>467</v>
      </c>
      <c r="Q3" s="91" t="s">
        <v>133</v>
      </c>
      <c r="R3" s="61" t="s">
        <v>468</v>
      </c>
    </row>
    <row r="4" spans="1:18" ht="15.75" x14ac:dyDescent="0.25">
      <c r="A4" s="93" t="s">
        <v>469</v>
      </c>
      <c r="B4" s="61" t="s">
        <v>71</v>
      </c>
      <c r="C4" s="61" t="s">
        <v>56</v>
      </c>
      <c r="D4" s="61" t="s">
        <v>68</v>
      </c>
      <c r="E4" s="61" t="s">
        <v>411</v>
      </c>
      <c r="F4" s="94" t="s">
        <v>466</v>
      </c>
      <c r="G4" s="61" t="s">
        <v>449</v>
      </c>
      <c r="H4" s="91" t="s">
        <v>199</v>
      </c>
      <c r="I4" s="91" t="s">
        <v>70</v>
      </c>
      <c r="J4" s="66" t="s">
        <v>456</v>
      </c>
      <c r="K4" s="61" t="s">
        <v>450</v>
      </c>
      <c r="L4" s="61" t="s">
        <v>449</v>
      </c>
      <c r="M4" s="61" t="s">
        <v>451</v>
      </c>
      <c r="N4" s="91" t="s">
        <v>452</v>
      </c>
      <c r="O4" s="61" t="s">
        <v>495</v>
      </c>
      <c r="P4" s="91" t="s">
        <v>467</v>
      </c>
      <c r="Q4" s="91" t="s">
        <v>133</v>
      </c>
      <c r="R4" s="61" t="s">
        <v>468</v>
      </c>
    </row>
  </sheetData>
  <hyperlinks>
    <hyperlink ref="F4" r:id="rId1"/>
    <hyperlink ref="F2" r:id="rId2"/>
    <hyperlink ref="F3"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workbookViewId="0"/>
  </sheetViews>
  <sheetFormatPr defaultRowHeight="15.75" x14ac:dyDescent="0.25"/>
  <cols>
    <col min="1" max="1" customWidth="true" style="60" width="16.7109375" collapsed="true"/>
    <col min="2" max="2" customWidth="true" style="60" width="14.140625" collapsed="true"/>
    <col min="3" max="3" customWidth="true" style="60" width="16.140625" collapsed="true"/>
    <col min="4" max="4" customWidth="true" style="60" width="21.7109375" collapsed="true"/>
    <col min="5" max="5" customWidth="true" style="60" width="20.28515625" collapsed="true"/>
    <col min="6" max="6" customWidth="true" style="60" width="29.140625" collapsed="true"/>
    <col min="7" max="7" customWidth="true" style="60" width="16.28515625" collapsed="true"/>
    <col min="8" max="8" style="60" width="9.140625" collapsed="true"/>
    <col min="9" max="9" customWidth="true" style="60" width="18.42578125" collapsed="true"/>
    <col min="10" max="10" customWidth="true" style="60" width="15.140625" collapsed="true"/>
    <col min="11" max="12" customWidth="true" style="60" width="14.42578125" collapsed="true"/>
    <col min="13" max="14" style="60" width="9.140625" collapsed="true"/>
    <col min="15" max="15" bestFit="true" customWidth="true" style="60" width="13.140625" collapsed="true"/>
    <col min="16" max="17" style="60" width="9.140625" collapsed="true"/>
    <col min="18" max="18" bestFit="true" customWidth="true" style="60" width="9.85546875" collapsed="true"/>
    <col min="19" max="19" style="60" width="9.140625" collapsed="true"/>
    <col min="20" max="20" customWidth="true" style="60" width="36.5703125" collapsed="true"/>
    <col min="21" max="16384" style="60" width="9.140625" collapsed="true"/>
  </cols>
  <sheetData>
    <row r="1" spans="1:20" x14ac:dyDescent="0.25">
      <c r="A1" s="88" t="s">
        <v>124</v>
      </c>
      <c r="B1" s="88" t="s">
        <v>125</v>
      </c>
      <c r="C1" s="88" t="s">
        <v>126</v>
      </c>
      <c r="D1" s="88" t="s">
        <v>127</v>
      </c>
      <c r="E1" s="86" t="s">
        <v>128</v>
      </c>
      <c r="F1" s="88" t="s">
        <v>129</v>
      </c>
      <c r="G1" s="88" t="s">
        <v>130</v>
      </c>
      <c r="H1" s="88" t="s">
        <v>7</v>
      </c>
      <c r="I1" s="88" t="s">
        <v>65</v>
      </c>
      <c r="J1" s="88" t="s">
        <v>8</v>
      </c>
      <c r="K1" s="88" t="s">
        <v>9</v>
      </c>
      <c r="L1" s="88" t="s">
        <v>10</v>
      </c>
      <c r="M1" s="88" t="s">
        <v>11</v>
      </c>
      <c r="N1" s="88" t="s">
        <v>12</v>
      </c>
      <c r="O1" s="88" t="s">
        <v>414</v>
      </c>
      <c r="P1" s="88" t="s">
        <v>131</v>
      </c>
      <c r="Q1" s="88" t="s">
        <v>132</v>
      </c>
      <c r="R1" s="88" t="s">
        <v>26</v>
      </c>
      <c r="S1" s="88"/>
      <c r="T1" s="88" t="s">
        <v>272</v>
      </c>
    </row>
    <row r="2" spans="1:20" x14ac:dyDescent="0.25">
      <c r="A2" s="106" t="s">
        <v>425</v>
      </c>
      <c r="B2" s="60" t="s">
        <v>63</v>
      </c>
      <c r="C2" s="60" t="s">
        <v>62</v>
      </c>
      <c r="D2" s="60" t="s">
        <v>64</v>
      </c>
      <c r="E2" s="61" t="s">
        <v>411</v>
      </c>
      <c r="F2" s="105" t="s">
        <v>249</v>
      </c>
      <c r="G2" s="60" t="s">
        <v>42</v>
      </c>
      <c r="H2" s="106" t="s">
        <v>197</v>
      </c>
      <c r="I2" s="106" t="s">
        <v>66</v>
      </c>
      <c r="J2" s="60" t="s">
        <v>426</v>
      </c>
      <c r="K2" s="104" t="s">
        <v>188</v>
      </c>
      <c r="L2" s="61" t="s">
        <v>42</v>
      </c>
      <c r="M2" s="104" t="s">
        <v>188</v>
      </c>
      <c r="N2" s="107" t="s">
        <v>483</v>
      </c>
      <c r="O2" s="60" t="s">
        <v>486</v>
      </c>
      <c r="P2" s="106" t="s">
        <v>196</v>
      </c>
      <c r="Q2" s="106" t="s">
        <v>133</v>
      </c>
      <c r="R2" s="60" t="s">
        <v>134</v>
      </c>
      <c r="T2" s="60" t="s">
        <v>273</v>
      </c>
    </row>
    <row r="3" spans="1:20" x14ac:dyDescent="0.25">
      <c r="A3" s="106" t="s">
        <v>425</v>
      </c>
      <c r="B3" s="60" t="s">
        <v>63</v>
      </c>
      <c r="C3" s="60" t="s">
        <v>51</v>
      </c>
      <c r="D3" s="60" t="s">
        <v>58</v>
      </c>
      <c r="E3" s="61" t="s">
        <v>411</v>
      </c>
      <c r="F3" s="105" t="s">
        <v>249</v>
      </c>
      <c r="G3" s="60" t="s">
        <v>55</v>
      </c>
      <c r="H3" s="106" t="s">
        <v>198</v>
      </c>
      <c r="I3" s="106" t="s">
        <v>67</v>
      </c>
      <c r="J3" s="60" t="s">
        <v>427</v>
      </c>
      <c r="K3" s="104" t="s">
        <v>188</v>
      </c>
      <c r="L3" s="61" t="s">
        <v>42</v>
      </c>
      <c r="M3" s="104" t="s">
        <v>188</v>
      </c>
      <c r="N3" s="107" t="s">
        <v>484</v>
      </c>
      <c r="P3" s="106" t="s">
        <v>196</v>
      </c>
      <c r="Q3" s="106" t="s">
        <v>133</v>
      </c>
      <c r="R3" s="60" t="s">
        <v>134</v>
      </c>
    </row>
    <row r="4" spans="1:20" x14ac:dyDescent="0.25">
      <c r="A4" s="106" t="s">
        <v>425</v>
      </c>
      <c r="B4" s="60" t="s">
        <v>63</v>
      </c>
      <c r="C4" s="60" t="s">
        <v>56</v>
      </c>
      <c r="D4" s="60" t="s">
        <v>68</v>
      </c>
      <c r="E4" s="61" t="s">
        <v>411</v>
      </c>
      <c r="F4" s="105" t="s">
        <v>249</v>
      </c>
      <c r="G4" s="60" t="s">
        <v>60</v>
      </c>
      <c r="H4" s="106" t="s">
        <v>199</v>
      </c>
      <c r="I4" s="106" t="s">
        <v>70</v>
      </c>
      <c r="J4" s="60" t="s">
        <v>428</v>
      </c>
      <c r="K4" s="104" t="s">
        <v>188</v>
      </c>
      <c r="L4" s="61" t="s">
        <v>55</v>
      </c>
      <c r="M4" s="104" t="s">
        <v>188</v>
      </c>
      <c r="N4" s="107" t="s">
        <v>485</v>
      </c>
      <c r="P4" s="106" t="s">
        <v>196</v>
      </c>
      <c r="Q4" s="106" t="s">
        <v>133</v>
      </c>
      <c r="R4" s="60" t="s">
        <v>134</v>
      </c>
    </row>
    <row r="8" spans="1:20" x14ac:dyDescent="0.25">
      <c r="D8" s="106"/>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workbookViewId="0">
      <selection activeCell="A2" sqref="A2"/>
    </sheetView>
  </sheetViews>
  <sheetFormatPr defaultRowHeight="15" x14ac:dyDescent="0.25"/>
  <cols>
    <col min="1" max="1" customWidth="true" width="16.285156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x14ac:dyDescent="0.25">
      <c r="A1" s="16" t="s">
        <v>124</v>
      </c>
      <c r="B1" s="16" t="s">
        <v>125</v>
      </c>
      <c r="C1" s="16" t="s">
        <v>126</v>
      </c>
      <c r="D1" s="16" t="s">
        <v>127</v>
      </c>
      <c r="E1" s="16" t="s">
        <v>128</v>
      </c>
      <c r="F1" s="16" t="s">
        <v>129</v>
      </c>
      <c r="G1" s="16" t="s">
        <v>130</v>
      </c>
      <c r="H1" s="16" t="s">
        <v>7</v>
      </c>
      <c r="I1" s="16" t="s">
        <v>65</v>
      </c>
      <c r="J1" s="16" t="s">
        <v>8</v>
      </c>
      <c r="K1" s="16" t="s">
        <v>9</v>
      </c>
      <c r="L1" s="16" t="s">
        <v>10</v>
      </c>
      <c r="M1" s="16" t="s">
        <v>11</v>
      </c>
      <c r="N1" s="16" t="s">
        <v>12</v>
      </c>
      <c r="O1" s="16" t="s">
        <v>414</v>
      </c>
      <c r="P1" s="16" t="s">
        <v>131</v>
      </c>
      <c r="Q1" s="16" t="s">
        <v>132</v>
      </c>
      <c r="R1" s="16" t="s">
        <v>26</v>
      </c>
      <c r="S1" s="47"/>
      <c r="T1" s="2"/>
      <c r="U1" s="2"/>
      <c r="V1" s="2"/>
      <c r="W1" s="2"/>
    </row>
    <row r="2" spans="1:23" ht="15.75" x14ac:dyDescent="0.25">
      <c r="A2" s="63" t="s">
        <v>420</v>
      </c>
      <c r="B2" s="63" t="s">
        <v>71</v>
      </c>
      <c r="C2" s="63" t="s">
        <v>72</v>
      </c>
      <c r="D2" s="63" t="s">
        <v>54</v>
      </c>
      <c r="E2" s="61" t="s">
        <v>411</v>
      </c>
      <c r="F2" s="64" t="s">
        <v>249</v>
      </c>
      <c r="G2" s="63" t="s">
        <v>42</v>
      </c>
      <c r="H2" s="65" t="s">
        <v>422</v>
      </c>
      <c r="I2" s="65" t="s">
        <v>73</v>
      </c>
      <c r="J2" s="66" t="s">
        <v>424</v>
      </c>
      <c r="K2" s="66" t="s">
        <v>188</v>
      </c>
      <c r="L2" s="63" t="s">
        <v>42</v>
      </c>
      <c r="M2" s="66" t="s">
        <v>188</v>
      </c>
      <c r="N2" s="66">
        <v>20037</v>
      </c>
      <c r="O2" s="63" t="s">
        <v>417</v>
      </c>
      <c r="P2" s="65" t="s">
        <v>196</v>
      </c>
      <c r="Q2" s="65" t="s">
        <v>133</v>
      </c>
      <c r="R2" s="65" t="s">
        <v>134</v>
      </c>
    </row>
    <row r="3" spans="1:23" ht="15.75" x14ac:dyDescent="0.25">
      <c r="A3" s="63" t="s">
        <v>420</v>
      </c>
      <c r="B3" s="63" t="s">
        <v>71</v>
      </c>
      <c r="C3" s="63" t="s">
        <v>51</v>
      </c>
      <c r="D3" s="63" t="s">
        <v>41</v>
      </c>
      <c r="E3" s="61" t="s">
        <v>411</v>
      </c>
      <c r="F3" s="64" t="s">
        <v>249</v>
      </c>
      <c r="G3" s="63" t="s">
        <v>42</v>
      </c>
      <c r="H3" s="65" t="s">
        <v>421</v>
      </c>
      <c r="I3" s="65" t="s">
        <v>74</v>
      </c>
      <c r="J3" s="66" t="s">
        <v>424</v>
      </c>
      <c r="K3" s="66" t="s">
        <v>188</v>
      </c>
      <c r="L3" s="63" t="s">
        <v>42</v>
      </c>
      <c r="M3" s="66" t="s">
        <v>188</v>
      </c>
      <c r="N3" s="66">
        <v>20037</v>
      </c>
      <c r="O3" s="63"/>
      <c r="P3" s="65" t="s">
        <v>196</v>
      </c>
      <c r="Q3" s="65" t="s">
        <v>133</v>
      </c>
      <c r="R3" s="65" t="s">
        <v>134</v>
      </c>
    </row>
    <row r="4" spans="1:23" ht="15.75" x14ac:dyDescent="0.25">
      <c r="A4" s="63" t="s">
        <v>420</v>
      </c>
      <c r="B4" s="63" t="s">
        <v>71</v>
      </c>
      <c r="C4" s="63" t="s">
        <v>56</v>
      </c>
      <c r="D4" s="63" t="s">
        <v>75</v>
      </c>
      <c r="E4" s="61" t="s">
        <v>411</v>
      </c>
      <c r="F4" s="64" t="s">
        <v>249</v>
      </c>
      <c r="G4" s="63" t="s">
        <v>42</v>
      </c>
      <c r="H4" s="65" t="s">
        <v>423</v>
      </c>
      <c r="I4" s="65" t="s">
        <v>76</v>
      </c>
      <c r="J4" s="66" t="s">
        <v>424</v>
      </c>
      <c r="K4" s="66" t="s">
        <v>188</v>
      </c>
      <c r="L4" s="63" t="s">
        <v>55</v>
      </c>
      <c r="M4" s="66" t="s">
        <v>188</v>
      </c>
      <c r="N4" s="66">
        <v>20037</v>
      </c>
      <c r="O4" s="63"/>
      <c r="P4" s="65" t="s">
        <v>196</v>
      </c>
      <c r="Q4" s="65" t="s">
        <v>133</v>
      </c>
      <c r="R4" s="65" t="s">
        <v>134</v>
      </c>
    </row>
  </sheetData>
  <hyperlinks>
    <hyperlink ref="F2" r:id="rId1"/>
    <hyperlink ref="F3" r:id="rId2"/>
    <hyperlink ref="F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B1" workbookViewId="0">
      <selection activeCell="L7" sqref="L7"/>
    </sheetView>
  </sheetViews>
  <sheetFormatPr defaultRowHeight="15" x14ac:dyDescent="0.25"/>
  <cols>
    <col min="1" max="1" customWidth="true" style="92" width="23.140625" collapsed="true"/>
    <col min="2" max="3" customWidth="true" style="5" width="15.28515625" collapsed="true"/>
    <col min="4" max="6" customWidth="true" style="5" width="15.140625" collapsed="true"/>
    <col min="7" max="7" customWidth="true" style="5" width="11.140625" collapsed="true"/>
    <col min="8" max="8" customWidth="true" style="5" width="30.0" collapsed="true"/>
    <col min="9" max="9" customWidth="true" style="5" width="21.140625" collapsed="true"/>
    <col min="10" max="10" customWidth="true" style="5" width="14.42578125" collapsed="true"/>
    <col min="11" max="11" customWidth="true" style="5" width="15.5703125" collapsed="true"/>
    <col min="12" max="12" customWidth="true" style="5" width="11.85546875" collapsed="true"/>
    <col min="13" max="13" style="5" width="9.140625" collapsed="true"/>
    <col min="14" max="14" customWidth="true" style="5" width="13.5703125" collapsed="true"/>
    <col min="15" max="16384" style="5" width="9.140625" collapsed="true"/>
  </cols>
  <sheetData>
    <row r="1" spans="1:15" x14ac:dyDescent="0.25">
      <c r="A1" s="16" t="s">
        <v>488</v>
      </c>
      <c r="B1" s="16" t="s">
        <v>80</v>
      </c>
      <c r="C1" s="16" t="s">
        <v>114</v>
      </c>
      <c r="D1" s="16" t="s">
        <v>81</v>
      </c>
      <c r="E1" s="16" t="s">
        <v>83</v>
      </c>
      <c r="F1" s="16" t="s">
        <v>85</v>
      </c>
      <c r="G1" s="16" t="s">
        <v>16</v>
      </c>
      <c r="H1" s="16" t="s">
        <v>17</v>
      </c>
      <c r="I1" s="16" t="s">
        <v>8</v>
      </c>
      <c r="J1" s="48" t="s">
        <v>9</v>
      </c>
      <c r="K1" s="16" t="s">
        <v>10</v>
      </c>
      <c r="L1" s="16" t="s">
        <v>11</v>
      </c>
      <c r="M1" s="16" t="s">
        <v>12</v>
      </c>
      <c r="N1" s="16" t="s">
        <v>26</v>
      </c>
      <c r="O1" s="16" t="s">
        <v>116</v>
      </c>
    </row>
    <row r="2" spans="1:15" x14ac:dyDescent="0.25">
      <c r="A2" s="92" t="s">
        <v>487</v>
      </c>
      <c r="B2" s="5" t="s">
        <v>250</v>
      </c>
      <c r="C2" s="5" t="s">
        <v>115</v>
      </c>
      <c r="D2" s="10" t="s">
        <v>82</v>
      </c>
      <c r="E2" s="10" t="s">
        <v>84</v>
      </c>
      <c r="F2" s="10" t="s">
        <v>86</v>
      </c>
      <c r="G2" s="5" t="s">
        <v>18</v>
      </c>
      <c r="H2" s="10" t="s">
        <v>249</v>
      </c>
      <c r="I2" s="5" t="s">
        <v>251</v>
      </c>
      <c r="J2" s="10" t="s">
        <v>188</v>
      </c>
      <c r="K2" s="92" t="s">
        <v>42</v>
      </c>
      <c r="L2" s="5" t="s">
        <v>120</v>
      </c>
      <c r="M2" s="10" t="s">
        <v>87</v>
      </c>
      <c r="N2" s="21"/>
      <c r="O2" s="10" t="s">
        <v>117</v>
      </c>
    </row>
    <row r="3" spans="1:15" ht="15.75" x14ac:dyDescent="0.25">
      <c r="A3" s="92" t="s">
        <v>489</v>
      </c>
      <c r="B3" s="108"/>
      <c r="C3" s="108"/>
      <c r="D3" s="109"/>
      <c r="E3" s="109"/>
      <c r="F3" s="109"/>
      <c r="G3" s="5" t="s">
        <v>18</v>
      </c>
      <c r="H3" s="10" t="s">
        <v>249</v>
      </c>
      <c r="I3" s="104" t="s">
        <v>456</v>
      </c>
      <c r="J3" s="61" t="s">
        <v>450</v>
      </c>
      <c r="K3" s="91" t="s">
        <v>449</v>
      </c>
      <c r="L3" s="91" t="s">
        <v>451</v>
      </c>
      <c r="M3" s="91" t="s">
        <v>460</v>
      </c>
      <c r="N3" s="21"/>
      <c r="O3" s="10" t="s">
        <v>117</v>
      </c>
    </row>
    <row r="4" spans="1:15" x14ac:dyDescent="0.25">
      <c r="B4" s="5" t="s">
        <v>250</v>
      </c>
      <c r="C4" s="5" t="s">
        <v>115</v>
      </c>
      <c r="D4" s="10" t="s">
        <v>82</v>
      </c>
      <c r="E4" s="10" t="s">
        <v>84</v>
      </c>
      <c r="F4" s="10" t="s">
        <v>86</v>
      </c>
      <c r="G4" s="5" t="s">
        <v>18</v>
      </c>
      <c r="H4" s="10" t="s">
        <v>249</v>
      </c>
      <c r="I4" s="19" t="s">
        <v>251</v>
      </c>
      <c r="J4" s="10" t="s">
        <v>188</v>
      </c>
      <c r="K4" s="5" t="s">
        <v>42</v>
      </c>
      <c r="L4" s="5" t="s">
        <v>120</v>
      </c>
      <c r="M4" s="10" t="s">
        <v>87</v>
      </c>
      <c r="N4" s="21"/>
      <c r="O4" s="10" t="s">
        <v>117</v>
      </c>
    </row>
    <row r="5" spans="1:15" x14ac:dyDescent="0.25">
      <c r="B5" s="5" t="s">
        <v>250</v>
      </c>
      <c r="C5" s="5" t="s">
        <v>115</v>
      </c>
      <c r="D5" s="10" t="s">
        <v>82</v>
      </c>
      <c r="E5" s="10" t="s">
        <v>84</v>
      </c>
      <c r="F5" s="10" t="s">
        <v>86</v>
      </c>
      <c r="G5" s="5" t="s">
        <v>18</v>
      </c>
      <c r="H5" s="10" t="s">
        <v>249</v>
      </c>
      <c r="I5" s="19" t="s">
        <v>251</v>
      </c>
      <c r="J5" s="10" t="s">
        <v>188</v>
      </c>
      <c r="K5" s="5" t="s">
        <v>42</v>
      </c>
      <c r="L5" s="5" t="s">
        <v>120</v>
      </c>
      <c r="M5" s="10" t="s">
        <v>87</v>
      </c>
      <c r="N5" s="21"/>
      <c r="O5" s="10" t="s">
        <v>117</v>
      </c>
    </row>
    <row r="6" spans="1:15" x14ac:dyDescent="0.25">
      <c r="B6" s="5" t="s">
        <v>250</v>
      </c>
      <c r="C6" s="5" t="s">
        <v>115</v>
      </c>
      <c r="D6" s="10" t="s">
        <v>82</v>
      </c>
      <c r="E6" s="10" t="s">
        <v>84</v>
      </c>
      <c r="F6" s="10" t="s">
        <v>86</v>
      </c>
      <c r="G6" s="5" t="s">
        <v>18</v>
      </c>
      <c r="H6" s="10" t="s">
        <v>249</v>
      </c>
      <c r="I6" s="19" t="s">
        <v>251</v>
      </c>
      <c r="J6" s="10" t="s">
        <v>188</v>
      </c>
      <c r="K6" s="5" t="s">
        <v>42</v>
      </c>
      <c r="L6" s="5" t="s">
        <v>120</v>
      </c>
      <c r="M6" s="10" t="s">
        <v>87</v>
      </c>
      <c r="N6" s="21"/>
      <c r="O6" s="10" t="s">
        <v>117</v>
      </c>
    </row>
    <row r="8" spans="1:15" x14ac:dyDescent="0.25">
      <c r="J8" s="10"/>
    </row>
  </sheetData>
  <conditionalFormatting sqref="I3:I6">
    <cfRule type="uniqueValues" dxfId="0" priority="3"/>
  </conditionalFormatting>
  <hyperlinks>
    <hyperlink ref="H2" r:id="rId1"/>
    <hyperlink ref="H3:H6" r:id="rId2" display="usgbcarc@gmail.com"/>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9" sqref="B9"/>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16" t="s">
        <v>398</v>
      </c>
      <c r="B1" s="16" t="s">
        <v>399</v>
      </c>
      <c r="C1" s="16" t="s">
        <v>79</v>
      </c>
      <c r="D1" s="16" t="s">
        <v>20</v>
      </c>
    </row>
    <row r="2" spans="1:4" x14ac:dyDescent="0.25">
      <c r="A2" s="5" t="s">
        <v>400</v>
      </c>
      <c r="B2" s="43" t="s">
        <v>404</v>
      </c>
      <c r="C2" s="43" t="s">
        <v>279</v>
      </c>
      <c r="D2" s="5" t="s">
        <v>280</v>
      </c>
    </row>
    <row r="3" spans="1:4" x14ac:dyDescent="0.25">
      <c r="A3" s="5" t="s">
        <v>401</v>
      </c>
      <c r="B3" s="43" t="s">
        <v>406</v>
      </c>
      <c r="C3" s="43" t="s">
        <v>249</v>
      </c>
      <c r="D3" s="5" t="s">
        <v>289</v>
      </c>
    </row>
    <row r="4" spans="1:4" x14ac:dyDescent="0.25">
      <c r="A4" s="5" t="s">
        <v>402</v>
      </c>
      <c r="B4" s="43" t="s">
        <v>405</v>
      </c>
      <c r="C4" s="43" t="s">
        <v>271</v>
      </c>
      <c r="D4" s="5" t="s">
        <v>289</v>
      </c>
    </row>
    <row r="5" spans="1:4" x14ac:dyDescent="0.25">
      <c r="A5" s="5" t="s">
        <v>403</v>
      </c>
      <c r="B5" s="5" t="s">
        <v>407</v>
      </c>
      <c r="C5" s="43" t="s">
        <v>408</v>
      </c>
      <c r="D5" s="5" t="s">
        <v>409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J2" sqref="J2:N4"/>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5"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s>
  <sheetData>
    <row r="1" spans="1:36" x14ac:dyDescent="0.25">
      <c r="A1" s="46" t="s">
        <v>0</v>
      </c>
      <c r="B1" s="46" t="s">
        <v>1</v>
      </c>
      <c r="C1" s="46" t="s">
        <v>2</v>
      </c>
      <c r="D1" s="46" t="s">
        <v>53</v>
      </c>
      <c r="E1" s="46" t="s">
        <v>3</v>
      </c>
      <c r="F1" s="46" t="s">
        <v>4</v>
      </c>
      <c r="G1" s="46" t="s">
        <v>5</v>
      </c>
      <c r="H1" s="46" t="s">
        <v>6</v>
      </c>
      <c r="I1" s="47" t="s">
        <v>7</v>
      </c>
      <c r="J1" s="46" t="s">
        <v>8</v>
      </c>
      <c r="K1" s="46" t="s">
        <v>9</v>
      </c>
      <c r="L1" s="46" t="s">
        <v>10</v>
      </c>
      <c r="M1" s="46" t="s">
        <v>11</v>
      </c>
      <c r="N1" s="47" t="s">
        <v>12</v>
      </c>
      <c r="O1" s="16" t="s">
        <v>414</v>
      </c>
      <c r="P1" s="47" t="s">
        <v>31</v>
      </c>
      <c r="Q1" s="47" t="s">
        <v>123</v>
      </c>
      <c r="R1" s="47" t="s">
        <v>33</v>
      </c>
      <c r="S1" s="47" t="s">
        <v>34</v>
      </c>
      <c r="T1" s="47" t="s">
        <v>36</v>
      </c>
      <c r="U1" s="47" t="s">
        <v>38</v>
      </c>
      <c r="V1" s="47" t="s">
        <v>45</v>
      </c>
      <c r="W1" s="47" t="s">
        <v>47</v>
      </c>
      <c r="X1" s="47" t="s">
        <v>49</v>
      </c>
      <c r="Y1" s="47" t="s">
        <v>107</v>
      </c>
      <c r="Z1" s="47" t="s">
        <v>108</v>
      </c>
      <c r="AA1" s="47" t="s">
        <v>109</v>
      </c>
      <c r="AB1" s="47" t="s">
        <v>26</v>
      </c>
      <c r="AC1" s="47" t="s">
        <v>136</v>
      </c>
      <c r="AD1" s="47" t="s">
        <v>137</v>
      </c>
      <c r="AE1" s="47" t="s">
        <v>194</v>
      </c>
      <c r="AF1" s="46" t="s">
        <v>190</v>
      </c>
      <c r="AG1" s="46" t="s">
        <v>195</v>
      </c>
      <c r="AH1" s="46" t="s">
        <v>191</v>
      </c>
      <c r="AI1" s="46"/>
      <c r="AJ1" s="44"/>
    </row>
    <row r="2" spans="1:36" x14ac:dyDescent="0.25">
      <c r="A2" s="20" t="s">
        <v>429</v>
      </c>
      <c r="B2" t="s">
        <v>13</v>
      </c>
      <c r="C2" t="s">
        <v>14</v>
      </c>
      <c r="D2" t="s">
        <v>19</v>
      </c>
      <c r="E2" t="s">
        <v>15</v>
      </c>
      <c r="F2" s="5" t="s">
        <v>411</v>
      </c>
      <c r="G2" t="s">
        <v>249</v>
      </c>
      <c r="H2" t="s">
        <v>430</v>
      </c>
      <c r="I2" s="3" t="s">
        <v>24</v>
      </c>
      <c r="J2" s="67" t="s">
        <v>432</v>
      </c>
      <c r="K2" s="67" t="s">
        <v>431</v>
      </c>
      <c r="L2" t="s">
        <v>430</v>
      </c>
      <c r="M2" t="s">
        <v>431</v>
      </c>
      <c r="N2" s="67">
        <v>100004</v>
      </c>
      <c r="O2" s="6"/>
      <c r="Y2" s="4" t="s">
        <v>110</v>
      </c>
      <c r="Z2" s="4" t="s">
        <v>111</v>
      </c>
      <c r="AA2" s="4" t="s">
        <v>111</v>
      </c>
      <c r="AB2" s="9" t="s">
        <v>141</v>
      </c>
    </row>
    <row r="3" spans="1:36" x14ac:dyDescent="0.25">
      <c r="A3" s="20" t="s">
        <v>429</v>
      </c>
      <c r="B3" t="s">
        <v>13</v>
      </c>
      <c r="C3" t="s">
        <v>27</v>
      </c>
      <c r="D3" t="s">
        <v>28</v>
      </c>
      <c r="E3" t="s">
        <v>29</v>
      </c>
      <c r="F3" s="5" t="s">
        <v>411</v>
      </c>
      <c r="G3" t="s">
        <v>249</v>
      </c>
      <c r="H3" t="s">
        <v>430</v>
      </c>
      <c r="I3" s="3" t="s">
        <v>30</v>
      </c>
      <c r="J3" s="67" t="s">
        <v>432</v>
      </c>
      <c r="K3" s="67" t="s">
        <v>431</v>
      </c>
      <c r="L3" t="s">
        <v>430</v>
      </c>
      <c r="M3" t="s">
        <v>431</v>
      </c>
      <c r="N3" s="67">
        <v>100004</v>
      </c>
      <c r="P3" t="s">
        <v>122</v>
      </c>
      <c r="Q3" t="s">
        <v>32</v>
      </c>
      <c r="R3" s="4" t="s">
        <v>192</v>
      </c>
      <c r="S3" s="4" t="s">
        <v>35</v>
      </c>
      <c r="T3" s="4" t="s">
        <v>37</v>
      </c>
      <c r="U3" s="4" t="s">
        <v>39</v>
      </c>
      <c r="AB3" t="s">
        <v>141</v>
      </c>
      <c r="AE3" s="4" t="s">
        <v>192</v>
      </c>
      <c r="AF3" s="4" t="s">
        <v>111</v>
      </c>
      <c r="AG3" s="4" t="s">
        <v>193</v>
      </c>
      <c r="AH3" s="4" t="s">
        <v>200</v>
      </c>
    </row>
    <row r="4" spans="1:36" x14ac:dyDescent="0.25">
      <c r="A4" s="20" t="s">
        <v>429</v>
      </c>
      <c r="B4" t="s">
        <v>13</v>
      </c>
      <c r="C4" t="s">
        <v>40</v>
      </c>
      <c r="D4" s="42"/>
      <c r="E4" s="5" t="s">
        <v>410</v>
      </c>
      <c r="F4" s="5" t="s">
        <v>411</v>
      </c>
      <c r="G4" t="s">
        <v>249</v>
      </c>
      <c r="H4" t="s">
        <v>430</v>
      </c>
      <c r="I4" s="39"/>
      <c r="J4" s="67" t="s">
        <v>432</v>
      </c>
      <c r="K4" s="67" t="s">
        <v>431</v>
      </c>
      <c r="L4" t="s">
        <v>430</v>
      </c>
      <c r="M4" t="s">
        <v>431</v>
      </c>
      <c r="N4" s="67">
        <v>100004</v>
      </c>
      <c r="P4" s="42"/>
      <c r="Q4" s="42"/>
      <c r="R4" s="42"/>
      <c r="S4" s="42"/>
      <c r="T4" s="42"/>
      <c r="U4" s="42"/>
      <c r="V4" s="4" t="s">
        <v>46</v>
      </c>
      <c r="W4" s="4" t="s">
        <v>48</v>
      </c>
      <c r="X4" s="7" t="s">
        <v>50</v>
      </c>
      <c r="Y4" s="42"/>
      <c r="Z4" s="42"/>
      <c r="AA4" s="42"/>
      <c r="AB4" s="4" t="s">
        <v>135</v>
      </c>
      <c r="AC4" t="s">
        <v>138</v>
      </c>
      <c r="AD4" t="s">
        <v>189</v>
      </c>
    </row>
    <row r="5" spans="1:36" x14ac:dyDescent="0.25">
      <c r="A5" s="20" t="s">
        <v>429</v>
      </c>
      <c r="B5" t="s">
        <v>13</v>
      </c>
      <c r="C5" t="s">
        <v>51</v>
      </c>
      <c r="D5" t="s">
        <v>52</v>
      </c>
      <c r="E5" t="s">
        <v>54</v>
      </c>
      <c r="F5" s="5" t="s">
        <v>411</v>
      </c>
      <c r="G5" t="s">
        <v>249</v>
      </c>
      <c r="H5" t="s">
        <v>430</v>
      </c>
      <c r="I5" s="10" t="s">
        <v>24</v>
      </c>
      <c r="J5" s="67" t="s">
        <v>432</v>
      </c>
      <c r="K5" s="67" t="s">
        <v>431</v>
      </c>
      <c r="L5" t="s">
        <v>430</v>
      </c>
      <c r="M5" t="s">
        <v>431</v>
      </c>
      <c r="N5" s="67">
        <v>100004</v>
      </c>
      <c r="P5" s="42"/>
      <c r="Q5" s="42"/>
      <c r="R5" s="42"/>
      <c r="S5" s="42"/>
      <c r="T5" s="42"/>
      <c r="U5" s="42"/>
      <c r="V5" s="42"/>
      <c r="W5" s="42"/>
      <c r="X5" s="42"/>
      <c r="Y5" s="4" t="s">
        <v>110</v>
      </c>
      <c r="Z5" s="4" t="s">
        <v>111</v>
      </c>
      <c r="AA5" s="4" t="s">
        <v>111</v>
      </c>
      <c r="AB5" t="s">
        <v>141</v>
      </c>
    </row>
    <row r="6" spans="1:36" x14ac:dyDescent="0.25">
      <c r="A6" s="20" t="s">
        <v>429</v>
      </c>
      <c r="B6" s="5" t="s">
        <v>13</v>
      </c>
      <c r="C6" s="10" t="s">
        <v>56</v>
      </c>
      <c r="D6" t="s">
        <v>413</v>
      </c>
      <c r="E6" s="5" t="s">
        <v>410</v>
      </c>
      <c r="F6" s="5" t="s">
        <v>411</v>
      </c>
      <c r="G6" t="s">
        <v>249</v>
      </c>
      <c r="H6" t="s">
        <v>430</v>
      </c>
      <c r="I6" s="10" t="s">
        <v>412</v>
      </c>
      <c r="J6" s="67" t="s">
        <v>432</v>
      </c>
      <c r="K6" s="67" t="s">
        <v>431</v>
      </c>
      <c r="L6" t="s">
        <v>430</v>
      </c>
      <c r="M6" t="s">
        <v>431</v>
      </c>
      <c r="N6" s="67">
        <v>100004</v>
      </c>
      <c r="O6" t="s">
        <v>415</v>
      </c>
      <c r="P6" s="42"/>
      <c r="Q6" s="42"/>
      <c r="R6" s="42"/>
      <c r="S6" s="42"/>
      <c r="T6" s="42"/>
      <c r="U6" s="42"/>
      <c r="V6" s="42"/>
      <c r="W6" s="42"/>
      <c r="X6" s="42"/>
      <c r="Y6" s="10" t="s">
        <v>110</v>
      </c>
      <c r="Z6" s="4" t="s">
        <v>111</v>
      </c>
      <c r="AA6" s="4" t="s">
        <v>111</v>
      </c>
      <c r="AB6" t="s">
        <v>141</v>
      </c>
    </row>
    <row r="9" spans="1:36" x14ac:dyDescent="0.25">
      <c r="A9" s="45"/>
    </row>
    <row r="10" spans="1:36"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
  <sheetViews>
    <sheetView workbookViewId="0"/>
  </sheetViews>
  <sheetFormatPr defaultRowHeight="15" x14ac:dyDescent="0.25"/>
  <cols>
    <col min="1" max="1" customWidth="true" width="9.42578125" collapsed="true"/>
    <col min="2" max="2" customWidth="true" width="10.42578125" collapsed="true"/>
    <col min="6" max="6" customWidth="true" width="13.85546875" collapsed="true"/>
    <col min="7" max="7" customWidth="true" width="14.7109375" collapsed="true"/>
    <col min="8" max="8" customWidth="true" width="17.85546875" collapsed="true"/>
    <col min="9" max="9" customWidth="true" width="16.42578125" collapsed="true"/>
    <col min="10" max="10" customWidth="true" width="13.0" collapsed="true"/>
    <col min="30" max="30" customWidth="true" width="16.28515625" collapsed="true"/>
    <col min="31" max="31" customWidth="true" width="17.7109375" collapsed="true"/>
    <col min="32" max="32" customWidth="true" width="20.140625" collapsed="true"/>
    <col min="33" max="33" customWidth="true" width="24.5703125" collapsed="true"/>
    <col min="34" max="34" customWidth="true" width="26.0" collapsed="true"/>
    <col min="42" max="42" customWidth="true" width="15.7109375" collapsed="true"/>
  </cols>
  <sheetData>
    <row r="1" spans="1:42" x14ac:dyDescent="0.25">
      <c r="A1" s="18" t="s">
        <v>185</v>
      </c>
      <c r="B1" s="18" t="s">
        <v>184</v>
      </c>
      <c r="C1" s="18" t="s">
        <v>183</v>
      </c>
      <c r="D1" s="18" t="s">
        <v>182</v>
      </c>
      <c r="E1" s="18" t="s">
        <v>181</v>
      </c>
      <c r="F1" s="17" t="s">
        <v>180</v>
      </c>
      <c r="G1" s="17" t="s">
        <v>179</v>
      </c>
      <c r="H1" s="17" t="s">
        <v>178</v>
      </c>
      <c r="I1" s="17" t="s">
        <v>177</v>
      </c>
      <c r="J1" s="17" t="s">
        <v>176</v>
      </c>
      <c r="K1" s="16" t="s">
        <v>175</v>
      </c>
      <c r="L1" s="16" t="s">
        <v>174</v>
      </c>
      <c r="M1" s="16" t="s">
        <v>173</v>
      </c>
      <c r="N1" s="16" t="s">
        <v>172</v>
      </c>
      <c r="O1" s="16" t="s">
        <v>171</v>
      </c>
      <c r="P1" s="15" t="s">
        <v>170</v>
      </c>
      <c r="Q1" s="15" t="s">
        <v>169</v>
      </c>
      <c r="R1" s="15" t="s">
        <v>168</v>
      </c>
      <c r="S1" s="15" t="s">
        <v>167</v>
      </c>
      <c r="T1" s="15" t="s">
        <v>166</v>
      </c>
      <c r="U1" s="14" t="s">
        <v>165</v>
      </c>
      <c r="V1" s="14" t="s">
        <v>164</v>
      </c>
      <c r="W1" s="14" t="s">
        <v>163</v>
      </c>
      <c r="X1" s="14" t="s">
        <v>162</v>
      </c>
      <c r="Y1" s="14" t="s">
        <v>161</v>
      </c>
      <c r="Z1" s="15" t="s">
        <v>281</v>
      </c>
      <c r="AA1" s="15" t="s">
        <v>282</v>
      </c>
      <c r="AB1" s="15" t="s">
        <v>286</v>
      </c>
      <c r="AC1" s="15" t="s">
        <v>285</v>
      </c>
      <c r="AD1" s="15" t="s">
        <v>287</v>
      </c>
      <c r="AE1" s="15" t="s">
        <v>288</v>
      </c>
      <c r="AF1" s="14" t="s">
        <v>160</v>
      </c>
      <c r="AG1" s="14" t="s">
        <v>159</v>
      </c>
      <c r="AH1" s="14" t="s">
        <v>158</v>
      </c>
      <c r="AI1" s="14" t="s">
        <v>157</v>
      </c>
      <c r="AJ1" s="14" t="s">
        <v>156</v>
      </c>
      <c r="AK1" s="13" t="s">
        <v>155</v>
      </c>
      <c r="AL1" s="13" t="s">
        <v>154</v>
      </c>
      <c r="AM1" s="13" t="s">
        <v>153</v>
      </c>
      <c r="AN1" s="13" t="s">
        <v>152</v>
      </c>
      <c r="AO1" s="13" t="s">
        <v>151</v>
      </c>
      <c r="AP1" s="12"/>
    </row>
    <row r="2" spans="1:42" x14ac:dyDescent="0.25">
      <c r="A2">
        <v>0.98</v>
      </c>
      <c r="B2">
        <v>0.66</v>
      </c>
      <c r="C2">
        <v>1.22</v>
      </c>
      <c r="D2">
        <v>0.99</v>
      </c>
      <c r="E2">
        <v>0.33</v>
      </c>
      <c r="F2">
        <v>0.98</v>
      </c>
      <c r="G2">
        <v>0.66</v>
      </c>
      <c r="H2">
        <v>1.22</v>
      </c>
      <c r="I2">
        <v>0.99</v>
      </c>
      <c r="J2">
        <v>0.33</v>
      </c>
      <c r="K2">
        <v>0.98</v>
      </c>
      <c r="L2">
        <v>0.66</v>
      </c>
      <c r="M2">
        <v>1.22</v>
      </c>
      <c r="N2">
        <v>0.99</v>
      </c>
      <c r="O2">
        <v>0.33</v>
      </c>
      <c r="P2">
        <v>0.98</v>
      </c>
      <c r="Q2">
        <v>0.66</v>
      </c>
      <c r="R2">
        <v>1.22</v>
      </c>
      <c r="S2">
        <v>0.99</v>
      </c>
      <c r="T2">
        <v>0.33</v>
      </c>
      <c r="U2" s="10" t="s">
        <v>150</v>
      </c>
      <c r="V2" s="10" t="s">
        <v>149</v>
      </c>
      <c r="W2" s="10" t="s">
        <v>148</v>
      </c>
      <c r="X2" s="10" t="s">
        <v>147</v>
      </c>
      <c r="Y2" s="10" t="s">
        <v>146</v>
      </c>
      <c r="Z2" s="10" t="s">
        <v>283</v>
      </c>
      <c r="AA2" s="10" t="s">
        <v>284</v>
      </c>
      <c r="AB2" s="10" t="s">
        <v>265</v>
      </c>
      <c r="AC2" s="11">
        <v>0.73</v>
      </c>
      <c r="AD2" s="11">
        <v>10000</v>
      </c>
      <c r="AE2" s="11">
        <v>99999</v>
      </c>
      <c r="AF2" s="10" t="s">
        <v>150</v>
      </c>
      <c r="AG2" s="10" t="s">
        <v>149</v>
      </c>
      <c r="AH2" s="10" t="s">
        <v>148</v>
      </c>
      <c r="AI2" s="10" t="s">
        <v>147</v>
      </c>
      <c r="AJ2" s="10" t="s">
        <v>146</v>
      </c>
      <c r="AK2" s="5" t="s">
        <v>145</v>
      </c>
      <c r="AL2" s="5" t="s">
        <v>144</v>
      </c>
      <c r="AM2" s="5" t="s">
        <v>142</v>
      </c>
      <c r="AN2" s="5" t="s">
        <v>143</v>
      </c>
      <c r="AO2" s="5" t="s">
        <v>142</v>
      </c>
    </row>
    <row r="3" spans="1:42" x14ac:dyDescent="0.25">
      <c r="A3">
        <v>0.38</v>
      </c>
      <c r="B3">
        <v>0.66</v>
      </c>
      <c r="C3">
        <v>1.22</v>
      </c>
      <c r="D3">
        <v>0.99</v>
      </c>
      <c r="E3">
        <v>0.33</v>
      </c>
      <c r="F3">
        <v>0.98</v>
      </c>
      <c r="G3">
        <v>0.66</v>
      </c>
      <c r="H3">
        <v>1.22</v>
      </c>
      <c r="I3">
        <v>0.99</v>
      </c>
      <c r="J3">
        <v>0.33</v>
      </c>
      <c r="K3">
        <v>0.98</v>
      </c>
      <c r="L3">
        <v>0.66</v>
      </c>
      <c r="M3">
        <v>1.22</v>
      </c>
      <c r="N3">
        <v>0.99</v>
      </c>
      <c r="O3">
        <v>0.33</v>
      </c>
      <c r="P3">
        <v>0.98</v>
      </c>
      <c r="Q3">
        <v>0.66</v>
      </c>
      <c r="R3">
        <v>1.22</v>
      </c>
      <c r="S3">
        <v>0.99</v>
      </c>
      <c r="T3">
        <v>0.33</v>
      </c>
      <c r="U3" s="2">
        <v>22</v>
      </c>
      <c r="V3" s="2">
        <v>34</v>
      </c>
      <c r="W3" s="2">
        <v>53</v>
      </c>
      <c r="X3" s="2">
        <v>34</v>
      </c>
      <c r="Y3" s="2">
        <v>34</v>
      </c>
      <c r="Z3" s="11">
        <v>43</v>
      </c>
      <c r="AA3" s="11"/>
      <c r="AB3" s="11">
        <v>32</v>
      </c>
      <c r="AC3" s="11">
        <v>33</v>
      </c>
      <c r="AD3" s="11">
        <v>22</v>
      </c>
      <c r="AE3" s="11">
        <v>22</v>
      </c>
      <c r="AF3" s="10" t="s">
        <v>150</v>
      </c>
      <c r="AG3" s="10" t="s">
        <v>149</v>
      </c>
      <c r="AH3" s="10" t="s">
        <v>148</v>
      </c>
      <c r="AI3" s="10" t="s">
        <v>147</v>
      </c>
      <c r="AJ3" s="10" t="s">
        <v>146</v>
      </c>
      <c r="AK3" s="5" t="s">
        <v>145</v>
      </c>
      <c r="AL3" s="5" t="s">
        <v>144</v>
      </c>
      <c r="AM3" s="5" t="s">
        <v>142</v>
      </c>
      <c r="AN3" s="5" t="s">
        <v>143</v>
      </c>
      <c r="AO3" s="5" t="s">
        <v>142</v>
      </c>
    </row>
    <row r="4" spans="1:42" x14ac:dyDescent="0.25">
      <c r="A4">
        <v>0.32</v>
      </c>
      <c r="B4">
        <v>0.66</v>
      </c>
      <c r="C4">
        <v>1.22</v>
      </c>
      <c r="D4">
        <v>0.99</v>
      </c>
      <c r="E4">
        <v>0.33</v>
      </c>
      <c r="F4">
        <v>0.98</v>
      </c>
      <c r="G4">
        <v>0.66</v>
      </c>
      <c r="H4">
        <v>1.22</v>
      </c>
      <c r="I4">
        <v>0.99</v>
      </c>
      <c r="J4">
        <v>0.33</v>
      </c>
      <c r="K4">
        <v>0.98</v>
      </c>
      <c r="L4">
        <v>0.66</v>
      </c>
      <c r="M4">
        <v>1.22</v>
      </c>
      <c r="N4">
        <v>0.99</v>
      </c>
      <c r="O4">
        <v>0.33</v>
      </c>
      <c r="P4">
        <v>0.98</v>
      </c>
      <c r="Q4">
        <v>0.66</v>
      </c>
      <c r="R4">
        <v>1.22</v>
      </c>
      <c r="S4">
        <v>0.99</v>
      </c>
      <c r="T4">
        <v>0.33</v>
      </c>
      <c r="U4" s="2">
        <v>22</v>
      </c>
      <c r="V4" s="2">
        <v>34</v>
      </c>
      <c r="W4" s="2">
        <v>53</v>
      </c>
      <c r="X4" s="2">
        <v>34</v>
      </c>
      <c r="Y4" s="2">
        <v>34</v>
      </c>
      <c r="Z4" s="11">
        <v>43</v>
      </c>
      <c r="AA4" s="11"/>
      <c r="AB4" s="11">
        <v>32</v>
      </c>
      <c r="AC4" s="11">
        <v>33</v>
      </c>
      <c r="AD4" s="11">
        <v>22</v>
      </c>
      <c r="AE4" s="11">
        <v>22</v>
      </c>
      <c r="AF4" s="10" t="s">
        <v>150</v>
      </c>
      <c r="AG4" s="10" t="s">
        <v>149</v>
      </c>
      <c r="AH4" s="10" t="s">
        <v>148</v>
      </c>
      <c r="AI4" s="10" t="s">
        <v>147</v>
      </c>
      <c r="AJ4" s="10" t="s">
        <v>146</v>
      </c>
      <c r="AK4" s="5" t="s">
        <v>145</v>
      </c>
      <c r="AL4" s="5" t="s">
        <v>144</v>
      </c>
      <c r="AM4" s="5" t="s">
        <v>142</v>
      </c>
      <c r="AN4" s="5" t="s">
        <v>143</v>
      </c>
      <c r="AO4" s="5" t="s">
        <v>142</v>
      </c>
    </row>
    <row r="5" spans="1:42" x14ac:dyDescent="0.25">
      <c r="A5">
        <v>0.48</v>
      </c>
      <c r="B5">
        <v>0.66</v>
      </c>
      <c r="C5">
        <v>1.22</v>
      </c>
      <c r="D5">
        <v>0.99</v>
      </c>
      <c r="E5">
        <v>0.33</v>
      </c>
      <c r="F5">
        <v>0.98</v>
      </c>
      <c r="G5">
        <v>0.66</v>
      </c>
      <c r="H5">
        <v>1.22</v>
      </c>
      <c r="I5">
        <v>0.99</v>
      </c>
      <c r="J5">
        <v>0.33</v>
      </c>
      <c r="K5">
        <v>0.98</v>
      </c>
      <c r="L5">
        <v>0.66</v>
      </c>
      <c r="M5">
        <v>1.22</v>
      </c>
      <c r="N5">
        <v>0.99</v>
      </c>
      <c r="O5">
        <v>0.33</v>
      </c>
      <c r="P5">
        <v>0.98</v>
      </c>
      <c r="Q5">
        <v>0.66</v>
      </c>
      <c r="R5">
        <v>1.22</v>
      </c>
      <c r="S5">
        <v>0.99</v>
      </c>
      <c r="T5">
        <v>0.33</v>
      </c>
      <c r="U5" s="2">
        <v>22</v>
      </c>
      <c r="V5" s="2">
        <v>34</v>
      </c>
      <c r="W5" s="2">
        <v>53</v>
      </c>
      <c r="X5" s="2">
        <v>34</v>
      </c>
      <c r="Y5" s="2">
        <v>34</v>
      </c>
      <c r="Z5" s="11">
        <v>43</v>
      </c>
      <c r="AA5" s="11"/>
      <c r="AB5" s="11">
        <v>32</v>
      </c>
      <c r="AC5" s="11">
        <v>33</v>
      </c>
      <c r="AD5" s="11">
        <v>22</v>
      </c>
      <c r="AE5" s="11">
        <v>22</v>
      </c>
      <c r="AF5" s="10" t="s">
        <v>150</v>
      </c>
      <c r="AG5" s="10" t="s">
        <v>149</v>
      </c>
      <c r="AH5" s="10" t="s">
        <v>148</v>
      </c>
      <c r="AI5" s="10" t="s">
        <v>147</v>
      </c>
      <c r="AJ5" s="10" t="s">
        <v>146</v>
      </c>
      <c r="AK5" s="5" t="s">
        <v>145</v>
      </c>
      <c r="AL5" s="5" t="s">
        <v>144</v>
      </c>
      <c r="AM5" s="5" t="s">
        <v>142</v>
      </c>
      <c r="AN5" s="5" t="s">
        <v>143</v>
      </c>
      <c r="AO5" s="5" t="s">
        <v>142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5" x14ac:dyDescent="0.25"/>
  <cols>
    <col min="1" max="1" customWidth="true" width="14.0" collapsed="true"/>
    <col min="2" max="2" customWidth="true" width="14.7109375" collapsed="true"/>
  </cols>
  <sheetData>
    <row r="1" spans="1:2" x14ac:dyDescent="0.25">
      <c r="A1" t="s">
        <v>21</v>
      </c>
      <c r="B1" t="s">
        <v>23</v>
      </c>
    </row>
    <row r="2" spans="1:2" x14ac:dyDescent="0.25">
      <c r="A2" t="s">
        <v>22</v>
      </c>
      <c r="B2" s="4" t="s">
        <v>24</v>
      </c>
    </row>
    <row r="3" spans="1:2" x14ac:dyDescent="0.25">
      <c r="A3" t="s">
        <v>22</v>
      </c>
      <c r="B3" s="4" t="s">
        <v>24</v>
      </c>
    </row>
    <row r="4" spans="1:2" x14ac:dyDescent="0.25">
      <c r="A4" t="s">
        <v>22</v>
      </c>
      <c r="B4" s="4" t="s">
        <v>24</v>
      </c>
    </row>
    <row r="5" spans="1:2" x14ac:dyDescent="0.25">
      <c r="A5" t="s">
        <v>22</v>
      </c>
      <c r="B5" s="4" t="s">
        <v>24</v>
      </c>
    </row>
    <row r="6" spans="1:2" x14ac:dyDescent="0.25">
      <c r="A6" t="s">
        <v>22</v>
      </c>
      <c r="B6" s="4" t="s">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USBuildingProject</vt:lpstr>
      <vt:lpstr>BTeam</vt:lpstr>
      <vt:lpstr>USCityProject</vt:lpstr>
      <vt:lpstr>USCommunityProject</vt:lpstr>
      <vt:lpstr>Payment</vt:lpstr>
      <vt:lpstr>Login</vt:lpstr>
      <vt:lpstr>ChinaBuildingProejct</vt:lpstr>
      <vt:lpstr>CDataInput</vt:lpstr>
      <vt:lpstr>Add Meter</vt:lpstr>
      <vt:lpstr>BEnergy</vt:lpstr>
      <vt:lpstr>BWater</vt:lpstr>
      <vt:lpstr>BWaste</vt:lpstr>
      <vt:lpstr>MyPortfolios</vt:lpstr>
      <vt:lpstr>ChinaCommunityProject</vt:lpstr>
      <vt:lpstr>Survey</vt:lpstr>
      <vt:lpstr>PortfolioProject</vt:lpstr>
      <vt:lpstr>ChinaCityProject</vt:lpstr>
      <vt:lpstr>CheckPaymentProject</vt:lpstr>
      <vt:lpstr>NewPortfolio</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2018-06-28T05:18:55Z</dcterms:modified>
</coreProperties>
</file>