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kumar\Downloads\Polestar data\Uploaded Material\"/>
    </mc:Choice>
  </mc:AlternateContent>
  <bookViews>
    <workbookView xWindow="0" yWindow="0" windowWidth="11208" windowHeight="6048"/>
  </bookViews>
  <sheets>
    <sheet name="Dashboard" sheetId="24" r:id="rId1"/>
    <sheet name="Channel Units" sheetId="1" r:id="rId2"/>
    <sheet name="Channel Volume" sheetId="2" r:id="rId3"/>
    <sheet name="Revenue" sheetId="3" r:id="rId4"/>
    <sheet name="Channel 1" sheetId="4" r:id="rId5"/>
    <sheet name="Channel 2" sheetId="5" r:id="rId6"/>
    <sheet name="Channel 3" sheetId="6" r:id="rId7"/>
    <sheet name="Channel 4" sheetId="7" r:id="rId8"/>
    <sheet name="Channel 5" sheetId="8" r:id="rId9"/>
    <sheet name="Channel 6" sheetId="9" r:id="rId10"/>
    <sheet name="Channel 7" sheetId="10" r:id="rId11"/>
    <sheet name="Channel 8" sheetId="11" r:id="rId12"/>
    <sheet name="Unit sales chart" sheetId="16" r:id="rId13"/>
    <sheet name="Volumes sales chart" sheetId="17" r:id="rId14"/>
    <sheet name="Volume sales charts by channel" sheetId="19" r:id="rId15"/>
    <sheet name="Regional Sales" sheetId="22" r:id="rId16"/>
    <sheet name="REGIONAL Sales performance" sheetId="23" r:id="rId17"/>
  </sheets>
  <definedNames>
    <definedName name="Slicer_CHANNEL_1">#N/A</definedName>
    <definedName name="Slicer_MONTH">#N/A</definedName>
    <definedName name="Slicer_MONTH1">#N/A</definedName>
    <definedName name="Slicer_YEAR">#N/A</definedName>
    <definedName name="Slicer_YEAR1">#N/A</definedName>
    <definedName name="Slicer_YEAR2">#N/A</definedName>
  </definedNames>
  <calcPr calcId="162913"/>
  <pivotCaches>
    <pivotCache cacheId="0" r:id="rId18"/>
    <pivotCache cacheId="1" r:id="rId19"/>
    <pivotCache cacheId="2" r:id="rId20"/>
    <pivotCache cacheId="3"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7" i="3" l="1"/>
  <c r="G387" i="3"/>
  <c r="H386" i="3"/>
  <c r="F386" i="3"/>
  <c r="H385" i="3"/>
  <c r="F385" i="3"/>
  <c r="H384" i="3"/>
  <c r="F384" i="3"/>
  <c r="H383" i="3"/>
  <c r="F383" i="3"/>
  <c r="H382" i="3"/>
  <c r="F382" i="3"/>
  <c r="H381" i="3"/>
  <c r="F381" i="3"/>
  <c r="H380" i="3"/>
  <c r="F380" i="3"/>
  <c r="H379" i="3"/>
  <c r="F379" i="3"/>
  <c r="H378" i="3"/>
  <c r="F378" i="3"/>
  <c r="H377" i="3"/>
  <c r="F377" i="3"/>
  <c r="H376" i="3"/>
  <c r="F376" i="3"/>
  <c r="H375" i="3"/>
  <c r="F375" i="3"/>
  <c r="H374" i="3"/>
  <c r="F374" i="3"/>
  <c r="H373" i="3"/>
  <c r="F373" i="3"/>
  <c r="H372" i="3"/>
  <c r="F372" i="3"/>
  <c r="H371" i="3"/>
  <c r="F371" i="3"/>
  <c r="H370" i="3"/>
  <c r="F370" i="3"/>
  <c r="H369" i="3"/>
  <c r="F369" i="3"/>
  <c r="H368" i="3"/>
  <c r="F368" i="3"/>
  <c r="H367" i="3"/>
  <c r="F367" i="3"/>
  <c r="H366" i="3"/>
  <c r="F366" i="3"/>
  <c r="H365" i="3"/>
  <c r="F365" i="3"/>
  <c r="H364" i="3"/>
  <c r="F364" i="3"/>
  <c r="H363" i="3"/>
  <c r="F363" i="3"/>
  <c r="H362" i="3"/>
  <c r="F362" i="3"/>
  <c r="H361" i="3"/>
  <c r="F361" i="3"/>
  <c r="H360" i="3"/>
  <c r="F360" i="3"/>
  <c r="H359" i="3"/>
  <c r="F359" i="3"/>
  <c r="H358" i="3"/>
  <c r="F358" i="3"/>
  <c r="H357" i="3"/>
  <c r="F357" i="3"/>
  <c r="H356" i="3"/>
  <c r="F356" i="3"/>
  <c r="H355" i="3"/>
  <c r="F355" i="3"/>
  <c r="H354" i="3"/>
  <c r="F354" i="3"/>
  <c r="H353" i="3"/>
  <c r="F353" i="3"/>
  <c r="H352" i="3"/>
  <c r="F352" i="3"/>
  <c r="H351" i="3"/>
  <c r="F351" i="3"/>
  <c r="H350" i="3"/>
  <c r="F350" i="3"/>
  <c r="H349" i="3"/>
  <c r="F349" i="3"/>
  <c r="H348" i="3"/>
  <c r="F348" i="3"/>
  <c r="H347" i="3"/>
  <c r="F347" i="3"/>
  <c r="H346" i="3"/>
  <c r="F346" i="3"/>
  <c r="H345" i="3"/>
  <c r="F345" i="3"/>
  <c r="H344" i="3"/>
  <c r="F344" i="3"/>
  <c r="H343" i="3"/>
  <c r="F343" i="3"/>
  <c r="H342" i="3"/>
  <c r="F342" i="3"/>
  <c r="H341" i="3"/>
  <c r="F341" i="3"/>
  <c r="H340" i="3"/>
  <c r="F340" i="3"/>
  <c r="H339" i="3"/>
  <c r="F339" i="3"/>
  <c r="H338" i="3"/>
  <c r="F338" i="3"/>
  <c r="H337" i="3"/>
  <c r="F337" i="3"/>
  <c r="H336" i="3"/>
  <c r="F336" i="3"/>
  <c r="H335" i="3"/>
  <c r="F335" i="3"/>
  <c r="H334" i="3"/>
  <c r="F334" i="3"/>
  <c r="H333" i="3"/>
  <c r="F333" i="3"/>
  <c r="H332" i="3"/>
  <c r="F332" i="3"/>
  <c r="H331" i="3"/>
  <c r="F331" i="3"/>
  <c r="H330" i="3"/>
  <c r="F330" i="3"/>
  <c r="H329" i="3"/>
  <c r="F329" i="3"/>
  <c r="H328" i="3"/>
  <c r="F328" i="3"/>
  <c r="H327" i="3"/>
  <c r="F327" i="3"/>
  <c r="H326" i="3"/>
  <c r="F326" i="3"/>
  <c r="H325" i="3"/>
  <c r="F325" i="3"/>
  <c r="H324" i="3"/>
  <c r="F324" i="3"/>
  <c r="H323" i="3"/>
  <c r="F323" i="3"/>
  <c r="H322" i="3"/>
  <c r="F322" i="3"/>
  <c r="H321" i="3"/>
  <c r="F321" i="3"/>
  <c r="H320" i="3"/>
  <c r="F320" i="3"/>
  <c r="H319" i="3"/>
  <c r="F319" i="3"/>
  <c r="H318" i="3"/>
  <c r="F318" i="3"/>
  <c r="H317" i="3"/>
  <c r="F317" i="3"/>
  <c r="H316" i="3"/>
  <c r="F316" i="3"/>
  <c r="H315" i="3"/>
  <c r="F315" i="3"/>
  <c r="H314" i="3"/>
  <c r="F314" i="3"/>
  <c r="H313" i="3"/>
  <c r="F313" i="3"/>
  <c r="H312" i="3"/>
  <c r="F312" i="3"/>
  <c r="H311" i="3"/>
  <c r="F311" i="3"/>
  <c r="H310" i="3"/>
  <c r="F310" i="3"/>
  <c r="H309" i="3"/>
  <c r="F309" i="3"/>
  <c r="H308" i="3"/>
  <c r="F308" i="3"/>
  <c r="H307" i="3"/>
  <c r="F307" i="3"/>
  <c r="H306" i="3"/>
  <c r="F306" i="3"/>
  <c r="H305" i="3"/>
  <c r="F305" i="3"/>
  <c r="H304" i="3"/>
  <c r="F304" i="3"/>
  <c r="H303" i="3"/>
  <c r="F303" i="3"/>
  <c r="H302" i="3"/>
  <c r="F302" i="3"/>
  <c r="H301" i="3"/>
  <c r="F301" i="3"/>
  <c r="H300" i="3"/>
  <c r="F300" i="3"/>
  <c r="H299" i="3"/>
  <c r="F299" i="3"/>
  <c r="H298" i="3"/>
  <c r="F298" i="3"/>
  <c r="H297" i="3"/>
  <c r="F297" i="3"/>
  <c r="H296" i="3"/>
  <c r="F296" i="3"/>
  <c r="H295" i="3"/>
  <c r="F295" i="3"/>
  <c r="H294" i="3"/>
  <c r="F294" i="3"/>
  <c r="H293" i="3"/>
  <c r="F293" i="3"/>
  <c r="H292" i="3"/>
  <c r="F292" i="3"/>
  <c r="H291" i="3"/>
  <c r="F291" i="3"/>
  <c r="H290" i="3"/>
  <c r="F290" i="3"/>
  <c r="H289" i="3"/>
  <c r="F289" i="3"/>
  <c r="H288" i="3"/>
  <c r="F288" i="3"/>
  <c r="H287" i="3"/>
  <c r="F287" i="3"/>
  <c r="H286" i="3"/>
  <c r="F286" i="3"/>
  <c r="H285" i="3"/>
  <c r="F285" i="3"/>
  <c r="H284" i="3"/>
  <c r="F284" i="3"/>
  <c r="H283" i="3"/>
  <c r="F283" i="3"/>
  <c r="H282" i="3"/>
  <c r="F282" i="3"/>
  <c r="H281" i="3"/>
  <c r="F281" i="3"/>
  <c r="H280" i="3"/>
  <c r="F280" i="3"/>
  <c r="H279" i="3"/>
  <c r="F279" i="3"/>
  <c r="H278" i="3"/>
  <c r="F278" i="3"/>
  <c r="H277" i="3"/>
  <c r="F277" i="3"/>
  <c r="H276" i="3"/>
  <c r="F276" i="3"/>
  <c r="H275" i="3"/>
  <c r="F275" i="3"/>
  <c r="H274" i="3"/>
  <c r="F274" i="3"/>
  <c r="H273" i="3"/>
  <c r="F273" i="3"/>
  <c r="H272" i="3"/>
  <c r="F272" i="3"/>
  <c r="H271" i="3"/>
  <c r="F271" i="3"/>
  <c r="H270" i="3"/>
  <c r="F270" i="3"/>
  <c r="H269" i="3"/>
  <c r="F269" i="3"/>
  <c r="H268" i="3"/>
  <c r="F268" i="3"/>
  <c r="H267" i="3"/>
  <c r="F267" i="3"/>
  <c r="H266" i="3"/>
  <c r="F266" i="3"/>
  <c r="H265" i="3"/>
  <c r="F265" i="3"/>
  <c r="H264" i="3"/>
  <c r="F264" i="3"/>
  <c r="H263" i="3"/>
  <c r="F263" i="3"/>
  <c r="H262" i="3"/>
  <c r="F262" i="3"/>
  <c r="H261" i="3"/>
  <c r="F261" i="3"/>
  <c r="H260" i="3"/>
  <c r="F260" i="3"/>
  <c r="H259" i="3"/>
  <c r="F259" i="3"/>
  <c r="H258" i="3"/>
  <c r="F258" i="3"/>
  <c r="H257" i="3"/>
  <c r="F257" i="3"/>
  <c r="H256" i="3"/>
  <c r="F256" i="3"/>
  <c r="H255" i="3"/>
  <c r="F255" i="3"/>
  <c r="H254" i="3"/>
  <c r="F254" i="3"/>
  <c r="H253" i="3"/>
  <c r="F253" i="3"/>
  <c r="H252" i="3"/>
  <c r="F252" i="3"/>
  <c r="H251" i="3"/>
  <c r="F251" i="3"/>
  <c r="H250" i="3"/>
  <c r="F250" i="3"/>
  <c r="H249" i="3"/>
  <c r="F249" i="3"/>
  <c r="H248" i="3"/>
  <c r="F248" i="3"/>
  <c r="H247" i="3"/>
  <c r="F247" i="3"/>
  <c r="H246" i="3"/>
  <c r="F246" i="3"/>
  <c r="H245" i="3"/>
  <c r="F245" i="3"/>
  <c r="H244" i="3"/>
  <c r="F244" i="3"/>
  <c r="H243" i="3"/>
  <c r="F243" i="3"/>
  <c r="H242" i="3"/>
  <c r="F242" i="3"/>
  <c r="H241" i="3"/>
  <c r="F241" i="3"/>
  <c r="H240" i="3"/>
  <c r="F240" i="3"/>
  <c r="H239" i="3"/>
  <c r="F239" i="3"/>
  <c r="H238" i="3"/>
  <c r="F238" i="3"/>
  <c r="H237" i="3"/>
  <c r="F237" i="3"/>
  <c r="H236" i="3"/>
  <c r="F236" i="3"/>
  <c r="H235" i="3"/>
  <c r="F235" i="3"/>
  <c r="H234" i="3"/>
  <c r="F234" i="3"/>
  <c r="H233" i="3"/>
  <c r="F233" i="3"/>
  <c r="H232" i="3"/>
  <c r="F232" i="3"/>
  <c r="H231" i="3"/>
  <c r="F231" i="3"/>
  <c r="H230" i="3"/>
  <c r="F230" i="3"/>
  <c r="H229" i="3"/>
  <c r="F229" i="3"/>
  <c r="H228" i="3"/>
  <c r="F228" i="3"/>
  <c r="H227" i="3"/>
  <c r="F227" i="3"/>
  <c r="H226" i="3"/>
  <c r="F226" i="3"/>
  <c r="H225" i="3"/>
  <c r="F225" i="3"/>
  <c r="H224" i="3"/>
  <c r="F224" i="3"/>
  <c r="H223" i="3"/>
  <c r="F223" i="3"/>
  <c r="H222" i="3"/>
  <c r="F222" i="3"/>
  <c r="H221" i="3"/>
  <c r="F221" i="3"/>
  <c r="H220" i="3"/>
  <c r="F220" i="3"/>
  <c r="H219" i="3"/>
  <c r="F219" i="3"/>
  <c r="H218" i="3"/>
  <c r="F218" i="3"/>
  <c r="H217" i="3"/>
  <c r="F217" i="3"/>
  <c r="H216" i="3"/>
  <c r="F216" i="3"/>
  <c r="H215" i="3"/>
  <c r="F215" i="3"/>
  <c r="H214" i="3"/>
  <c r="F214" i="3"/>
  <c r="H213" i="3"/>
  <c r="F213" i="3"/>
  <c r="H212" i="3"/>
  <c r="F212" i="3"/>
  <c r="H211" i="3"/>
  <c r="F211" i="3"/>
  <c r="H210" i="3"/>
  <c r="F210" i="3"/>
  <c r="H209" i="3"/>
  <c r="F209" i="3"/>
  <c r="H208" i="3"/>
  <c r="F208" i="3"/>
  <c r="H207" i="3"/>
  <c r="F207" i="3"/>
  <c r="H206" i="3"/>
  <c r="F206" i="3"/>
  <c r="H205" i="3"/>
  <c r="F205" i="3"/>
  <c r="H204" i="3"/>
  <c r="F204" i="3"/>
  <c r="H203" i="3"/>
  <c r="F203" i="3"/>
  <c r="H202" i="3"/>
  <c r="F202" i="3"/>
  <c r="H201" i="3"/>
  <c r="F201" i="3"/>
  <c r="H200" i="3"/>
  <c r="F200" i="3"/>
  <c r="H199" i="3"/>
  <c r="F199" i="3"/>
  <c r="H198" i="3"/>
  <c r="F198" i="3"/>
  <c r="H197" i="3"/>
  <c r="F197" i="3"/>
  <c r="H196" i="3"/>
  <c r="F196" i="3"/>
  <c r="H195" i="3"/>
  <c r="F195" i="3"/>
  <c r="H194" i="3"/>
  <c r="F194" i="3"/>
  <c r="H193" i="3"/>
  <c r="F193" i="3"/>
  <c r="H192" i="3"/>
  <c r="F192" i="3"/>
  <c r="H191" i="3"/>
  <c r="F191" i="3"/>
  <c r="H190" i="3"/>
  <c r="F190" i="3"/>
  <c r="H189" i="3"/>
  <c r="F189" i="3"/>
  <c r="H188" i="3"/>
  <c r="F188" i="3"/>
  <c r="H187" i="3"/>
  <c r="F187" i="3"/>
  <c r="H186" i="3"/>
  <c r="F186" i="3"/>
  <c r="H185" i="3"/>
  <c r="F185" i="3"/>
  <c r="H184" i="3"/>
  <c r="F184" i="3"/>
  <c r="H183" i="3"/>
  <c r="F183" i="3"/>
  <c r="H182" i="3"/>
  <c r="F182" i="3"/>
  <c r="H181" i="3"/>
  <c r="F181" i="3"/>
  <c r="H180" i="3"/>
  <c r="F180" i="3"/>
  <c r="H179" i="3"/>
  <c r="F179" i="3"/>
  <c r="H178" i="3"/>
  <c r="F178" i="3"/>
  <c r="H177" i="3"/>
  <c r="F177" i="3"/>
  <c r="H176" i="3"/>
  <c r="F176" i="3"/>
  <c r="H175" i="3"/>
  <c r="F175" i="3"/>
  <c r="H174" i="3"/>
  <c r="F174" i="3"/>
  <c r="H173" i="3"/>
  <c r="F173" i="3"/>
  <c r="H172" i="3"/>
  <c r="F172" i="3"/>
  <c r="H171" i="3"/>
  <c r="F171" i="3"/>
  <c r="H170" i="3"/>
  <c r="F170" i="3"/>
  <c r="H169" i="3"/>
  <c r="F169" i="3"/>
  <c r="H168" i="3"/>
  <c r="F168" i="3"/>
  <c r="H167" i="3"/>
  <c r="F167" i="3"/>
  <c r="H166" i="3"/>
  <c r="F166" i="3"/>
  <c r="H165" i="3"/>
  <c r="F165" i="3"/>
  <c r="H164" i="3"/>
  <c r="F164" i="3"/>
  <c r="H163" i="3"/>
  <c r="F163" i="3"/>
  <c r="H162" i="3"/>
  <c r="F162" i="3"/>
  <c r="H161" i="3"/>
  <c r="F161" i="3"/>
  <c r="H160" i="3"/>
  <c r="F160" i="3"/>
  <c r="H159" i="3"/>
  <c r="F159" i="3"/>
  <c r="H158" i="3"/>
  <c r="F158" i="3"/>
  <c r="H157" i="3"/>
  <c r="F157" i="3"/>
  <c r="H156" i="3"/>
  <c r="F156" i="3"/>
  <c r="H155" i="3"/>
  <c r="F155" i="3"/>
  <c r="H154" i="3"/>
  <c r="F154" i="3"/>
  <c r="H153" i="3"/>
  <c r="F153" i="3"/>
  <c r="H152" i="3"/>
  <c r="F152" i="3"/>
  <c r="H151" i="3"/>
  <c r="F151" i="3"/>
  <c r="H150" i="3"/>
  <c r="F150" i="3"/>
  <c r="H149" i="3"/>
  <c r="F149" i="3"/>
  <c r="H148" i="3"/>
  <c r="F148" i="3"/>
  <c r="H147" i="3"/>
  <c r="F147" i="3"/>
  <c r="H146" i="3"/>
  <c r="F146" i="3"/>
  <c r="H145" i="3"/>
  <c r="F145" i="3"/>
  <c r="H144" i="3"/>
  <c r="F144" i="3"/>
  <c r="H143" i="3"/>
  <c r="F143" i="3"/>
  <c r="H142" i="3"/>
  <c r="F142" i="3"/>
  <c r="H141" i="3"/>
  <c r="F141" i="3"/>
  <c r="H140" i="3"/>
  <c r="F140" i="3"/>
  <c r="H139" i="3"/>
  <c r="F139" i="3"/>
  <c r="H138" i="3"/>
  <c r="F138" i="3"/>
  <c r="H137" i="3"/>
  <c r="F137" i="3"/>
  <c r="H136" i="3"/>
  <c r="F136" i="3"/>
  <c r="H135" i="3"/>
  <c r="F135" i="3"/>
  <c r="H134" i="3"/>
  <c r="F134" i="3"/>
  <c r="H133" i="3"/>
  <c r="F133" i="3"/>
  <c r="H132" i="3"/>
  <c r="F132" i="3"/>
  <c r="H131" i="3"/>
  <c r="F131" i="3"/>
  <c r="H130" i="3"/>
  <c r="F130" i="3"/>
  <c r="H129" i="3"/>
  <c r="F129" i="3"/>
  <c r="H128" i="3"/>
  <c r="F128" i="3"/>
  <c r="H127" i="3"/>
  <c r="F127" i="3"/>
  <c r="H126" i="3"/>
  <c r="F126" i="3"/>
  <c r="H125" i="3"/>
  <c r="F125" i="3"/>
  <c r="H124" i="3"/>
  <c r="F124" i="3"/>
  <c r="H123" i="3"/>
  <c r="F123" i="3"/>
  <c r="H122" i="3"/>
  <c r="F122" i="3"/>
  <c r="H121" i="3"/>
  <c r="F121" i="3"/>
  <c r="H120" i="3"/>
  <c r="F120" i="3"/>
  <c r="H119" i="3"/>
  <c r="F119" i="3"/>
  <c r="H118" i="3"/>
  <c r="F118" i="3"/>
  <c r="H117" i="3"/>
  <c r="F117" i="3"/>
  <c r="H116" i="3"/>
  <c r="F116" i="3"/>
  <c r="H115" i="3"/>
  <c r="F115" i="3"/>
  <c r="H114" i="3"/>
  <c r="F114" i="3"/>
  <c r="H113" i="3"/>
  <c r="F113" i="3"/>
  <c r="H112" i="3"/>
  <c r="F112" i="3"/>
  <c r="H111" i="3"/>
  <c r="F111" i="3"/>
  <c r="H110" i="3"/>
  <c r="F110" i="3"/>
  <c r="H109" i="3"/>
  <c r="F109" i="3"/>
  <c r="H108" i="3"/>
  <c r="F108" i="3"/>
  <c r="H107" i="3"/>
  <c r="F107" i="3"/>
  <c r="H106" i="3"/>
  <c r="F106" i="3"/>
  <c r="H105" i="3"/>
  <c r="F105" i="3"/>
  <c r="H104" i="3"/>
  <c r="F104" i="3"/>
  <c r="H103" i="3"/>
  <c r="F103" i="3"/>
  <c r="H102" i="3"/>
  <c r="F102" i="3"/>
  <c r="H101" i="3"/>
  <c r="F101" i="3"/>
  <c r="H100" i="3"/>
  <c r="F100" i="3"/>
  <c r="H99" i="3"/>
  <c r="F99" i="3"/>
  <c r="H98" i="3"/>
  <c r="F98" i="3"/>
  <c r="H97" i="3"/>
  <c r="F97" i="3"/>
  <c r="H96" i="3"/>
  <c r="F96" i="3"/>
  <c r="H95" i="3"/>
  <c r="F95" i="3"/>
  <c r="H94" i="3"/>
  <c r="F94" i="3"/>
  <c r="H93" i="3"/>
  <c r="F93" i="3"/>
  <c r="H92" i="3"/>
  <c r="F92" i="3"/>
  <c r="H91" i="3"/>
  <c r="F91" i="3"/>
  <c r="H90" i="3"/>
  <c r="F90" i="3"/>
  <c r="H89" i="3"/>
  <c r="F89" i="3"/>
  <c r="H88" i="3"/>
  <c r="F88" i="3"/>
  <c r="H87" i="3"/>
  <c r="F87" i="3"/>
  <c r="H86" i="3"/>
  <c r="F86" i="3"/>
  <c r="H85" i="3"/>
  <c r="F85" i="3"/>
  <c r="H84" i="3"/>
  <c r="F84" i="3"/>
  <c r="H83" i="3"/>
  <c r="F83" i="3"/>
  <c r="H82" i="3"/>
  <c r="F82" i="3"/>
  <c r="H81" i="3"/>
  <c r="F81" i="3"/>
  <c r="H80" i="3"/>
  <c r="F80" i="3"/>
  <c r="H79" i="3"/>
  <c r="F79" i="3"/>
  <c r="H78" i="3"/>
  <c r="F78" i="3"/>
  <c r="H77" i="3"/>
  <c r="F77" i="3"/>
  <c r="H76" i="3"/>
  <c r="F76" i="3"/>
  <c r="H75" i="3"/>
  <c r="F75" i="3"/>
  <c r="H74" i="3"/>
  <c r="F74" i="3"/>
  <c r="H73" i="3"/>
  <c r="F73" i="3"/>
  <c r="H72" i="3"/>
  <c r="F72" i="3"/>
  <c r="H71" i="3"/>
  <c r="F71" i="3"/>
  <c r="H70" i="3"/>
  <c r="F70" i="3"/>
  <c r="H69" i="3"/>
  <c r="F69" i="3"/>
  <c r="H68" i="3"/>
  <c r="F68" i="3"/>
  <c r="H67" i="3"/>
  <c r="F67" i="3"/>
  <c r="H66" i="3"/>
  <c r="F66" i="3"/>
  <c r="H65" i="3"/>
  <c r="F65" i="3"/>
  <c r="H64" i="3"/>
  <c r="F64" i="3"/>
  <c r="H63" i="3"/>
  <c r="F63" i="3"/>
  <c r="H62" i="3"/>
  <c r="F62" i="3"/>
  <c r="H61" i="3"/>
  <c r="F61" i="3"/>
  <c r="H60" i="3"/>
  <c r="F60" i="3"/>
  <c r="H59" i="3"/>
  <c r="F59" i="3"/>
  <c r="H58" i="3"/>
  <c r="F58" i="3"/>
  <c r="H57" i="3"/>
  <c r="F57" i="3"/>
  <c r="H56" i="3"/>
  <c r="F56" i="3"/>
  <c r="H55" i="3"/>
  <c r="F55" i="3"/>
  <c r="H54" i="3"/>
  <c r="F54" i="3"/>
  <c r="H53" i="3"/>
  <c r="F53" i="3"/>
  <c r="H52" i="3"/>
  <c r="F52" i="3"/>
  <c r="H51" i="3"/>
  <c r="F51" i="3"/>
  <c r="H50" i="3"/>
  <c r="F50" i="3"/>
  <c r="H49" i="3"/>
  <c r="F49" i="3"/>
  <c r="H48" i="3"/>
  <c r="F48" i="3"/>
  <c r="H47" i="3"/>
  <c r="F47" i="3"/>
  <c r="H46" i="3"/>
  <c r="F46" i="3"/>
  <c r="H45" i="3"/>
  <c r="F45" i="3"/>
  <c r="H44" i="3"/>
  <c r="F44" i="3"/>
  <c r="H43" i="3"/>
  <c r="F43" i="3"/>
  <c r="H42" i="3"/>
  <c r="F42" i="3"/>
  <c r="H41" i="3"/>
  <c r="F41" i="3"/>
  <c r="H40" i="3"/>
  <c r="F40" i="3"/>
  <c r="H39" i="3"/>
  <c r="F39" i="3"/>
  <c r="H38" i="3"/>
  <c r="F38" i="3"/>
  <c r="H37" i="3"/>
  <c r="F37" i="3"/>
  <c r="H36" i="3"/>
  <c r="F36" i="3"/>
  <c r="H35" i="3"/>
  <c r="F35" i="3"/>
  <c r="H34" i="3"/>
  <c r="F34" i="3"/>
  <c r="H33" i="3"/>
  <c r="F33" i="3"/>
  <c r="H32" i="3"/>
  <c r="F32" i="3"/>
  <c r="H31" i="3"/>
  <c r="F31" i="3"/>
  <c r="H30" i="3"/>
  <c r="F30" i="3"/>
  <c r="H29" i="3"/>
  <c r="F29" i="3"/>
  <c r="H28" i="3"/>
  <c r="F28" i="3"/>
  <c r="H27" i="3"/>
  <c r="F27" i="3"/>
  <c r="H26" i="3"/>
  <c r="F26" i="3"/>
  <c r="H25" i="3"/>
  <c r="F25" i="3"/>
  <c r="H24" i="3"/>
  <c r="F24" i="3"/>
  <c r="H23" i="3"/>
  <c r="F23" i="3"/>
  <c r="H22" i="3"/>
  <c r="F22" i="3"/>
  <c r="H21" i="3"/>
  <c r="F21" i="3"/>
  <c r="H20" i="3"/>
  <c r="F20" i="3"/>
  <c r="H19" i="3"/>
  <c r="F19" i="3"/>
  <c r="H18" i="3"/>
  <c r="F18" i="3"/>
  <c r="H17" i="3"/>
  <c r="F17" i="3"/>
  <c r="H16" i="3"/>
  <c r="F16" i="3"/>
  <c r="H15" i="3"/>
  <c r="F15" i="3"/>
  <c r="H14" i="3"/>
  <c r="F14" i="3"/>
  <c r="H13" i="3"/>
  <c r="F13" i="3"/>
  <c r="H12" i="3"/>
  <c r="F12" i="3"/>
  <c r="H11" i="3"/>
  <c r="F11" i="3"/>
  <c r="H10" i="3"/>
  <c r="F10" i="3"/>
  <c r="H9" i="3"/>
  <c r="F9" i="3"/>
  <c r="H8" i="3"/>
  <c r="F8" i="3"/>
  <c r="H7" i="3"/>
  <c r="F7" i="3"/>
  <c r="H6" i="3"/>
  <c r="F6" i="3"/>
  <c r="H5" i="3"/>
  <c r="F5" i="3"/>
  <c r="H4" i="3"/>
  <c r="F4" i="3"/>
  <c r="H3" i="3"/>
  <c r="F3" i="3"/>
  <c r="H2" i="3"/>
  <c r="F2" i="3"/>
  <c r="K38" i="2"/>
  <c r="J38" i="2"/>
  <c r="I38" i="2"/>
  <c r="H38" i="2"/>
  <c r="G38" i="2"/>
  <c r="F38" i="2"/>
  <c r="E38" i="2"/>
  <c r="D38" i="2"/>
  <c r="C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K38" i="1"/>
  <c r="J38" i="1"/>
  <c r="I38" i="1"/>
  <c r="H38" i="1"/>
  <c r="G38" i="1"/>
  <c r="F38" i="1"/>
  <c r="E38" i="1"/>
  <c r="D38" i="1"/>
  <c r="C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<sst xmlns="http://schemas.openxmlformats.org/spreadsheetml/2006/main" count="13465" uniqueCount="1112">
  <si>
    <t>YEAR</t>
  </si>
  <si>
    <t>MONTH</t>
  </si>
  <si>
    <t>CHANNEL-2</t>
  </si>
  <si>
    <t>CHANNEL-3</t>
  </si>
  <si>
    <t>CHANNEL-4</t>
  </si>
  <si>
    <t>CHANNEL-5</t>
  </si>
  <si>
    <t>CHANNEL-6</t>
  </si>
  <si>
    <t>CHANNEL-7</t>
  </si>
  <si>
    <t>JAN</t>
  </si>
  <si>
    <t>FEB</t>
  </si>
  <si>
    <t>MAR</t>
  </si>
  <si>
    <t>APR</t>
  </si>
  <si>
    <t>MAY</t>
  </si>
  <si>
    <t>JUN</t>
  </si>
  <si>
    <t>JUL</t>
  </si>
  <si>
    <t>AUG</t>
  </si>
  <si>
    <t>SEP</t>
  </si>
  <si>
    <t>OCT</t>
  </si>
  <si>
    <t>NOV</t>
  </si>
  <si>
    <t>DEC</t>
  </si>
  <si>
    <t>CHANNEL-8</t>
  </si>
  <si>
    <t>Jan</t>
  </si>
  <si>
    <t>Feb</t>
  </si>
  <si>
    <t>Mar</t>
  </si>
  <si>
    <t>Apr</t>
  </si>
  <si>
    <t>May</t>
  </si>
  <si>
    <t>Jun</t>
  </si>
  <si>
    <t>Jul</t>
  </si>
  <si>
    <t>Aug</t>
  </si>
  <si>
    <t>Sep</t>
  </si>
  <si>
    <t>Oct</t>
  </si>
  <si>
    <t>Nov</t>
  </si>
  <si>
    <t>Dec</t>
  </si>
  <si>
    <t>CHANNEL-1</t>
  </si>
  <si>
    <t>SEPT</t>
  </si>
  <si>
    <t xml:space="preserve">OCT </t>
  </si>
  <si>
    <t>Sku #</t>
  </si>
  <si>
    <t>Sku</t>
  </si>
  <si>
    <t>Merged Sku</t>
  </si>
  <si>
    <t xml:space="preserve"> COGS </t>
  </si>
  <si>
    <t xml:space="preserve"> MSRP </t>
  </si>
  <si>
    <t>REVENUE</t>
  </si>
  <si>
    <t>NET PROFIT</t>
  </si>
  <si>
    <t>Sku 1</t>
  </si>
  <si>
    <t>WATER-CREAM</t>
  </si>
  <si>
    <t>Sku 2</t>
  </si>
  <si>
    <t>SILK-CANVAS</t>
  </si>
  <si>
    <t>Sku 3</t>
  </si>
  <si>
    <t>DS-CREAM</t>
  </si>
  <si>
    <t>Sku 4</t>
  </si>
  <si>
    <t>VIOLET-C-SERUM</t>
  </si>
  <si>
    <t>Sku 5</t>
  </si>
  <si>
    <t>SILK-CANVAS-TRAVEL</t>
  </si>
  <si>
    <t>Sku 6</t>
  </si>
  <si>
    <t>ESSENCE</t>
  </si>
  <si>
    <t>Sku 7</t>
  </si>
  <si>
    <t>DP-CLEANSE</t>
  </si>
  <si>
    <t>Sku 8</t>
  </si>
  <si>
    <t>SEPH-BOTF-2018</t>
  </si>
  <si>
    <t>Sku 9</t>
  </si>
  <si>
    <t>PC-OIL</t>
  </si>
  <si>
    <t>Sku 10</t>
  </si>
  <si>
    <t>SKIN-MIST</t>
  </si>
  <si>
    <t>Sku 11</t>
  </si>
  <si>
    <t>CHANNEL 3-SILK-CANVAS-A297953</t>
  </si>
  <si>
    <t>Sku 12</t>
  </si>
  <si>
    <t>CL-POWDER-V2</t>
  </si>
  <si>
    <t>Sku 13</t>
  </si>
  <si>
    <t>SPF35</t>
  </si>
  <si>
    <t>Sku 14</t>
  </si>
  <si>
    <t>CHANNEL 3-TSV-JUNE-2018-A305748</t>
  </si>
  <si>
    <t>Sku 15</t>
  </si>
  <si>
    <t>SEPH-BEST-SELL-2019</t>
  </si>
  <si>
    <t>Sku 16</t>
  </si>
  <si>
    <t>DS-MASK</t>
  </si>
  <si>
    <t>Sku 17</t>
  </si>
  <si>
    <t>INDG-CREAM-V2</t>
  </si>
  <si>
    <t>Sku 18</t>
  </si>
  <si>
    <t>DP-POWDER-V3</t>
  </si>
  <si>
    <t>Sku 19</t>
  </si>
  <si>
    <t>SKIN-MIST-TRAVEL-V2</t>
  </si>
  <si>
    <t>Sku 20</t>
  </si>
  <si>
    <t>SEPH-BEST-SELL-SP19</t>
  </si>
  <si>
    <t>Sku 21</t>
  </si>
  <si>
    <t>LGT-PEARL-EYE</t>
  </si>
  <si>
    <t>Sku 22</t>
  </si>
  <si>
    <t>SERUM-EYE</t>
  </si>
  <si>
    <t>Sku 23</t>
  </si>
  <si>
    <t>DS-NIGHT-CONCENTRATE</t>
  </si>
  <si>
    <t>Sku 24</t>
  </si>
  <si>
    <t>SEPH-BENTO-SP19</t>
  </si>
  <si>
    <t>Sku 25</t>
  </si>
  <si>
    <t>CHANNEL 3-VC-SERUM-A353473</t>
  </si>
  <si>
    <t>Sku 26</t>
  </si>
  <si>
    <t>CHANNEL 3-NECK-CREAM-A353488</t>
  </si>
  <si>
    <t>Sku 27</t>
  </si>
  <si>
    <t>PC-OIL-SUPERSIZE</t>
  </si>
  <si>
    <t>Sku 28</t>
  </si>
  <si>
    <t>PLUM-LIP</t>
  </si>
  <si>
    <t>Sku 29</t>
  </si>
  <si>
    <t>CHANNEL 3-PEARL-LGT-A342905-848</t>
  </si>
  <si>
    <t>Sku 30</t>
  </si>
  <si>
    <t>MED-PEARL-EYE</t>
  </si>
  <si>
    <t>Sku 33</t>
  </si>
  <si>
    <t>BEAUTY-OIL-30</t>
  </si>
  <si>
    <t>Sku 34</t>
  </si>
  <si>
    <t>HYDRATION-SERUM</t>
  </si>
  <si>
    <t>Sku 35</t>
  </si>
  <si>
    <t>SKIN-MIST-V2</t>
  </si>
  <si>
    <t>Sku 36</t>
  </si>
  <si>
    <t>GOLDSPUN-LIP-BALM</t>
  </si>
  <si>
    <t>Sku 37</t>
  </si>
  <si>
    <t>WATER-GEL</t>
  </si>
  <si>
    <t>Sku 38</t>
  </si>
  <si>
    <t>GREEN-STARTER-RITUAL</t>
  </si>
  <si>
    <t>Sku 39</t>
  </si>
  <si>
    <t>PINK-STARTER-RITUAL</t>
  </si>
  <si>
    <t>Sku 40</t>
  </si>
  <si>
    <t>INDG-POWDER-V2</t>
  </si>
  <si>
    <t>Sku 41</t>
  </si>
  <si>
    <t>CHANNEL 3-PEARL-MED-A342905-849</t>
  </si>
  <si>
    <t>Sku 42</t>
  </si>
  <si>
    <t>SEPH-MIST-HD18</t>
  </si>
  <si>
    <t>Sku 43</t>
  </si>
  <si>
    <t>CHANNEL 3-OVERNIGHT RITUAL SKINCARE TRIO-A353492</t>
  </si>
  <si>
    <t>Sku 44</t>
  </si>
  <si>
    <t>WATER-CREAM-TRAVEL</t>
  </si>
  <si>
    <t>Sku 45</t>
  </si>
  <si>
    <t>BLOT</t>
  </si>
  <si>
    <t>Sku 46</t>
  </si>
  <si>
    <t>EYE-CREAM</t>
  </si>
  <si>
    <t>Sku 47</t>
  </si>
  <si>
    <t>RENEWAL-CREAM</t>
  </si>
  <si>
    <t>Sku 48</t>
  </si>
  <si>
    <t>CHANNEL 3-CL-POLISH-A344555(848)</t>
  </si>
  <si>
    <t>Sku 49</t>
  </si>
  <si>
    <t>PC-OIL-TRAVEL</t>
  </si>
  <si>
    <t>Sku 50</t>
  </si>
  <si>
    <t>CHANNEL 3-BEAUTY-OIL-DUO-A353490</t>
  </si>
  <si>
    <t>Sku 51</t>
  </si>
  <si>
    <t>BERRY-LIP-TRIO</t>
  </si>
  <si>
    <t>Sku 52</t>
  </si>
  <si>
    <t>GT-POWDER-V2</t>
  </si>
  <si>
    <t>Sku 53</t>
  </si>
  <si>
    <t>LIFT-MASK-4</t>
  </si>
  <si>
    <t>Sku 54</t>
  </si>
  <si>
    <t>DS-MASK-4</t>
  </si>
  <si>
    <t>Sku 55</t>
  </si>
  <si>
    <t>CHANNEL 3-MEMORY-SERUM-A278328</t>
  </si>
  <si>
    <t>Sku 56</t>
  </si>
  <si>
    <t>CHANNEL 3-AGELESS-EYE-OTO-A283138</t>
  </si>
  <si>
    <t>Sku 57</t>
  </si>
  <si>
    <t>BLUE-STARTER-RITUAL</t>
  </si>
  <si>
    <t>Sku 58</t>
  </si>
  <si>
    <t>DEWY-STARTER-RITUAL</t>
  </si>
  <si>
    <t>Sku 59</t>
  </si>
  <si>
    <t>SP19-SMOOTH-SET</t>
  </si>
  <si>
    <t>Sku 60</t>
  </si>
  <si>
    <t>SP19-GLOW-SET</t>
  </si>
  <si>
    <t>Sku 61</t>
  </si>
  <si>
    <t>MAGNOLIA-LIP</t>
  </si>
  <si>
    <t>Sku 62</t>
  </si>
  <si>
    <t>INDG-BODY</t>
  </si>
  <si>
    <t>Sku 63</t>
  </si>
  <si>
    <t>SEPH-BOTF-HD18</t>
  </si>
  <si>
    <t>Sku 64</t>
  </si>
  <si>
    <t>CHANNEL 3-JAN-2018-OTO-A307725</t>
  </si>
  <si>
    <t>Sku 65</t>
  </si>
  <si>
    <t>RITUAL-NORM-OILY</t>
  </si>
  <si>
    <t>Sku 66</t>
  </si>
  <si>
    <t>BRIGHTEN-TRIO</t>
  </si>
  <si>
    <t>Sku 67</t>
  </si>
  <si>
    <t>RITUAL-NORM-DRY</t>
  </si>
  <si>
    <t>Sku 68</t>
  </si>
  <si>
    <t>CHANNEL 3-PC-OIL-SUPERSIZE-A310922</t>
  </si>
  <si>
    <t>Sku 69</t>
  </si>
  <si>
    <t>CHANNEL 3-OILx1-A267271</t>
  </si>
  <si>
    <t>Sku 70</t>
  </si>
  <si>
    <t>CHANNEL 3-DP-POLISH-A344555(849)</t>
  </si>
  <si>
    <t>Sku 71</t>
  </si>
  <si>
    <t>SATIN-MIST</t>
  </si>
  <si>
    <t>Sku 72</t>
  </si>
  <si>
    <t>MAGNOLIA-LIP-TRIO</t>
  </si>
  <si>
    <t>Sku 73</t>
  </si>
  <si>
    <t>ESSENCE-TRAVEL</t>
  </si>
  <si>
    <t>Sku 74</t>
  </si>
  <si>
    <t>CHANNEL 3-A352973</t>
  </si>
  <si>
    <t>Sku 75</t>
  </si>
  <si>
    <t>SEPH-BEST-SELL-HD18</t>
  </si>
  <si>
    <t>Sku 76</t>
  </si>
  <si>
    <t>EYE-CREAM-TRAVEL</t>
  </si>
  <si>
    <t>Sku 77</t>
  </si>
  <si>
    <t>PP-TRIO-NORM-OILY</t>
  </si>
  <si>
    <t>Sku 78</t>
  </si>
  <si>
    <t>CHANNEL 3-LUMINOUS-FACE-EYE</t>
  </si>
  <si>
    <t>Sku 79</t>
  </si>
  <si>
    <t>SP19-LIP-TRIO</t>
  </si>
  <si>
    <t>Sku 80</t>
  </si>
  <si>
    <t>CHANNEL 3-INDG-POLISH-A344555(851)</t>
  </si>
  <si>
    <t>Sku 81</t>
  </si>
  <si>
    <t>NECK-CREAM</t>
  </si>
  <si>
    <t>Sku 82</t>
  </si>
  <si>
    <t>SPF35-TRAVEL</t>
  </si>
  <si>
    <t>Sku 83</t>
  </si>
  <si>
    <t>RENEWAL-CREAM-TRAVEL</t>
  </si>
  <si>
    <t>Sku 84</t>
  </si>
  <si>
    <t>PP-TRIO-NORM-DRY</t>
  </si>
  <si>
    <t>Sku 85</t>
  </si>
  <si>
    <t>PURPLE-STARTER-RITUAL</t>
  </si>
  <si>
    <t>Sku 86</t>
  </si>
  <si>
    <t>CHANNEL 3-GT-POLISH-A344555(850)</t>
  </si>
  <si>
    <t>Sku 87</t>
  </si>
  <si>
    <t>CHANNEL 3-OTO-18-A305134</t>
  </si>
  <si>
    <t>Sku 88</t>
  </si>
  <si>
    <t>CHANNEL 3-PEARL-DARK-A342905-850</t>
  </si>
  <si>
    <t>Sku 89</t>
  </si>
  <si>
    <t>BR-COLLECTION-HD18</t>
  </si>
  <si>
    <t>Sku 90</t>
  </si>
  <si>
    <t>DS-NIGHT-TRAVEL</t>
  </si>
  <si>
    <t>Sku 91</t>
  </si>
  <si>
    <t>BEAUTY-OIL-TRAVEL</t>
  </si>
  <si>
    <t>Sku 92</t>
  </si>
  <si>
    <t>CHANNEL 3-JAN-2018-EVT-A297954</t>
  </si>
  <si>
    <t>Sku 93</t>
  </si>
  <si>
    <t>RITUAL-SENSITIVE</t>
  </si>
  <si>
    <t>Sku 94</t>
  </si>
  <si>
    <t>EYE-MASK</t>
  </si>
  <si>
    <t>Sku 95</t>
  </si>
  <si>
    <t>CL-POWDER-TRAVEL-V2</t>
  </si>
  <si>
    <t>Sku 96</t>
  </si>
  <si>
    <t>CHANNEL 3-HOLIDAY-HYDRATION-A352977</t>
  </si>
  <si>
    <t>Sku 97</t>
  </si>
  <si>
    <t>RED-LIP</t>
  </si>
  <si>
    <t>Sku 98</t>
  </si>
  <si>
    <t>HD18-KYOTO-KISS-BLACK</t>
  </si>
  <si>
    <t>Sku 99</t>
  </si>
  <si>
    <t>DARK-PEARL-EYE</t>
  </si>
  <si>
    <t>Sku 100</t>
  </si>
  <si>
    <t>KIRI-NORM-OILY-RITUAL</t>
  </si>
  <si>
    <t>Sku 101</t>
  </si>
  <si>
    <t>RITUAL-REPLENISHING</t>
  </si>
  <si>
    <t>Sku 102</t>
  </si>
  <si>
    <t>INDG-HAND</t>
  </si>
  <si>
    <t>Sku 103</t>
  </si>
  <si>
    <t>HYDRATION-SERUM-TRAVEL</t>
  </si>
  <si>
    <t>Sku 104</t>
  </si>
  <si>
    <t>AWAKEN-LGT-TRIO</t>
  </si>
  <si>
    <t>Sku 105</t>
  </si>
  <si>
    <t>SEPH-BENTO-HD18</t>
  </si>
  <si>
    <t>Sku 106</t>
  </si>
  <si>
    <t>HD18-PURE-TRIO-GREEN</t>
  </si>
  <si>
    <t>Sku 107</t>
  </si>
  <si>
    <t>CHANNEL 3-LIP-BALM-SET-A297981</t>
  </si>
  <si>
    <t>Sku 108</t>
  </si>
  <si>
    <t>HD18-LIPBALM-TRIO-BERRY</t>
  </si>
  <si>
    <t>Sku 109</t>
  </si>
  <si>
    <t>HD18-BLOSSOM-LIP-PEACH</t>
  </si>
  <si>
    <t>Sku 110</t>
  </si>
  <si>
    <t>KIRI-NORM-DRY-RITUAL</t>
  </si>
  <si>
    <t>Sku 111</t>
  </si>
  <si>
    <t>EYE-MASK-10</t>
  </si>
  <si>
    <t>Sku 112</t>
  </si>
  <si>
    <t>CHERRY-LIP</t>
  </si>
  <si>
    <t>Sku 113</t>
  </si>
  <si>
    <t>CHANNEL 3-BRIGHTENING-TOUMEI-DUO</t>
  </si>
  <si>
    <t>Sku 114</t>
  </si>
  <si>
    <t>CHANNEL 3-HD18-A352980-v3</t>
  </si>
  <si>
    <t>Sku 115</t>
  </si>
  <si>
    <t>DP-CLEANSE-TRAVEL</t>
  </si>
  <si>
    <t>Sku 116</t>
  </si>
  <si>
    <t>VIOLET-C-SERUM-TRAVEL</t>
  </si>
  <si>
    <t>Sku 117</t>
  </si>
  <si>
    <t>CL-POWDER</t>
  </si>
  <si>
    <t>Sku 118</t>
  </si>
  <si>
    <t>INDG-CREAM-TRAVEL-V2</t>
  </si>
  <si>
    <t>Sku 119</t>
  </si>
  <si>
    <t>HYDRATION-SET-HD18</t>
  </si>
  <si>
    <t>Sku 120</t>
  </si>
  <si>
    <t>BERRY-LIP</t>
  </si>
  <si>
    <t>Sku 121</t>
  </si>
  <si>
    <t>DP-POWDER-TRAVEL-V3</t>
  </si>
  <si>
    <t>Sku 122</t>
  </si>
  <si>
    <t>HD18-PURE-SKIN</t>
  </si>
  <si>
    <t>Sku 123</t>
  </si>
  <si>
    <t>PP-TRIO-DRY</t>
  </si>
  <si>
    <t>Sku 124</t>
  </si>
  <si>
    <t>CHANNEL 3-HD18-A352980-v2</t>
  </si>
  <si>
    <t>Sku 125</t>
  </si>
  <si>
    <t>KIRI-DRY-RITUAL</t>
  </si>
  <si>
    <t>Sku 126</t>
  </si>
  <si>
    <t>HD18-PAMPER-TRIO-MAGENTA</t>
  </si>
  <si>
    <t>Sku 127</t>
  </si>
  <si>
    <t>PORE-GEL-TRAVEL</t>
  </si>
  <si>
    <t>Sku 128</t>
  </si>
  <si>
    <t>INTL-PP-OILY</t>
  </si>
  <si>
    <t>Sku 129</t>
  </si>
  <si>
    <t>FACE-BRUSH-SET</t>
  </si>
  <si>
    <t>Sku 130</t>
  </si>
  <si>
    <t>INDG-BODY-TRAVEL</t>
  </si>
  <si>
    <t>Sku 131</t>
  </si>
  <si>
    <t>LIP-BALM-RED-HD16</t>
  </si>
  <si>
    <t>Sku 132</t>
  </si>
  <si>
    <t>CHANNEL 3-HYDRATE-PROTECT</t>
  </si>
  <si>
    <t>Sku 133</t>
  </si>
  <si>
    <t>RITUAL-DRY</t>
  </si>
  <si>
    <t>Sku 134</t>
  </si>
  <si>
    <t>GT-POWDER-TRAVEL-V2</t>
  </si>
  <si>
    <t>Sku 135</t>
  </si>
  <si>
    <t>LIFT-MASK</t>
  </si>
  <si>
    <t>Sku 136</t>
  </si>
  <si>
    <t>KIRI-REPLENSHING-RITUAL</t>
  </si>
  <si>
    <t>Sku 137</t>
  </si>
  <si>
    <t>CHANNEL 3-TSV-JUNE-2017-A294795</t>
  </si>
  <si>
    <t>Sku 138</t>
  </si>
  <si>
    <t>SEPH-BENTO-AUG-18</t>
  </si>
  <si>
    <t>Sku 139</t>
  </si>
  <si>
    <t>AWAKEN-MED-TRIO</t>
  </si>
  <si>
    <t>Sku 140</t>
  </si>
  <si>
    <t>BLOT-4</t>
  </si>
  <si>
    <t>Sku 141</t>
  </si>
  <si>
    <t>PINK-SOAP-V2</t>
  </si>
  <si>
    <t>Sku 142</t>
  </si>
  <si>
    <t>LIP-BALM-BERRY</t>
  </si>
  <si>
    <t>Sku 143</t>
  </si>
  <si>
    <t>INDG-POWDER-TRAVEL-V2</t>
  </si>
  <si>
    <t>Sku 144</t>
  </si>
  <si>
    <t>KIRI-SENSITIVE-RITUAL</t>
  </si>
  <si>
    <t>Sku 145</t>
  </si>
  <si>
    <t>INTL-PP-NORM-DRY</t>
  </si>
  <si>
    <t>Sku 146</t>
  </si>
  <si>
    <t>SILK-FACE-CLOTH</t>
  </si>
  <si>
    <t>Sku 147</t>
  </si>
  <si>
    <t>GREEN-SOAP-V2</t>
  </si>
  <si>
    <t>Sku 148</t>
  </si>
  <si>
    <t>SEPH-BENTO-SPRING-18</t>
  </si>
  <si>
    <t>Sku 149</t>
  </si>
  <si>
    <t>INTL-MAGNOLIA-LIP-TRIO</t>
  </si>
  <si>
    <t>Sku 150</t>
  </si>
  <si>
    <t>KISSU-LIP</t>
  </si>
  <si>
    <t>Sku 151</t>
  </si>
  <si>
    <t>BLOT-KIRI-15</t>
  </si>
  <si>
    <t>Sku 152</t>
  </si>
  <si>
    <t>CHANNEL 3-LIPSTICK-BALM-A341703</t>
  </si>
  <si>
    <t>Sku 153</t>
  </si>
  <si>
    <t>KASUMI-MIRROR</t>
  </si>
  <si>
    <t>Sku 154</t>
  </si>
  <si>
    <t>GOLD-MASSAGER</t>
  </si>
  <si>
    <t>Sku 155</t>
  </si>
  <si>
    <t>SILK-FACE-CLOTH-5-PACK</t>
  </si>
  <si>
    <t>Sku 156</t>
  </si>
  <si>
    <t>GT-POWDER</t>
  </si>
  <si>
    <t>Sku 157</t>
  </si>
  <si>
    <t>CHANNEL 3-OIL+CL-POWDER-A283670-850</t>
  </si>
  <si>
    <t>Sku 158</t>
  </si>
  <si>
    <t>RTL-LUX-TRAVEL-SET</t>
  </si>
  <si>
    <t>Sku 159</t>
  </si>
  <si>
    <t>GOLD-TRAVEL-SET</t>
  </si>
  <si>
    <t>Sku 160</t>
  </si>
  <si>
    <t>BLOT-TUBE</t>
  </si>
  <si>
    <t>Sku 161</t>
  </si>
  <si>
    <t>INDG-POWDER</t>
  </si>
  <si>
    <t>Sku 162</t>
  </si>
  <si>
    <t>BR-SERUM-L</t>
  </si>
  <si>
    <t>Sku 163</t>
  </si>
  <si>
    <t>CHANNEL 3-MAKEUP-LOVER-A297980</t>
  </si>
  <si>
    <t>Sku 164</t>
  </si>
  <si>
    <t>GOLD-TRAY-LARGE</t>
  </si>
  <si>
    <t>Sku 165</t>
  </si>
  <si>
    <t>CHANNEL 3-HD18-A352980</t>
  </si>
  <si>
    <t>Sku 166</t>
  </si>
  <si>
    <t>PURESKIN-BOOK</t>
  </si>
  <si>
    <t>Sku 167</t>
  </si>
  <si>
    <t>CHANNEL 3-HYDRATION-3-PC-A299204</t>
  </si>
  <si>
    <t>Sku 168</t>
  </si>
  <si>
    <t>CHANNEL 3-BR-COLLECT-A299206</t>
  </si>
  <si>
    <t>Sku 169</t>
  </si>
  <si>
    <t>YUGURE-FAN-2018</t>
  </si>
  <si>
    <t>Sku 170</t>
  </si>
  <si>
    <t>PEARL-NECKLACE</t>
  </si>
  <si>
    <t>Sku 171</t>
  </si>
  <si>
    <t>LIP-OIL-HD17</t>
  </si>
  <si>
    <t>Sku 172</t>
  </si>
  <si>
    <t>CHANNEL 3-GRAND-COLLECTION-A344583</t>
  </si>
  <si>
    <t>Sku 173</t>
  </si>
  <si>
    <t>BRACELET-CRTD-LE16</t>
  </si>
  <si>
    <t>Sku 174</t>
  </si>
  <si>
    <t>BRACELET-WRAP-CRTD-LE16</t>
  </si>
  <si>
    <t>Sku 175</t>
  </si>
  <si>
    <t>AWAKEN-DARK-TRIO</t>
  </si>
  <si>
    <t>Sku 176</t>
  </si>
  <si>
    <t>INDG-FACE-CREAM</t>
  </si>
  <si>
    <t>Sku 177</t>
  </si>
  <si>
    <t>BENTO-HD18</t>
  </si>
  <si>
    <t>Sku 178</t>
  </si>
  <si>
    <t>CHERRY-LIP-TRIO</t>
  </si>
  <si>
    <t>Sku 179</t>
  </si>
  <si>
    <t>LIP-OIL</t>
  </si>
  <si>
    <t>Sku 180</t>
  </si>
  <si>
    <t>VIOLET-C-MASK-TRAVEL</t>
  </si>
  <si>
    <t>Sku 181</t>
  </si>
  <si>
    <t>CHANNEL 3-HD18-A344588</t>
  </si>
  <si>
    <t>Sku 182</t>
  </si>
  <si>
    <t>CHANNEL 3-HD18-A344588(848)</t>
  </si>
  <si>
    <t>Sku 183</t>
  </si>
  <si>
    <t>PR-PP-NORM-OILY</t>
  </si>
  <si>
    <t>Sku 184</t>
  </si>
  <si>
    <t>BENTO-AUG-18</t>
  </si>
  <si>
    <t>Sku 185</t>
  </si>
  <si>
    <t>CHANNEL 3-MAKEUP-LOVER-3PC-BEAUTY-COLLECTION-A299199</t>
  </si>
  <si>
    <t>Sku 186</t>
  </si>
  <si>
    <t>PEONY-LIP</t>
  </si>
  <si>
    <t>Sku 187</t>
  </si>
  <si>
    <t>BR-SERUM-TRAVEL</t>
  </si>
  <si>
    <t>Sku 188</t>
  </si>
  <si>
    <t>LIP-BALM-PLUM-XX</t>
  </si>
  <si>
    <t>Sku 189</t>
  </si>
  <si>
    <t>CL-POWDER-TRAVEL</t>
  </si>
  <si>
    <t>Sku 190</t>
  </si>
  <si>
    <t>PORE-GEL</t>
  </si>
  <si>
    <t>Sku 191</t>
  </si>
  <si>
    <t>MEMORY-SERUM</t>
  </si>
  <si>
    <t>Sku 192</t>
  </si>
  <si>
    <t>NORM-DISCOVERY-GREY</t>
  </si>
  <si>
    <t>PINK-STARTER-NORM-DRY</t>
  </si>
  <si>
    <t>Sku 193</t>
  </si>
  <si>
    <t>DRY-DISCOVERY-PINK-PURPLE</t>
  </si>
  <si>
    <t>PURPLE-STARTER-HYDRATING</t>
  </si>
  <si>
    <t>Sku 194</t>
  </si>
  <si>
    <t>LIP-BALM</t>
  </si>
  <si>
    <t>Sku 195</t>
  </si>
  <si>
    <t>NORM-RITUAL</t>
  </si>
  <si>
    <t>Sku 196</t>
  </si>
  <si>
    <t>SENSITIVE-DISCOVERY-PURPLE</t>
  </si>
  <si>
    <t>BLUE-STARTER-SENSITIVE</t>
  </si>
  <si>
    <t>Sku 197</t>
  </si>
  <si>
    <t>OILY-DISCOVERY-GREEN</t>
  </si>
  <si>
    <t>GREEN-STARTER-NORM-OILY</t>
  </si>
  <si>
    <t>Sku 198</t>
  </si>
  <si>
    <t>WORKING-WONDERS-HD16</t>
  </si>
  <si>
    <t>Sku 199</t>
  </si>
  <si>
    <t>INDIGO-LOVER-HD16</t>
  </si>
  <si>
    <t>Sku 200</t>
  </si>
  <si>
    <t>SENSITIVE-RITUAL</t>
  </si>
  <si>
    <t>Sku 201</t>
  </si>
  <si>
    <t>MEMORY-SERUM-TRAVEL</t>
  </si>
  <si>
    <t>Sku 202</t>
  </si>
  <si>
    <t>SERUM-EYE-TRAVEL</t>
  </si>
  <si>
    <t>Sku 203</t>
  </si>
  <si>
    <t>LE16-INDG-GOMMAGE</t>
  </si>
  <si>
    <t>Sku 204</t>
  </si>
  <si>
    <t>NORM-DRY-RITUAL-V2</t>
  </si>
  <si>
    <t>Sku 205</t>
  </si>
  <si>
    <t>DRY-RITUAL</t>
  </si>
  <si>
    <t>Sku 206</t>
  </si>
  <si>
    <t>SKIN-MIST-TRAVEL</t>
  </si>
  <si>
    <t>Sku 207</t>
  </si>
  <si>
    <t>SIGNATURE-SOAP-PINK</t>
  </si>
  <si>
    <t>Sku 208</t>
  </si>
  <si>
    <t>EXFOLIATING-SOAP-GREEN</t>
  </si>
  <si>
    <t>Sku 209</t>
  </si>
  <si>
    <t>INDG-HAND-TRAVEL</t>
  </si>
  <si>
    <t>Sku 210</t>
  </si>
  <si>
    <t>OILY-RITUAL</t>
  </si>
  <si>
    <t>Sku 211</t>
  </si>
  <si>
    <t>LUMINOUS-EYES-SET</t>
  </si>
  <si>
    <t>Sku 212</t>
  </si>
  <si>
    <t>INDG-MINI-SET</t>
  </si>
  <si>
    <t>Sku 213</t>
  </si>
  <si>
    <t>INDG-POWDER-TRAVEL</t>
  </si>
  <si>
    <t>Sku 214</t>
  </si>
  <si>
    <t>READY-FOR-GLAMOUR-HD16</t>
  </si>
  <si>
    <t>Sku 215</t>
  </si>
  <si>
    <t>LE16-INDG-GOMMAGE-TRAVEL</t>
  </si>
  <si>
    <t>Sku 216</t>
  </si>
  <si>
    <t>LE16-SKINCARE-TRAVEL-SET</t>
  </si>
  <si>
    <t>Sku 217</t>
  </si>
  <si>
    <t>INDG-FACE-CREAM-TRAVEL</t>
  </si>
  <si>
    <t>Sku 218</t>
  </si>
  <si>
    <t>SILK-CLOTH-TRIO-NORM</t>
  </si>
  <si>
    <t>Sku 219</t>
  </si>
  <si>
    <t>NORM-OILY-RITUAL-V2</t>
  </si>
  <si>
    <t>Sku 220</t>
  </si>
  <si>
    <t>GT-POWDER-TRAVEL</t>
  </si>
  <si>
    <t>Sku 221</t>
  </si>
  <si>
    <t>NORM-RITUAL-KIRI</t>
  </si>
  <si>
    <t>Sku 222</t>
  </si>
  <si>
    <t>LE16-7DAY-BETA</t>
  </si>
  <si>
    <t>Sku 223</t>
  </si>
  <si>
    <t>SENSITIVE-COMPLETE-KIRI</t>
  </si>
  <si>
    <t>Sku 224</t>
  </si>
  <si>
    <t>INDG-TREAT</t>
  </si>
  <si>
    <t>Sku 225</t>
  </si>
  <si>
    <t>GOLD-TUMBLER</t>
  </si>
  <si>
    <t>Sku 226</t>
  </si>
  <si>
    <t>SILK-CLOTH-TRIO-OILY</t>
  </si>
  <si>
    <t>Sku 227</t>
  </si>
  <si>
    <t>NORM-COMPLETE-KIRI</t>
  </si>
  <si>
    <t>Sku 228</t>
  </si>
  <si>
    <t>DRY-COMPLETE-KIRI</t>
  </si>
  <si>
    <t>Sku 229</t>
  </si>
  <si>
    <t>CRTD-TEA-SET</t>
  </si>
  <si>
    <t>Sku 230</t>
  </si>
  <si>
    <t>SILK-CLOTH-TRIO-DRY</t>
  </si>
  <si>
    <t>Sku 231</t>
  </si>
  <si>
    <t>SENSITIVE-RITUAL-KIRI</t>
  </si>
  <si>
    <t>Sku 232</t>
  </si>
  <si>
    <t>SHIRAKAWA-FAN</t>
  </si>
  <si>
    <t>Sku 233</t>
  </si>
  <si>
    <t>SILK-CLOTH-TRIO-SENSITIVE</t>
  </si>
  <si>
    <t>Sku 234</t>
  </si>
  <si>
    <t>CL-KYOTO-DUO</t>
  </si>
  <si>
    <t>Sku 235</t>
  </si>
  <si>
    <t>AGELESS-PLUMP-PROTECT-SET</t>
  </si>
  <si>
    <t>Sku 238</t>
  </si>
  <si>
    <t>CHERRY-LIP-BALM</t>
  </si>
  <si>
    <t>Sku 242</t>
  </si>
  <si>
    <t>DP-POWDER</t>
  </si>
  <si>
    <t>DP-POWDER-V2</t>
  </si>
  <si>
    <t>Sku 244</t>
  </si>
  <si>
    <t>DP-POWDER-TRAVEL</t>
  </si>
  <si>
    <t>DP-POWDER-TRAVEL-V2</t>
  </si>
  <si>
    <t>Sku 246</t>
  </si>
  <si>
    <t>DRY-RITUAL-KIRI</t>
  </si>
  <si>
    <t>Sku 250</t>
  </si>
  <si>
    <t>GOLD-TRAY-TRIO</t>
  </si>
  <si>
    <t>Sku 265</t>
  </si>
  <si>
    <t>INDIGO-PLUMP-PROTECT-SET</t>
  </si>
  <si>
    <t>Sku 272</t>
  </si>
  <si>
    <t>OILY-RITUAL-KIRI</t>
  </si>
  <si>
    <t>Sku 276</t>
  </si>
  <si>
    <t>SILK-CREAM</t>
  </si>
  <si>
    <t>SILK-CREAM-V2</t>
  </si>
  <si>
    <t>Sku 277</t>
  </si>
  <si>
    <t>SILK-CREAM-TRAVEL</t>
  </si>
  <si>
    <t>SILK-CREAM-TRAVEL-V2</t>
  </si>
  <si>
    <t>Sku 280</t>
  </si>
  <si>
    <t>SUPPLE-PLUMP-PROTECT-SET</t>
  </si>
  <si>
    <t>Sku 284</t>
  </si>
  <si>
    <t>LIP-LINER-CHERRY</t>
  </si>
  <si>
    <t>Sku 285</t>
  </si>
  <si>
    <t>Sku 286</t>
  </si>
  <si>
    <t>Sku 287</t>
  </si>
  <si>
    <t>WATER-PLUMP-PROTECT-SET</t>
  </si>
  <si>
    <t>Sku 288</t>
  </si>
  <si>
    <t>SENSITIVE-RITUAL-V2</t>
  </si>
  <si>
    <t>Sku 289</t>
  </si>
  <si>
    <t>NORM-DRY-RITUAL-KIRI-V2</t>
  </si>
  <si>
    <t>Sku 290</t>
  </si>
  <si>
    <t>DRY-RITUAL-V2</t>
  </si>
  <si>
    <t>Sku 291</t>
  </si>
  <si>
    <t>CRTD-SUIMEI-FAN</t>
  </si>
  <si>
    <t>Sku 292</t>
  </si>
  <si>
    <t>CRTD-FAN-SUIMEI-2017</t>
  </si>
  <si>
    <t>Sku 293</t>
  </si>
  <si>
    <t>CHERRY-LIP-TRIO-V2</t>
  </si>
  <si>
    <t>Sku 294</t>
  </si>
  <si>
    <t>CHERRY-LIP-TRIO-OLD</t>
  </si>
  <si>
    <t>Sku 295</t>
  </si>
  <si>
    <t>CL-POWDER-TRAVEL-REFERRAL</t>
  </si>
  <si>
    <t>Sku 296</t>
  </si>
  <si>
    <t>LE17-SKINCARE-TRAVEL-SET</t>
  </si>
  <si>
    <t>Sku 297</t>
  </si>
  <si>
    <t>VIOLET-C-TRAVEL</t>
  </si>
  <si>
    <t>Sku 298</t>
  </si>
  <si>
    <t>ON-THE-GO-FAVS-LE17</t>
  </si>
  <si>
    <t>Sku 299</t>
  </si>
  <si>
    <t>DS-NIGHT-CONCENTRATE-TRAVEL</t>
  </si>
  <si>
    <t>Sku 300</t>
  </si>
  <si>
    <t>CHANNEL 3-LUMINOUS-TREASURES-HOLIDAY</t>
  </si>
  <si>
    <t>Sku 301</t>
  </si>
  <si>
    <t>BODY-MIST</t>
  </si>
  <si>
    <t>Sku 302</t>
  </si>
  <si>
    <t>CHANNEL 3-3PC-PURE-LUMINOUS</t>
  </si>
  <si>
    <t>Sku 303</t>
  </si>
  <si>
    <t>NOURISHING-DUO-LD17</t>
  </si>
  <si>
    <t>Sku 304</t>
  </si>
  <si>
    <t>INDIGO-TRIO-LD17</t>
  </si>
  <si>
    <t>Sku 305</t>
  </si>
  <si>
    <t>HYDRATION-DUO-LD17</t>
  </si>
  <si>
    <t>Sku 306</t>
  </si>
  <si>
    <t>CL-KYOTO-DUO-LD17</t>
  </si>
  <si>
    <t>Sku 307</t>
  </si>
  <si>
    <t>FIRMING-DUO-LD17</t>
  </si>
  <si>
    <t>Sku 308</t>
  </si>
  <si>
    <t>DEWY-SKIN-DUO-LE17</t>
  </si>
  <si>
    <t>Sku 309</t>
  </si>
  <si>
    <t>BRIGHTENING-SET-17</t>
  </si>
  <si>
    <t>Sku 310</t>
  </si>
  <si>
    <t>SILK-SCARF-LE17</t>
  </si>
  <si>
    <t>Sku 311</t>
  </si>
  <si>
    <t>SOAP-DUO-HD17</t>
  </si>
  <si>
    <t>Sku 312</t>
  </si>
  <si>
    <t>PURE-SKIN-HD17</t>
  </si>
  <si>
    <t>Sku 313</t>
  </si>
  <si>
    <t>LIP-BALM-TRIO-HD17</t>
  </si>
  <si>
    <t>Sku 314</t>
  </si>
  <si>
    <t>MINI-LIPSTICK-TRIO-HD17</t>
  </si>
  <si>
    <t>Sku 315</t>
  </si>
  <si>
    <t>PAMPER-CAMELLIA-HD17</t>
  </si>
  <si>
    <t>Sku 316</t>
  </si>
  <si>
    <t>INDIGO-SPA-HD17</t>
  </si>
  <si>
    <t>Sku 317</t>
  </si>
  <si>
    <t>INFINITE-DRY-HD17</t>
  </si>
  <si>
    <t>Sku 318</t>
  </si>
  <si>
    <t>INFINITE-NORM-DRY-HD17</t>
  </si>
  <si>
    <t>Sku 319</t>
  </si>
  <si>
    <t>INFINITE-NORM-OIL-HD17</t>
  </si>
  <si>
    <t>Sku 320</t>
  </si>
  <si>
    <t>INFINITE-SENSITIVE-HD17</t>
  </si>
  <si>
    <t>Sku 321</t>
  </si>
  <si>
    <t>JOYFUL-SET-HD17</t>
  </si>
  <si>
    <t>Sku 322</t>
  </si>
  <si>
    <t>KISS-GOLD-HD17</t>
  </si>
  <si>
    <t>Sku 323</t>
  </si>
  <si>
    <t>SEPH-BENTO-HD17-US</t>
  </si>
  <si>
    <t>Sku 324</t>
  </si>
  <si>
    <t>SEPH-BEST-SELL-HD17-US</t>
  </si>
  <si>
    <t>Sku 325</t>
  </si>
  <si>
    <t>TOUCH-UPS-TO-GO</t>
  </si>
  <si>
    <t>Sku 326</t>
  </si>
  <si>
    <t>RTL-LIP-OIL-HD17</t>
  </si>
  <si>
    <t>Sku 327</t>
  </si>
  <si>
    <t>RTL-BR-COLLECTION-HD17</t>
  </si>
  <si>
    <t>Sku 328</t>
  </si>
  <si>
    <t>RTL-LIP-BALM-TRIO-HD17</t>
  </si>
  <si>
    <t>Sku 329</t>
  </si>
  <si>
    <t>RTL-MINI-LIPSTICK-TRIO-HD17</t>
  </si>
  <si>
    <t>Sku 330</t>
  </si>
  <si>
    <t>CHANNEL 3-HYDR-COLLECTION-A297956</t>
  </si>
  <si>
    <t>Sku 331</t>
  </si>
  <si>
    <t>CHANNEL 3-BR-COLLECT-HD17-A297964</t>
  </si>
  <si>
    <t>Sku 332</t>
  </si>
  <si>
    <t>SENSITIVE-RITUAL-KIRI-V2</t>
  </si>
  <si>
    <t>Sku 333</t>
  </si>
  <si>
    <t>NORM-OILY-RITUAL-KIRI-V2</t>
  </si>
  <si>
    <t>Sku 334</t>
  </si>
  <si>
    <t>DRY-RITUAL-KIRI-V2</t>
  </si>
  <si>
    <t>Sku 335</t>
  </si>
  <si>
    <t>YUMEMIYA-SILK-FACE-CLOTH</t>
  </si>
  <si>
    <t>Sku 336</t>
  </si>
  <si>
    <t>EOL_OBON-RITUAL-DRY</t>
  </si>
  <si>
    <t>Sku 337</t>
  </si>
  <si>
    <t>EOL_OBON-RITUAL-NORM-DRY</t>
  </si>
  <si>
    <t>Sku 338</t>
  </si>
  <si>
    <t>EOL_OBON-RITUAL-OILY-NORM</t>
  </si>
  <si>
    <t>Sku 339</t>
  </si>
  <si>
    <t>EOL_OBON-RITUAL-SENSITIVE</t>
  </si>
  <si>
    <t>Sku 340</t>
  </si>
  <si>
    <t>OBON-RITUAL-DRY</t>
  </si>
  <si>
    <t>Sku 341</t>
  </si>
  <si>
    <t>OBON-RITUAL-NORM-DRY</t>
  </si>
  <si>
    <t>Sku 342</t>
  </si>
  <si>
    <t>OBON-RITUAL-OILY-NORM</t>
  </si>
  <si>
    <t>Sku 343</t>
  </si>
  <si>
    <t>OBON-RITUAL-SENSITIVE</t>
  </si>
  <si>
    <t>Sku 344</t>
  </si>
  <si>
    <t>NORM-DRY-RITUAL-KIRI-17</t>
  </si>
  <si>
    <t>Sku 345</t>
  </si>
  <si>
    <t>NORM-OILY-RITUAL-KIRI-17</t>
  </si>
  <si>
    <t>Sku 346</t>
  </si>
  <si>
    <t>SENSITIVE-RITUAL-KIRI-17</t>
  </si>
  <si>
    <t>Sku 347</t>
  </si>
  <si>
    <t>DRY-RITUAL-KIRI-17</t>
  </si>
  <si>
    <t>Sku 348</t>
  </si>
  <si>
    <t>CHANNEL 3-GRAND-COLLECTION-A297979</t>
  </si>
  <si>
    <t>Sku 349</t>
  </si>
  <si>
    <t>NORM-DRY-RITUAL-KIRI</t>
  </si>
  <si>
    <t>Sku 350</t>
  </si>
  <si>
    <t>NORM-OILY-RITUAL-KIRI</t>
  </si>
  <si>
    <t>Sku 351</t>
  </si>
  <si>
    <t>ESSENCE-TWC-DUO</t>
  </si>
  <si>
    <t>Sku 352</t>
  </si>
  <si>
    <t>WATER-CREAM-TRAVEL-XX</t>
  </si>
  <si>
    <t>Sku 353</t>
  </si>
  <si>
    <t>CLEANSE-TRIO-COMP</t>
  </si>
  <si>
    <t>Sku 354</t>
  </si>
  <si>
    <t>PC-OIL-SAMPLER</t>
  </si>
  <si>
    <t>Sku 355</t>
  </si>
  <si>
    <t>EOL_BLOT-4</t>
  </si>
  <si>
    <t>Sku 356</t>
  </si>
  <si>
    <t>EOL_BLOT-KIRI-15</t>
  </si>
  <si>
    <t>Sku 357</t>
  </si>
  <si>
    <t>EOL_DRY-RITUAL-V2</t>
  </si>
  <si>
    <t>Sku 358</t>
  </si>
  <si>
    <t>EOL_NORM-DRY-RITUAL-V2</t>
  </si>
  <si>
    <t>Sku 359</t>
  </si>
  <si>
    <t>EOL_NORM-OILY-RITUAL-V2</t>
  </si>
  <si>
    <t>Sku 360</t>
  </si>
  <si>
    <t>EOL_SENSITIVE-RITUAL-V2</t>
  </si>
  <si>
    <t>Sku 361</t>
  </si>
  <si>
    <t>SILK-GOLD-SET</t>
  </si>
  <si>
    <t>Sku 362</t>
  </si>
  <si>
    <t>SPRING-LIP-TRIO-SET</t>
  </si>
  <si>
    <t>Sku 363</t>
  </si>
  <si>
    <t>PLUMP-PROTECT-DRY</t>
  </si>
  <si>
    <t>Sku 364</t>
  </si>
  <si>
    <t>PLUMP-PROTECT-NORM-DRY</t>
  </si>
  <si>
    <t>Sku 365</t>
  </si>
  <si>
    <t>PLUMP-PROTECT-NORM-OILY</t>
  </si>
  <si>
    <t>Sku 366</t>
  </si>
  <si>
    <t>PLUMP-PROTECT-SENSITIVE</t>
  </si>
  <si>
    <t>Sku 367</t>
  </si>
  <si>
    <t>MASK-GLOW-SET</t>
  </si>
  <si>
    <t>Sku 368</t>
  </si>
  <si>
    <t>SILK-KIMONO-ROBE</t>
  </si>
  <si>
    <t>Sku 369</t>
  </si>
  <si>
    <t>KIMONO-ROBE</t>
  </si>
  <si>
    <t>Sku 370</t>
  </si>
  <si>
    <t>CHANNEL 3-BODY-MIST-A297919</t>
  </si>
  <si>
    <t>Sku 371</t>
  </si>
  <si>
    <t>CHANNEL 3-DS-MASK-5PK-A307971</t>
  </si>
  <si>
    <t>Sku 372</t>
  </si>
  <si>
    <t>PURE-SKIN-BOOK</t>
  </si>
  <si>
    <t>Sku 373</t>
  </si>
  <si>
    <t>BENTO-SPRING-18</t>
  </si>
  <si>
    <t>Sku 374</t>
  </si>
  <si>
    <t>RTL-SPRING-LIP-TRIO-SET</t>
  </si>
  <si>
    <t>Sku 375</t>
  </si>
  <si>
    <t>RTL-PP-NORM-DRY</t>
  </si>
  <si>
    <t>Sku 376</t>
  </si>
  <si>
    <t>RTL-PP-NORM-OILY</t>
  </si>
  <si>
    <t>Sku 377</t>
  </si>
  <si>
    <t>RTL-MASK-GLOW-SET</t>
  </si>
  <si>
    <t>Sku 378</t>
  </si>
  <si>
    <t>LIP-DUO-BERRY</t>
  </si>
  <si>
    <t>Sku 379</t>
  </si>
  <si>
    <t>LIP-DUO-CHERRY</t>
  </si>
  <si>
    <t>Sku 380</t>
  </si>
  <si>
    <t>LIP-DUO-PLUM</t>
  </si>
  <si>
    <t>Sku 381</t>
  </si>
  <si>
    <t>LIP-DUO-RED</t>
  </si>
  <si>
    <t>Sku 382</t>
  </si>
  <si>
    <t>TEAL-TRAVEL-SET</t>
  </si>
  <si>
    <t>Sku 383</t>
  </si>
  <si>
    <t>PINK-TRAVEL-SET</t>
  </si>
  <si>
    <t>Sku 384</t>
  </si>
  <si>
    <t>LUX-TRAVEL-SET</t>
  </si>
  <si>
    <t>Sku 385</t>
  </si>
  <si>
    <t>MAGENTA-TRAVEL-SET</t>
  </si>
  <si>
    <t>Sku 386</t>
  </si>
  <si>
    <t>SILK-ROBE</t>
  </si>
  <si>
    <t>Sku 387</t>
  </si>
  <si>
    <t>CHANNEL 3-PEARL-EYE-A342905</t>
  </si>
  <si>
    <t>Sku 388</t>
  </si>
  <si>
    <t>CHANNEL 3-BRIGHTEN-KIT-A310927</t>
  </si>
  <si>
    <t>Sku 389</t>
  </si>
  <si>
    <t>DUO-AGELESS</t>
  </si>
  <si>
    <t>Sku 390</t>
  </si>
  <si>
    <t>DUO-FIRMING</t>
  </si>
  <si>
    <t>Sku 391</t>
  </si>
  <si>
    <t>DUO-NOURISHING</t>
  </si>
  <si>
    <t>Sku 392</t>
  </si>
  <si>
    <t>LUX-TRAVEL-POUCH</t>
  </si>
  <si>
    <t>Sku 393</t>
  </si>
  <si>
    <t>BRIGHTENING-SET-18</t>
  </si>
  <si>
    <t>Sku 394</t>
  </si>
  <si>
    <t>DUO-CL-CLEANSE</t>
  </si>
  <si>
    <t>Sku 395</t>
  </si>
  <si>
    <t>DUO-DP-CLEANSE</t>
  </si>
  <si>
    <t>Sku 396</t>
  </si>
  <si>
    <t>DUO-GT-CLEANSE</t>
  </si>
  <si>
    <t>Sku 397</t>
  </si>
  <si>
    <t>DUO-INDG-CLEANSE</t>
  </si>
  <si>
    <t>Sku 398</t>
  </si>
  <si>
    <t>HD18-BLUSH-LIP-RED</t>
  </si>
  <si>
    <t>Sku 399</t>
  </si>
  <si>
    <t>HD18-KISS-GOLD</t>
  </si>
  <si>
    <t>Sku 400</t>
  </si>
  <si>
    <t>HD18-CALMING-SET-BLUE</t>
  </si>
  <si>
    <t>Sku 401</t>
  </si>
  <si>
    <t>HD18-KIRI-NORM-DRY-RITUAL</t>
  </si>
  <si>
    <t>Sku 402</t>
  </si>
  <si>
    <t>HD18-KIRI-SENSITIVE-RITUAL</t>
  </si>
  <si>
    <t>Sku 403</t>
  </si>
  <si>
    <t>VIOLET-C-SERUM-XX</t>
  </si>
  <si>
    <t>Sku 404</t>
  </si>
  <si>
    <t>HD18-KIRI-DRY-RITUAL</t>
  </si>
  <si>
    <t>Sku 405</t>
  </si>
  <si>
    <t>HD18-KIRI-NORM-OILY-RITUAL</t>
  </si>
  <si>
    <t>Sku 406</t>
  </si>
  <si>
    <t>DS-CREAM-XX</t>
  </si>
  <si>
    <t>Sku 407</t>
  </si>
  <si>
    <t>SEPH-BOTF-HD18-V1</t>
  </si>
  <si>
    <t>Sku 408</t>
  </si>
  <si>
    <t>SEPH-BEST-SELL-HD18-V1</t>
  </si>
  <si>
    <t>Sku 409</t>
  </si>
  <si>
    <t>SEPH-MIST-HD18-V1</t>
  </si>
  <si>
    <t>Sku 412</t>
  </si>
  <si>
    <t>CHANNEL 3-HD18-A344590</t>
  </si>
  <si>
    <t>Sku 413</t>
  </si>
  <si>
    <t>CHANNEL 3-HD18-A344592</t>
  </si>
  <si>
    <t>Sku 414</t>
  </si>
  <si>
    <t>INDG-POWDER-V3</t>
  </si>
  <si>
    <t>Sku 415</t>
  </si>
  <si>
    <t>INDG-FACE-CREAM-V2</t>
  </si>
  <si>
    <t>Sku 418</t>
  </si>
  <si>
    <t>CHANNEL 3-HD18-A344588(850)</t>
  </si>
  <si>
    <t>Sku 419</t>
  </si>
  <si>
    <t>DS-MASK-V1</t>
  </si>
  <si>
    <t>Sku 420</t>
  </si>
  <si>
    <t>CHANNEL 3-PLUM-LIP-A367812-V2</t>
  </si>
  <si>
    <t>Sku 421</t>
  </si>
  <si>
    <t>CHANNEL 3-PLUM-LIP-A367812</t>
  </si>
  <si>
    <t>Sku 422</t>
  </si>
  <si>
    <t>CHANNEL 3-SILK-CANVAS-A371197</t>
  </si>
  <si>
    <t>Sku 423</t>
  </si>
  <si>
    <t>CHANNEL 3-SILK-CANVAS-A370708</t>
  </si>
  <si>
    <t>Sku 424</t>
  </si>
  <si>
    <t>CHANNEL 3-SILK-CANVAS-A371861</t>
  </si>
  <si>
    <t>Sku 425</t>
  </si>
  <si>
    <t>CHANNEL 3-SUPERSIZE-PC-OIL-A371563</t>
  </si>
  <si>
    <t>Sku 426</t>
  </si>
  <si>
    <t>CHANNEL 3-BEAUTY-BERRY-LIP-TRIO-A354258</t>
  </si>
  <si>
    <t>Sku 427</t>
  </si>
  <si>
    <t>CHANNEL 3-BEAUTY-BERRY-LIP-TRIO-A371858</t>
  </si>
  <si>
    <t>Sku 428</t>
  </si>
  <si>
    <t>CHANNEL 3-RED-LIP-A291363</t>
  </si>
  <si>
    <t>Sku 429</t>
  </si>
  <si>
    <t>SEPH-SKIN-MIST-HD17</t>
  </si>
  <si>
    <t>LAUNCH DATE</t>
  </si>
  <si>
    <t>Channel</t>
  </si>
  <si>
    <t>Region Name</t>
  </si>
  <si>
    <t>CHANNEL 1</t>
  </si>
  <si>
    <t>7-DAY-BETA-CARDS</t>
  </si>
  <si>
    <t>Canada</t>
  </si>
  <si>
    <t>International</t>
  </si>
  <si>
    <t>BEAUTY-OIL-DELUXE-LOY</t>
  </si>
  <si>
    <t>Western</t>
  </si>
  <si>
    <t>Southern</t>
  </si>
  <si>
    <t>BEAUTY-PAPERS</t>
  </si>
  <si>
    <t>Northeast</t>
  </si>
  <si>
    <t>BEAUTY-PAPERS-COMP</t>
  </si>
  <si>
    <t>Central</t>
  </si>
  <si>
    <t>BLOT-COMP</t>
  </si>
  <si>
    <t>BLOT-COMP-v1</t>
  </si>
  <si>
    <t>BLOT-DAY-NIGHT-DUO</t>
  </si>
  <si>
    <t>BRIGHT-DUO-TRAVEL-COMP</t>
  </si>
  <si>
    <t>BR-SERUM-D-LOY</t>
  </si>
  <si>
    <t>BR-SERUM-L-COMP</t>
  </si>
  <si>
    <t>BR-SERUM-PK</t>
  </si>
  <si>
    <t>BR-SERUM-TRAVEL-COMP</t>
  </si>
  <si>
    <t>BR-SERUM-TRAVEL-COMP-LR</t>
  </si>
  <si>
    <t>BR-SERUM-TRAVEL-SC16</t>
  </si>
  <si>
    <t>BR-SERUM-TRAVEL-XX</t>
  </si>
  <si>
    <t>CHERRY-BLUSH</t>
  </si>
  <si>
    <t>CLASSIC-TRIO-GIFT-SC16</t>
  </si>
  <si>
    <t>CL-KYOTO-DUO-7DAY</t>
  </si>
  <si>
    <t>CL-POWDER-TRAVEL-COMP</t>
  </si>
  <si>
    <t>CL-POWDER-TRAVEL-XX</t>
  </si>
  <si>
    <t>CL-TOUMEI-DUO</t>
  </si>
  <si>
    <t>CRTD-HIKARI-FAN</t>
  </si>
  <si>
    <t>CRTD-SAMURAI-CUFF</t>
  </si>
  <si>
    <t>DM-RENEWAL-CREAM-50ML-COMP</t>
  </si>
  <si>
    <t>DP-KYOTO-DUO</t>
  </si>
  <si>
    <t>DP-POWDER-DUO</t>
  </si>
  <si>
    <t>DP-POWDER-PK</t>
  </si>
  <si>
    <t>DRY-VANITY-HD16</t>
  </si>
  <si>
    <t>EGIFTCARD</t>
  </si>
  <si>
    <t>ESSENCE-SAMPLER</t>
  </si>
  <si>
    <t>ESSENCE-SAMPLER-COMP</t>
  </si>
  <si>
    <t>ESSENCE-TRAVEL-COMP</t>
  </si>
  <si>
    <t>EYE-CREAM-PK</t>
  </si>
  <si>
    <t>EYE-CREAM-TRAVEL-COMP</t>
  </si>
  <si>
    <t>EYE-CREAM-TRAVEL-SC16</t>
  </si>
  <si>
    <t>EYE-CREAM-TRAVEL-XX</t>
  </si>
  <si>
    <t>EYE-DELUXE-SAMPLE-LOY</t>
  </si>
  <si>
    <t>EYES-TRIO-GIFT-SC16</t>
  </si>
  <si>
    <t>Fan-Traditional-2016</t>
  </si>
  <si>
    <t>FAN-TRADITIONAL-PURPLE</t>
  </si>
  <si>
    <t>FUROSHIKI-XL-90cm</t>
  </si>
  <si>
    <t>GIFT-BUILDER-GWP-POUCH-2017</t>
  </si>
  <si>
    <t>GIFTCARD</t>
  </si>
  <si>
    <t>GIRLS-KIT</t>
  </si>
  <si>
    <t>GOLD-HAND-MIRROR</t>
  </si>
  <si>
    <t>GOLD-HAND-MIRROR-XX</t>
  </si>
  <si>
    <t>GOLD-MIRROR-HANDLE-COMP</t>
  </si>
  <si>
    <t>GOLD-TRAY-SMALL</t>
  </si>
  <si>
    <t>GT-POWDER-PK</t>
  </si>
  <si>
    <t>GT-POWDER-TRAVEL-COMP</t>
  </si>
  <si>
    <t>GT-POWDER-TRAVEL-REFERRAL</t>
  </si>
  <si>
    <t>GT-TOUMEI-DUO</t>
  </si>
  <si>
    <t>GWP-LUCKY-BAG</t>
  </si>
  <si>
    <t>GWP-NEWYEARGIFT</t>
  </si>
  <si>
    <t>GWP-TOTE-BAG</t>
  </si>
  <si>
    <t>HD15-AIIRO-GIFT-SET</t>
  </si>
  <si>
    <t>HD15-GIFT-BAG</t>
  </si>
  <si>
    <t>HD15-GIFT-BAG-LOGO15</t>
  </si>
  <si>
    <t>HD15-HAKKEN-GIFT-SET-NORM</t>
  </si>
  <si>
    <t>HD15-HAKKEN-GIFT-SET-OILY</t>
  </si>
  <si>
    <t>HD15-HAKKEN-GIFT-SET-SENSITIVE</t>
  </si>
  <si>
    <t>HD15-HITOMI-GIFT-SET</t>
  </si>
  <si>
    <t>HD15-KOTUR-CLUTCH</t>
  </si>
  <si>
    <t>HD15-TABI-GIFT-SET</t>
  </si>
  <si>
    <t>HD15-YUKI-GIFT-SET-SENSITIVE</t>
  </si>
  <si>
    <t>HIKARI-FAN</t>
  </si>
  <si>
    <t>HYDRATION-ESSENTIALS-SET</t>
  </si>
  <si>
    <t>HYDRATION-SERUM-PK</t>
  </si>
  <si>
    <t>HYDRATION-SERUM-TRAVEL-XX</t>
  </si>
  <si>
    <t>INDG-BODY-PK</t>
  </si>
  <si>
    <t>INDG-BODY-TRAVEL-COMP</t>
  </si>
  <si>
    <t>INDG-FACE-CREAM-POD</t>
  </si>
  <si>
    <t>INDG-FACE-CREAM-TRAVEL-COMP</t>
  </si>
  <si>
    <t>INDG-FACE-CREAM-TRAVEL-SC16</t>
  </si>
  <si>
    <t>INDG-HAND-BODY-TRAVEL-COMP</t>
  </si>
  <si>
    <t>INDG-HAND-TRAVEL-COMP</t>
  </si>
  <si>
    <t>INDG-KYOTO-DUO</t>
  </si>
  <si>
    <t>INDG-MIST</t>
  </si>
  <si>
    <t>INDG-TOUMEI-DUO</t>
  </si>
  <si>
    <t>JET-SET-BAG</t>
  </si>
  <si>
    <t>KIMONO-BEAR-GOLD-CRTD</t>
  </si>
  <si>
    <t>KIMONO-BEAR-PURPLE-CRTD</t>
  </si>
  <si>
    <t>KIRI-MED</t>
  </si>
  <si>
    <t>KOKORO-GOLD-SET</t>
  </si>
  <si>
    <t>KOTUR-CLUTCH-CRTD</t>
  </si>
  <si>
    <t>LE16-7DAY-ALPHA</t>
  </si>
  <si>
    <t>LE16-7DAY-BETA-Pre</t>
  </si>
  <si>
    <t>LIFT-MASK-COMP</t>
  </si>
  <si>
    <t>LIP-BALM-COMP</t>
  </si>
  <si>
    <t>LOGO15-BEAUTY-OIL-TRAVEL-GWP</t>
  </si>
  <si>
    <t>LUGGAGE-TAG-GIFT</t>
  </si>
  <si>
    <t>LUMINOUS-TRIO-GIFT-SC16</t>
  </si>
  <si>
    <t>MEMORY-SERUM-TRAVEL-SC16</t>
  </si>
  <si>
    <t>MKT_CATALOG_vol1_2014</t>
  </si>
  <si>
    <t>NORM-VANITY-HD16</t>
  </si>
  <si>
    <t>OILY-VANITY-HD16</t>
  </si>
  <si>
    <t>PAPER-BAGS</t>
  </si>
  <si>
    <t>PARASOL-2016-CRTD</t>
  </si>
  <si>
    <t>PC-OIL-PK</t>
  </si>
  <si>
    <t>PC-OIL-PM-LOY</t>
  </si>
  <si>
    <t>PC-OIL-TRAVEL-XX</t>
  </si>
  <si>
    <t>PORE-GEL-PK</t>
  </si>
  <si>
    <t>PORE-TRIO-GIFT-SC16</t>
  </si>
  <si>
    <t>PURIFYING-DUO-HOME-AWAY-SET</t>
  </si>
  <si>
    <t>RECOVERY-TRIO-GIFT-SC16</t>
  </si>
  <si>
    <t>RENEWAL-CREAM-PK</t>
  </si>
  <si>
    <t>RENEWAL-CREAM-TRAVEL-COMP</t>
  </si>
  <si>
    <t>RENEWAL-CREAM-TRAVEL-SC16</t>
  </si>
  <si>
    <t>RENEWAL-DELUXE-SAMPLE-LOY</t>
  </si>
  <si>
    <t>REPLENISH-GIFT-A</t>
  </si>
  <si>
    <t>REPLENISH-GIFT-B</t>
  </si>
  <si>
    <t>REPLENISH-GIFT-C</t>
  </si>
  <si>
    <t>REPLENISH-GIFT-D</t>
  </si>
  <si>
    <t>REPLENISH-GIFT-E</t>
  </si>
  <si>
    <t>REPLENISH-GIFT-F</t>
  </si>
  <si>
    <t>REPLENISH-GIFT-H</t>
  </si>
  <si>
    <t>REPLENISH-GIFT-I</t>
  </si>
  <si>
    <t>REPLENISH-GIFT-J</t>
  </si>
  <si>
    <t>RTR-POWDER-LE17</t>
  </si>
  <si>
    <t>RTR-SKIN-MIST-LE17</t>
  </si>
  <si>
    <t>RURI-INDG-SCARF-CRTD</t>
  </si>
  <si>
    <t>SENSITIVE-VANITY-HD16</t>
  </si>
  <si>
    <t>SEPH-BEST-SELL-2016</t>
  </si>
  <si>
    <t>SEPH-BEST-SELL-2017</t>
  </si>
  <si>
    <t>SEPH-HD16-LUM-LUXURIES</t>
  </si>
  <si>
    <t>SERUM-EYE-PK</t>
  </si>
  <si>
    <t>SERUM-EYE-TRAVEL-COMP</t>
  </si>
  <si>
    <t>SERUM-EYE-TRAVEL-SC16</t>
  </si>
  <si>
    <t>SILK-CREAM-SJ-LOY</t>
  </si>
  <si>
    <t>SILK-CREAM-TRAVEL-COMP</t>
  </si>
  <si>
    <t>SILK-CREAM-TRAVEL-SC16</t>
  </si>
  <si>
    <t>SILK-CREAM-TRAVEL-XX</t>
  </si>
  <si>
    <t>SILK-SLIP</t>
  </si>
  <si>
    <t>SKINCARE-TRAVEL-SET</t>
  </si>
  <si>
    <t>SKIN-MIST-COMP</t>
  </si>
  <si>
    <t>SKIN-MIST-TRAVEL-COMP</t>
  </si>
  <si>
    <t>SKIN-MIST-TRAVEL-SC16</t>
  </si>
  <si>
    <t>SPF35-PK</t>
  </si>
  <si>
    <t>SPF35-TRAVEL-COMP</t>
  </si>
  <si>
    <t>STARLITE-InnerTray</t>
  </si>
  <si>
    <t>STARLITE-VacTray</t>
  </si>
  <si>
    <t>SUN-PARASOL</t>
  </si>
  <si>
    <t>ABC-GIFTWRAP</t>
  </si>
  <si>
    <t>TRAVEL-KIT</t>
  </si>
  <si>
    <t>TREASURE-BOX</t>
  </si>
  <si>
    <t>TSN-BR-SERUM-TRAVEL-GIFT</t>
  </si>
  <si>
    <t>TSN-CL-POWDER-TRAVEL-GIFT</t>
  </si>
  <si>
    <t>TSN-DP-POWDER-TRAVEL-GIFT</t>
  </si>
  <si>
    <t>TSN-EYE-CREAM-TRAVEL-COMP</t>
  </si>
  <si>
    <t>TSN-HYDRATION-SERUM-TRAVEL-GIFT</t>
  </si>
  <si>
    <t>TSN-INDG-POWDER-TRAVEL-GIFT</t>
  </si>
  <si>
    <t>TSN-MEMORY-SERUM-TRAVEL-GIFT</t>
  </si>
  <si>
    <t>TSN-PC-OIL-TRAVEL-GIFT</t>
  </si>
  <si>
    <t>TSN-RENEWAL-CREAM-TRAVEL-GIFT</t>
  </si>
  <si>
    <t>TSN-SERUM-EYE-TRAVEL-GIFT</t>
  </si>
  <si>
    <t>TSN-SILK-CREAM-TRAVEL-GIFT</t>
  </si>
  <si>
    <t>TSN-SPF35-TRAVEL-GIFT</t>
  </si>
  <si>
    <t>VIOLET-C-MASK</t>
  </si>
  <si>
    <t>WEDDING-SET-2015</t>
  </si>
  <si>
    <t>WINTER-BUNDLE</t>
  </si>
  <si>
    <t>BTG-NIGHT-DUO</t>
  </si>
  <si>
    <t>XM16 BRIGHT &amp; BEAUTIFUL SET-BRT-BEAUTIFUL</t>
  </si>
  <si>
    <t>HYDRATION ESSENTIALS SET X3-HYD-ESSENTIALS</t>
  </si>
  <si>
    <t>INDIGO ESSENTIALS SET X3-ING-ESSENTIALS</t>
  </si>
  <si>
    <t>THE TRAVEL ESSENTIALS BAG X8-TRAVEL-BAG</t>
  </si>
  <si>
    <t>WATER-CREAM-SAMPLER-XX</t>
  </si>
  <si>
    <t>ESSENCE-INDG-FACE-DUO</t>
  </si>
  <si>
    <t>ESSENCE-PORE-GEL-DUO</t>
  </si>
  <si>
    <t>ESSENCE-RENEWAL-DUO</t>
  </si>
  <si>
    <t>ESSENCE-SILK-CREAM-DUO</t>
  </si>
  <si>
    <t>DP-POWDER-TRAVEL-V2-XX</t>
  </si>
  <si>
    <t>GIFT-BOX-MEDIUM</t>
  </si>
  <si>
    <t>LIP-BALM-CHERRY-LE17</t>
  </si>
  <si>
    <t>CHANNEL 2</t>
  </si>
  <si>
    <t>CL-POWDER-PK</t>
  </si>
  <si>
    <t>DP-TOUMEI-DUO</t>
  </si>
  <si>
    <t>EYE-CREAM-DELUXE-COMP</t>
  </si>
  <si>
    <t>GIFT-BOX-LARGE</t>
  </si>
  <si>
    <t>GOLD-MIRROR-HANDLE</t>
  </si>
  <si>
    <t>GWP-LNY-GOLD-BOX-LE17</t>
  </si>
  <si>
    <t>HD15-HAKKEN-GIFT-SET-DRY</t>
  </si>
  <si>
    <t>HD15-YUKI-GIFT-SET-NORM</t>
  </si>
  <si>
    <t>HYDRATION-SERUM-TRAVEL-COMP</t>
  </si>
  <si>
    <t>INDG-FACE-CREAM-PK</t>
  </si>
  <si>
    <t>INDG-HAND-PK</t>
  </si>
  <si>
    <t>INDG-POWDER-PK</t>
  </si>
  <si>
    <t>LIFT-MASK-4-COMP</t>
  </si>
  <si>
    <t>LUMINOUS-ESSENTIALS-SET</t>
  </si>
  <si>
    <t>PORE-GEL-3PK</t>
  </si>
  <si>
    <t>RENEWAL-TRIO-GIFT-SC16</t>
  </si>
  <si>
    <t>REPLENISH-GIFT-G</t>
  </si>
  <si>
    <t>SILK-CREAM-PK</t>
  </si>
  <si>
    <t>STARLITE-BASE-FoldingCard</t>
  </si>
  <si>
    <t>TRAVEL-POUCH</t>
  </si>
  <si>
    <t>TSN-INDG-BODY-TRAVEL-GIFT</t>
  </si>
  <si>
    <t>TSN-SKIN-MIST-TRAVEL-GIFT</t>
  </si>
  <si>
    <t>BERRY-LIP-V1</t>
  </si>
  <si>
    <t>CHANNEL 3</t>
  </si>
  <si>
    <t>CHERRY-LIP LINER</t>
  </si>
  <si>
    <t>GT-KYOTO-DUO</t>
  </si>
  <si>
    <t>KAISEKI-KIRI-SET</t>
  </si>
  <si>
    <t>MOTHER-GIFT-SET-2016</t>
  </si>
  <si>
    <t>OILY-COMPLETE-KIRI</t>
  </si>
  <si>
    <t>SEPH-BOTF-2017</t>
  </si>
  <si>
    <t>DISCOVERY-SET</t>
  </si>
  <si>
    <t>CHANNEL 3-BEAUTY-OIL-30-A271120</t>
  </si>
  <si>
    <t>CHANNEL 3-Beauty-Oil-Set-A279130</t>
  </si>
  <si>
    <t>CHANNEL 3-BEAUTY-OIL+LIP-BALM-A279292</t>
  </si>
  <si>
    <t>CHANNEL 3-Bright-BEAUTIFUL-A284759</t>
  </si>
  <si>
    <t>CHANNEL 3-CL-POWDER-A266682(849)</t>
  </si>
  <si>
    <t>CHANNEL 3-DISCOVERY-A260209</t>
  </si>
  <si>
    <t>CHANNEL 3-DISCOVERY-A269510</t>
  </si>
  <si>
    <t>CHANNEL 3-DP-POWDER-A266682(EC4)</t>
  </si>
  <si>
    <t>CHANNEL 3-DUO A274303</t>
  </si>
  <si>
    <t>CHANNEL 3-DUO-A234445</t>
  </si>
  <si>
    <t>CHANNEL 3-DUO-A266591</t>
  </si>
  <si>
    <t>CHANNEL 3-DUO-FS-TRAVEL-A278329</t>
  </si>
  <si>
    <t>CHANNEL 3-EYE-SERUM-A278306</t>
  </si>
  <si>
    <t>CHANNEL 3-FIRMING-SERUM+DISC-SET-A284218</t>
  </si>
  <si>
    <t>CHANNEL 3-Grand-Collection-A269525</t>
  </si>
  <si>
    <t>CHANNEL 3-Grand-Collection-A290105</t>
  </si>
  <si>
    <t>CHANNEL 3-GT-POWDER-A266682(848)</t>
  </si>
  <si>
    <t>CHANNEL 3-Hydration-Essentials-A269524</t>
  </si>
  <si>
    <t>CHANNEL 3-HYDRATION-SERUM+MASK6PK-A279212</t>
  </si>
  <si>
    <t>CHANNEL 3-INDG-ESS-KIT-A269513</t>
  </si>
  <si>
    <t>CHANNEL 3-INDG-ESSENTIAL+INDG-FACE-A285328</t>
  </si>
  <si>
    <t>CHANNEL 3-INDG-FACE-A266423</t>
  </si>
  <si>
    <t>CHANNEL 3-INDG-FACE+POWDER-A275825</t>
  </si>
  <si>
    <t>CHANNEL 3-INDG-GOMMAGE-POWDER-A279128</t>
  </si>
  <si>
    <t>CHANNEL 3-LIFT-MASK-4 Pkx2-A285617</t>
  </si>
  <si>
    <t>CHANNEL 3-LIP-BALM-DUO-A286757</t>
  </si>
  <si>
    <t>CHANNEL 3-LUMINOUS-DAY-NIGHT-A282278</t>
  </si>
  <si>
    <t>CHANNEL 3-LUMINOUS-RADIANT-A292088</t>
  </si>
  <si>
    <t>CHANNEL 3-LUMINOUS-TREASURES-A282288</t>
  </si>
  <si>
    <t>CHANNEL 3-MASK-6PK-A267172</t>
  </si>
  <si>
    <t>CHANNEL 3-MEMORY+HYDRATION-SERUM-A282287</t>
  </si>
  <si>
    <t>CHANNEL 3-MIST-BLOT-A267478</t>
  </si>
  <si>
    <t>CHANNEL 3-OIL+CL-POWDER-A283670-849</t>
  </si>
  <si>
    <t>CHANNEL 3-OIL+CL+SLK-A269942-849</t>
  </si>
  <si>
    <t>CHANNEL 3-OIL+DP-POWDER-A283670-850</t>
  </si>
  <si>
    <t>CHANNEL 3-OIL+DP+SLK-A269942-850</t>
  </si>
  <si>
    <t>CHANNEL 3-OIL+GT+SLK-A269942-848</t>
  </si>
  <si>
    <t>CHANNEL 3-OIL+INDG-POWDER-A283670-851</t>
  </si>
  <si>
    <t>CHANNEL 3-OILx2-A266422</t>
  </si>
  <si>
    <t>CHANNEL 3-OTO-Oil_Pdr_Msk-A274030</t>
  </si>
  <si>
    <t>CHANNEL 3-PC-OIL-A239221</t>
  </si>
  <si>
    <t>CHANNEL 3-POWDER-DUO-A288421(849)</t>
  </si>
  <si>
    <t>CHANNEL 3-POWDER-DUO-A288421(850)</t>
  </si>
  <si>
    <t>CHANNEL 3-PURIFYING-DUO-A269859</t>
  </si>
  <si>
    <t>CHANNEL 3-RENEW-CREAM+4PK-MASK-A275434</t>
  </si>
  <si>
    <t>CHANNEL 3-SERUM-A253469</t>
  </si>
  <si>
    <t>CHANNEL 3-SERUM-A266592</t>
  </si>
  <si>
    <t>CHANNEL 3-SILK-DUO-A266545</t>
  </si>
  <si>
    <t>CHANNEL 3-SPF-A279129</t>
  </si>
  <si>
    <t>CHANNEL 3-TIMELESS-COLLECTION-A282829</t>
  </si>
  <si>
    <t>CHANNEL 3-3PC-CAMELIA-BEAUTY-COLLECTION-A294641</t>
  </si>
  <si>
    <t>CHANNEL 3-HD18-A344588-v2</t>
  </si>
  <si>
    <t>CHANNEL 3-A367604</t>
  </si>
  <si>
    <t>CHANNEL 4</t>
  </si>
  <si>
    <t>GOLD-CAMILIA-LIP-BALM</t>
  </si>
  <si>
    <t>CHANNEL 5</t>
  </si>
  <si>
    <t>CHANNEL 6</t>
  </si>
  <si>
    <t>SEPH-KYOTO-HD17</t>
  </si>
  <si>
    <t>CHANNEL 7</t>
  </si>
  <si>
    <t>CHANNEL 8</t>
  </si>
  <si>
    <t>Row Labels</t>
  </si>
  <si>
    <t>Grand Total</t>
  </si>
  <si>
    <t>Sum of CHANNEL-1</t>
  </si>
  <si>
    <t>Sum of CHANNEL-2</t>
  </si>
  <si>
    <t>Sum of CHANNEL-3</t>
  </si>
  <si>
    <t>Sum of CHANNEL-4</t>
  </si>
  <si>
    <t>Sum of CHANNEL-5</t>
  </si>
  <si>
    <t>Sum of CHANNEL-6</t>
  </si>
  <si>
    <t>Sum of CHANNEL-7</t>
  </si>
  <si>
    <t>Sum of CHANNEL-8</t>
  </si>
  <si>
    <t>TOTAL BY MONTH</t>
  </si>
  <si>
    <t xml:space="preserve">TOTAL BY CHANNEL </t>
  </si>
  <si>
    <t>TOTAL BY CHANNEL</t>
  </si>
  <si>
    <t xml:space="preserve">TOTAL </t>
  </si>
  <si>
    <t xml:space="preserve"> VOLUME</t>
  </si>
  <si>
    <t>Sum of TOTAL BY MONTH</t>
  </si>
  <si>
    <t>Count of 7-DAY-BETA-CARDS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</si>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</sst>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3" tint="-0.499984740745262"/>
      <name val="Arial"/>
      <family val="2"/>
    </font>
    <font>
      <b/>
      <sz val="11"/>
      <color theme="1" tint="0.14999847407452621"/>
      <name val="Calibri"/>
      <family val="2"/>
      <scheme val="minor"/>
    </font>
    <font>
      <b/>
      <sz val="11"/>
      <color theme="1" tint="0.14999847407452621"/>
      <name val="Calibri"/>
      <family val="2"/>
      <scheme val="minor"/>
    </font>
    <font>
      <sz val="11"/>
      <color rgb="FF00B050"/>
      <name val="Calibri"/>
      <family val="2"/>
      <scheme val="minor"/>
    </font>
    <font>
      <sz val="26"/>
      <color theme="6" tint="0.79998168889431442"/>
      <name val="Segoe UI Semilight"/>
      <family val="2"/>
    </font>
  </fonts>
  <fills count="12">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1"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60">
    <xf numFmtId="0" fontId="0" fillId="0" borderId="0" xfId="0"/>
    <xf numFmtId="0" fontId="0" fillId="3" borderId="0" xfId="0" applyFill="1"/>
    <xf numFmtId="0" fontId="0" fillId="4" borderId="0" xfId="0" applyFill="1"/>
    <xf numFmtId="0" fontId="0" fillId="5" borderId="0" xfId="0" applyFill="1"/>
    <xf numFmtId="0" fontId="0" fillId="4" borderId="1" xfId="0" applyFill="1" applyBorder="1"/>
    <xf numFmtId="0" fontId="0" fillId="5" borderId="1" xfId="0" applyFill="1" applyBorder="1"/>
    <xf numFmtId="0" fontId="0" fillId="0" borderId="1" xfId="0" applyFont="1" applyBorder="1"/>
    <xf numFmtId="0" fontId="0" fillId="9" borderId="1" xfId="0" applyFont="1" applyFill="1" applyBorder="1"/>
    <xf numFmtId="0" fontId="0" fillId="0" borderId="1" xfId="0" applyBorder="1"/>
    <xf numFmtId="0" fontId="0" fillId="0" borderId="4" xfId="0" applyBorder="1"/>
    <xf numFmtId="0" fontId="1" fillId="0" borderId="3" xfId="0" applyFont="1" applyBorder="1" applyAlignment="1">
      <alignment horizontal="center"/>
    </xf>
    <xf numFmtId="0" fontId="0" fillId="3" borderId="2" xfId="0" applyFill="1" applyBorder="1" applyAlignment="1"/>
    <xf numFmtId="0" fontId="0" fillId="3" borderId="1" xfId="0" applyFill="1" applyBorder="1" applyAlignment="1"/>
    <xf numFmtId="0" fontId="2" fillId="2" borderId="0" xfId="0" applyFont="1"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xf numFmtId="0" fontId="0" fillId="5" borderId="0" xfId="0" applyNumberFormat="1" applyFill="1"/>
    <xf numFmtId="0" fontId="0" fillId="7" borderId="0" xfId="0" applyFill="1" applyBorder="1"/>
    <xf numFmtId="0" fontId="0" fillId="8" borderId="0" xfId="0" applyFill="1" applyBorder="1"/>
    <xf numFmtId="0" fontId="0" fillId="0" borderId="0" xfId="0" applyBorder="1"/>
    <xf numFmtId="0" fontId="0" fillId="4" borderId="0" xfId="0" applyFill="1" applyBorder="1"/>
    <xf numFmtId="0" fontId="0" fillId="5" borderId="0" xfId="0" applyFill="1" applyBorder="1"/>
    <xf numFmtId="0" fontId="0" fillId="6" borderId="14" xfId="0" applyFill="1" applyBorder="1"/>
    <xf numFmtId="0" fontId="0" fillId="6" borderId="15" xfId="0" applyFill="1" applyBorder="1"/>
    <xf numFmtId="0" fontId="0" fillId="6" borderId="16" xfId="0" applyFill="1" applyBorder="1"/>
    <xf numFmtId="0" fontId="0" fillId="7" borderId="17" xfId="0" applyFill="1" applyBorder="1" applyAlignment="1"/>
    <xf numFmtId="0" fontId="0" fillId="0" borderId="18" xfId="0" applyBorder="1"/>
    <xf numFmtId="0" fontId="0" fillId="0" borderId="17" xfId="0" applyBorder="1"/>
    <xf numFmtId="0" fontId="0" fillId="3" borderId="19" xfId="0" applyFill="1" applyBorder="1" applyAlignment="1"/>
    <xf numFmtId="0" fontId="0" fillId="3" borderId="20" xfId="0" applyFill="1" applyBorder="1" applyAlignment="1"/>
    <xf numFmtId="0" fontId="0" fillId="4" borderId="21" xfId="0" applyFill="1" applyBorder="1"/>
    <xf numFmtId="0" fontId="0" fillId="5" borderId="21" xfId="0" applyFill="1" applyBorder="1"/>
    <xf numFmtId="0" fontId="0" fillId="0" borderId="22" xfId="0" applyBorder="1"/>
    <xf numFmtId="0" fontId="0" fillId="0" borderId="23" xfId="0" applyBorder="1"/>
    <xf numFmtId="0" fontId="0" fillId="0" borderId="21" xfId="0" applyBorder="1"/>
    <xf numFmtId="0" fontId="0" fillId="0" borderId="0" xfId="0" applyAlignment="1">
      <alignment horizontal="center" vertical="center"/>
    </xf>
    <xf numFmtId="0" fontId="0" fillId="9" borderId="4" xfId="0" applyFont="1" applyFill="1" applyBorder="1"/>
    <xf numFmtId="0" fontId="4" fillId="10" borderId="24" xfId="0" applyFont="1" applyFill="1" applyBorder="1"/>
    <xf numFmtId="0" fontId="4" fillId="10" borderId="25" xfId="0" applyFont="1" applyFill="1" applyBorder="1"/>
    <xf numFmtId="0" fontId="4" fillId="10" borderId="26" xfId="0" applyFont="1" applyFill="1" applyBorder="1"/>
    <xf numFmtId="0" fontId="0" fillId="9" borderId="27" xfId="0" applyFont="1" applyFill="1" applyBorder="1"/>
    <xf numFmtId="0" fontId="0" fillId="9" borderId="28" xfId="0" applyFont="1" applyFill="1" applyBorder="1"/>
    <xf numFmtId="0" fontId="0" fillId="9" borderId="29" xfId="0" applyFont="1" applyFill="1" applyBorder="1"/>
    <xf numFmtId="0" fontId="0" fillId="0" borderId="27" xfId="0" applyFont="1" applyBorder="1"/>
    <xf numFmtId="0" fontId="0" fillId="0" borderId="28" xfId="0" applyFont="1" applyBorder="1"/>
    <xf numFmtId="0" fontId="0" fillId="0" borderId="29" xfId="0" applyFont="1" applyBorder="1"/>
    <xf numFmtId="0" fontId="0" fillId="11" borderId="0" xfId="0" applyFill="1"/>
    <xf numFmtId="0" fontId="5" fillId="11" borderId="0" xfId="0" applyFont="1" applyFill="1" applyAlignment="1"/>
  </cellXfs>
  <cellStyles count="1">
    <cellStyle name="Normal" xfId="0" builtinId="0"/>
  </cellStyles>
  <dxfs count="15">
    <dxf>
      <numFmt numFmtId="0" formatCode="General"/>
    </dxf>
    <dxf>
      <fill>
        <patternFill patternType="solid">
          <fgColor indexed="64"/>
          <bgColor theme="5" tint="0.39997558519241921"/>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rgb="FFFFC000"/>
        </patternFill>
      </fill>
    </dxf>
    <dxf>
      <fill>
        <patternFill patternType="solid">
          <fgColor indexed="64"/>
          <bgColor theme="7" tint="0.59999389629810485"/>
        </patternFill>
      </fill>
      <alignment horizontal="general" vertical="bottom" textRotation="0" wrapText="0" indent="0" justifyLastLine="0" shrinkToFit="0" readingOrder="0"/>
      <border diagonalUp="0" diagonalDown="0">
        <left/>
        <right style="thin">
          <color indexed="64"/>
        </right>
        <top/>
        <bottom/>
        <vertical/>
        <horizontal/>
      </border>
    </dxf>
    <dxf>
      <fill>
        <patternFill patternType="solid">
          <fgColor indexed="64"/>
          <bgColor theme="9" tint="0.79998168889431442"/>
        </patternFill>
      </fill>
    </dxf>
    <dxf>
      <font>
        <b/>
        <i val="0"/>
        <strike val="0"/>
        <condense val="0"/>
        <extend val="0"/>
        <outline val="0"/>
        <shadow val="0"/>
        <u val="none"/>
        <vertAlign val="baseline"/>
        <sz val="11"/>
        <color theme="1" tint="0.14999847407452621"/>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Performance by units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pivotFmt>
      <c:pivotFmt>
        <c:idx val="22"/>
        <c:spPr>
          <a:solidFill>
            <a:schemeClr val="accent1"/>
          </a:solidFill>
          <a:ln w="28575" cap="rnd">
            <a:solidFill>
              <a:schemeClr val="accent1"/>
            </a:solidFill>
            <a:round/>
          </a:ln>
          <a:effectLst/>
        </c:spPr>
      </c:pivotFmt>
      <c:pivotFmt>
        <c:idx val="23"/>
        <c:spPr>
          <a:solidFill>
            <a:schemeClr val="accent1"/>
          </a:solidFill>
          <a:ln w="28575" cap="rnd">
            <a:solidFill>
              <a:schemeClr val="accent1"/>
            </a:solidFill>
            <a:round/>
          </a:ln>
          <a:effectLst/>
        </c:spPr>
      </c:pivotFmt>
      <c:pivotFmt>
        <c:idx val="24"/>
        <c:spPr>
          <a:solidFill>
            <a:schemeClr val="accent1"/>
          </a:solidFill>
          <a:ln w="28575" cap="rnd">
            <a:solidFill>
              <a:schemeClr val="accent1"/>
            </a:solidFill>
            <a:round/>
          </a:ln>
          <a:effectLst/>
        </c:spPr>
      </c:pivotFmt>
      <c:pivotFmt>
        <c:idx val="25"/>
        <c:spPr>
          <a:solidFill>
            <a:schemeClr val="accent1"/>
          </a:solidFill>
          <a:ln w="28575" cap="rnd">
            <a:solidFill>
              <a:schemeClr val="accent1"/>
            </a:solidFill>
            <a:round/>
          </a:ln>
          <a:effectLst/>
        </c:spPr>
      </c:pivotFmt>
      <c:pivotFmt>
        <c:idx val="26"/>
        <c:spPr>
          <a:solidFill>
            <a:schemeClr val="accent1"/>
          </a:solidFill>
          <a:ln w="28575" cap="rnd">
            <a:solidFill>
              <a:schemeClr val="accent1"/>
            </a:solidFill>
            <a:round/>
          </a:ln>
          <a:effectLst/>
        </c:spPr>
      </c:pivotFmt>
      <c:pivotFmt>
        <c:idx val="27"/>
        <c:spPr>
          <a:solidFill>
            <a:schemeClr val="accent1"/>
          </a:solidFill>
          <a:ln w="28575" cap="rnd">
            <a:solidFill>
              <a:schemeClr val="accent1"/>
            </a:solidFill>
            <a:round/>
          </a:ln>
          <a:effectLst/>
        </c:spPr>
      </c:pivotFmt>
      <c:pivotFmt>
        <c:idx val="28"/>
        <c:spPr>
          <a:solidFill>
            <a:schemeClr val="accent1"/>
          </a:solidFill>
          <a:ln w="28575" cap="rnd">
            <a:solidFill>
              <a:schemeClr val="accent1"/>
            </a:solidFill>
            <a:round/>
          </a:ln>
          <a:effectLst/>
        </c:spPr>
      </c:pivotFmt>
      <c:pivotFmt>
        <c:idx val="29"/>
        <c:spPr>
          <a:solidFill>
            <a:schemeClr val="accent1"/>
          </a:solidFill>
          <a:ln w="28575" cap="rnd">
            <a:solidFill>
              <a:schemeClr val="accent1"/>
            </a:solidFill>
            <a:round/>
          </a:ln>
          <a:effectLst/>
        </c:spPr>
      </c:pivotFmt>
      <c:pivotFmt>
        <c:idx val="30"/>
        <c:spPr>
          <a:solidFill>
            <a:schemeClr val="accent1"/>
          </a:solidFill>
          <a:ln w="28575" cap="rnd">
            <a:solidFill>
              <a:schemeClr val="accent1"/>
            </a:solidFill>
            <a:round/>
          </a:ln>
          <a:effectLst/>
        </c:spPr>
      </c:pivotFmt>
      <c:pivotFmt>
        <c:idx val="31"/>
        <c:spPr>
          <a:solidFill>
            <a:schemeClr val="accent1"/>
          </a:solidFill>
          <a:ln w="28575" cap="rnd">
            <a:solidFill>
              <a:schemeClr val="accent1"/>
            </a:solidFill>
            <a:round/>
          </a:ln>
          <a:effectLst/>
        </c:spPr>
      </c:pivotFmt>
      <c:pivotFmt>
        <c:idx val="32"/>
        <c:spPr>
          <a:solidFill>
            <a:schemeClr val="accent1"/>
          </a:solidFill>
          <a:ln w="28575" cap="rnd">
            <a:solidFill>
              <a:schemeClr val="accent1"/>
            </a:solidFill>
            <a:round/>
          </a:ln>
          <a:effectLst/>
        </c:spPr>
      </c:pivotFmt>
      <c:pivotFmt>
        <c:idx val="33"/>
        <c:spPr>
          <a:solidFill>
            <a:schemeClr val="accent1"/>
          </a:solidFill>
          <a:ln w="28575" cap="rnd">
            <a:solidFill>
              <a:schemeClr val="accent1"/>
            </a:solidFill>
            <a:round/>
          </a:ln>
          <a:effectLst/>
        </c:spPr>
      </c:pivotFmt>
      <c:pivotFmt>
        <c:idx val="34"/>
        <c:spPr>
          <a:solidFill>
            <a:schemeClr val="accent1"/>
          </a:solidFill>
          <a:ln w="28575" cap="rnd">
            <a:solidFill>
              <a:schemeClr val="accent1"/>
            </a:solidFill>
            <a:round/>
          </a:ln>
          <a:effectLst/>
        </c:spPr>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pivotFmt>
      <c:pivotFmt>
        <c:idx val="37"/>
        <c:spPr>
          <a:solidFill>
            <a:schemeClr val="accent1"/>
          </a:solidFill>
          <a:ln w="28575" cap="rnd">
            <a:solidFill>
              <a:schemeClr val="accent1"/>
            </a:solidFill>
            <a:round/>
          </a:ln>
          <a:effectLst/>
        </c:spPr>
      </c:pivotFmt>
      <c:pivotFmt>
        <c:idx val="38"/>
        <c:spPr>
          <a:solidFill>
            <a:schemeClr val="accent1"/>
          </a:solidFill>
          <a:ln w="28575" cap="rnd">
            <a:solidFill>
              <a:schemeClr val="accent1"/>
            </a:solidFill>
            <a:round/>
          </a:ln>
          <a:effectLst/>
        </c:spP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s>
    <c:plotArea>
      <c:layout/>
      <c:lineChart>
        <c:grouping val="standard"/>
        <c:varyColors val="0"/>
        <c:ser>
          <c:idx val="0"/>
          <c:order val="0"/>
          <c:tx>
            <c:strRef>
              <c:f>'Unit sales chart'!$B$10</c:f>
              <c:strCache>
                <c:ptCount val="1"/>
                <c:pt idx="0">
                  <c:v>Sum of TOTAL BY MONTH</c:v>
                </c:pt>
              </c:strCache>
            </c:strRef>
          </c:tx>
          <c:spPr>
            <a:ln w="28575" cap="rnd">
              <a:solidFill>
                <a:schemeClr val="accent1"/>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smooth val="0"/>
          <c:extLst>
            <c:ext xmlns:c16="http://schemas.microsoft.com/office/drawing/2014/chart" uri="{C3380CC4-5D6E-409C-BE32-E72D297353CC}">
              <c16:uniqueId val="{00000000-F7FB-484F-A758-BE22988DC746}"/>
            </c:ext>
          </c:extLst>
        </c:ser>
        <c:ser>
          <c:idx val="1"/>
          <c:order val="1"/>
          <c:tx>
            <c:strRef>
              <c:f>'Unit sales chart'!$C$10</c:f>
              <c:strCache>
                <c:ptCount val="1"/>
                <c:pt idx="0">
                  <c:v>Sum of CHANNEL-1</c:v>
                </c:pt>
              </c:strCache>
            </c:strRef>
          </c:tx>
          <c:spPr>
            <a:ln w="28575" cap="rnd">
              <a:solidFill>
                <a:schemeClr val="accent2"/>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smooth val="0"/>
          <c:extLst>
            <c:ext xmlns:c16="http://schemas.microsoft.com/office/drawing/2014/chart" uri="{C3380CC4-5D6E-409C-BE32-E72D297353CC}">
              <c16:uniqueId val="{00000001-F7FB-484F-A758-BE22988DC746}"/>
            </c:ext>
          </c:extLst>
        </c:ser>
        <c:ser>
          <c:idx val="2"/>
          <c:order val="2"/>
          <c:tx>
            <c:strRef>
              <c:f>'Unit sales chart'!$D$10</c:f>
              <c:strCache>
                <c:ptCount val="1"/>
                <c:pt idx="0">
                  <c:v>Sum of CHANNEL-2</c:v>
                </c:pt>
              </c:strCache>
            </c:strRef>
          </c:tx>
          <c:spPr>
            <a:ln w="28575" cap="rnd">
              <a:solidFill>
                <a:schemeClr val="accent3"/>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smooth val="0"/>
          <c:extLst>
            <c:ext xmlns:c16="http://schemas.microsoft.com/office/drawing/2014/chart" uri="{C3380CC4-5D6E-409C-BE32-E72D297353CC}">
              <c16:uniqueId val="{00000002-F7FB-484F-A758-BE22988DC746}"/>
            </c:ext>
          </c:extLst>
        </c:ser>
        <c:ser>
          <c:idx val="3"/>
          <c:order val="3"/>
          <c:tx>
            <c:strRef>
              <c:f>'Unit sales chart'!$E$10</c:f>
              <c:strCache>
                <c:ptCount val="1"/>
                <c:pt idx="0">
                  <c:v>Sum of CHANNEL-3</c:v>
                </c:pt>
              </c:strCache>
            </c:strRef>
          </c:tx>
          <c:spPr>
            <a:ln w="28575" cap="rnd">
              <a:solidFill>
                <a:schemeClr val="accent4"/>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smooth val="0"/>
          <c:extLst>
            <c:ext xmlns:c16="http://schemas.microsoft.com/office/drawing/2014/chart" uri="{C3380CC4-5D6E-409C-BE32-E72D297353CC}">
              <c16:uniqueId val="{00000003-F7FB-484F-A758-BE22988DC746}"/>
            </c:ext>
          </c:extLst>
        </c:ser>
        <c:ser>
          <c:idx val="4"/>
          <c:order val="4"/>
          <c:tx>
            <c:strRef>
              <c:f>'Unit sales chart'!$F$10</c:f>
              <c:strCache>
                <c:ptCount val="1"/>
                <c:pt idx="0">
                  <c:v>Sum of CHANNEL-4</c:v>
                </c:pt>
              </c:strCache>
            </c:strRef>
          </c:tx>
          <c:spPr>
            <a:ln w="28575" cap="rnd">
              <a:solidFill>
                <a:schemeClr val="accent5"/>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smooth val="0"/>
          <c:extLst>
            <c:ext xmlns:c16="http://schemas.microsoft.com/office/drawing/2014/chart" uri="{C3380CC4-5D6E-409C-BE32-E72D297353CC}">
              <c16:uniqueId val="{00000004-F7FB-484F-A758-BE22988DC746}"/>
            </c:ext>
          </c:extLst>
        </c:ser>
        <c:ser>
          <c:idx val="5"/>
          <c:order val="5"/>
          <c:tx>
            <c:strRef>
              <c:f>'Unit sales chart'!$G$10</c:f>
              <c:strCache>
                <c:ptCount val="1"/>
                <c:pt idx="0">
                  <c:v>Sum of CHANNEL-5</c:v>
                </c:pt>
              </c:strCache>
            </c:strRef>
          </c:tx>
          <c:spPr>
            <a:ln w="28575" cap="rnd">
              <a:solidFill>
                <a:schemeClr val="accent6"/>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smooth val="0"/>
          <c:extLst>
            <c:ext xmlns:c16="http://schemas.microsoft.com/office/drawing/2014/chart" uri="{C3380CC4-5D6E-409C-BE32-E72D297353CC}">
              <c16:uniqueId val="{00000005-F7FB-484F-A758-BE22988DC746}"/>
            </c:ext>
          </c:extLst>
        </c:ser>
        <c:ser>
          <c:idx val="6"/>
          <c:order val="6"/>
          <c:tx>
            <c:strRef>
              <c:f>'Unit sales chart'!$H$10</c:f>
              <c:strCache>
                <c:ptCount val="1"/>
                <c:pt idx="0">
                  <c:v>Sum of CHANNEL-6</c:v>
                </c:pt>
              </c:strCache>
            </c:strRef>
          </c:tx>
          <c:spPr>
            <a:ln w="28575" cap="rnd">
              <a:solidFill>
                <a:schemeClr val="accent1">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smooth val="0"/>
          <c:extLst>
            <c:ext xmlns:c16="http://schemas.microsoft.com/office/drawing/2014/chart" uri="{C3380CC4-5D6E-409C-BE32-E72D297353CC}">
              <c16:uniqueId val="{00000006-F7FB-484F-A758-BE22988DC746}"/>
            </c:ext>
          </c:extLst>
        </c:ser>
        <c:ser>
          <c:idx val="7"/>
          <c:order val="7"/>
          <c:tx>
            <c:strRef>
              <c:f>'Unit sales chart'!$I$10</c:f>
              <c:strCache>
                <c:ptCount val="1"/>
                <c:pt idx="0">
                  <c:v>Sum of CHANNEL-7</c:v>
                </c:pt>
              </c:strCache>
            </c:strRef>
          </c:tx>
          <c:spPr>
            <a:ln w="28575" cap="rnd">
              <a:solidFill>
                <a:schemeClr val="accent2">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smooth val="0"/>
          <c:extLst>
            <c:ext xmlns:c16="http://schemas.microsoft.com/office/drawing/2014/chart" uri="{C3380CC4-5D6E-409C-BE32-E72D297353CC}">
              <c16:uniqueId val="{00000007-F7FB-484F-A758-BE22988DC746}"/>
            </c:ext>
          </c:extLst>
        </c:ser>
        <c:ser>
          <c:idx val="8"/>
          <c:order val="8"/>
          <c:tx>
            <c:strRef>
              <c:f>'Unit sales chart'!$J$10</c:f>
              <c:strCache>
                <c:ptCount val="1"/>
                <c:pt idx="0">
                  <c:v>Sum of CHANNEL-8</c:v>
                </c:pt>
              </c:strCache>
            </c:strRef>
          </c:tx>
          <c:spPr>
            <a:ln w="28575" cap="rnd">
              <a:solidFill>
                <a:schemeClr val="accent3">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F7FB-484F-A758-BE22988DC746}"/>
            </c:ext>
          </c:extLst>
        </c:ser>
        <c:dLbls>
          <c:showLegendKey val="0"/>
          <c:showVal val="0"/>
          <c:showCatName val="0"/>
          <c:showSerName val="0"/>
          <c:showPercent val="0"/>
          <c:showBubbleSize val="0"/>
        </c:dLbls>
        <c:smooth val="0"/>
        <c:axId val="2017898495"/>
        <c:axId val="2017893087"/>
      </c:lineChart>
      <c:catAx>
        <c:axId val="20178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3087"/>
        <c:crosses val="autoZero"/>
        <c:auto val="1"/>
        <c:lblAlgn val="ctr"/>
        <c:lblOffset val="100"/>
        <c:noMultiLvlLbl val="0"/>
      </c:catAx>
      <c:valAx>
        <c:axId val="20178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8495"/>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[Dashboard.xlsx]Volumes sales chart!PivotTable5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volume by month</a:t>
            </a:r>
            <a:endParaRPr lang="en-US" b="1"/>
          </a:p>
        </c:rich>
      </c:tx>
      <c:layout>
        <c:manualLayout>
          <c:xMode val="edge"/>
          <c:yMode val="edge"/>
          <c:x val="0.269923447069116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s>
    <c:plotArea>
      <c:layout>
        <c:manualLayout>
          <c:layoutTarget val="inner"/>
          <c:xMode val="edge"/>
          <c:yMode val="edge"/>
          <c:x val="0.31922331583552055"/>
          <c:y val="0.14814814814814814"/>
          <c:w val="0.37822025371828522"/>
          <c:h val="0.63036708953047538"/>
        </c:manualLayout>
      </c:layout>
      <c:doughnutChart>
        <c:varyColors val="1"/>
        <c:ser>
          <c:idx val="0"/>
          <c:order val="0"/>
          <c:tx>
            <c:strRef>
              <c:f>'Volumes sales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42-4544-A676-A01E3D878E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42-4544-A676-A01E3D878E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42-4544-A676-A01E3D878E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42-4544-A676-A01E3D878E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42-4544-A676-A01E3D878E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42-4544-A676-A01E3D878E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42-4544-A676-A01E3D878E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42-4544-A676-A01E3D878E6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42-4544-A676-A01E3D878E6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F42-4544-A676-A01E3D878E6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F42-4544-A676-A01E3D878E6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F42-4544-A676-A01E3D878E6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F42-4544-A676-A01E3D878E6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F42-4544-A676-A01E3D878E6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F42-4544-A676-A01E3D878E6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F42-4544-A676-A01E3D878E6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F42-4544-A676-A01E3D878E6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F42-4544-A676-A01E3D878E6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F42-4544-A676-A01E3D878E6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F42-4544-A676-A01E3D878E6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F42-4544-A676-A01E3D878E6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F42-4544-A676-A01E3D878E6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F42-4544-A676-A01E3D878E6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F42-4544-A676-A01E3D878E6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F42-4544-A676-A01E3D878E6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F42-4544-A676-A01E3D878E6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F42-4544-A676-A01E3D878E6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F42-4544-A676-A01E3D878E6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F42-4544-A676-A01E3D878E6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F42-4544-A676-A01E3D878E6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F42-4544-A676-A01E3D878E6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F42-4544-A676-A01E3D878E6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F42-4544-A676-A01E3D878E6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F42-4544-A676-A01E3D878E6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F42-4544-A676-A01E3D878E6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F42-4544-A676-A01E3D878E6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F42-4544-A676-A01E3D878E6A}"/>
              </c:ext>
            </c:extLst>
          </c:dPt>
          <c:cat>
            <c:multiLvlStrRef>
              <c:f>'Volumes sales chart'!$A$2:$A$15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'Volumes sales chart'!$B$2:$B$15</c:f>
              <c:numCache>
                <c:formatCode>General</c:formatCode>
                <c:ptCount val="12"/>
                <c:pt idx="0">
                  <c:v>6095790.2999999998</c:v>
                </c:pt>
                <c:pt idx="1">
                  <c:v>5904515</c:v>
                </c:pt>
                <c:pt idx="2">
                  <c:v>10117692.1</c:v>
                </c:pt>
                <c:pt idx="3">
                  <c:v>11636274.9</c:v>
                </c:pt>
                <c:pt idx="4">
                  <c:v>6695315.2999999998</c:v>
                </c:pt>
                <c:pt idx="5">
                  <c:v>15995953.1</c:v>
                </c:pt>
                <c:pt idx="6">
                  <c:v>6660354.5999999996</c:v>
                </c:pt>
                <c:pt idx="7">
                  <c:v>11093865.6</c:v>
                </c:pt>
                <c:pt idx="8">
                  <c:v>12708705</c:v>
                </c:pt>
                <c:pt idx="9">
                  <c:v>7480213</c:v>
                </c:pt>
                <c:pt idx="10">
                  <c:v>16965380</c:v>
                </c:pt>
                <c:pt idx="11">
                  <c:v>13717763</c:v>
                </c:pt>
              </c:numCache>
            </c:numRef>
          </c:val>
          <c:extLst>
            <c:ext xmlns:c16="http://schemas.microsoft.com/office/drawing/2014/chart" uri="{C3380CC4-5D6E-409C-BE32-E72D297353CC}">
              <c16:uniqueId val="{0000004A-EF42-4544-A676-A01E3D878E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0040288713910761"/>
          <c:y val="0.78819116360454944"/>
          <c:w val="0.79919422572178478"/>
          <c:h val="0.184031058617672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[Dashboard.xlsx]Volume sales charts by channel!PivotTable7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a:t>
            </a:r>
            <a:r>
              <a:rPr lang="en-IN" baseline="0"/>
              <a:t> by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'Volume sales charts by channel'!$B$1</c:f>
              <c:strCache>
                <c:ptCount val="1"/>
                <c:pt idx="0">
                  <c:v>Sum of CHANNEL-1</c:v>
                </c:pt>
              </c:strCache>
            </c:strRef>
          </c:tx>
          <c:spPr>
            <a:solidFill>
              <a:schemeClr val="accent1"/>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channel'!$B$2:$B$15</c:f>
              <c:numCache>
                <c:formatCode>General</c:formatCode>
                <c:ptCount val="12"/>
                <c:pt idx="0">
                  <c:v>742902</c:v>
                </c:pt>
                <c:pt idx="1">
                  <c:v>563158</c:v>
                </c:pt>
                <c:pt idx="2">
                  <c:v>871621</c:v>
                </c:pt>
                <c:pt idx="3">
                  <c:v>629438</c:v>
                </c:pt>
                <c:pt idx="4">
                  <c:v>978743</c:v>
                </c:pt>
                <c:pt idx="5">
                  <c:v>1205462</c:v>
                </c:pt>
                <c:pt idx="6">
                  <c:v>639710.9</c:v>
                </c:pt>
                <c:pt idx="7">
                  <c:v>936662</c:v>
                </c:pt>
                <c:pt idx="8">
                  <c:v>2846633</c:v>
                </c:pt>
                <c:pt idx="9">
                  <c:v>1582238</c:v>
                </c:pt>
                <c:pt idx="10">
                  <c:v>849103</c:v>
                </c:pt>
                <c:pt idx="11">
                  <c:v>1261846</c:v>
                </c:pt>
              </c:numCache>
            </c:numRef>
          </c:val>
          <c:extLst>
            <c:ext xmlns:c16="http://schemas.microsoft.com/office/drawing/2014/chart" uri="{C3380CC4-5D6E-409C-BE32-E72D297353CC}">
              <c16:uniqueId val="{00000000-726B-4142-A899-ABCF6679AAA1}"/>
            </c:ext>
          </c:extLst>
        </c:ser>
        <c:ser>
          <c:idx val="1"/>
          <c:order val="1"/>
          <c:tx>
            <c:strRef>
              <c:f>'Volume sales charts by channel'!$C$1</c:f>
              <c:strCache>
                <c:ptCount val="1"/>
                <c:pt idx="0">
                  <c:v>Sum of CHANNEL-2</c:v>
                </c:pt>
              </c:strCache>
            </c:strRef>
          </c:tx>
          <c:spPr>
            <a:solidFill>
              <a:schemeClr val="accent2"/>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channel'!$C$2:$C$15</c:f>
              <c:numCache>
                <c:formatCode>General</c:formatCode>
                <c:ptCount val="12"/>
                <c:pt idx="0">
                  <c:v>78069</c:v>
                </c:pt>
                <c:pt idx="1">
                  <c:v>91297</c:v>
                </c:pt>
                <c:pt idx="2">
                  <c:v>158108</c:v>
                </c:pt>
                <c:pt idx="3">
                  <c:v>98351</c:v>
                </c:pt>
                <c:pt idx="4">
                  <c:v>88164</c:v>
                </c:pt>
                <c:pt idx="5">
                  <c:v>95842</c:v>
                </c:pt>
                <c:pt idx="6">
                  <c:v>47411</c:v>
                </c:pt>
                <c:pt idx="7">
                  <c:v>58068</c:v>
                </c:pt>
                <c:pt idx="8">
                  <c:v>92842</c:v>
                </c:pt>
                <c:pt idx="9">
                  <c:v>138359</c:v>
                </c:pt>
                <c:pt idx="10">
                  <c:v>56221</c:v>
                </c:pt>
                <c:pt idx="11">
                  <c:v>157724</c:v>
                </c:pt>
              </c:numCache>
            </c:numRef>
          </c:val>
          <c:extLst>
            <c:ext xmlns:c16="http://schemas.microsoft.com/office/drawing/2014/chart" uri="{C3380CC4-5D6E-409C-BE32-E72D297353CC}">
              <c16:uniqueId val="{00000001-726B-4142-A899-ABCF6679AAA1}"/>
            </c:ext>
          </c:extLst>
        </c:ser>
        <c:ser>
          <c:idx val="2"/>
          <c:order val="2"/>
          <c:tx>
            <c:strRef>
              <c:f>'Volume sales charts by channel'!$D$1</c:f>
              <c:strCache>
                <c:ptCount val="1"/>
                <c:pt idx="0">
                  <c:v>Sum of CHANNEL-3</c:v>
                </c:pt>
              </c:strCache>
            </c:strRef>
          </c:tx>
          <c:spPr>
            <a:solidFill>
              <a:schemeClr val="accent3"/>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channel'!$D$2:$D$15</c:f>
              <c:numCache>
                <c:formatCode>General</c:formatCode>
                <c:ptCount val="12"/>
                <c:pt idx="0">
                  <c:v>1956977</c:v>
                </c:pt>
                <c:pt idx="1">
                  <c:v>579423</c:v>
                </c:pt>
                <c:pt idx="2">
                  <c:v>1727802</c:v>
                </c:pt>
                <c:pt idx="3">
                  <c:v>570503.4</c:v>
                </c:pt>
                <c:pt idx="4">
                  <c:v>961951.8</c:v>
                </c:pt>
                <c:pt idx="5">
                  <c:v>5013976</c:v>
                </c:pt>
                <c:pt idx="6">
                  <c:v>419827.6</c:v>
                </c:pt>
                <c:pt idx="7">
                  <c:v>2054088</c:v>
                </c:pt>
                <c:pt idx="8">
                  <c:v>2761383</c:v>
                </c:pt>
                <c:pt idx="9">
                  <c:v>1675336</c:v>
                </c:pt>
                <c:pt idx="10">
                  <c:v>903124</c:v>
                </c:pt>
                <c:pt idx="11">
                  <c:v>5013977</c:v>
                </c:pt>
              </c:numCache>
            </c:numRef>
          </c:val>
          <c:extLst>
            <c:ext xmlns:c16="http://schemas.microsoft.com/office/drawing/2014/chart" uri="{C3380CC4-5D6E-409C-BE32-E72D297353CC}">
              <c16:uniqueId val="{00000002-726B-4142-A899-ABCF6679AAA1}"/>
            </c:ext>
          </c:extLst>
        </c:ser>
        <c:ser>
          <c:idx val="3"/>
          <c:order val="3"/>
          <c:tx>
            <c:strRef>
              <c:f>'Volume sales charts by channel'!$E$1</c:f>
              <c:strCache>
                <c:ptCount val="1"/>
                <c:pt idx="0">
                  <c:v>Sum of CHANNEL-4</c:v>
                </c:pt>
              </c:strCache>
            </c:strRef>
          </c:tx>
          <c:spPr>
            <a:solidFill>
              <a:schemeClr val="accent4"/>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channel'!$E$2:$E$15</c:f>
              <c:numCache>
                <c:formatCode>General</c:formatCode>
                <c:ptCount val="12"/>
                <c:pt idx="0">
                  <c:v>71980</c:v>
                </c:pt>
                <c:pt idx="1">
                  <c:v>91518</c:v>
                </c:pt>
                <c:pt idx="2">
                  <c:v>74631</c:v>
                </c:pt>
                <c:pt idx="3">
                  <c:v>97790</c:v>
                </c:pt>
                <c:pt idx="4">
                  <c:v>179582</c:v>
                </c:pt>
                <c:pt idx="5">
                  <c:v>93130</c:v>
                </c:pt>
                <c:pt idx="6">
                  <c:v>80952</c:v>
                </c:pt>
                <c:pt idx="7">
                  <c:v>85928</c:v>
                </c:pt>
                <c:pt idx="8">
                  <c:v>313989</c:v>
                </c:pt>
                <c:pt idx="9">
                  <c:v>228716</c:v>
                </c:pt>
                <c:pt idx="10">
                  <c:v>116172</c:v>
                </c:pt>
                <c:pt idx="11">
                  <c:v>218402</c:v>
                </c:pt>
              </c:numCache>
            </c:numRef>
          </c:val>
          <c:extLst>
            <c:ext xmlns:c16="http://schemas.microsoft.com/office/drawing/2014/chart" uri="{C3380CC4-5D6E-409C-BE32-E72D297353CC}">
              <c16:uniqueId val="{00000003-726B-4142-A899-ABCF6679AAA1}"/>
            </c:ext>
          </c:extLst>
        </c:ser>
        <c:ser>
          <c:idx val="4"/>
          <c:order val="4"/>
          <c:tx>
            <c:strRef>
              <c:f>'Volume sales charts by channel'!$F$1</c:f>
              <c:strCache>
                <c:ptCount val="1"/>
                <c:pt idx="0">
                  <c:v>Sum of CHANNEL-6</c:v>
                </c:pt>
              </c:strCache>
            </c:strRef>
          </c:tx>
          <c:spPr>
            <a:solidFill>
              <a:schemeClr val="accent5"/>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channel'!$F$2:$F$15</c:f>
              <c:numCache>
                <c:formatCode>General</c:formatCode>
                <c:ptCount val="12"/>
                <c:pt idx="0">
                  <c:v>1060404</c:v>
                </c:pt>
                <c:pt idx="1">
                  <c:v>971439</c:v>
                </c:pt>
                <c:pt idx="2">
                  <c:v>1401923</c:v>
                </c:pt>
                <c:pt idx="3">
                  <c:v>2318894</c:v>
                </c:pt>
                <c:pt idx="4">
                  <c:v>1497936</c:v>
                </c:pt>
                <c:pt idx="5">
                  <c:v>1818651</c:v>
                </c:pt>
                <c:pt idx="6">
                  <c:v>1877361</c:v>
                </c:pt>
                <c:pt idx="7">
                  <c:v>2093923</c:v>
                </c:pt>
                <c:pt idx="8">
                  <c:v>5175181</c:v>
                </c:pt>
                <c:pt idx="9">
                  <c:v>3350961</c:v>
                </c:pt>
                <c:pt idx="10">
                  <c:v>2140949</c:v>
                </c:pt>
                <c:pt idx="11">
                  <c:v>2581865</c:v>
                </c:pt>
              </c:numCache>
            </c:numRef>
          </c:val>
          <c:extLst>
            <c:ext xmlns:c16="http://schemas.microsoft.com/office/drawing/2014/chart" uri="{C3380CC4-5D6E-409C-BE32-E72D297353CC}">
              <c16:uniqueId val="{00000004-726B-4142-A899-ABCF6679AAA1}"/>
            </c:ext>
          </c:extLst>
        </c:ser>
        <c:ser>
          <c:idx val="5"/>
          <c:order val="5"/>
          <c:tx>
            <c:strRef>
              <c:f>'Volume sales charts by channel'!$G$1</c:f>
              <c:strCache>
                <c:ptCount val="1"/>
                <c:pt idx="0">
                  <c:v>Sum of CHANNEL-5</c:v>
                </c:pt>
              </c:strCache>
            </c:strRef>
          </c:tx>
          <c:spPr>
            <a:solidFill>
              <a:schemeClr val="accent6"/>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channel'!$G$2:$G$15</c:f>
              <c:numCache>
                <c:formatCode>General</c:formatCode>
                <c:ptCount val="12"/>
                <c:pt idx="0">
                  <c:v>9728.9979999999996</c:v>
                </c:pt>
                <c:pt idx="1">
                  <c:v>8908</c:v>
                </c:pt>
                <c:pt idx="2">
                  <c:v>10957.5</c:v>
                </c:pt>
                <c:pt idx="3">
                  <c:v>7056.5879999999997</c:v>
                </c:pt>
                <c:pt idx="4">
                  <c:v>6898.4570000000003</c:v>
                </c:pt>
                <c:pt idx="5">
                  <c:v>19672.03</c:v>
                </c:pt>
                <c:pt idx="6">
                  <c:v>556527.4</c:v>
                </c:pt>
                <c:pt idx="7">
                  <c:v>338774.1</c:v>
                </c:pt>
                <c:pt idx="8">
                  <c:v>0</c:v>
                </c:pt>
                <c:pt idx="9">
                  <c:v>0</c:v>
                </c:pt>
                <c:pt idx="10">
                  <c:v>0</c:v>
                </c:pt>
                <c:pt idx="11">
                  <c:v>323867</c:v>
                </c:pt>
              </c:numCache>
            </c:numRef>
          </c:val>
          <c:extLst>
            <c:ext xmlns:c16="http://schemas.microsoft.com/office/drawing/2014/chart" uri="{C3380CC4-5D6E-409C-BE32-E72D297353CC}">
              <c16:uniqueId val="{00000005-726B-4142-A899-ABCF6679AAA1}"/>
            </c:ext>
          </c:extLst>
        </c:ser>
        <c:ser>
          <c:idx val="6"/>
          <c:order val="6"/>
          <c:tx>
            <c:strRef>
              <c:f>'Volume sales charts by channel'!$H$1</c:f>
              <c:strCache>
                <c:ptCount val="1"/>
                <c:pt idx="0">
                  <c:v>Sum of CHANNEL-7</c:v>
                </c:pt>
              </c:strCache>
            </c:strRef>
          </c:tx>
          <c:spPr>
            <a:solidFill>
              <a:schemeClr val="accent1">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channel'!$H$2:$H$15</c:f>
              <c:numCache>
                <c:formatCode>General</c:formatCode>
                <c:ptCount val="12"/>
                <c:pt idx="0">
                  <c:v>0</c:v>
                </c:pt>
                <c:pt idx="1">
                  <c:v>0</c:v>
                </c:pt>
                <c:pt idx="2">
                  <c:v>0</c:v>
                </c:pt>
                <c:pt idx="3">
                  <c:v>0</c:v>
                </c:pt>
                <c:pt idx="4">
                  <c:v>0</c:v>
                </c:pt>
                <c:pt idx="5">
                  <c:v>0</c:v>
                </c:pt>
                <c:pt idx="6">
                  <c:v>229919</c:v>
                </c:pt>
                <c:pt idx="7">
                  <c:v>183847</c:v>
                </c:pt>
                <c:pt idx="8">
                  <c:v>213549</c:v>
                </c:pt>
                <c:pt idx="9">
                  <c:v>382612</c:v>
                </c:pt>
                <c:pt idx="10">
                  <c:v>115218</c:v>
                </c:pt>
                <c:pt idx="11">
                  <c:v>143838</c:v>
                </c:pt>
              </c:numCache>
            </c:numRef>
          </c:val>
          <c:extLst>
            <c:ext xmlns:c16="http://schemas.microsoft.com/office/drawing/2014/chart" uri="{C3380CC4-5D6E-409C-BE32-E72D297353CC}">
              <c16:uniqueId val="{00000006-726B-4142-A899-ABCF6679AAA1}"/>
            </c:ext>
          </c:extLst>
        </c:ser>
        <c:ser>
          <c:idx val="7"/>
          <c:order val="7"/>
          <c:tx>
            <c:strRef>
              <c:f>'Volume sales charts by channel'!$I$1</c:f>
              <c:strCache>
                <c:ptCount val="1"/>
                <c:pt idx="0">
                  <c:v>Sum of CHANNEL-8</c:v>
                </c:pt>
              </c:strCache>
            </c:strRef>
          </c:tx>
          <c:spPr>
            <a:solidFill>
              <a:schemeClr val="accent2">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channel'!$I$2:$I$15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726B-4142-A899-ABCF6679AAA1}"/>
            </c:ext>
          </c:extLst>
        </c:ser>
        <c:ser>
          <c:idx val="8"/>
          <c:order val="8"/>
          <c:tx>
            <c:strRef>
              <c:f>'Volume sales charts by channel'!$J$1</c:f>
              <c:strCache>
                <c:ptCount val="1"/>
                <c:pt idx="0">
                  <c:v>Sum of TOTAL BY MONTH</c:v>
                </c:pt>
              </c:strCache>
            </c:strRef>
          </c:tx>
          <c:spPr>
            <a:solidFill>
              <a:schemeClr val="accent3">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channel'!$J$2:$J$15</c:f>
              <c:numCache>
                <c:formatCode>General</c:formatCode>
                <c:ptCount val="12"/>
                <c:pt idx="0">
                  <c:v>3920060.9980000001</c:v>
                </c:pt>
                <c:pt idx="1">
                  <c:v>2305743</c:v>
                </c:pt>
                <c:pt idx="2">
                  <c:v>4245042.5</c:v>
                </c:pt>
                <c:pt idx="3">
                  <c:v>3722032.9879999999</c:v>
                </c:pt>
                <c:pt idx="4">
                  <c:v>3713275.2569999998</c:v>
                </c:pt>
                <c:pt idx="5">
                  <c:v>8246733.0300000003</c:v>
                </c:pt>
                <c:pt idx="6">
                  <c:v>3851708.9</c:v>
                </c:pt>
                <c:pt idx="7">
                  <c:v>5751290.0999999996</c:v>
                </c:pt>
                <c:pt idx="8">
                  <c:v>11403577</c:v>
                </c:pt>
                <c:pt idx="9">
                  <c:v>7358222</c:v>
                </c:pt>
                <c:pt idx="10">
                  <c:v>4180787</c:v>
                </c:pt>
                <c:pt idx="11">
                  <c:v>9701519</c:v>
                </c:pt>
              </c:numCache>
            </c:numRef>
          </c:val>
          <c:extLst>
            <c:ext xmlns:c16="http://schemas.microsoft.com/office/drawing/2014/chart" uri="{C3380CC4-5D6E-409C-BE32-E72D297353CC}">
              <c16:uniqueId val="{00000008-726B-4142-A899-ABCF6679AAA1}"/>
            </c:ext>
          </c:extLst>
        </c:ser>
        <c:dLbls>
          <c:showLegendKey val="0"/>
          <c:showVal val="0"/>
          <c:showCatName val="0"/>
          <c:showSerName val="0"/>
          <c:showPercent val="0"/>
          <c:showBubbleSize val="0"/>
        </c:dLbls>
        <c:gapWidth val="219"/>
        <c:overlap val="-27"/>
        <c:axId val="2028352048"/>
        <c:axId val="2028354128"/>
      </c:barChart>
      <c:catAx>
        <c:axId val="20283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54128"/>
        <c:crosses val="autoZero"/>
        <c:auto val="1"/>
        <c:lblAlgn val="ctr"/>
        <c:lblOffset val="100"/>
        <c:noMultiLvlLbl val="0"/>
      </c:catAx>
      <c:valAx>
        <c:axId val="20283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52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[Dashboard.xlsx]REGIONAL Sales performance!PivotTable3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Sevice</a:t>
            </a:r>
            <a:r>
              <a:rPr lang="en-IN" baseline="0"/>
              <a: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'REGIONAL Sales performance'!$B$4</c:f>
              <c:strCache>
                <c:ptCount val="1"/>
                <c:pt idx="0">
                  <c:v>Total</c:v>
                </c:pt>
              </c:strCache>
            </c:strRef>
          </c:tx>
          <c:spPr>
            <a:solidFill>
              <a:schemeClr val="accent1"/>
            </a:solidFill>
            <a:ln>
              <a:noFill/>
            </a:ln>
            <a:effectLst/>
          </c:spPr>
          <c:invertIfNegative val="0"/>
          <c:cat>
            <c:multiLvlStrRef>
              <c:f>'REGIONAL Sales performance'!$A$5:$A$21</c:f>
              <c:multiLvlStrCache>
                <c:ptCount val="8"/>
                <c:lvl>
                  <c:pt idx="0">
                    <c:v>Western</c:v>
                  </c:pt>
                  <c:pt idx="1">
                    <c:v>Western</c:v>
                  </c:pt>
                  <c:pt idx="2">
                    <c:v>Western</c:v>
                  </c:pt>
                  <c:pt idx="3">
                    <c:v>Western</c:v>
                  </c:pt>
                  <c:pt idx="4">
                    <c:v>Western</c:v>
                  </c:pt>
                  <c:pt idx="5">
                    <c:v>Western</c:v>
                  </c:pt>
                  <c:pt idx="6">
                    <c:v>Western</c:v>
                  </c:pt>
                  <c:pt idx="7">
                    <c:v>Western</c:v>
                  </c:pt>
                </c:lvl>
                <c:lvl>
                  <c:pt idx="0">
                    <c:v>CHANNEL 1</c:v>
                  </c:pt>
                  <c:pt idx="1">
                    <c:v>CHANNEL 2</c:v>
                  </c:pt>
                  <c:pt idx="2">
                    <c:v>CHANNEL 3</c:v>
                  </c:pt>
                  <c:pt idx="3">
                    <c:v>CHANNEL 4</c:v>
                  </c:pt>
                  <c:pt idx="4">
                    <c:v>CHANNEL 5</c:v>
                  </c:pt>
                  <c:pt idx="5">
                    <c:v>CHANNEL 6</c:v>
                  </c:pt>
                  <c:pt idx="6">
                    <c:v>CHANNEL 7</c:v>
                  </c:pt>
                  <c:pt idx="7">
                    <c:v>CHANNEL 8</c:v>
                  </c:pt>
                </c:lvl>
              </c:multiLvlStrCache>
            </c:multiLvlStrRef>
          </c:cat>
          <c:val>
            <c:numRef>
              <c:f>'REGIONAL Sales performance'!$B$5:$B$21</c:f>
              <c:numCache>
                <c:formatCode>General</c:formatCode>
                <c:ptCount val="8"/>
                <c:pt idx="0">
                  <c:v>71</c:v>
                </c:pt>
                <c:pt idx="1">
                  <c:v>46</c:v>
                </c:pt>
                <c:pt idx="2">
                  <c:v>62</c:v>
                </c:pt>
                <c:pt idx="3">
                  <c:v>48</c:v>
                </c:pt>
                <c:pt idx="4">
                  <c:v>7</c:v>
                </c:pt>
                <c:pt idx="5">
                  <c:v>48</c:v>
                </c:pt>
                <c:pt idx="6">
                  <c:v>46</c:v>
                </c:pt>
                <c:pt idx="7">
                  <c:v>8</c:v>
                </c:pt>
              </c:numCache>
            </c:numRef>
          </c:val>
          <c:extLst>
            <c:ext xmlns:c16="http://schemas.microsoft.com/office/drawing/2014/chart" uri="{C3380CC4-5D6E-409C-BE32-E72D297353CC}">
              <c16:uniqueId val="{00000000-1694-4516-A6E1-7856B4270DDF}"/>
            </c:ext>
          </c:extLst>
        </c:ser>
        <c:dLbls>
          <c:showLegendKey val="0"/>
          <c:showVal val="0"/>
          <c:showCatName val="0"/>
          <c:showSerName val="0"/>
          <c:showPercent val="0"/>
          <c:showBubbleSize val="0"/>
        </c:dLbls>
        <c:gapWidth val="219"/>
        <c:overlap val="-27"/>
        <c:axId val="25959584"/>
        <c:axId val="25979136"/>
      </c:barChart>
      <c:catAx>
        <c:axId val="259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9136"/>
        <c:crosses val="autoZero"/>
        <c:auto val="1"/>
        <c:lblAlgn val="ctr"/>
        <c:lblOffset val="100"/>
        <c:noMultiLvlLbl val="0"/>
      </c:catAx>
      <c:valAx>
        <c:axId val="259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marker>
          <c:symbol val="none"/>
        </c:marke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marker>
          <c:symbol val="none"/>
        </c:marke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marker>
          <c:symbol val="none"/>
        </c:marke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marker>
          <c:symbol val="none"/>
        </c:marke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marker>
          <c:symbol val="none"/>
        </c:marke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marker>
          <c:symbol val="none"/>
        </c:marke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marker>
          <c:symbol val="none"/>
        </c:marke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marker>
          <c:symbol val="none"/>
        </c:marke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marker>
          <c:symbol val="none"/>
        </c:marke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marker>
          <c:symbol val="none"/>
        </c:marke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marker>
          <c:symbol val="none"/>
        </c:marke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marker>
          <c:symbol val="none"/>
        </c:marke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marker>
          <c:symbol val="none"/>
        </c:marke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marker>
          <c:symbol val="none"/>
        </c:marke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marker>
          <c:symbol val="none"/>
        </c:marke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s>
    <c:plotArea>
      <c:layout/>
      <c:pieChart>
        <c:varyColors val="1"/>
        <c:ser>
          <c:idx val="0"/>
          <c:order val="0"/>
          <c:tx>
            <c:strRef>
              <c:f>'Unit sales chart'!$B$10</c:f>
              <c:strCache>
                <c:ptCount val="1"/>
                <c:pt idx="0">
                  <c:v>Sum of TOTAL BY 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extLst>
            <c:ext xmlns:c16="http://schemas.microsoft.com/office/drawing/2014/chart" uri="{C3380CC4-5D6E-409C-BE32-E72D297353CC}">
              <c16:uniqueId val="{0000004A-D3B0-4E72-AB37-EF30C64BD170}"/>
            </c:ext>
          </c:extLst>
        </c:ser>
        <c:ser>
          <c:idx val="1"/>
          <c:order val="1"/>
          <c:tx>
            <c:strRef>
              <c:f>'Unit sales chart'!$C$10</c:f>
              <c:strCache>
                <c:ptCount val="1"/>
                <c:pt idx="0">
                  <c:v>Sum of CHANNEL-1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C-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E-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0-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2-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4-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8-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A-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C-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E-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0-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2-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4-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6-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8-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A-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C-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E-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0-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2-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4-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6-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8-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A-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C-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E-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0-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2-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4-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6-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8-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A-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C-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E-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90-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2-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4-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extLst>
            <c:ext xmlns:c16="http://schemas.microsoft.com/office/drawing/2014/chart" uri="{C3380CC4-5D6E-409C-BE32-E72D297353CC}">
              <c16:uniqueId val="{00000095-D3B0-4E72-AB37-EF30C64BD170}"/>
            </c:ext>
          </c:extLst>
        </c:ser>
        <c:ser>
          <c:idx val="2"/>
          <c:order val="2"/>
          <c:tx>
            <c:strRef>
              <c:f>'Unit sales chart'!$D$10</c:f>
              <c:strCache>
                <c:ptCount val="1"/>
                <c:pt idx="0">
                  <c:v>Sum of CHANNEL-2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7-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9-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B-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D-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F-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1-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3-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5-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7-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9-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B-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D-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B1-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3-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5-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7-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9-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B-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D-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F-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C1-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C3-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C5-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C7-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C9-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CB-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CD-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CF-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D1-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D3-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D5-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D7-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D9-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DB-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DD-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DF-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extLst>
            <c:ext xmlns:c16="http://schemas.microsoft.com/office/drawing/2014/chart" uri="{C3380CC4-5D6E-409C-BE32-E72D297353CC}">
              <c16:uniqueId val="{000000E0-D3B0-4E72-AB37-EF30C64BD170}"/>
            </c:ext>
          </c:extLst>
        </c:ser>
        <c:ser>
          <c:idx val="3"/>
          <c:order val="3"/>
          <c:tx>
            <c:strRef>
              <c:f>'Unit sales chart'!$E$10</c:f>
              <c:strCache>
                <c:ptCount val="1"/>
                <c:pt idx="0">
                  <c:v>Sum of CHANNEL-3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2-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4-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6-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8-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A-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C-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E-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0-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2-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4-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6-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8-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A-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C-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E-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00-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02-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04-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06-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08-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A-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C-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E-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10-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12-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14-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6-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18-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A-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C-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E-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0-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2-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4-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6-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28-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A-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extLst>
            <c:ext xmlns:c16="http://schemas.microsoft.com/office/drawing/2014/chart" uri="{C3380CC4-5D6E-409C-BE32-E72D297353CC}">
              <c16:uniqueId val="{0000012B-D3B0-4E72-AB37-EF30C64BD170}"/>
            </c:ext>
          </c:extLst>
        </c:ser>
        <c:ser>
          <c:idx val="4"/>
          <c:order val="4"/>
          <c:tx>
            <c:strRef>
              <c:f>'Unit sales chart'!$F$10</c:f>
              <c:strCache>
                <c:ptCount val="1"/>
                <c:pt idx="0">
                  <c:v>Sum of CHANNEL-4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D-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F-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1-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3-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5-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7-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9-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3B-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D-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F-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1-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3-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5-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47-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49-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4B-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4D-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4F-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1-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53-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5-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57-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9-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5B-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5F-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61-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63-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5-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67-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9-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6B-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D-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6F-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71-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73-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75-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extLst>
            <c:ext xmlns:c16="http://schemas.microsoft.com/office/drawing/2014/chart" uri="{C3380CC4-5D6E-409C-BE32-E72D297353CC}">
              <c16:uniqueId val="{00000176-D3B0-4E72-AB37-EF30C64BD170}"/>
            </c:ext>
          </c:extLst>
        </c:ser>
        <c:ser>
          <c:idx val="5"/>
          <c:order val="5"/>
          <c:tx>
            <c:strRef>
              <c:f>'Unit sales chart'!$G$10</c:f>
              <c:strCache>
                <c:ptCount val="1"/>
                <c:pt idx="0">
                  <c:v>Sum of CHANNEL-5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8-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A-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C-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E-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0-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2-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4-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6-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8-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A-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C-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E-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90-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92-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4-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6-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8-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A-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C-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9E-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A0-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A2-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A4-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6-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8-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A-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C-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AE-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B0-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B2-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B4-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6-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8-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A-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C-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BE-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C0-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extLst>
            <c:ext xmlns:c16="http://schemas.microsoft.com/office/drawing/2014/chart" uri="{C3380CC4-5D6E-409C-BE32-E72D297353CC}">
              <c16:uniqueId val="{000001C1-D3B0-4E72-AB37-EF30C64BD170}"/>
            </c:ext>
          </c:extLst>
        </c:ser>
        <c:ser>
          <c:idx val="6"/>
          <c:order val="6"/>
          <c:tx>
            <c:strRef>
              <c:f>'Unit sales chart'!$H$10</c:f>
              <c:strCache>
                <c:ptCount val="1"/>
                <c:pt idx="0">
                  <c:v>Sum of CHANNEL-6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C3-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C5-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C7-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C9-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CB-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CD-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CF-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D1-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D3-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D5-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D7-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D9-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DB-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DD-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DF-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E1-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E3-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E5-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E7-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E9-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EB-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ED-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EF-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F1-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3-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F5-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F7-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F9-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FB-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FD-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FF-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01-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3-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05-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7-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09-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extLst>
            <c:ext xmlns:c16="http://schemas.microsoft.com/office/drawing/2014/chart" uri="{C3380CC4-5D6E-409C-BE32-E72D297353CC}">
              <c16:uniqueId val="{0000020C-D3B0-4E72-AB37-EF30C64BD170}"/>
            </c:ext>
          </c:extLst>
        </c:ser>
        <c:ser>
          <c:idx val="7"/>
          <c:order val="7"/>
          <c:tx>
            <c:strRef>
              <c:f>'Unit sales chart'!$I$10</c:f>
              <c:strCache>
                <c:ptCount val="1"/>
                <c:pt idx="0">
                  <c:v>Sum of CHANNEL-7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0E-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10-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12-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14-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16-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8-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A-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C-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1E-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0-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2-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24-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6-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8-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A-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2C-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E-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0-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32-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34-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6-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38-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A-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3C-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E-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0-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42-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44-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46-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48-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4A-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4C-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4E-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0-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52-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54-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56-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extLst>
            <c:ext xmlns:c16="http://schemas.microsoft.com/office/drawing/2014/chart" uri="{C3380CC4-5D6E-409C-BE32-E72D297353CC}">
              <c16:uniqueId val="{00000257-D3B0-4E72-AB37-EF30C64BD170}"/>
            </c:ext>
          </c:extLst>
        </c:ser>
        <c:ser>
          <c:idx val="8"/>
          <c:order val="8"/>
          <c:tx>
            <c:strRef>
              <c:f>'Unit sales chart'!$J$10</c:f>
              <c:strCache>
                <c:ptCount val="1"/>
                <c:pt idx="0">
                  <c:v>Sum of CHANNEL-8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59-D3B0-4E72-AB37-EF30C64BD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5B-D3B0-4E72-AB37-EF30C64BD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5D-D3B0-4E72-AB37-EF30C64BD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5F-D3B0-4E72-AB37-EF30C64BD1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61-D3B0-4E72-AB37-EF30C64BD1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63-D3B0-4E72-AB37-EF30C64BD1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65-D3B0-4E72-AB37-EF30C64BD1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67-D3B0-4E72-AB37-EF30C64BD1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9-D3B0-4E72-AB37-EF30C64BD1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B-D3B0-4E72-AB37-EF30C64BD1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D-D3B0-4E72-AB37-EF30C64BD1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F-D3B0-4E72-AB37-EF30C64BD17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71-D3B0-4E72-AB37-EF30C64BD17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73-D3B0-4E72-AB37-EF30C64BD17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75-D3B0-4E72-AB37-EF30C64BD17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77-D3B0-4E72-AB37-EF30C64BD17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9-D3B0-4E72-AB37-EF30C64BD17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B-D3B0-4E72-AB37-EF30C64BD17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D-D3B0-4E72-AB37-EF30C64BD17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F-D3B0-4E72-AB37-EF30C64BD17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81-D3B0-4E72-AB37-EF30C64BD17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83-D3B0-4E72-AB37-EF30C64BD17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85-D3B0-4E72-AB37-EF30C64BD17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87-D3B0-4E72-AB37-EF30C64BD17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9-D3B0-4E72-AB37-EF30C64BD17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B-D3B0-4E72-AB37-EF30C64BD17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D-D3B0-4E72-AB37-EF30C64BD17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F-D3B0-4E72-AB37-EF30C64BD17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91-D3B0-4E72-AB37-EF30C64BD17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93-D3B0-4E72-AB37-EF30C64BD17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95-D3B0-4E72-AB37-EF30C64BD17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97-D3B0-4E72-AB37-EF30C64BD17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9-D3B0-4E72-AB37-EF30C64BD17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B-D3B0-4E72-AB37-EF30C64BD17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D-D3B0-4E72-AB37-EF30C64BD17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F-D3B0-4E72-AB37-EF30C64BD17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1-D3B0-4E72-AB37-EF30C64BD170}"/>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2A2-D3B0-4E72-AB37-EF30C64BD17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[Dashboard.xlsx]Volumes sales chart!PivotTable5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volume by month</a:t>
            </a:r>
            <a:endParaRPr lang="en-US" b="1"/>
          </a:p>
        </c:rich>
      </c:tx>
      <c:layout>
        <c:manualLayout>
          <c:xMode val="edge"/>
          <c:yMode val="edge"/>
          <c:x val="0.269923447069116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marker>
          <c:symbol val="none"/>
        </c:marke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marker>
          <c:symbol val="none"/>
        </c:marke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marker>
          <c:symbol val="none"/>
        </c:marke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s>
    <c:plotArea>
      <c:layout>
        <c:manualLayout>
          <c:layoutTarget val="inner"/>
          <c:xMode val="edge"/>
          <c:yMode val="edge"/>
          <c:x val="0.31922331583552055"/>
          <c:y val="0.14814814814814814"/>
          <c:w val="0.37822025371828522"/>
          <c:h val="0.63036708953047538"/>
        </c:manualLayout>
      </c:layout>
      <c:doughnutChart>
        <c:varyColors val="1"/>
        <c:ser>
          <c:idx val="0"/>
          <c:order val="0"/>
          <c:tx>
            <c:strRef>
              <c:f>'Volumes sales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90-44DA-BB2F-80D46EC885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90-44DA-BB2F-80D46EC885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90-44DA-BB2F-80D46EC885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90-44DA-BB2F-80D46EC885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90-44DA-BB2F-80D46EC885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90-44DA-BB2F-80D46EC885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90-44DA-BB2F-80D46EC8853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90-44DA-BB2F-80D46EC8853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90-44DA-BB2F-80D46EC8853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90-44DA-BB2F-80D46EC8853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90-44DA-BB2F-80D46EC8853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90-44DA-BB2F-80D46EC8853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90-44DA-BB2F-80D46EC8853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90-44DA-BB2F-80D46EC8853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90-44DA-BB2F-80D46EC8853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90-44DA-BB2F-80D46EC8853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90-44DA-BB2F-80D46EC8853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90-44DA-BB2F-80D46EC8853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90-44DA-BB2F-80D46EC8853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90-44DA-BB2F-80D46EC8853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90-44DA-BB2F-80D46EC8853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90-44DA-BB2F-80D46EC8853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90-44DA-BB2F-80D46EC8853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90-44DA-BB2F-80D46EC8853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90-44DA-BB2F-80D46EC8853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90-44DA-BB2F-80D46EC8853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90-44DA-BB2F-80D46EC8853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90-44DA-BB2F-80D46EC8853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90-44DA-BB2F-80D46EC8853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90-44DA-BB2F-80D46EC8853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90-44DA-BB2F-80D46EC8853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90-44DA-BB2F-80D46EC8853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90-44DA-BB2F-80D46EC8853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90-44DA-BB2F-80D46EC8853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90-44DA-BB2F-80D46EC8853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90-44DA-BB2F-80D46EC8853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C90-44DA-BB2F-80D46EC8853A}"/>
              </c:ext>
            </c:extLst>
          </c:dPt>
          <c:cat>
            <c:multiLvlStrRef>
              <c:f>'Volumes sales chart'!$A$2:$A$15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'Volumes sales chart'!$B$2:$B$15</c:f>
              <c:numCache>
                <c:formatCode>General</c:formatCode>
                <c:ptCount val="12"/>
                <c:pt idx="0">
                  <c:v>6095790.2999999998</c:v>
                </c:pt>
                <c:pt idx="1">
                  <c:v>5904515</c:v>
                </c:pt>
                <c:pt idx="2">
                  <c:v>10117692.1</c:v>
                </c:pt>
                <c:pt idx="3">
                  <c:v>11636274.9</c:v>
                </c:pt>
                <c:pt idx="4">
                  <c:v>6695315.2999999998</c:v>
                </c:pt>
                <c:pt idx="5">
                  <c:v>15995953.1</c:v>
                </c:pt>
                <c:pt idx="6">
                  <c:v>6660354.5999999996</c:v>
                </c:pt>
                <c:pt idx="7">
                  <c:v>11093865.6</c:v>
                </c:pt>
                <c:pt idx="8">
                  <c:v>12708705</c:v>
                </c:pt>
                <c:pt idx="9">
                  <c:v>7480213</c:v>
                </c:pt>
                <c:pt idx="10">
                  <c:v>16965380</c:v>
                </c:pt>
                <c:pt idx="11">
                  <c:v>13717763</c:v>
                </c:pt>
              </c:numCache>
            </c:numRef>
          </c:val>
          <c:extLst>
            <c:ext xmlns:c16="http://schemas.microsoft.com/office/drawing/2014/chart" uri="{C3380CC4-5D6E-409C-BE32-E72D297353CC}">
              <c16:uniqueId val="{0000004A-4C90-44DA-BB2F-80D46EC885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0040288713910761"/>
          <c:y val="0.78819116360454944"/>
          <c:w val="0.79919422572178478"/>
          <c:h val="0.184031058617672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[Dashboard.xlsx]Volume sales charts by channel!PivotTable7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a:t>
            </a:r>
            <a:r>
              <a:rPr lang="en-IN" baseline="0"/>
              <a:t> by volume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'Volume sales charts by channel'!$B$1</c:f>
              <c:strCache>
                <c:ptCount val="1"/>
                <c:pt idx="0">
                  <c:v>Sum of CHANNEL-1</c:v>
                </c:pt>
              </c:strCache>
            </c:strRef>
          </c:tx>
          <c:spPr>
            <a:solidFill>
              <a:schemeClr val="accent1"/>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channel'!$B$2:$B$15</c:f>
              <c:numCache>
                <c:formatCode>General</c:formatCode>
                <c:ptCount val="12"/>
                <c:pt idx="0">
                  <c:v>742902</c:v>
                </c:pt>
                <c:pt idx="1">
                  <c:v>563158</c:v>
                </c:pt>
                <c:pt idx="2">
                  <c:v>871621</c:v>
                </c:pt>
                <c:pt idx="3">
                  <c:v>629438</c:v>
                </c:pt>
                <c:pt idx="4">
                  <c:v>978743</c:v>
                </c:pt>
                <c:pt idx="5">
                  <c:v>1205462</c:v>
                </c:pt>
                <c:pt idx="6">
                  <c:v>639710.9</c:v>
                </c:pt>
                <c:pt idx="7">
                  <c:v>936662</c:v>
                </c:pt>
                <c:pt idx="8">
                  <c:v>2846633</c:v>
                </c:pt>
                <c:pt idx="9">
                  <c:v>1582238</c:v>
                </c:pt>
                <c:pt idx="10">
                  <c:v>849103</c:v>
                </c:pt>
                <c:pt idx="11">
                  <c:v>1261846</c:v>
                </c:pt>
              </c:numCache>
            </c:numRef>
          </c:val>
          <c:extLst>
            <c:ext xmlns:c16="http://schemas.microsoft.com/office/drawing/2014/chart" uri="{C3380CC4-5D6E-409C-BE32-E72D297353CC}">
              <c16:uniqueId val="{00000000-475E-47A6-A149-65A213962734}"/>
            </c:ext>
          </c:extLst>
        </c:ser>
        <c:ser>
          <c:idx val="1"/>
          <c:order val="1"/>
          <c:tx>
            <c:strRef>
              <c:f>'Volume sales charts by channel'!$C$1</c:f>
              <c:strCache>
                <c:ptCount val="1"/>
                <c:pt idx="0">
                  <c:v>Sum of CHANNEL-2</c:v>
                </c:pt>
              </c:strCache>
            </c:strRef>
          </c:tx>
          <c:spPr>
            <a:solidFill>
              <a:schemeClr val="accent2"/>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channel'!$C$2:$C$15</c:f>
              <c:numCache>
                <c:formatCode>General</c:formatCode>
                <c:ptCount val="12"/>
                <c:pt idx="0">
                  <c:v>78069</c:v>
                </c:pt>
                <c:pt idx="1">
                  <c:v>91297</c:v>
                </c:pt>
                <c:pt idx="2">
                  <c:v>158108</c:v>
                </c:pt>
                <c:pt idx="3">
                  <c:v>98351</c:v>
                </c:pt>
                <c:pt idx="4">
                  <c:v>88164</c:v>
                </c:pt>
                <c:pt idx="5">
                  <c:v>95842</c:v>
                </c:pt>
                <c:pt idx="6">
                  <c:v>47411</c:v>
                </c:pt>
                <c:pt idx="7">
                  <c:v>58068</c:v>
                </c:pt>
                <c:pt idx="8">
                  <c:v>92842</c:v>
                </c:pt>
                <c:pt idx="9">
                  <c:v>138359</c:v>
                </c:pt>
                <c:pt idx="10">
                  <c:v>56221</c:v>
                </c:pt>
                <c:pt idx="11">
                  <c:v>157724</c:v>
                </c:pt>
              </c:numCache>
            </c:numRef>
          </c:val>
          <c:extLst>
            <c:ext xmlns:c16="http://schemas.microsoft.com/office/drawing/2014/chart" uri="{C3380CC4-5D6E-409C-BE32-E72D297353CC}">
              <c16:uniqueId val="{00000001-475E-47A6-A149-65A213962734}"/>
            </c:ext>
          </c:extLst>
        </c:ser>
        <c:ser>
          <c:idx val="2"/>
          <c:order val="2"/>
          <c:tx>
            <c:strRef>
              <c:f>'Volume sales charts by channel'!$D$1</c:f>
              <c:strCache>
                <c:ptCount val="1"/>
                <c:pt idx="0">
                  <c:v>Sum of CHANNEL-3</c:v>
                </c:pt>
              </c:strCache>
            </c:strRef>
          </c:tx>
          <c:spPr>
            <a:solidFill>
              <a:schemeClr val="accent3"/>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channel'!$D$2:$D$15</c:f>
              <c:numCache>
                <c:formatCode>General</c:formatCode>
                <c:ptCount val="12"/>
                <c:pt idx="0">
                  <c:v>1956977</c:v>
                </c:pt>
                <c:pt idx="1">
                  <c:v>579423</c:v>
                </c:pt>
                <c:pt idx="2">
                  <c:v>1727802</c:v>
                </c:pt>
                <c:pt idx="3">
                  <c:v>570503.4</c:v>
                </c:pt>
                <c:pt idx="4">
                  <c:v>961951.8</c:v>
                </c:pt>
                <c:pt idx="5">
                  <c:v>5013976</c:v>
                </c:pt>
                <c:pt idx="6">
                  <c:v>419827.6</c:v>
                </c:pt>
                <c:pt idx="7">
                  <c:v>2054088</c:v>
                </c:pt>
                <c:pt idx="8">
                  <c:v>2761383</c:v>
                </c:pt>
                <c:pt idx="9">
                  <c:v>1675336</c:v>
                </c:pt>
                <c:pt idx="10">
                  <c:v>903124</c:v>
                </c:pt>
                <c:pt idx="11">
                  <c:v>5013977</c:v>
                </c:pt>
              </c:numCache>
            </c:numRef>
          </c:val>
          <c:extLst>
            <c:ext xmlns:c16="http://schemas.microsoft.com/office/drawing/2014/chart" uri="{C3380CC4-5D6E-409C-BE32-E72D297353CC}">
              <c16:uniqueId val="{00000002-475E-47A6-A149-65A213962734}"/>
            </c:ext>
          </c:extLst>
        </c:ser>
        <c:ser>
          <c:idx val="3"/>
          <c:order val="3"/>
          <c:tx>
            <c:strRef>
              <c:f>'Volume sales charts by channel'!$E$1</c:f>
              <c:strCache>
                <c:ptCount val="1"/>
                <c:pt idx="0">
                  <c:v>Sum of CHANNEL-4</c:v>
                </c:pt>
              </c:strCache>
            </c:strRef>
          </c:tx>
          <c:spPr>
            <a:solidFill>
              <a:schemeClr val="accent4"/>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channel'!$E$2:$E$15</c:f>
              <c:numCache>
                <c:formatCode>General</c:formatCode>
                <c:ptCount val="12"/>
                <c:pt idx="0">
                  <c:v>71980</c:v>
                </c:pt>
                <c:pt idx="1">
                  <c:v>91518</c:v>
                </c:pt>
                <c:pt idx="2">
                  <c:v>74631</c:v>
                </c:pt>
                <c:pt idx="3">
                  <c:v>97790</c:v>
                </c:pt>
                <c:pt idx="4">
                  <c:v>179582</c:v>
                </c:pt>
                <c:pt idx="5">
                  <c:v>93130</c:v>
                </c:pt>
                <c:pt idx="6">
                  <c:v>80952</c:v>
                </c:pt>
                <c:pt idx="7">
                  <c:v>85928</c:v>
                </c:pt>
                <c:pt idx="8">
                  <c:v>313989</c:v>
                </c:pt>
                <c:pt idx="9">
                  <c:v>228716</c:v>
                </c:pt>
                <c:pt idx="10">
                  <c:v>116172</c:v>
                </c:pt>
                <c:pt idx="11">
                  <c:v>218402</c:v>
                </c:pt>
              </c:numCache>
            </c:numRef>
          </c:val>
          <c:extLst>
            <c:ext xmlns:c16="http://schemas.microsoft.com/office/drawing/2014/chart" uri="{C3380CC4-5D6E-409C-BE32-E72D297353CC}">
              <c16:uniqueId val="{00000003-475E-47A6-A149-65A213962734}"/>
            </c:ext>
          </c:extLst>
        </c:ser>
        <c:ser>
          <c:idx val="4"/>
          <c:order val="4"/>
          <c:tx>
            <c:strRef>
              <c:f>'Volume sales charts by channel'!$F$1</c:f>
              <c:strCache>
                <c:ptCount val="1"/>
                <c:pt idx="0">
                  <c:v>Sum of CHANNEL-6</c:v>
                </c:pt>
              </c:strCache>
            </c:strRef>
          </c:tx>
          <c:spPr>
            <a:solidFill>
              <a:schemeClr val="accent5"/>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channel'!$F$2:$F$15</c:f>
              <c:numCache>
                <c:formatCode>General</c:formatCode>
                <c:ptCount val="12"/>
                <c:pt idx="0">
                  <c:v>1060404</c:v>
                </c:pt>
                <c:pt idx="1">
                  <c:v>971439</c:v>
                </c:pt>
                <c:pt idx="2">
                  <c:v>1401923</c:v>
                </c:pt>
                <c:pt idx="3">
                  <c:v>2318894</c:v>
                </c:pt>
                <c:pt idx="4">
                  <c:v>1497936</c:v>
                </c:pt>
                <c:pt idx="5">
                  <c:v>1818651</c:v>
                </c:pt>
                <c:pt idx="6">
                  <c:v>1877361</c:v>
                </c:pt>
                <c:pt idx="7">
                  <c:v>2093923</c:v>
                </c:pt>
                <c:pt idx="8">
                  <c:v>5175181</c:v>
                </c:pt>
                <c:pt idx="9">
                  <c:v>3350961</c:v>
                </c:pt>
                <c:pt idx="10">
                  <c:v>2140949</c:v>
                </c:pt>
                <c:pt idx="11">
                  <c:v>2581865</c:v>
                </c:pt>
              </c:numCache>
            </c:numRef>
          </c:val>
          <c:extLst>
            <c:ext xmlns:c16="http://schemas.microsoft.com/office/drawing/2014/chart" uri="{C3380CC4-5D6E-409C-BE32-E72D297353CC}">
              <c16:uniqueId val="{00000004-475E-47A6-A149-65A213962734}"/>
            </c:ext>
          </c:extLst>
        </c:ser>
        <c:ser>
          <c:idx val="5"/>
          <c:order val="5"/>
          <c:tx>
            <c:strRef>
              <c:f>'Volume sales charts by channel'!$G$1</c:f>
              <c:strCache>
                <c:ptCount val="1"/>
                <c:pt idx="0">
                  <c:v>Sum of CHANNEL-5</c:v>
                </c:pt>
              </c:strCache>
            </c:strRef>
          </c:tx>
          <c:spPr>
            <a:solidFill>
              <a:schemeClr val="accent6"/>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channel'!$G$2:$G$15</c:f>
              <c:numCache>
                <c:formatCode>General</c:formatCode>
                <c:ptCount val="12"/>
                <c:pt idx="0">
                  <c:v>9728.9979999999996</c:v>
                </c:pt>
                <c:pt idx="1">
                  <c:v>8908</c:v>
                </c:pt>
                <c:pt idx="2">
                  <c:v>10957.5</c:v>
                </c:pt>
                <c:pt idx="3">
                  <c:v>7056.5879999999997</c:v>
                </c:pt>
                <c:pt idx="4">
                  <c:v>6898.4570000000003</c:v>
                </c:pt>
                <c:pt idx="5">
                  <c:v>19672.03</c:v>
                </c:pt>
                <c:pt idx="6">
                  <c:v>556527.4</c:v>
                </c:pt>
                <c:pt idx="7">
                  <c:v>338774.1</c:v>
                </c:pt>
                <c:pt idx="8">
                  <c:v>0</c:v>
                </c:pt>
                <c:pt idx="9">
                  <c:v>0</c:v>
                </c:pt>
                <c:pt idx="10">
                  <c:v>0</c:v>
                </c:pt>
                <c:pt idx="11">
                  <c:v>323867</c:v>
                </c:pt>
              </c:numCache>
            </c:numRef>
          </c:val>
          <c:extLst>
            <c:ext xmlns:c16="http://schemas.microsoft.com/office/drawing/2014/chart" uri="{C3380CC4-5D6E-409C-BE32-E72D297353CC}">
              <c16:uniqueId val="{00000005-475E-47A6-A149-65A213962734}"/>
            </c:ext>
          </c:extLst>
        </c:ser>
        <c:ser>
          <c:idx val="6"/>
          <c:order val="6"/>
          <c:tx>
            <c:strRef>
              <c:f>'Volume sales charts by channel'!$H$1</c:f>
              <c:strCache>
                <c:ptCount val="1"/>
                <c:pt idx="0">
                  <c:v>Sum of CHANNEL-7</c:v>
                </c:pt>
              </c:strCache>
            </c:strRef>
          </c:tx>
          <c:spPr>
            <a:solidFill>
              <a:schemeClr val="accent1">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channel'!$H$2:$H$15</c:f>
              <c:numCache>
                <c:formatCode>General</c:formatCode>
                <c:ptCount val="12"/>
                <c:pt idx="0">
                  <c:v>0</c:v>
                </c:pt>
                <c:pt idx="1">
                  <c:v>0</c:v>
                </c:pt>
                <c:pt idx="2">
                  <c:v>0</c:v>
                </c:pt>
                <c:pt idx="3">
                  <c:v>0</c:v>
                </c:pt>
                <c:pt idx="4">
                  <c:v>0</c:v>
                </c:pt>
                <c:pt idx="5">
                  <c:v>0</c:v>
                </c:pt>
                <c:pt idx="6">
                  <c:v>229919</c:v>
                </c:pt>
                <c:pt idx="7">
                  <c:v>183847</c:v>
                </c:pt>
                <c:pt idx="8">
                  <c:v>213549</c:v>
                </c:pt>
                <c:pt idx="9">
                  <c:v>382612</c:v>
                </c:pt>
                <c:pt idx="10">
                  <c:v>115218</c:v>
                </c:pt>
                <c:pt idx="11">
                  <c:v>143838</c:v>
                </c:pt>
              </c:numCache>
            </c:numRef>
          </c:val>
          <c:extLst>
            <c:ext xmlns:c16="http://schemas.microsoft.com/office/drawing/2014/chart" uri="{C3380CC4-5D6E-409C-BE32-E72D297353CC}">
              <c16:uniqueId val="{00000006-475E-47A6-A149-65A213962734}"/>
            </c:ext>
          </c:extLst>
        </c:ser>
        <c:ser>
          <c:idx val="7"/>
          <c:order val="7"/>
          <c:tx>
            <c:strRef>
              <c:f>'Volume sales charts by channel'!$I$1</c:f>
              <c:strCache>
                <c:ptCount val="1"/>
                <c:pt idx="0">
                  <c:v>Sum of CHANNEL-8</c:v>
                </c:pt>
              </c:strCache>
            </c:strRef>
          </c:tx>
          <c:spPr>
            <a:solidFill>
              <a:schemeClr val="accent2">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channel'!$I$2:$I$15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475E-47A6-A149-65A213962734}"/>
            </c:ext>
          </c:extLst>
        </c:ser>
        <c:ser>
          <c:idx val="8"/>
          <c:order val="8"/>
          <c:tx>
            <c:strRef>
              <c:f>'Volume sales charts by channel'!$J$1</c:f>
              <c:strCache>
                <c:ptCount val="1"/>
                <c:pt idx="0">
                  <c:v>Sum of TOTAL BY MONTH</c:v>
                </c:pt>
              </c:strCache>
            </c:strRef>
          </c:tx>
          <c:spPr>
            <a:solidFill>
              <a:schemeClr val="accent3">
                <a:lumMod val="60000"/>
              </a:schemeClr>
            </a:solidFill>
            <a:ln>
              <a:noFill/>
            </a:ln>
            <a:effectLst/>
          </c:spPr>
          <c:invertIfNegative val="0"/>
          <c:cat>
            <c:multiLvlStrRef>
              <c:f>'Volume sales charts by channel'!$A$2:$A$15</c:f>
              <c:multiLvlStrCache>
                <c:ptCount val="12"/>
                <c:lvl>
                  <c:pt idx="0">
                    <c:v>JAN</c:v>
                  </c:pt>
                  <c:pt idx="1">
                    <c:v>FEB</c:v>
                  </c:pt>
                  <c:pt idx="2">
                    <c:v>MAR</c:v>
                  </c:pt>
                  <c:pt idx="3">
                    <c:v>APR</c:v>
                  </c:pt>
                  <c:pt idx="4">
                    <c:v>MAY</c:v>
                  </c:pt>
                  <c:pt idx="5">
                    <c:v>JUN</c:v>
                  </c:pt>
                  <c:pt idx="6">
                    <c:v>JUL</c:v>
                  </c:pt>
                  <c:pt idx="7">
                    <c:v>AUG</c:v>
                  </c:pt>
                  <c:pt idx="8">
                    <c:v>NOV</c:v>
                  </c:pt>
                  <c:pt idx="9">
                    <c:v>DEC</c:v>
                  </c:pt>
                  <c:pt idx="10">
                    <c:v>OCT </c:v>
                  </c:pt>
                  <c:pt idx="11">
                    <c:v>SEPT</c:v>
                  </c:pt>
                </c:lvl>
                <c:lvl>
                  <c:pt idx="0">
                    <c:v>2017</c:v>
                  </c:pt>
                </c:lvl>
              </c:multiLvlStrCache>
            </c:multiLvlStrRef>
          </c:cat>
          <c:val>
            <c:numRef>
              <c:f>'Volume sales charts by channel'!$J$2:$J$15</c:f>
              <c:numCache>
                <c:formatCode>General</c:formatCode>
                <c:ptCount val="12"/>
                <c:pt idx="0">
                  <c:v>3920060.9980000001</c:v>
                </c:pt>
                <c:pt idx="1">
                  <c:v>2305743</c:v>
                </c:pt>
                <c:pt idx="2">
                  <c:v>4245042.5</c:v>
                </c:pt>
                <c:pt idx="3">
                  <c:v>3722032.9879999999</c:v>
                </c:pt>
                <c:pt idx="4">
                  <c:v>3713275.2569999998</c:v>
                </c:pt>
                <c:pt idx="5">
                  <c:v>8246733.0300000003</c:v>
                </c:pt>
                <c:pt idx="6">
                  <c:v>3851708.9</c:v>
                </c:pt>
                <c:pt idx="7">
                  <c:v>5751290.0999999996</c:v>
                </c:pt>
                <c:pt idx="8">
                  <c:v>11403577</c:v>
                </c:pt>
                <c:pt idx="9">
                  <c:v>7358222</c:v>
                </c:pt>
                <c:pt idx="10">
                  <c:v>4180787</c:v>
                </c:pt>
                <c:pt idx="11">
                  <c:v>9701519</c:v>
                </c:pt>
              </c:numCache>
            </c:numRef>
          </c:val>
          <c:extLst>
            <c:ext xmlns:c16="http://schemas.microsoft.com/office/drawing/2014/chart" uri="{C3380CC4-5D6E-409C-BE32-E72D297353CC}">
              <c16:uniqueId val="{00000008-475E-47A6-A149-65A213962734}"/>
            </c:ext>
          </c:extLst>
        </c:ser>
        <c:dLbls>
          <c:showLegendKey val="0"/>
          <c:showVal val="0"/>
          <c:showCatName val="0"/>
          <c:showSerName val="0"/>
          <c:showPercent val="0"/>
          <c:showBubbleSize val="0"/>
        </c:dLbls>
        <c:gapWidth val="219"/>
        <c:overlap val="-27"/>
        <c:axId val="2028352048"/>
        <c:axId val="2028354128"/>
      </c:barChart>
      <c:catAx>
        <c:axId val="20283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54128"/>
        <c:crosses val="autoZero"/>
        <c:auto val="1"/>
        <c:lblAlgn val="ctr"/>
        <c:lblOffset val="100"/>
        <c:noMultiLvlLbl val="0"/>
      </c:catAx>
      <c:valAx>
        <c:axId val="20283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520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[Dashboard.xlsx]REGIONAL Sales performance!PivotTable3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Products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'REGIONAL Sales performance'!$B$4</c:f>
              <c:strCache>
                <c:ptCount val="1"/>
                <c:pt idx="0">
                  <c:v>Total</c:v>
                </c:pt>
              </c:strCache>
            </c:strRef>
          </c:tx>
          <c:spPr>
            <a:solidFill>
              <a:schemeClr val="accent1"/>
            </a:solidFill>
            <a:ln>
              <a:noFill/>
            </a:ln>
            <a:effectLst/>
          </c:spPr>
          <c:invertIfNegative val="0"/>
          <c:cat>
            <c:multiLvlStrRef>
              <c:f>'REGIONAL Sales performance'!$A$5:$A$21</c:f>
              <c:multiLvlStrCache>
                <c:ptCount val="8"/>
                <c:lvl>
                  <c:pt idx="0">
                    <c:v>Western</c:v>
                  </c:pt>
                  <c:pt idx="1">
                    <c:v>Western</c:v>
                  </c:pt>
                  <c:pt idx="2">
                    <c:v>Western</c:v>
                  </c:pt>
                  <c:pt idx="3">
                    <c:v>Western</c:v>
                  </c:pt>
                  <c:pt idx="4">
                    <c:v>Western</c:v>
                  </c:pt>
                  <c:pt idx="5">
                    <c:v>Western</c:v>
                  </c:pt>
                  <c:pt idx="6">
                    <c:v>Western</c:v>
                  </c:pt>
                  <c:pt idx="7">
                    <c:v>Western</c:v>
                  </c:pt>
                </c:lvl>
                <c:lvl>
                  <c:pt idx="0">
                    <c:v>CHANNEL 1</c:v>
                  </c:pt>
                  <c:pt idx="1">
                    <c:v>CHANNEL 2</c:v>
                  </c:pt>
                  <c:pt idx="2">
                    <c:v>CHANNEL 3</c:v>
                  </c:pt>
                  <c:pt idx="3">
                    <c:v>CHANNEL 4</c:v>
                  </c:pt>
                  <c:pt idx="4">
                    <c:v>CHANNEL 5</c:v>
                  </c:pt>
                  <c:pt idx="5">
                    <c:v>CHANNEL 6</c:v>
                  </c:pt>
                  <c:pt idx="6">
                    <c:v>CHANNEL 7</c:v>
                  </c:pt>
                  <c:pt idx="7">
                    <c:v>CHANNEL 8</c:v>
                  </c:pt>
                </c:lvl>
              </c:multiLvlStrCache>
            </c:multiLvlStrRef>
          </c:cat>
          <c:val>
            <c:numRef>
              <c:f>'REGIONAL Sales performance'!$B$5:$B$21</c:f>
              <c:numCache>
                <c:formatCode>General</c:formatCode>
                <c:ptCount val="8"/>
                <c:pt idx="0">
                  <c:v>71</c:v>
                </c:pt>
                <c:pt idx="1">
                  <c:v>46</c:v>
                </c:pt>
                <c:pt idx="2">
                  <c:v>62</c:v>
                </c:pt>
                <c:pt idx="3">
                  <c:v>48</c:v>
                </c:pt>
                <c:pt idx="4">
                  <c:v>7</c:v>
                </c:pt>
                <c:pt idx="5">
                  <c:v>48</c:v>
                </c:pt>
                <c:pt idx="6">
                  <c:v>46</c:v>
                </c:pt>
                <c:pt idx="7">
                  <c:v>8</c:v>
                </c:pt>
              </c:numCache>
            </c:numRef>
          </c:val>
          <c:extLst>
            <c:ext xmlns:c16="http://schemas.microsoft.com/office/drawing/2014/chart" uri="{C3380CC4-5D6E-409C-BE32-E72D297353CC}">
              <c16:uniqueId val="{00000000-1B64-4695-86B0-488061527341}"/>
            </c:ext>
          </c:extLst>
        </c:ser>
        <c:dLbls>
          <c:showLegendKey val="0"/>
          <c:showVal val="0"/>
          <c:showCatName val="0"/>
          <c:showSerName val="0"/>
          <c:showPercent val="0"/>
          <c:showBubbleSize val="0"/>
        </c:dLbls>
        <c:gapWidth val="219"/>
        <c:overlap val="-27"/>
        <c:axId val="25959584"/>
        <c:axId val="25979136"/>
      </c:barChart>
      <c:catAx>
        <c:axId val="259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9136"/>
        <c:crosses val="autoZero"/>
        <c:auto val="1"/>
        <c:lblAlgn val="ctr"/>
        <c:lblOffset val="100"/>
        <c:noMultiLvlLbl val="0"/>
      </c:catAx>
      <c:valAx>
        <c:axId val="259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'Unit sales chart'!$B$10</c:f>
              <c:strCache>
                <c:ptCount val="1"/>
                <c:pt idx="0">
                  <c:v>Sum of TOTAL BY MONTH</c:v>
                </c:pt>
              </c:strCache>
            </c:strRef>
          </c:tx>
          <c:spPr>
            <a:solidFill>
              <a:schemeClr val="accent1"/>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extLst>
            <c:ext xmlns:c16="http://schemas.microsoft.com/office/drawing/2014/chart" uri="{C3380CC4-5D6E-409C-BE32-E72D297353CC}">
              <c16:uniqueId val="{00000000-CC9B-44A6-9C95-0B19F6A5B361}"/>
            </c:ext>
          </c:extLst>
        </c:ser>
        <c:ser>
          <c:idx val="1"/>
          <c:order val="1"/>
          <c:tx>
            <c:strRef>
              <c:f>'Unit sales chart'!$C$10</c:f>
              <c:strCache>
                <c:ptCount val="1"/>
                <c:pt idx="0">
                  <c:v>Sum of CHANNEL-1</c:v>
                </c:pt>
              </c:strCache>
            </c:strRef>
          </c:tx>
          <c:spPr>
            <a:solidFill>
              <a:schemeClr val="accent2"/>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extLst>
            <c:ext xmlns:c16="http://schemas.microsoft.com/office/drawing/2014/chart" uri="{C3380CC4-5D6E-409C-BE32-E72D297353CC}">
              <c16:uniqueId val="{00000001-CC9B-44A6-9C95-0B19F6A5B361}"/>
            </c:ext>
          </c:extLst>
        </c:ser>
        <c:ser>
          <c:idx val="2"/>
          <c:order val="2"/>
          <c:tx>
            <c:strRef>
              <c:f>'Unit sales chart'!$D$10</c:f>
              <c:strCache>
                <c:ptCount val="1"/>
                <c:pt idx="0">
                  <c:v>Sum of CHANNEL-2</c:v>
                </c:pt>
              </c:strCache>
            </c:strRef>
          </c:tx>
          <c:spPr>
            <a:solidFill>
              <a:schemeClr val="accent3"/>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extLst>
            <c:ext xmlns:c16="http://schemas.microsoft.com/office/drawing/2014/chart" uri="{C3380CC4-5D6E-409C-BE32-E72D297353CC}">
              <c16:uniqueId val="{00000002-CC9B-44A6-9C95-0B19F6A5B361}"/>
            </c:ext>
          </c:extLst>
        </c:ser>
        <c:ser>
          <c:idx val="3"/>
          <c:order val="3"/>
          <c:tx>
            <c:strRef>
              <c:f>'Unit sales chart'!$E$10</c:f>
              <c:strCache>
                <c:ptCount val="1"/>
                <c:pt idx="0">
                  <c:v>Sum of CHANNEL-3</c:v>
                </c:pt>
              </c:strCache>
            </c:strRef>
          </c:tx>
          <c:spPr>
            <a:solidFill>
              <a:schemeClr val="accent4"/>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extLst>
            <c:ext xmlns:c16="http://schemas.microsoft.com/office/drawing/2014/chart" uri="{C3380CC4-5D6E-409C-BE32-E72D297353CC}">
              <c16:uniqueId val="{00000003-CC9B-44A6-9C95-0B19F6A5B361}"/>
            </c:ext>
          </c:extLst>
        </c:ser>
        <c:ser>
          <c:idx val="4"/>
          <c:order val="4"/>
          <c:tx>
            <c:strRef>
              <c:f>'Unit sales chart'!$F$10</c:f>
              <c:strCache>
                <c:ptCount val="1"/>
                <c:pt idx="0">
                  <c:v>Sum of CHANNEL-4</c:v>
                </c:pt>
              </c:strCache>
            </c:strRef>
          </c:tx>
          <c:spPr>
            <a:solidFill>
              <a:schemeClr val="accent5"/>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extLst>
            <c:ext xmlns:c16="http://schemas.microsoft.com/office/drawing/2014/chart" uri="{C3380CC4-5D6E-409C-BE32-E72D297353CC}">
              <c16:uniqueId val="{00000004-CC9B-44A6-9C95-0B19F6A5B361}"/>
            </c:ext>
          </c:extLst>
        </c:ser>
        <c:ser>
          <c:idx val="5"/>
          <c:order val="5"/>
          <c:tx>
            <c:strRef>
              <c:f>'Unit sales chart'!$G$10</c:f>
              <c:strCache>
                <c:ptCount val="1"/>
                <c:pt idx="0">
                  <c:v>Sum of CHANNEL-5</c:v>
                </c:pt>
              </c:strCache>
            </c:strRef>
          </c:tx>
          <c:spPr>
            <a:solidFill>
              <a:schemeClr val="accent6"/>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extLst>
            <c:ext xmlns:c16="http://schemas.microsoft.com/office/drawing/2014/chart" uri="{C3380CC4-5D6E-409C-BE32-E72D297353CC}">
              <c16:uniqueId val="{00000005-CC9B-44A6-9C95-0B19F6A5B361}"/>
            </c:ext>
          </c:extLst>
        </c:ser>
        <c:ser>
          <c:idx val="6"/>
          <c:order val="6"/>
          <c:tx>
            <c:strRef>
              <c:f>'Unit sales chart'!$H$10</c:f>
              <c:strCache>
                <c:ptCount val="1"/>
                <c:pt idx="0">
                  <c:v>Sum of CHANNEL-6</c:v>
                </c:pt>
              </c:strCache>
            </c:strRef>
          </c:tx>
          <c:spPr>
            <a:solidFill>
              <a:schemeClr val="accent1">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extLst>
            <c:ext xmlns:c16="http://schemas.microsoft.com/office/drawing/2014/chart" uri="{C3380CC4-5D6E-409C-BE32-E72D297353CC}">
              <c16:uniqueId val="{00000006-CC9B-44A6-9C95-0B19F6A5B361}"/>
            </c:ext>
          </c:extLst>
        </c:ser>
        <c:ser>
          <c:idx val="7"/>
          <c:order val="7"/>
          <c:tx>
            <c:strRef>
              <c:f>'Unit sales chart'!$I$10</c:f>
              <c:strCache>
                <c:ptCount val="1"/>
                <c:pt idx="0">
                  <c:v>Sum of CHANNEL-7</c:v>
                </c:pt>
              </c:strCache>
            </c:strRef>
          </c:tx>
          <c:spPr>
            <a:solidFill>
              <a:schemeClr val="accent2">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extLst>
            <c:ext xmlns:c16="http://schemas.microsoft.com/office/drawing/2014/chart" uri="{C3380CC4-5D6E-409C-BE32-E72D297353CC}">
              <c16:uniqueId val="{00000007-CC9B-44A6-9C95-0B19F6A5B361}"/>
            </c:ext>
          </c:extLst>
        </c:ser>
        <c:ser>
          <c:idx val="8"/>
          <c:order val="8"/>
          <c:tx>
            <c:strRef>
              <c:f>'Unit sales chart'!$J$10</c:f>
              <c:strCache>
                <c:ptCount val="1"/>
                <c:pt idx="0">
                  <c:v>Sum of CHANNEL-8</c:v>
                </c:pt>
              </c:strCache>
            </c:strRef>
          </c:tx>
          <c:spPr>
            <a:solidFill>
              <a:schemeClr val="accent3">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CC9B-44A6-9C95-0B19F6A5B361}"/>
            </c:ext>
          </c:extLst>
        </c:ser>
        <c:dLbls>
          <c:showLegendKey val="0"/>
          <c:showVal val="0"/>
          <c:showCatName val="0"/>
          <c:showSerName val="0"/>
          <c:showPercent val="0"/>
          <c:showBubbleSize val="0"/>
        </c:dLbls>
        <c:gapWidth val="219"/>
        <c:overlap val="-27"/>
        <c:axId val="367279999"/>
        <c:axId val="367322431"/>
      </c:barChart>
      <c:catAx>
        <c:axId val="3672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2431"/>
        <c:crosses val="autoZero"/>
        <c:auto val="1"/>
        <c:lblAlgn val="ctr"/>
        <c:lblOffset val="100"/>
        <c:noMultiLvlLbl val="0"/>
      </c:catAx>
      <c:valAx>
        <c:axId val="3673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79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Performance by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'Unit sales chart'!$B$10</c:f>
              <c:strCache>
                <c:ptCount val="1"/>
                <c:pt idx="0">
                  <c:v>Sum of TOTAL BY MONTH</c:v>
                </c:pt>
              </c:strCache>
            </c:strRef>
          </c:tx>
          <c:spPr>
            <a:ln w="28575" cap="rnd">
              <a:solidFill>
                <a:schemeClr val="accent1"/>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smooth val="0"/>
          <c:extLst>
            <c:ext xmlns:c16="http://schemas.microsoft.com/office/drawing/2014/chart" uri="{C3380CC4-5D6E-409C-BE32-E72D297353CC}">
              <c16:uniqueId val="{00000000-291E-4723-BA6D-0E81CDFB6F83}"/>
            </c:ext>
          </c:extLst>
        </c:ser>
        <c:ser>
          <c:idx val="1"/>
          <c:order val="1"/>
          <c:tx>
            <c:strRef>
              <c:f>'Unit sales chart'!$C$10</c:f>
              <c:strCache>
                <c:ptCount val="1"/>
                <c:pt idx="0">
                  <c:v>Sum of CHANNEL-1</c:v>
                </c:pt>
              </c:strCache>
            </c:strRef>
          </c:tx>
          <c:spPr>
            <a:ln w="28575" cap="rnd">
              <a:solidFill>
                <a:schemeClr val="accent2"/>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smooth val="0"/>
          <c:extLst>
            <c:ext xmlns:c16="http://schemas.microsoft.com/office/drawing/2014/chart" uri="{C3380CC4-5D6E-409C-BE32-E72D297353CC}">
              <c16:uniqueId val="{0000000C-291E-4723-BA6D-0E81CDFB6F83}"/>
            </c:ext>
          </c:extLst>
        </c:ser>
        <c:ser>
          <c:idx val="2"/>
          <c:order val="2"/>
          <c:tx>
            <c:strRef>
              <c:f>'Unit sales chart'!$D$10</c:f>
              <c:strCache>
                <c:ptCount val="1"/>
                <c:pt idx="0">
                  <c:v>Sum of CHANNEL-2</c:v>
                </c:pt>
              </c:strCache>
            </c:strRef>
          </c:tx>
          <c:spPr>
            <a:ln w="28575" cap="rnd">
              <a:solidFill>
                <a:schemeClr val="accent3"/>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smooth val="0"/>
          <c:extLst>
            <c:ext xmlns:c16="http://schemas.microsoft.com/office/drawing/2014/chart" uri="{C3380CC4-5D6E-409C-BE32-E72D297353CC}">
              <c16:uniqueId val="{0000000D-291E-4723-BA6D-0E81CDFB6F83}"/>
            </c:ext>
          </c:extLst>
        </c:ser>
        <c:ser>
          <c:idx val="3"/>
          <c:order val="3"/>
          <c:tx>
            <c:strRef>
              <c:f>'Unit sales chart'!$E$10</c:f>
              <c:strCache>
                <c:ptCount val="1"/>
                <c:pt idx="0">
                  <c:v>Sum of CHANNEL-3</c:v>
                </c:pt>
              </c:strCache>
            </c:strRef>
          </c:tx>
          <c:spPr>
            <a:ln w="28575" cap="rnd">
              <a:solidFill>
                <a:schemeClr val="accent4"/>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smooth val="0"/>
          <c:extLst>
            <c:ext xmlns:c16="http://schemas.microsoft.com/office/drawing/2014/chart" uri="{C3380CC4-5D6E-409C-BE32-E72D297353CC}">
              <c16:uniqueId val="{0000000E-291E-4723-BA6D-0E81CDFB6F83}"/>
            </c:ext>
          </c:extLst>
        </c:ser>
        <c:ser>
          <c:idx val="4"/>
          <c:order val="4"/>
          <c:tx>
            <c:strRef>
              <c:f>'Unit sales chart'!$F$10</c:f>
              <c:strCache>
                <c:ptCount val="1"/>
                <c:pt idx="0">
                  <c:v>Sum of CHANNEL-4</c:v>
                </c:pt>
              </c:strCache>
            </c:strRef>
          </c:tx>
          <c:spPr>
            <a:ln w="28575" cap="rnd">
              <a:solidFill>
                <a:schemeClr val="accent5"/>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smooth val="0"/>
          <c:extLst>
            <c:ext xmlns:c16="http://schemas.microsoft.com/office/drawing/2014/chart" uri="{C3380CC4-5D6E-409C-BE32-E72D297353CC}">
              <c16:uniqueId val="{0000000F-291E-4723-BA6D-0E81CDFB6F83}"/>
            </c:ext>
          </c:extLst>
        </c:ser>
        <c:ser>
          <c:idx val="5"/>
          <c:order val="5"/>
          <c:tx>
            <c:strRef>
              <c:f>'Unit sales chart'!$G$10</c:f>
              <c:strCache>
                <c:ptCount val="1"/>
                <c:pt idx="0">
                  <c:v>Sum of CHANNEL-5</c:v>
                </c:pt>
              </c:strCache>
            </c:strRef>
          </c:tx>
          <c:spPr>
            <a:ln w="28575" cap="rnd">
              <a:solidFill>
                <a:schemeClr val="accent6"/>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smooth val="0"/>
          <c:extLst>
            <c:ext xmlns:c16="http://schemas.microsoft.com/office/drawing/2014/chart" uri="{C3380CC4-5D6E-409C-BE32-E72D297353CC}">
              <c16:uniqueId val="{00000010-291E-4723-BA6D-0E81CDFB6F83}"/>
            </c:ext>
          </c:extLst>
        </c:ser>
        <c:ser>
          <c:idx val="6"/>
          <c:order val="6"/>
          <c:tx>
            <c:strRef>
              <c:f>'Unit sales chart'!$H$10</c:f>
              <c:strCache>
                <c:ptCount val="1"/>
                <c:pt idx="0">
                  <c:v>Sum of CHANNEL-6</c:v>
                </c:pt>
              </c:strCache>
            </c:strRef>
          </c:tx>
          <c:spPr>
            <a:ln w="28575" cap="rnd">
              <a:solidFill>
                <a:schemeClr val="accent1">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smooth val="0"/>
          <c:extLst>
            <c:ext xmlns:c16="http://schemas.microsoft.com/office/drawing/2014/chart" uri="{C3380CC4-5D6E-409C-BE32-E72D297353CC}">
              <c16:uniqueId val="{00000011-291E-4723-BA6D-0E81CDFB6F83}"/>
            </c:ext>
          </c:extLst>
        </c:ser>
        <c:ser>
          <c:idx val="7"/>
          <c:order val="7"/>
          <c:tx>
            <c:strRef>
              <c:f>'Unit sales chart'!$I$10</c:f>
              <c:strCache>
                <c:ptCount val="1"/>
                <c:pt idx="0">
                  <c:v>Sum of CHANNEL-7</c:v>
                </c:pt>
              </c:strCache>
            </c:strRef>
          </c:tx>
          <c:spPr>
            <a:ln w="28575" cap="rnd">
              <a:solidFill>
                <a:schemeClr val="accent2">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smooth val="0"/>
          <c:extLst>
            <c:ext xmlns:c16="http://schemas.microsoft.com/office/drawing/2014/chart" uri="{C3380CC4-5D6E-409C-BE32-E72D297353CC}">
              <c16:uniqueId val="{00000012-291E-4723-BA6D-0E81CDFB6F83}"/>
            </c:ext>
          </c:extLst>
        </c:ser>
        <c:ser>
          <c:idx val="8"/>
          <c:order val="8"/>
          <c:tx>
            <c:strRef>
              <c:f>'Unit sales chart'!$J$10</c:f>
              <c:strCache>
                <c:ptCount val="1"/>
                <c:pt idx="0">
                  <c:v>Sum of CHANNEL-8</c:v>
                </c:pt>
              </c:strCache>
            </c:strRef>
          </c:tx>
          <c:spPr>
            <a:ln w="28575" cap="rnd">
              <a:solidFill>
                <a:schemeClr val="accent3">
                  <a:lumMod val="60000"/>
                </a:schemeClr>
              </a:solidFill>
              <a:round/>
            </a:ln>
            <a:effectLst/>
          </c:spPr>
          <c:marker>
            <c:symbol val="none"/>
          </c:marker>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3-291E-4723-BA6D-0E81CDFB6F83}"/>
            </c:ext>
          </c:extLst>
        </c:ser>
        <c:dLbls>
          <c:showLegendKey val="0"/>
          <c:showVal val="0"/>
          <c:showCatName val="0"/>
          <c:showSerName val="0"/>
          <c:showPercent val="0"/>
          <c:showBubbleSize val="0"/>
        </c:dLbls>
        <c:smooth val="0"/>
        <c:axId val="2017898495"/>
        <c:axId val="2017893087"/>
      </c:lineChart>
      <c:catAx>
        <c:axId val="20178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3087"/>
        <c:crosses val="autoZero"/>
        <c:auto val="1"/>
        <c:lblAlgn val="ctr"/>
        <c:lblOffset val="100"/>
        <c:noMultiLvlLbl val="0"/>
      </c:catAx>
      <c:valAx>
        <c:axId val="20178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8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s>
    <c:plotArea>
      <c:layout/>
      <c:pieChart>
        <c:varyColors val="1"/>
        <c:ser>
          <c:idx val="0"/>
          <c:order val="0"/>
          <c:tx>
            <c:strRef>
              <c:f>'Unit sales chart'!$B$10</c:f>
              <c:strCache>
                <c:ptCount val="1"/>
                <c:pt idx="0">
                  <c:v>Sum of TOTAL BY 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extLst>
            <c:ext xmlns:c16="http://schemas.microsoft.com/office/drawing/2014/chart" uri="{C3380CC4-5D6E-409C-BE32-E72D297353CC}">
              <c16:uniqueId val="{00000000-919F-4B25-8ED9-26490AF71F4F}"/>
            </c:ext>
          </c:extLst>
        </c:ser>
        <c:ser>
          <c:idx val="1"/>
          <c:order val="1"/>
          <c:tx>
            <c:strRef>
              <c:f>'Unit sales chart'!$C$10</c:f>
              <c:strCache>
                <c:ptCount val="1"/>
                <c:pt idx="0">
                  <c:v>Sum of CHANNEL-1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B-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D-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F-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1-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3-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5-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7-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9-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B-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D-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F-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1-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3-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5-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7-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9-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B-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D-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F-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1-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3-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5-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7-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9-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B-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D-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7F-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1-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3-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5-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7-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9-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B-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D-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1-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3-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extLst>
            <c:ext xmlns:c16="http://schemas.microsoft.com/office/drawing/2014/chart" uri="{C3380CC4-5D6E-409C-BE32-E72D297353CC}">
              <c16:uniqueId val="{00000001-919F-4B25-8ED9-26490AF71F4F}"/>
            </c:ext>
          </c:extLst>
        </c:ser>
        <c:ser>
          <c:idx val="2"/>
          <c:order val="2"/>
          <c:tx>
            <c:strRef>
              <c:f>'Unit sales chart'!$D$10</c:f>
              <c:strCache>
                <c:ptCount val="1"/>
                <c:pt idx="0">
                  <c:v>Sum of CHANNEL-2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5-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7-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9-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B-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D-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F-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1-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3-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5-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7-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9-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B-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D-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F-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3-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5-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7-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9-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B-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D-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BF-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C1-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C3-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C5-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C7-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C9-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CB-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CD-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CF-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D1-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D3-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D5-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D7-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D9-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DB-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DD-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extLst>
            <c:ext xmlns:c16="http://schemas.microsoft.com/office/drawing/2014/chart" uri="{C3380CC4-5D6E-409C-BE32-E72D297353CC}">
              <c16:uniqueId val="{00000002-919F-4B25-8ED9-26490AF71F4F}"/>
            </c:ext>
          </c:extLst>
        </c:ser>
        <c:ser>
          <c:idx val="3"/>
          <c:order val="3"/>
          <c:tx>
            <c:strRef>
              <c:f>'Unit sales chart'!$E$10</c:f>
              <c:strCache>
                <c:ptCount val="1"/>
                <c:pt idx="0">
                  <c:v>Sum of CHANNEL-3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F-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1-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3-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5-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7-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9-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B-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D-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F-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1-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3-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5-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7-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9-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B-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D-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F-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01-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03-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05-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7-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9-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B-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D-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F-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11-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3-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15-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7-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9-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B-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D-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F-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1-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3-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25-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7-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extLst>
            <c:ext xmlns:c16="http://schemas.microsoft.com/office/drawing/2014/chart" uri="{C3380CC4-5D6E-409C-BE32-E72D297353CC}">
              <c16:uniqueId val="{00000003-919F-4B25-8ED9-26490AF71F4F}"/>
            </c:ext>
          </c:extLst>
        </c:ser>
        <c:ser>
          <c:idx val="4"/>
          <c:order val="4"/>
          <c:tx>
            <c:strRef>
              <c:f>'Unit sales chart'!$F$10</c:f>
              <c:strCache>
                <c:ptCount val="1"/>
                <c:pt idx="0">
                  <c:v>Sum of CHANNEL-4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9-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B-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D-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F-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1-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3-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5-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37-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9-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B-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D-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F-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1-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43-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45-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47-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49-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4B-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4D-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4F-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1-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53-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5-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57-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9-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5B-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D-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5F-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63-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5-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67-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9-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6B-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D-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6F-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71-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extLst>
            <c:ext xmlns:c16="http://schemas.microsoft.com/office/drawing/2014/chart" uri="{C3380CC4-5D6E-409C-BE32-E72D297353CC}">
              <c16:uniqueId val="{00000004-919F-4B25-8ED9-26490AF71F4F}"/>
            </c:ext>
          </c:extLst>
        </c:ser>
        <c:ser>
          <c:idx val="5"/>
          <c:order val="5"/>
          <c:tx>
            <c:strRef>
              <c:f>'Unit sales chart'!$G$10</c:f>
              <c:strCache>
                <c:ptCount val="1"/>
                <c:pt idx="0">
                  <c:v>Sum of CHANNEL-5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3-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5-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7-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9-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7B-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7D-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7F-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1-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5-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7-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9-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B-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8D-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F-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1-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3-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5-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7-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99-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9B-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9D-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F-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1-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3-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5-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7-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A9-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AB-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AD-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AF-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1-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3-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5-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7-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B9-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BB-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extLst>
            <c:ext xmlns:c16="http://schemas.microsoft.com/office/drawing/2014/chart" uri="{C3380CC4-5D6E-409C-BE32-E72D297353CC}">
              <c16:uniqueId val="{00000005-919F-4B25-8ED9-26490AF71F4F}"/>
            </c:ext>
          </c:extLst>
        </c:ser>
        <c:ser>
          <c:idx val="6"/>
          <c:order val="6"/>
          <c:tx>
            <c:strRef>
              <c:f>'Unit sales chart'!$H$10</c:f>
              <c:strCache>
                <c:ptCount val="1"/>
                <c:pt idx="0">
                  <c:v>Sum of CHANNEL-6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BD-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BF-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C1-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C3-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C5-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C7-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C9-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CB-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D-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F-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D1-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D3-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D5-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D7-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D9-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DB-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D-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F-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E1-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E3-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E5-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E7-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E9-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EB-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D-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F-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F1-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F3-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F5-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F7-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F9-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FB-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D-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F-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1-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03-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5-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extLst>
            <c:ext xmlns:c16="http://schemas.microsoft.com/office/drawing/2014/chart" uri="{C3380CC4-5D6E-409C-BE32-E72D297353CC}">
              <c16:uniqueId val="{00000006-919F-4B25-8ED9-26490AF71F4F}"/>
            </c:ext>
          </c:extLst>
        </c:ser>
        <c:ser>
          <c:idx val="7"/>
          <c:order val="7"/>
          <c:tx>
            <c:strRef>
              <c:f>'Unit sales chart'!$I$10</c:f>
              <c:strCache>
                <c:ptCount val="1"/>
                <c:pt idx="0">
                  <c:v>Sum of CHANNEL-7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07-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09-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0B-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0D-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F-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1-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3-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5-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17-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19-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1B-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1D-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1F-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1-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3-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25-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7-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29-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B-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2D-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2F-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31-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35-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7-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39-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B-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3D-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F-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41-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43-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45-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47-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49-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4B-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4D-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F-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extLst>
            <c:ext xmlns:c16="http://schemas.microsoft.com/office/drawing/2014/chart" uri="{C3380CC4-5D6E-409C-BE32-E72D297353CC}">
              <c16:uniqueId val="{00000007-919F-4B25-8ED9-26490AF71F4F}"/>
            </c:ext>
          </c:extLst>
        </c:ser>
        <c:ser>
          <c:idx val="8"/>
          <c:order val="8"/>
          <c:tx>
            <c:strRef>
              <c:f>'Unit sales chart'!$J$10</c:f>
              <c:strCache>
                <c:ptCount val="1"/>
                <c:pt idx="0">
                  <c:v>Sum of CHANNEL-8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51-07A1-43C3-998A-5ABD659CD6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53-07A1-43C3-998A-5ABD659CD6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55-07A1-43C3-998A-5ABD659CD6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57-07A1-43C3-998A-5ABD659CD6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59-07A1-43C3-998A-5ABD659CD6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5B-07A1-43C3-998A-5ABD659CD6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D-07A1-43C3-998A-5ABD659CD6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F-07A1-43C3-998A-5ABD659CD6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1-07A1-43C3-998A-5ABD659CD6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3-07A1-43C3-998A-5ABD659CD6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5-07A1-43C3-998A-5ABD659CD6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7-07A1-43C3-998A-5ABD659CD6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9-07A1-43C3-998A-5ABD659CD6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B-07A1-43C3-998A-5ABD659CD6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D-07A1-43C3-998A-5ABD659CD6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6F-07A1-43C3-998A-5ABD659CD6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1-07A1-43C3-998A-5ABD659CD6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3-07A1-43C3-998A-5ABD659CD6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5-07A1-43C3-998A-5ABD659CD6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7-07A1-43C3-998A-5ABD659CD6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79-07A1-43C3-998A-5ABD659CD6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7B-07A1-43C3-998A-5ABD659CD6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7D-07A1-43C3-998A-5ABD659CD6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7F-07A1-43C3-998A-5ABD659CD6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1-07A1-43C3-998A-5ABD659CD6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3-07A1-43C3-998A-5ABD659CD6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5-07A1-43C3-998A-5ABD659CD6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7-07A1-43C3-998A-5ABD659CD6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89-07A1-43C3-998A-5ABD659CD6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8B-07A1-43C3-998A-5ABD659CD6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8D-07A1-43C3-998A-5ABD659CD6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8F-07A1-43C3-998A-5ABD659CD6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1-07A1-43C3-998A-5ABD659CD6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3-07A1-43C3-998A-5ABD659CD6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5-07A1-43C3-998A-5ABD659CD6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7-07A1-43C3-998A-5ABD659CD6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99-07A1-43C3-998A-5ABD659CD6CB}"/>
              </c:ext>
            </c:extLst>
          </c:dPt>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919F-4B25-8ED9-26490AF71F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sales chart!PivotTable4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'Unit sales chart'!$B$10</c:f>
              <c:strCache>
                <c:ptCount val="1"/>
                <c:pt idx="0">
                  <c:v>Sum of TOTAL BY MONTH</c:v>
                </c:pt>
              </c:strCache>
            </c:strRef>
          </c:tx>
          <c:spPr>
            <a:solidFill>
              <a:schemeClr val="accent1"/>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chart'!$B$11:$B$24</c:f>
              <c:numCache>
                <c:formatCode>General</c:formatCode>
                <c:ptCount val="12"/>
                <c:pt idx="0">
                  <c:v>82295.78</c:v>
                </c:pt>
                <c:pt idx="1">
                  <c:v>56943</c:v>
                </c:pt>
                <c:pt idx="2">
                  <c:v>90314.31</c:v>
                </c:pt>
                <c:pt idx="3">
                  <c:v>85087</c:v>
                </c:pt>
                <c:pt idx="4">
                  <c:v>88283</c:v>
                </c:pt>
                <c:pt idx="5">
                  <c:v>123971</c:v>
                </c:pt>
                <c:pt idx="6">
                  <c:v>74344.736999999994</c:v>
                </c:pt>
                <c:pt idx="7">
                  <c:v>108043.45999999999</c:v>
                </c:pt>
                <c:pt idx="8">
                  <c:v>146329</c:v>
                </c:pt>
                <c:pt idx="9">
                  <c:v>88523.42</c:v>
                </c:pt>
                <c:pt idx="10">
                  <c:v>261315.63</c:v>
                </c:pt>
                <c:pt idx="11">
                  <c:v>154417</c:v>
                </c:pt>
              </c:numCache>
            </c:numRef>
          </c:val>
          <c:extLst>
            <c:ext xmlns:c16="http://schemas.microsoft.com/office/drawing/2014/chart" uri="{C3380CC4-5D6E-409C-BE32-E72D297353CC}">
              <c16:uniqueId val="{00000000-AB92-4665-9A43-66396273132B}"/>
            </c:ext>
          </c:extLst>
        </c:ser>
        <c:ser>
          <c:idx val="1"/>
          <c:order val="1"/>
          <c:tx>
            <c:strRef>
              <c:f>'Unit sales chart'!$C$10</c:f>
              <c:strCache>
                <c:ptCount val="1"/>
                <c:pt idx="0">
                  <c:v>Sum of CHANNEL-1</c:v>
                </c:pt>
              </c:strCache>
            </c:strRef>
          </c:tx>
          <c:spPr>
            <a:solidFill>
              <a:schemeClr val="accent2"/>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chart'!$C$11:$C$24</c:f>
              <c:numCache>
                <c:formatCode>General</c:formatCode>
                <c:ptCount val="12"/>
                <c:pt idx="0">
                  <c:v>38040</c:v>
                </c:pt>
                <c:pt idx="1">
                  <c:v>26767</c:v>
                </c:pt>
                <c:pt idx="2">
                  <c:v>39062</c:v>
                </c:pt>
                <c:pt idx="3">
                  <c:v>26383</c:v>
                </c:pt>
                <c:pt idx="4">
                  <c:v>42791</c:v>
                </c:pt>
                <c:pt idx="5">
                  <c:v>40461</c:v>
                </c:pt>
                <c:pt idx="6">
                  <c:v>20805</c:v>
                </c:pt>
                <c:pt idx="7">
                  <c:v>31122</c:v>
                </c:pt>
                <c:pt idx="8">
                  <c:v>37522</c:v>
                </c:pt>
                <c:pt idx="9">
                  <c:v>29283</c:v>
                </c:pt>
                <c:pt idx="10">
                  <c:v>98345</c:v>
                </c:pt>
                <c:pt idx="11">
                  <c:v>52437</c:v>
                </c:pt>
              </c:numCache>
            </c:numRef>
          </c:val>
          <c:extLst>
            <c:ext xmlns:c16="http://schemas.microsoft.com/office/drawing/2014/chart" uri="{C3380CC4-5D6E-409C-BE32-E72D297353CC}">
              <c16:uniqueId val="{00000001-AB92-4665-9A43-66396273132B}"/>
            </c:ext>
          </c:extLst>
        </c:ser>
        <c:ser>
          <c:idx val="2"/>
          <c:order val="2"/>
          <c:tx>
            <c:strRef>
              <c:f>'Unit sales chart'!$D$10</c:f>
              <c:strCache>
                <c:ptCount val="1"/>
                <c:pt idx="0">
                  <c:v>Sum of CHANNEL-2</c:v>
                </c:pt>
              </c:strCache>
            </c:strRef>
          </c:tx>
          <c:spPr>
            <a:solidFill>
              <a:schemeClr val="accent3"/>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chart'!$D$11:$D$24</c:f>
              <c:numCache>
                <c:formatCode>General</c:formatCode>
                <c:ptCount val="12"/>
                <c:pt idx="0">
                  <c:v>1152</c:v>
                </c:pt>
                <c:pt idx="1">
                  <c:v>1403</c:v>
                </c:pt>
                <c:pt idx="2">
                  <c:v>2201</c:v>
                </c:pt>
                <c:pt idx="3">
                  <c:v>1537</c:v>
                </c:pt>
                <c:pt idx="4">
                  <c:v>1286</c:v>
                </c:pt>
                <c:pt idx="5">
                  <c:v>1606</c:v>
                </c:pt>
                <c:pt idx="6">
                  <c:v>653</c:v>
                </c:pt>
                <c:pt idx="7">
                  <c:v>900</c:v>
                </c:pt>
                <c:pt idx="8">
                  <c:v>2509</c:v>
                </c:pt>
                <c:pt idx="9">
                  <c:v>899</c:v>
                </c:pt>
                <c:pt idx="10">
                  <c:v>1414</c:v>
                </c:pt>
                <c:pt idx="11">
                  <c:v>2135</c:v>
                </c:pt>
              </c:numCache>
            </c:numRef>
          </c:val>
          <c:extLst>
            <c:ext xmlns:c16="http://schemas.microsoft.com/office/drawing/2014/chart" uri="{C3380CC4-5D6E-409C-BE32-E72D297353CC}">
              <c16:uniqueId val="{00000002-AB92-4665-9A43-66396273132B}"/>
            </c:ext>
          </c:extLst>
        </c:ser>
        <c:ser>
          <c:idx val="3"/>
          <c:order val="3"/>
          <c:tx>
            <c:strRef>
              <c:f>'Unit sales chart'!$E$10</c:f>
              <c:strCache>
                <c:ptCount val="1"/>
                <c:pt idx="0">
                  <c:v>Sum of CHANNEL-3</c:v>
                </c:pt>
              </c:strCache>
            </c:strRef>
          </c:tx>
          <c:spPr>
            <a:solidFill>
              <a:schemeClr val="accent4"/>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chart'!$E$11:$E$24</c:f>
              <c:numCache>
                <c:formatCode>General</c:formatCode>
                <c:ptCount val="12"/>
                <c:pt idx="0">
                  <c:v>19082.78</c:v>
                </c:pt>
                <c:pt idx="1">
                  <c:v>6704</c:v>
                </c:pt>
                <c:pt idx="2">
                  <c:v>17736.310000000001</c:v>
                </c:pt>
                <c:pt idx="3">
                  <c:v>6693</c:v>
                </c:pt>
                <c:pt idx="4">
                  <c:v>11266</c:v>
                </c:pt>
                <c:pt idx="5">
                  <c:v>44038</c:v>
                </c:pt>
                <c:pt idx="6">
                  <c:v>4872.7370000000001</c:v>
                </c:pt>
                <c:pt idx="7">
                  <c:v>24571.46</c:v>
                </c:pt>
                <c:pt idx="8">
                  <c:v>44038</c:v>
                </c:pt>
                <c:pt idx="9">
                  <c:v>10084.42</c:v>
                </c:pt>
                <c:pt idx="10">
                  <c:v>28599.63</c:v>
                </c:pt>
                <c:pt idx="11">
                  <c:v>14573</c:v>
                </c:pt>
              </c:numCache>
            </c:numRef>
          </c:val>
          <c:extLst>
            <c:ext xmlns:c16="http://schemas.microsoft.com/office/drawing/2014/chart" uri="{C3380CC4-5D6E-409C-BE32-E72D297353CC}">
              <c16:uniqueId val="{00000003-AB92-4665-9A43-66396273132B}"/>
            </c:ext>
          </c:extLst>
        </c:ser>
        <c:ser>
          <c:idx val="4"/>
          <c:order val="4"/>
          <c:tx>
            <c:strRef>
              <c:f>'Unit sales chart'!$F$10</c:f>
              <c:strCache>
                <c:ptCount val="1"/>
                <c:pt idx="0">
                  <c:v>Sum of CHANNEL-4</c:v>
                </c:pt>
              </c:strCache>
            </c:strRef>
          </c:tx>
          <c:spPr>
            <a:solidFill>
              <a:schemeClr val="accent5"/>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chart'!$F$11:$F$24</c:f>
              <c:numCache>
                <c:formatCode>General</c:formatCode>
                <c:ptCount val="12"/>
                <c:pt idx="0">
                  <c:v>1001</c:v>
                </c:pt>
                <c:pt idx="1">
                  <c:v>1283</c:v>
                </c:pt>
                <c:pt idx="2">
                  <c:v>1061</c:v>
                </c:pt>
                <c:pt idx="3">
                  <c:v>1657</c:v>
                </c:pt>
                <c:pt idx="4">
                  <c:v>3137</c:v>
                </c:pt>
                <c:pt idx="5">
                  <c:v>1419</c:v>
                </c:pt>
                <c:pt idx="6">
                  <c:v>1333</c:v>
                </c:pt>
                <c:pt idx="7">
                  <c:v>1236</c:v>
                </c:pt>
                <c:pt idx="8">
                  <c:v>3721</c:v>
                </c:pt>
                <c:pt idx="9">
                  <c:v>1648</c:v>
                </c:pt>
                <c:pt idx="10">
                  <c:v>4173</c:v>
                </c:pt>
                <c:pt idx="11">
                  <c:v>3159</c:v>
                </c:pt>
              </c:numCache>
            </c:numRef>
          </c:val>
          <c:extLst>
            <c:ext xmlns:c16="http://schemas.microsoft.com/office/drawing/2014/chart" uri="{C3380CC4-5D6E-409C-BE32-E72D297353CC}">
              <c16:uniqueId val="{00000004-AB92-4665-9A43-66396273132B}"/>
            </c:ext>
          </c:extLst>
        </c:ser>
        <c:ser>
          <c:idx val="5"/>
          <c:order val="5"/>
          <c:tx>
            <c:strRef>
              <c:f>'Unit sales chart'!$G$10</c:f>
              <c:strCache>
                <c:ptCount val="1"/>
                <c:pt idx="0">
                  <c:v>Sum of CHANNEL-5</c:v>
                </c:pt>
              </c:strCache>
            </c:strRef>
          </c:tx>
          <c:spPr>
            <a:solidFill>
              <a:schemeClr val="accent6"/>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chart'!$G$11:$G$24</c:f>
              <c:numCache>
                <c:formatCode>General</c:formatCode>
                <c:ptCount val="12"/>
                <c:pt idx="0">
                  <c:v>580</c:v>
                </c:pt>
                <c:pt idx="1">
                  <c:v>532</c:v>
                </c:pt>
                <c:pt idx="2">
                  <c:v>657</c:v>
                </c:pt>
                <c:pt idx="3">
                  <c:v>421</c:v>
                </c:pt>
                <c:pt idx="4">
                  <c:v>412</c:v>
                </c:pt>
                <c:pt idx="5">
                  <c:v>580</c:v>
                </c:pt>
                <c:pt idx="6">
                  <c:v>6324</c:v>
                </c:pt>
                <c:pt idx="7">
                  <c:v>3816</c:v>
                </c:pt>
                <c:pt idx="8">
                  <c:v>3613</c:v>
                </c:pt>
                <c:pt idx="9">
                  <c:v>0</c:v>
                </c:pt>
                <c:pt idx="10">
                  <c:v>0</c:v>
                </c:pt>
                <c:pt idx="11">
                  <c:v>0</c:v>
                </c:pt>
              </c:numCache>
            </c:numRef>
          </c:val>
          <c:extLst>
            <c:ext xmlns:c16="http://schemas.microsoft.com/office/drawing/2014/chart" uri="{C3380CC4-5D6E-409C-BE32-E72D297353CC}">
              <c16:uniqueId val="{00000005-AB92-4665-9A43-66396273132B}"/>
            </c:ext>
          </c:extLst>
        </c:ser>
        <c:ser>
          <c:idx val="6"/>
          <c:order val="6"/>
          <c:tx>
            <c:strRef>
              <c:f>'Unit sales chart'!$H$10</c:f>
              <c:strCache>
                <c:ptCount val="1"/>
                <c:pt idx="0">
                  <c:v>Sum of CHANNEL-6</c:v>
                </c:pt>
              </c:strCache>
            </c:strRef>
          </c:tx>
          <c:spPr>
            <a:solidFill>
              <a:schemeClr val="accent1">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chart'!$H$11:$H$24</c:f>
              <c:numCache>
                <c:formatCode>General</c:formatCode>
                <c:ptCount val="12"/>
                <c:pt idx="0">
                  <c:v>22440</c:v>
                </c:pt>
                <c:pt idx="1">
                  <c:v>20254</c:v>
                </c:pt>
                <c:pt idx="2">
                  <c:v>29597</c:v>
                </c:pt>
                <c:pt idx="3">
                  <c:v>48396</c:v>
                </c:pt>
                <c:pt idx="4">
                  <c:v>29391</c:v>
                </c:pt>
                <c:pt idx="5">
                  <c:v>35867</c:v>
                </c:pt>
                <c:pt idx="6">
                  <c:v>35851</c:v>
                </c:pt>
                <c:pt idx="7">
                  <c:v>42927</c:v>
                </c:pt>
                <c:pt idx="8">
                  <c:v>52122</c:v>
                </c:pt>
                <c:pt idx="9">
                  <c:v>44179</c:v>
                </c:pt>
                <c:pt idx="10">
                  <c:v>123203</c:v>
                </c:pt>
                <c:pt idx="11">
                  <c:v>73264</c:v>
                </c:pt>
              </c:numCache>
            </c:numRef>
          </c:val>
          <c:extLst>
            <c:ext xmlns:c16="http://schemas.microsoft.com/office/drawing/2014/chart" uri="{C3380CC4-5D6E-409C-BE32-E72D297353CC}">
              <c16:uniqueId val="{00000006-AB92-4665-9A43-66396273132B}"/>
            </c:ext>
          </c:extLst>
        </c:ser>
        <c:ser>
          <c:idx val="7"/>
          <c:order val="7"/>
          <c:tx>
            <c:strRef>
              <c:f>'Unit sales chart'!$I$10</c:f>
              <c:strCache>
                <c:ptCount val="1"/>
                <c:pt idx="0">
                  <c:v>Sum of CHANNEL-7</c:v>
                </c:pt>
              </c:strCache>
            </c:strRef>
          </c:tx>
          <c:spPr>
            <a:solidFill>
              <a:schemeClr val="accent2">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chart'!$I$11:$I$24</c:f>
              <c:numCache>
                <c:formatCode>General</c:formatCode>
                <c:ptCount val="12"/>
                <c:pt idx="0">
                  <c:v>0</c:v>
                </c:pt>
                <c:pt idx="1">
                  <c:v>0</c:v>
                </c:pt>
                <c:pt idx="2">
                  <c:v>0</c:v>
                </c:pt>
                <c:pt idx="3">
                  <c:v>0</c:v>
                </c:pt>
                <c:pt idx="4">
                  <c:v>0</c:v>
                </c:pt>
                <c:pt idx="5">
                  <c:v>0</c:v>
                </c:pt>
                <c:pt idx="6">
                  <c:v>4506</c:v>
                </c:pt>
                <c:pt idx="7">
                  <c:v>3471</c:v>
                </c:pt>
                <c:pt idx="8">
                  <c:v>2804</c:v>
                </c:pt>
                <c:pt idx="9">
                  <c:v>2430</c:v>
                </c:pt>
                <c:pt idx="10">
                  <c:v>5581</c:v>
                </c:pt>
                <c:pt idx="11">
                  <c:v>8849</c:v>
                </c:pt>
              </c:numCache>
            </c:numRef>
          </c:val>
          <c:extLst>
            <c:ext xmlns:c16="http://schemas.microsoft.com/office/drawing/2014/chart" uri="{C3380CC4-5D6E-409C-BE32-E72D297353CC}">
              <c16:uniqueId val="{00000007-AB92-4665-9A43-66396273132B}"/>
            </c:ext>
          </c:extLst>
        </c:ser>
        <c:ser>
          <c:idx val="8"/>
          <c:order val="8"/>
          <c:tx>
            <c:strRef>
              <c:f>'Unit sales chart'!$J$10</c:f>
              <c:strCache>
                <c:ptCount val="1"/>
                <c:pt idx="0">
                  <c:v>Sum of CHANNEL-8</c:v>
                </c:pt>
              </c:strCache>
            </c:strRef>
          </c:tx>
          <c:spPr>
            <a:solidFill>
              <a:schemeClr val="accent3">
                <a:lumMod val="60000"/>
              </a:schemeClr>
            </a:solidFill>
            <a:ln>
              <a:noFill/>
            </a:ln>
            <a:effectLst/>
          </c:spPr>
          <c:invertIfNegative val="0"/>
          <c:cat>
            <c:multiLvlStrRef>
              <c:f>'Unit sales chart'!$A$11:$A$24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'Unit sales chart'!$J$11:$J$24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AB92-4665-9A43-66396273132B}"/>
            </c:ext>
          </c:extLst>
        </c:ser>
        <c:dLbls>
          <c:showLegendKey val="0"/>
          <c:showVal val="0"/>
          <c:showCatName val="0"/>
          <c:showSerName val="0"/>
          <c:showPercent val="0"/>
          <c:showBubbleSize val="0"/>
        </c:dLbls>
        <c:gapWidth val="219"/>
        <c:overlap val="-27"/>
        <c:axId val="367279999"/>
        <c:axId val="367322431"/>
      </c:barChart>
      <c:catAx>
        <c:axId val="3672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2431"/>
        <c:crosses val="autoZero"/>
        <c:auto val="1"/>
        <c:lblAlgn val="ctr"/>
        <c:lblOffset val="100"/>
        <c:noMultiLvlLbl val="0"/>
      </c:catAx>
      <c:valAx>
        <c:axId val="3673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7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6351</xdr:rowOff>
    </xdr:from>
    <xdr:to>
      <xdr:col>24</xdr:col>
      <xdr:colOff>114300</xdr:colOff>
      <xdr:row>13</xdr:row>
      <xdr:rowOff>38101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13</xdr:row>
      <xdr:rowOff>29391</xdr:rowOff>
    </xdr:from>
    <xdr:to>
      <xdr:col>18</xdr:col>
      <xdr:colOff>571500</xdr:colOff>
      <xdr:row>26</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26</xdr:row>
      <xdr:rowOff>83820</xdr:rowOff>
    </xdr:from>
    <xdr:to>
      <xdr:col>16</xdr:col>
      <xdr:colOff>13606</xdr:colOff>
      <xdr:row>40</xdr:row>
      <xdr:rowOff>59872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561339</xdr:colOff>
      <xdr:row>13</xdr:row>
      <xdr:rowOff>38100</xdr:rowOff>
    </xdr:from>
    <xdr:to>
      <xdr:col>25</xdr:col>
      <xdr:colOff>511628</xdr:colOff>
      <xdr:row>26</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584200</xdr:colOff>
      <xdr:row>26</xdr:row>
      <xdr:rowOff>38100</xdr:rowOff>
    </xdr:from>
    <xdr:to>
      <xdr:col>22</xdr:col>
      <xdr:colOff>457200</xdr:colOff>
      <xdr:row>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511629</xdr:colOff>
      <xdr:row>13</xdr:row>
      <xdr:rowOff>54428</xdr:rowOff>
    </xdr:from>
    <xdr:to>
      <xdr:col>28</xdr:col>
      <xdr:colOff>10886</xdr:colOff>
      <xdr:row>26</xdr:row>
      <xdr:rowOff>43543</xdr:rowOff>
    </xdr:to>
    <mc:AlternateContent xmlns:mc="http://schemas.openxmlformats.org/markup-compatibility/2006" xmlns:a14="http://schemas.microsoft.com/office/drawing/2010/main">
      <mc:Choice Requires="a14">
        <xdr:graphicFrame macro="">
          <xdr:nvGraphicFramePr>
            <xdr:cNvPr id="7" name="CHANNEL 1"/>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15751629" y="2852057"/>
              <a:ext cx="1328057" cy="2394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127000</xdr:colOff>
      <xdr:row>6</xdr:row>
      <xdr:rowOff>127001</xdr:rowOff>
    </xdr:from>
    <xdr:to>
      <xdr:col>28</xdr:col>
      <xdr:colOff>12700</xdr:colOff>
      <xdr:row>13</xdr:row>
      <xdr:rowOff>38100</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757400" y="1629230"/>
              <a:ext cx="2324100"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146050</xdr:colOff>
      <xdr:row>1</xdr:row>
      <xdr:rowOff>19050</xdr:rowOff>
    </xdr:from>
    <xdr:to>
      <xdr:col>28</xdr:col>
      <xdr:colOff>0</xdr:colOff>
      <xdr:row>6</xdr:row>
      <xdr:rowOff>133350</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776450" y="595993"/>
              <a:ext cx="2292350" cy="103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463550</xdr:colOff>
      <xdr:row>33</xdr:row>
      <xdr:rowOff>76200</xdr:rowOff>
    </xdr:from>
    <xdr:to>
      <xdr:col>28</xdr:col>
      <xdr:colOff>63500</xdr:colOff>
      <xdr:row>40</xdr:row>
      <xdr:rowOff>88900</xdr:rowOff>
    </xdr:to>
    <mc:AlternateContent xmlns:mc="http://schemas.openxmlformats.org/markup-compatibility/2006" xmlns:a14="http://schemas.microsoft.com/office/drawing/2010/main">
      <mc:Choice Requires="a14">
        <xdr:graphicFrame macro="">
          <xdr:nvGraphicFramePr>
            <xdr:cNvPr id="11" name="YEAR FOR SALES VOLUME"/>
            <xdr:cNvGraphicFramePr/>
          </xdr:nvGraphicFramePr>
          <xdr:xfrm>
            <a:off x="0" y="0"/>
            <a:ext cx="0" cy="0"/>
          </xdr:xfrm>
          <a:graphic>
            <a:graphicData uri="http://schemas.microsoft.com/office/drawing/2010/slicer">
              <sle:slicer xmlns:sle="http://schemas.microsoft.com/office/drawing/2010/slicer" name="YEAR FOR SALES VOLUME"/>
            </a:graphicData>
          </a:graphic>
        </xdr:graphicFrame>
      </mc:Choice>
      <mc:Fallback xmlns="">
        <xdr:sp macro="" textlink="">
          <xdr:nvSpPr>
            <xdr:cNvPr id="0" name=""/>
            <xdr:cNvSpPr>
              <a:spLocks noTextEdit="1"/>
            </xdr:cNvSpPr>
          </xdr:nvSpPr>
          <xdr:spPr>
            <a:xfrm>
              <a:off x="13874750" y="6574971"/>
              <a:ext cx="3257550" cy="130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457200</xdr:colOff>
      <xdr:row>26</xdr:row>
      <xdr:rowOff>38101</xdr:rowOff>
    </xdr:from>
    <xdr:to>
      <xdr:col>25</xdr:col>
      <xdr:colOff>38100</xdr:colOff>
      <xdr:row>33</xdr:row>
      <xdr:rowOff>63501</xdr:rowOff>
    </xdr:to>
    <mc:AlternateContent xmlns:mc="http://schemas.openxmlformats.org/markup-compatibility/2006" xmlns:a14="http://schemas.microsoft.com/office/drawing/2010/main">
      <mc:Choice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68400" y="5241472"/>
              <a:ext cx="1409700"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xdr:colOff>
      <xdr:row>26</xdr:row>
      <xdr:rowOff>63501</xdr:rowOff>
    </xdr:from>
    <xdr:to>
      <xdr:col>28</xdr:col>
      <xdr:colOff>38100</xdr:colOff>
      <xdr:row>33</xdr:row>
      <xdr:rowOff>50801</xdr:rowOff>
    </xdr:to>
    <mc:AlternateContent xmlns:mc="http://schemas.openxmlformats.org/markup-compatibility/2006" xmlns:a14="http://schemas.microsoft.com/office/drawing/2010/main">
      <mc:Choice Requires="a14">
        <xdr:graphicFrame macro="">
          <xdr:nvGraphicFramePr>
            <xdr:cNvPr id="1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265400" y="5266872"/>
              <a:ext cx="18415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171450</xdr:rowOff>
    </xdr:from>
    <xdr:to>
      <xdr:col>7</xdr:col>
      <xdr:colOff>584200</xdr:colOff>
      <xdr:row>40</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848360</xdr:colOff>
      <xdr:row>35</xdr:row>
      <xdr:rowOff>101600</xdr:rowOff>
    </xdr:from>
    <xdr:to>
      <xdr:col>6</xdr:col>
      <xdr:colOff>1059180</xdr:colOff>
      <xdr:row>48</xdr:row>
      <xdr:rowOff>154940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8</xdr:row>
      <xdr:rowOff>109220</xdr:rowOff>
    </xdr:from>
    <xdr:to>
      <xdr:col>17</xdr:col>
      <xdr:colOff>175260</xdr:colOff>
      <xdr:row>25</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26</xdr:row>
      <xdr:rowOff>165100</xdr:rowOff>
    </xdr:from>
    <xdr:to>
      <xdr:col>16</xdr:col>
      <xdr:colOff>673100</xdr:colOff>
      <xdr:row>42</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8</xdr:col>
      <xdr:colOff>1432560</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54428</xdr:colOff>
      <xdr:row>0</xdr:row>
      <xdr:rowOff>174170</xdr:rowOff>
    </xdr:from>
    <xdr:to>
      <xdr:col>24</xdr:col>
      <xdr:colOff>0</xdr:colOff>
      <xdr:row>30</xdr:row>
      <xdr:rowOff>10885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701040</xdr:colOff>
      <xdr:row>3</xdr:row>
      <xdr:rowOff>91440</xdr:rowOff>
    </xdr:from>
    <xdr:to>
      <xdr:col>6</xdr:col>
      <xdr:colOff>1005840</xdr:colOff>
      <xdr:row>18</xdr:row>
      <xdr:rowOff>91440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Kumar Pratyush" refreshedDate="44781.539638194445" createdVersion="6" refreshedVersion="6" minRefreshableVersion="3" recordCount="37">
  <cacheSource type="worksheet">
    <worksheetSource name="Table14"/>
  </cacheSource>
  <cacheFields count="11">
    <cacheField name="YEAR" numFmtId="0">
      <sharedItems containsMixedTypes="1" containsNumber="1" containsInteger="1" minValue="2017" maxValue="2019" count="4">
        <n v="2017"/>
        <n v="2018"/>
        <n v="2019"/>
        <s v="TOTAL BY CHANNEL "/>
      </sharedItems>
    </cacheField>
    <cacheField name="MONTH" numFmtId="0">
      <sharedItems containsBlank="1" count="13">
        <s v="JAN"/>
        <s v="FEB"/>
        <s v="MAR"/>
        <s v="APR"/>
        <s v="MAY"/>
        <s v="JUN"/>
        <s v="JUL"/>
        <s v="AUG"/>
        <s v="SEP"/>
        <s v="OCT"/>
        <s v="NOV"/>
        <s v="DEC"/>
        <m/>
      </sharedItems>
    </cacheField>
    <cacheField name="CHANNEL-1" numFmtId="0">
      <sharedItems containsSemiMixedTypes="0" containsString="0" containsNumber="1" containsInteger="1" minValue="0" maxValue="1188408" count="31">
        <n v="38040"/>
        <n v="26767"/>
        <n v="39062"/>
        <n v="26383"/>
        <n v="42791"/>
        <n v="40461"/>
        <n v="20805"/>
        <n v="31122"/>
        <n v="37522"/>
        <n v="29283"/>
        <n v="98345"/>
        <n v="52437"/>
        <n v="37703"/>
        <n v="32679"/>
        <n v="44749"/>
        <n v="37299"/>
        <n v="29049"/>
        <n v="65256"/>
        <n v="27682"/>
        <n v="31584"/>
        <n v="39922"/>
        <n v="26820"/>
        <n v="83755"/>
        <n v="46467"/>
        <n v="42337"/>
        <n v="38422"/>
        <n v="47789"/>
        <n v="38270"/>
        <n v="35607"/>
        <n v="0"/>
        <n v="1188408"/>
      </sharedItems>
    </cacheField>
    <cacheField name="CHANNEL-2" numFmtId="0">
      <sharedItems containsSemiMixedTypes="0" containsString="0" containsNumber="1" containsInteger="1" minValue="0" maxValue="32749" count="26">
        <n v="1152"/>
        <n v="1403"/>
        <n v="2201"/>
        <n v="1537"/>
        <n v="1286"/>
        <n v="1606"/>
        <n v="653"/>
        <n v="900"/>
        <n v="2509"/>
        <n v="899"/>
        <n v="1414"/>
        <n v="2135"/>
        <n v="966"/>
        <n v="1021"/>
        <n v="3040"/>
        <n v="1038"/>
        <n v="1219"/>
        <n v="1412"/>
        <n v="817"/>
        <n v="812"/>
        <n v="2065"/>
        <n v="1079"/>
        <n v="776"/>
        <n v="809"/>
        <n v="0"/>
        <n v="32749"/>
      </sharedItems>
    </cacheField>
    <cacheField name="CHANNEL-3" numFmtId="0">
      <sharedItems containsSemiMixedTypes="0" containsString="0" containsNumber="1" minValue="0" maxValue="712239.11469714181" count="30">
        <n v="19082.78"/>
        <n v="6704"/>
        <n v="17736.310000000001"/>
        <n v="6693"/>
        <n v="11266"/>
        <n v="44038"/>
        <n v="4872.7370000000001"/>
        <n v="24571.46"/>
        <n v="10084.42"/>
        <n v="28599.63"/>
        <n v="14573"/>
        <n v="17258"/>
        <n v="13731"/>
        <n v="33255"/>
        <n v="25820"/>
        <n v="13941"/>
        <n v="68981.193632555354"/>
        <n v="12294.906486663544"/>
        <n v="51260.577368618928"/>
        <n v="27807"/>
        <n v="10472.100209303877"/>
        <n v="39409"/>
        <n v="18760"/>
        <n v="26042"/>
        <n v="24589"/>
        <n v="45961"/>
        <n v="33381"/>
        <n v="17017"/>
        <n v="0"/>
        <n v="712239.11469714181"/>
      </sharedItems>
    </cacheField>
    <cacheField name="CHANNEL-4" numFmtId="0">
      <sharedItems containsSemiMixedTypes="0" containsString="0" containsNumber="1" containsInteger="1" minValue="0" maxValue="69673" count="31">
        <n v="1001"/>
        <n v="1283"/>
        <n v="1061"/>
        <n v="1657"/>
        <n v="3137"/>
        <n v="1419"/>
        <n v="1333"/>
        <n v="1236"/>
        <n v="3721"/>
        <n v="1648"/>
        <n v="4173"/>
        <n v="3159"/>
        <n v="1538"/>
        <n v="2022"/>
        <n v="3013"/>
        <n v="2683"/>
        <n v="3678"/>
        <n v="3231"/>
        <n v="3087"/>
        <n v="2903"/>
        <n v="2228"/>
        <n v="2560"/>
        <n v="3330"/>
        <n v="3475"/>
        <n v="2910"/>
        <n v="2095"/>
        <n v="1956"/>
        <n v="1828"/>
        <n v="2308"/>
        <n v="0"/>
        <n v="69673"/>
      </sharedItems>
    </cacheField>
    <cacheField name="CHANNEL-5" numFmtId="0">
      <sharedItems containsSemiMixedTypes="0" containsString="0" containsNumber="1" containsInteger="1" minValue="0" maxValue="195780" count="27">
        <n v="580"/>
        <n v="532"/>
        <n v="657"/>
        <n v="421"/>
        <n v="412"/>
        <n v="6324"/>
        <n v="3816"/>
        <n v="3613"/>
        <n v="0"/>
        <n v="2979"/>
        <n v="3917"/>
        <n v="4547"/>
        <n v="5139"/>
        <n v="7362"/>
        <n v="10409"/>
        <n v="9479"/>
        <n v="10243"/>
        <n v="10405"/>
        <n v="13083"/>
        <n v="15091"/>
        <n v="17347"/>
        <n v="12394"/>
        <n v="11717"/>
        <n v="14425"/>
        <n v="13200"/>
        <n v="17108"/>
        <n v="195780"/>
      </sharedItems>
    </cacheField>
    <cacheField name="CHANNEL-6" numFmtId="0">
      <sharedItems containsSemiMixedTypes="0" containsString="0" containsNumber="1" containsInteger="1" minValue="0" maxValue="2815922" count="31">
        <n v="22440"/>
        <n v="20254"/>
        <n v="29597"/>
        <n v="48396"/>
        <n v="29391"/>
        <n v="35867"/>
        <n v="35851"/>
        <n v="42927"/>
        <n v="52122"/>
        <n v="44179"/>
        <n v="123203"/>
        <n v="73264"/>
        <n v="63491"/>
        <n v="65063"/>
        <n v="110357"/>
        <n v="159202"/>
        <n v="76406"/>
        <n v="103052"/>
        <n v="78595"/>
        <n v="120354"/>
        <n v="154261"/>
        <n v="91138"/>
        <n v="186759"/>
        <n v="164645"/>
        <n v="124183"/>
        <n v="129372"/>
        <n v="198512"/>
        <n v="161799"/>
        <n v="271242"/>
        <n v="0"/>
        <n v="2815922"/>
      </sharedItems>
    </cacheField>
    <cacheField name="CHANNEL-7" numFmtId="0">
      <sharedItems containsSemiMixedTypes="0" containsString="0" containsNumber="1" containsInteger="1" minValue="0" maxValue="309102" count="25">
        <n v="0"/>
        <n v="4506"/>
        <n v="3471"/>
        <n v="2804"/>
        <n v="2430"/>
        <n v="5581"/>
        <n v="8849"/>
        <n v="5267"/>
        <n v="6959"/>
        <n v="10863"/>
        <n v="10916"/>
        <n v="9040"/>
        <n v="10639"/>
        <n v="9071"/>
        <n v="12476"/>
        <n v="12867"/>
        <n v="11142"/>
        <n v="17913"/>
        <n v="28405"/>
        <n v="21516"/>
        <n v="21706"/>
        <n v="38771"/>
        <n v="24201"/>
        <n v="29709"/>
        <n v="309102"/>
      </sharedItems>
    </cacheField>
    <cacheField name="CHANNEL-8" numFmtId="0">
      <sharedItems containsSemiMixedTypes="0" containsString="0" containsNumber="1" minValue="0" maxValue="42101.978051343118" count="12">
        <n v="0"/>
        <n v="2478.7031660420976"/>
        <n v="2077.2748853010194"/>
        <n v="1462"/>
        <n v="3622"/>
        <n v="11116"/>
        <n v="5984"/>
        <n v="2533"/>
        <n v="3017"/>
        <n v="3450"/>
        <n v="2912"/>
        <n v="42101.978051343118"/>
      </sharedItems>
    </cacheField>
    <cacheField name="TOTAL BY MONTH" numFmtId="0">
      <sharedItems containsSemiMixedTypes="0" containsString="0" containsNumber="1" minValue="0" maxValue="5365975.0927484846" count="31">
        <n v="82295.78"/>
        <n v="56943"/>
        <n v="90314.31"/>
        <n v="85087"/>
        <n v="88283"/>
        <n v="123971"/>
        <n v="74344.736999999994"/>
        <n v="108043.45999999999"/>
        <n v="146329"/>
        <n v="88523.42"/>
        <n v="261315.63"/>
        <n v="154417"/>
        <n v="129202"/>
        <n v="125392"/>
        <n v="209824"/>
        <n v="242097"/>
        <n v="140695"/>
        <n v="262980.19363255537"/>
        <n v="143504.60965270567"/>
        <n v="231709.85225391993"/>
        <n v="251017"/>
        <n v="159916.10020930387"/>
        <n v="358149"/>
        <n v="285892"/>
        <n v="231915"/>
        <n v="230918"/>
        <n v="350864"/>
        <n v="276129"/>
        <n v="375903"/>
        <n v="0"/>
        <n v="5365975.0927484846"/>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Kumar Pratyush" refreshedDate="44781.540022569447" createdVersion="6" refreshedVersion="6" minRefreshableVersion="3" recordCount="37">
  <cacheSource type="worksheet">
    <worksheetSource ref="A1:K38" sheet="Channel Volume"/>
  </cacheSource>
  <cacheFields count="11">
    <cacheField name="YEAR" numFmtId="0">
      <sharedItems containsMixedTypes="1" containsNumber="1" containsInteger="1" minValue="2017" maxValue="2019" count="4">
        <n v="2017"/>
        <n v="2018"/>
        <n v="2019"/>
        <s v="TOTAL BY CHANNEL"/>
      </sharedItems>
    </cacheField>
    <cacheField name="MONTH" numFmtId="0">
      <sharedItems containsBlank="1" count="15">
        <s v="JAN"/>
        <s v="FEB"/>
        <s v="MAR"/>
        <s v="APR"/>
        <s v="MAY"/>
        <s v="JUN"/>
        <s v="JUL"/>
        <s v="AUG"/>
        <s v="SEPT"/>
        <s v="OCT "/>
        <s v="NOV"/>
        <s v="DEC"/>
        <s v="Sep"/>
        <s v="Oct"/>
        <m/>
      </sharedItems>
    </cacheField>
    <cacheField name="CHANNEL-1" numFmtId="0">
      <sharedItems containsSemiMixedTypes="0" containsString="0" containsNumber="1" minValue="0" maxValue="41521131.199999996"/>
    </cacheField>
    <cacheField name="CHANNEL-2" numFmtId="0">
      <sharedItems containsSemiMixedTypes="0" containsString="0" containsNumber="1" containsInteger="1" minValue="0" maxValue="2136190"/>
    </cacheField>
    <cacheField name="CHANNEL-3" numFmtId="0">
      <sharedItems containsSemiMixedTypes="0" containsString="0" containsNumber="1" minValue="0" maxValue="61851350.149999991"/>
    </cacheField>
    <cacheField name="CHANNEL-4" numFmtId="0">
      <sharedItems containsSemiMixedTypes="0" containsString="0" containsNumber="1" containsInteger="1" minValue="0" maxValue="4824331"/>
    </cacheField>
    <cacheField name="CHANNEL-5" numFmtId="0">
      <sharedItems containsSemiMixedTypes="0" containsString="0" containsNumber="1" minValue="0" maxValue="11202000.772107419"/>
    </cacheField>
    <cacheField name="CHANNEL-6" numFmtId="0">
      <sharedItems containsSemiMixedTypes="0" containsString="0" containsNumber="1" minValue="0" maxValue="127222796.75"/>
    </cacheField>
    <cacheField name="CHANNEL-7" numFmtId="0">
      <sharedItems containsSemiMixedTypes="0" containsString="0" containsNumber="1" containsInteger="1" minValue="0" maxValue="12824060"/>
    </cacheField>
    <cacheField name="CHANNEL-8" numFmtId="0">
      <sharedItems containsSemiMixedTypes="0" containsString="0" containsNumber="1" minValue="0" maxValue="1504421.8674095601"/>
    </cacheField>
    <cacheField name="TOTAL BY MONTH" numFmtId="0">
      <sharedItems containsSemiMixedTypes="0" containsString="0" containsNumber="1" minValue="0" maxValue="263086281.73951694"/>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Kumar Pratyush" refreshedDate="44781.550348032404" createdVersion="6" refreshedVersion="6" minRefreshableVersion="3" recordCount="36">
  <cacheSource type="worksheet">
    <worksheetSource ref="A1:K37" sheet="Channel Volume"/>
  </cacheSource>
  <cacheFields count="11">
    <cacheField name="YEAR" numFmtId="0">
      <sharedItems containsSemiMixedTypes="0" containsString="0" containsNumber="1" containsInteger="1" minValue="2017" maxValue="2019" count="3">
        <n v="2017"/>
        <n v="2018"/>
        <n v="2019"/>
      </sharedItems>
    </cacheField>
    <cacheField name="MONTH" numFmtId="0">
      <sharedItems count="14">
        <s v="JAN"/>
        <s v="FEB"/>
        <s v="MAR"/>
        <s v="APR"/>
        <s v="MAY"/>
        <s v="JUN"/>
        <s v="JUL"/>
        <s v="AUG"/>
        <s v="SEPT"/>
        <s v="OCT "/>
        <s v="NOV"/>
        <s v="DEC"/>
        <s v="Sep"/>
        <s v="Oct"/>
      </sharedItems>
    </cacheField>
    <cacheField name="CHANNEL-1" numFmtId="0">
      <sharedItems containsSemiMixedTypes="0" containsString="0" containsNumber="1" minValue="0" maxValue="4004765"/>
    </cacheField>
    <cacheField name="CHANNEL-2" numFmtId="0">
      <sharedItems containsSemiMixedTypes="0" containsString="0" containsNumber="1" containsInteger="1" minValue="0" maxValue="203468"/>
    </cacheField>
    <cacheField name="CHANNEL-3" numFmtId="0">
      <sharedItems containsSemiMixedTypes="0" containsString="0" containsNumber="1" minValue="0" maxValue="7565293"/>
    </cacheField>
    <cacheField name="CHANNEL-4" numFmtId="0">
      <sharedItems containsSemiMixedTypes="0" containsString="0" containsNumber="1" containsInteger="1" minValue="0" maxValue="313989"/>
    </cacheField>
    <cacheField name="CHANNEL-5" numFmtId="0">
      <sharedItems containsSemiMixedTypes="0" containsString="0" containsNumber="1" minValue="0" maxValue="906159.81214731"/>
    </cacheField>
    <cacheField name="CHANNEL-6" numFmtId="0">
      <sharedItems containsSemiMixedTypes="0" containsString="0" containsNumber="1" minValue="0" maxValue="11748442.229999997"/>
    </cacheField>
    <cacheField name="CHANNEL-7" numFmtId="0">
      <sharedItems containsSemiMixedTypes="0" containsString="0" containsNumber="1" containsInteger="1" minValue="0" maxValue="1506486"/>
    </cacheField>
    <cacheField name="CHANNEL-8" numFmtId="0">
      <sharedItems containsSemiMixedTypes="0" containsString="0" containsNumber="1" minValue="0" maxValue="283019.00000310002"/>
    </cacheField>
    <cacheField name="TOTAL BY MONTH" numFmtId="0">
      <sharedItems containsSemiMixedTypes="0" containsString="0" containsNumber="1" minValue="0" maxValue="16978065.703170378"/>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Kumar Pratyush" refreshedDate="44781.566335532407" createdVersion="6" refreshedVersion="6" minRefreshableVersion="3" recordCount="2015">
  <cacheSource type="worksheet">
    <worksheetSource ref="A2:C2017" sheet="Regional Sales"/>
  </cacheSource>
  <cacheFields count="3">
    <cacheField name="CHANNEL 1" numFmtId="0">
      <sharedItems count="8">
        <s v="CHANNEL 1"/>
        <s v="CHANNEL 8"/>
        <s v="CHANNEL 7"/>
        <s v="CHANNEL 6"/>
        <s v="CHANNEL 5"/>
        <s v="CHANNEL 4"/>
        <s v="CHANNEL 3"/>
        <s v="CHANNEL 2"/>
      </sharedItems>
    </cacheField>
    <cacheField name="7-DAY-BETA-CARDS" numFmtId="0">
      <sharedItems count="612">
        <s v="AGELESS-PLUMP-PROTECT-SET"/>
        <s v="BEAUTY-OIL-30"/>
        <s v="BEAUTY-OIL-DELUXE-LOY"/>
        <s v="BEAUTY-OIL-TRAVEL"/>
        <s v="BEAUTY-PAPERS"/>
        <s v="BEAUTY-PAPERS-COMP"/>
        <s v="BLOT-4"/>
        <s v="BLOT-COMP"/>
        <s v="BLOT-COMP-v1"/>
        <s v="BLOT-DAY-NIGHT-DUO"/>
        <s v="BLOT-KIRI-15"/>
        <s v="BLOT-TUBE"/>
        <s v="BRACELET-WRAP-CRTD-LE16"/>
        <s v="BRIGHT-DUO-TRAVEL-COMP"/>
        <s v="BR-SERUM-D-LOY"/>
        <s v="BR-SERUM-L"/>
        <s v="BR-SERUM-L-COMP"/>
        <s v="BR-SERUM-PK"/>
        <s v="BR-SERUM-TRAVEL-COMP"/>
        <s v="BR-SERUM-TRAVEL-COMP-LR"/>
        <s v="BR-SERUM-TRAVEL-SC16"/>
        <s v="BR-SERUM-TRAVEL-XX"/>
        <s v="CHERRY-BLUSH"/>
        <s v="CHERRY-LIP"/>
        <s v="CHERRY-LIP-BALM"/>
        <s v="CHERRY-LIP-TRIO"/>
        <s v="CLASSIC-TRIO-GIFT-SC16"/>
        <s v="CL-KYOTO-DUO"/>
        <s v="CL-KYOTO-DUO-7DAY"/>
        <s v="CL-POWDER"/>
        <s v="CL-POWDER-TRAVEL"/>
        <s v="CL-POWDER-TRAVEL-COMP"/>
        <s v="CL-POWDER-TRAVEL-XX"/>
        <s v="CL-TOUMEI-DUO"/>
        <s v="CRTD-HIKARI-FAN"/>
        <s v="CRTD-SAMURAI-CUFF"/>
        <s v="DM-RENEWAL-CREAM-50ML-COMP"/>
        <s v="DP-KYOTO-DUO"/>
        <s v="DP-POWDER"/>
        <s v="DP-POWDER-DUO"/>
        <s v="DP-POWDER-PK"/>
        <s v="DP-POWDER-TRAVEL"/>
        <s v="DRY-COMPLETE-KIRI"/>
        <s v="DRY-DISCOVERY-PINK-PURPLE"/>
        <s v="DRY-RITUAL"/>
        <s v="DRY-RITUAL-KIRI"/>
        <s v="DRY-VANITY-HD16"/>
        <s v="EGIFTCARD"/>
        <s v="ESSENCE-SAMPLER"/>
        <s v="ESSENCE-SAMPLER-COMP"/>
        <s v="ESSENCE-TRAVEL"/>
        <s v="ESSENCE-TRAVEL-COMP"/>
        <s v="EXFOLIATING-SOAP-GREEN"/>
        <s v="EYE-CREAM"/>
        <s v="EYE-CREAM-PK"/>
        <s v="EYE-CREAM-TRAVEL"/>
        <s v="EYE-CREAM-TRAVEL-COMP"/>
        <s v="EYE-CREAM-TRAVEL-SC16"/>
        <s v="EYE-CREAM-TRAVEL-XX"/>
        <s v="EYE-DELUXE-SAMPLE-LOY"/>
        <s v="EYE-MASK-10"/>
        <s v="EYES-TRIO-GIFT-SC16"/>
        <s v="FACE-BRUSH-SET"/>
        <s v="Fan-Traditional-2016"/>
        <s v="FAN-TRADITIONAL-PURPLE"/>
        <s v="FUROSHIKI-XL-90cm"/>
        <s v="GIFT-BUILDER-GWP-POUCH-2017"/>
        <s v="GIFTCARD"/>
        <s v="GIRLS-KIT"/>
        <s v="GOLD-HAND-MIRROR"/>
        <s v="GOLD-HAND-MIRROR-XX"/>
        <s v="GOLD-MASSAGER"/>
        <s v="GOLD-MIRROR-HANDLE-COMP"/>
        <s v="GOLDSPUN-LIP-BALM"/>
        <s v="GOLD-TRAY-LARGE"/>
        <s v="GOLD-TRAY-SMALL"/>
        <s v="GOLD-TRAY-TRIO"/>
        <s v="GOLD-TUMBLER"/>
        <s v="GT-POWDER"/>
        <s v="GT-POWDER-PK"/>
        <s v="GT-POWDER-TRAVEL"/>
        <s v="GT-POWDER-TRAVEL-COMP"/>
        <s v="GT-POWDER-TRAVEL-REFERRAL"/>
        <s v="GT-TOUMEI-DUO"/>
        <s v="GWP-LUCKY-BAG"/>
        <s v="GWP-NEWYEARGIFT"/>
        <s v="GWP-TOTE-BAG"/>
        <s v="HD15-AIIRO-GIFT-SET"/>
        <s v="HD15-GIFT-BAG"/>
        <s v="HD15-GIFT-BAG-LOGO15"/>
        <s v="HD15-HAKKEN-GIFT-SET-NORM"/>
        <s v="HD15-HAKKEN-GIFT-SET-OILY"/>
        <s v="HD15-HAKKEN-GIFT-SET-SENSITIVE"/>
        <s v="HD15-HITOMI-GIFT-SET"/>
        <s v="HD15-KOTUR-CLUTCH"/>
        <s v="HD15-TABI-GIFT-SET"/>
        <s v="HD15-YUKI-GIFT-SET-SENSITIVE"/>
        <s v="HIKARI-FAN"/>
        <s v="HYDRATION-ESSENTIALS-SET"/>
        <s v="HYDRATION-SERUM"/>
        <s v="HYDRATION-SERUM-PK"/>
        <s v="HYDRATION-SERUM-TRAVEL"/>
        <s v="HYDRATION-SERUM-TRAVEL-XX"/>
        <s v="INDG-BODY"/>
        <s v="INDG-BODY-PK"/>
        <s v="INDG-BODY-TRAVEL"/>
        <s v="INDG-BODY-TRAVEL-COMP"/>
        <s v="INDG-FACE-CREAM"/>
        <s v="INDG-FACE-CREAM-POD"/>
        <s v="INDG-FACE-CREAM-TRAVEL"/>
        <s v="INDG-FACE-CREAM-TRAVEL-COMP"/>
        <s v="INDG-FACE-CREAM-TRAVEL-SC16"/>
        <s v="INDG-HAND"/>
        <s v="INDG-HAND-BODY-TRAVEL-COMP"/>
        <s v="INDG-HAND-TRAVEL"/>
        <s v="INDG-HAND-TRAVEL-COMP"/>
        <s v="INDG-KYOTO-DUO"/>
        <s v="INDG-MINI-SET"/>
        <s v="INDG-MIST"/>
        <s v="INDG-POWDER"/>
        <s v="INDG-POWDER-TRAVEL"/>
        <s v="INDG-TOUMEI-DUO"/>
        <s v="INDG-TREAT"/>
        <s v="INDIGO-LOVER-HD16"/>
        <s v="INDIGO-PLUMP-PROTECT-SET"/>
        <s v="JET-SET-BAG"/>
        <s v="KIMONO-BEAR-GOLD-CRTD"/>
        <s v="KIMONO-BEAR-PURPLE-CRTD"/>
        <s v="KIRI-MED"/>
        <s v="KOKORO-GOLD-SET"/>
        <s v="KOTUR-CLUTCH-CRTD"/>
        <s v="LE16-7DAY-ALPHA"/>
        <s v="LE16-7DAY-BETA-Pre"/>
        <s v="LE16-INDG-GOMMAGE"/>
        <s v="LE16-INDG-GOMMAGE-TRAVEL"/>
        <s v="LE16-SKINCARE-TRAVEL-SET"/>
        <s v="LIFT-MASK"/>
        <s v="LIFT-MASK-4"/>
        <s v="LIFT-MASK-COMP"/>
        <s v="LIP-BALM"/>
        <s v="LIP-BALM-COMP"/>
        <s v="LIP-BALM-RED-HD16"/>
        <s v="LOGO15-BEAUTY-OIL-TRAVEL-GWP"/>
        <s v="LUGGAGE-TAG-GIFT"/>
        <s v="LUMINOUS-EYES-SET"/>
        <s v="LUMINOUS-TRIO-GIFT-SC16"/>
        <s v="MEMORY-SERUM"/>
        <s v="MEMORY-SERUM-TRAVEL"/>
        <s v="MEMORY-SERUM-TRAVEL-SC16"/>
        <s v="MKT_CATALOG_vol1_2014"/>
        <s v="NORM-COMPLETE-KIRI"/>
        <s v="NORM-DISCOVERY-GREY"/>
        <s v="NORM-DRY-RITUAL-V2"/>
        <s v="NORM-RITUAL"/>
        <s v="NORM-RITUAL-KIRI"/>
        <s v="NORM-VANITY-HD16"/>
        <s v="OILY-DISCOVERY-GREEN"/>
        <s v="OILY-RITUAL"/>
        <s v="OILY-RITUAL-KIRI"/>
        <s v="OILY-VANITY-HD16"/>
        <s v="PAPER-BAGS"/>
        <s v="PARASOL-2016-CRTD"/>
        <s v="PC-OIL-PK"/>
        <s v="PC-OIL-PM-LOY"/>
        <s v="PC-OIL-TRAVEL"/>
        <s v="PC-OIL-TRAVEL-XX"/>
        <s v="PLUM-LIP"/>
        <s v="PORE-GEL"/>
        <s v="PORE-GEL-PK"/>
        <s v="PORE-GEL-TRAVEL"/>
        <s v="PORE-TRIO-GIFT-SC16"/>
        <s v="PURIFYING-DUO-HOME-AWAY-SET"/>
        <s v="READY-FOR-GLAMOUR-HD16"/>
        <s v="RECOVERY-TRIO-GIFT-SC16"/>
        <s v="RENEWAL-CREAM"/>
        <s v="RENEWAL-CREAM-PK"/>
        <s v="RENEWAL-CREAM-TRAVEL"/>
        <s v="RENEWAL-CREAM-TRAVEL-COMP"/>
        <s v="RENEWAL-CREAM-TRAVEL-SC16"/>
        <s v="RENEWAL-DELUXE-SAMPLE-LOY"/>
        <s v="REPLENISH-GIFT-A"/>
        <s v="REPLENISH-GIFT-B"/>
        <s v="REPLENISH-GIFT-C"/>
        <s v="REPLENISH-GIFT-D"/>
        <s v="REPLENISH-GIFT-E"/>
        <s v="REPLENISH-GIFT-F"/>
        <s v="REPLENISH-GIFT-H"/>
        <s v="REPLENISH-GIFT-I"/>
        <s v="REPLENISH-GIFT-J"/>
        <s v="RTR-POWDER-LE17"/>
        <s v="RTR-SKIN-MIST-LE17"/>
        <s v="RURI-INDG-SCARF-CRTD"/>
        <s v="SENSITIVE-DISCOVERY-PURPLE"/>
        <s v="SENSITIVE-RITUAL"/>
        <s v="SENSITIVE-RITUAL-KIRI"/>
        <s v="SENSITIVE-VANITY-HD16"/>
        <s v="SEPH-BEST-SELL-2016"/>
        <s v="SEPH-BEST-SELL-2017"/>
        <s v="SEPH-HD16-LUM-LUXURIES"/>
        <s v="SERUM-EYE"/>
        <s v="SERUM-EYE-PK"/>
        <s v="SERUM-EYE-TRAVEL"/>
        <s v="SERUM-EYE-TRAVEL-COMP"/>
        <s v="SERUM-EYE-TRAVEL-SC16"/>
        <s v="SIGNATURE-SOAP-PINK"/>
        <s v="SILK-CLOTH-TRIO-DRY"/>
        <s v="SILK-CLOTH-TRIO-NORM"/>
        <s v="SILK-CLOTH-TRIO-OILY"/>
        <s v="SILK-CLOTH-TRIO-SENSITIVE"/>
        <s v="SILK-CREAM"/>
        <s v="SILK-CREAM-SJ-LOY"/>
        <s v="SILK-CREAM-TRAVEL"/>
        <s v="SILK-CREAM-TRAVEL-COMP"/>
        <s v="SILK-CREAM-TRAVEL-SC16"/>
        <s v="SILK-CREAM-TRAVEL-V2"/>
        <s v="SILK-CREAM-TRAVEL-XX"/>
        <s v="SILK-FACE-CLOTH"/>
        <s v="SILK-FACE-CLOTH-5-PACK"/>
        <s v="SILK-SLIP"/>
        <s v="SKINCARE-TRAVEL-SET"/>
        <s v="SKIN-MIST"/>
        <s v="SKIN-MIST-COMP"/>
        <s v="SKIN-MIST-TRAVEL-COMP"/>
        <s v="SKIN-MIST-TRAVEL-SC16"/>
        <s v="SPF35"/>
        <s v="SPF35-PK"/>
        <s v="SPF35-TRAVEL"/>
        <s v="SPF35-TRAVEL-COMP"/>
        <s v="STARLITE-InnerTray"/>
        <s v="STARLITE-VacTray"/>
        <s v="SUN-PARASOL"/>
        <s v="SUPPLE-PLUMP-PROTECT-SET"/>
        <s v="ABC-GIFTWRAP"/>
        <s v="TRAVEL-KIT"/>
        <s v="TREASURE-BOX"/>
        <s v="TSN-BR-SERUM-TRAVEL-GIFT"/>
        <s v="TSN-CL-POWDER-TRAVEL-GIFT"/>
        <s v="TSN-DP-POWDER-TRAVEL-GIFT"/>
        <s v="TSN-EYE-CREAM-TRAVEL-COMP"/>
        <s v="TSN-HYDRATION-SERUM-TRAVEL-GIFT"/>
        <s v="TSN-INDG-POWDER-TRAVEL-GIFT"/>
        <s v="TSN-MEMORY-SERUM-TRAVEL-GIFT"/>
        <s v="TSN-PC-OIL-TRAVEL-GIFT"/>
        <s v="TSN-RENEWAL-CREAM-TRAVEL-GIFT"/>
        <s v="TSN-SERUM-EYE-TRAVEL-GIFT"/>
        <s v="TSN-SILK-CREAM-TRAVEL-GIFT"/>
        <s v="TSN-SPF35-TRAVEL-GIFT"/>
        <s v="VIOLET-C-MASK"/>
        <s v="WATER-CREAM"/>
        <s v="WATER-CREAM-TRAVEL"/>
        <s v="WEDDING-SET-2015"/>
        <s v="WINTER-BUNDLE"/>
        <s v="BTG-NIGHT-DUO"/>
        <s v="XM16 BRIGHT &amp; BEAUTIFUL SET-BRT-BEAUTIFUL"/>
        <s v="HYDRATION ESSENTIALS SET X3-HYD-ESSENTIALS"/>
        <s v="INDIGO ESSENTIALS SET X3-ING-ESSENTIALS"/>
        <s v="THE TRAVEL ESSENTIALS BAG X8-TRAVEL-BAG"/>
        <s v="DP-POWDER-V2"/>
        <s v="WATER-CREAM-SAMPLER-XX"/>
        <s v="PINK-STARTER-NORM-DRY"/>
        <s v="ESSENCE-INDG-FACE-DUO"/>
        <s v="ESSENCE-PORE-GEL-DUO"/>
        <s v="ESSENCE-RENEWAL-DUO"/>
        <s v="ESSENCE-SILK-CREAM-DUO"/>
        <s v="DP-POWDER-TRAVEL-V2-XX"/>
        <s v="GIFT-BOX-MEDIUM"/>
        <s v="LIP-BALM-CHERRY-LE17"/>
        <s v="GREEN-STARTER-NORM-OILY"/>
        <s v="NORM-OILY-RITUAL-V2"/>
        <s v="LIP-LINER-CHERRY"/>
        <s v="PURPLE-STARTER-HYDRATING"/>
        <s v="WATER-PLUMP-PROTECT-SET"/>
        <s v="SENSITIVE-RITUAL-V2"/>
        <s v="NORM-DRY-RITUAL-KIRI-V2"/>
        <s v="DRY-RITUAL-V2"/>
        <s v="CRTD-SUIMEI-FAN"/>
        <s v="CHERRY-LIP-TRIO-V2"/>
        <s v="CHERRY-LIP-TRIO-OLD"/>
        <s v="DS-NIGHT-CONCENTRATE"/>
        <s v="CL-POWDER-TRAVEL-REFERRAL"/>
        <s v="LE17-SKINCARE-TRAVEL-SET"/>
        <s v="VIOLET-C-TRAVEL"/>
        <s v="DS-NIGHT-CONCENTRATE-TRAVEL"/>
        <s v="BODY-MIST"/>
        <s v="WATER-GEL"/>
        <s v="NOURISHING-DUO-LD17"/>
        <s v="INDIGO-TRIO-LD17"/>
        <s v="HYDRATION-DUO-LD17"/>
        <s v="FIRMING-DUO-LD17"/>
        <s v="DEWY-SKIN-DUO-LE17"/>
        <s v="BRIGHTENING-SET-17"/>
        <s v="SILK-SCARF-LE17"/>
        <s v="VIOLET-C-MASK-TRAVEL"/>
        <s v="SOAP-DUO-HD17"/>
        <s v="LIP-BALM-TRIO-HD17"/>
        <s v="MINI-LIPSTICK-TRIO-HD17"/>
        <s v="PAMPER-CAMELLIA-HD17"/>
        <s v="INDIGO-SPA-HD17"/>
        <s v="INFINITE-DRY-HD17"/>
        <s v="INFINITE-NORM-DRY-HD17"/>
        <s v="INFINITE-SENSITIVE-HD17"/>
        <s v="JOYFUL-SET-HD17"/>
        <s v="KISS-GOLD-HD17"/>
        <s v="LIP-OIL-HD17"/>
        <s v="SENSITIVE-RITUAL-KIRI-V2"/>
        <s v="NORM-OILY-RITUAL-KIRI-V2"/>
        <s v="YUMEMIYA-SILK-FACE-CLOTH"/>
        <s v="EOL_OBON-RITUAL-DRY"/>
        <s v="EOL_OBON-RITUAL-NORM-DRY"/>
        <s v="EOL_OBON-RITUAL-OILY-NORM"/>
        <s v="EOL_OBON-RITUAL-SENSITIVE"/>
        <s v="OBON-RITUAL-DRY"/>
        <s v="OBON-RITUAL-OILY-NORM"/>
        <s v="OBON-RITUAL-SENSITIVE"/>
        <s v="NORM-DRY-RITUAL-KIRI-17"/>
        <s v="NORM-OILY-RITUAL-KIRI-17"/>
        <s v="SENSITIVE-RITUAL-KIRI-17"/>
        <s v="DRY-RITUAL-KIRI-17"/>
        <s v="PINK-SOAP-V2"/>
        <s v="NORM-DRY-RITUAL-KIRI"/>
        <s v="PC-OIL-SUPERSIZE"/>
        <s v="NORM-OILY-RITUAL-KIRI"/>
        <s v="SILK-CANVAS"/>
        <s v="GREEN-SOAP-V2"/>
        <s v="ESSENCE-TWC-DUO"/>
        <s v="WATER-CREAM-TRAVEL-XX"/>
        <s v="CLEANSE-TRIO-COMP"/>
        <s v="DS-MASK"/>
        <s v="DP-CLEANSE-TRAVEL"/>
        <s v="PC-OIL-SAMPLER"/>
        <s v="EOL_BLOT-KIRI-15"/>
        <s v="EOL_DRY-RITUAL-V2"/>
        <s v="EOL_NORM-DRY-RITUAL-V2"/>
        <s v="EOL_NORM-OILY-RITUAL-V2"/>
        <s v="EOL_SENSITIVE-RITUAL-V2"/>
        <s v="SILK-GOLD-SET"/>
        <s v="PLUMP-PROTECT-DRY"/>
        <s v="PLUMP-PROTECT-NORM-DRY"/>
        <s v="PLUMP-PROTECT-NORM-OILY"/>
        <s v="PLUMP-PROTECT-SENSITIVE"/>
        <s v="MASK-GLOW-SET"/>
        <s v="SILK-KIMONO-ROBE"/>
        <s v="BERRY-LIP-TRIO"/>
        <s v="SKIN-MIST-TRAVEL-V2"/>
        <s v="MED-PEARL-EYE"/>
        <s v="DARK-PEARL-EYE"/>
        <s v="LGT-PEARL-EYE"/>
        <s v="BERRY-LIP"/>
        <s v="PURE-SKIN-BOOK"/>
        <s v="PEARL-NECKLACE"/>
        <s v="LIP-BALM-BERRY"/>
        <s v="LIP-DUO-BERRY"/>
        <s v="LIP-DUO-CHERRY"/>
        <s v="LIP-DUO-PLUM"/>
        <s v="SKIN-MIST-V2"/>
        <s v="RTL-LUX-TRAVEL-SET"/>
        <s v="CL-POWDER-V2"/>
        <s v="LIP-BALM-PLUM-XX"/>
        <s v="INDG-POWDER-V2"/>
        <s v="GT-POWDER-V2"/>
        <s v="GOLD-TRAVEL-SET"/>
        <s v="TEAL-TRAVEL-SET"/>
        <s v="PINK-TRAVEL-SET"/>
        <s v="LUX-TRAVEL-SET"/>
        <s v="MAGENTA-TRAVEL-SET"/>
        <s v="INDG-POWDER-TRAVEL-V2"/>
        <s v="CL-POWDER-TRAVEL-V2"/>
        <s v="PURESKIN-BOOK"/>
        <s v="YUGURE-FAN-2018"/>
        <s v="SILK-ROBE"/>
        <s v="BLUE-STARTER-RITUAL"/>
        <s v="GREEN-STARTER-RITUAL"/>
        <s v="INDG-CREAM-V2"/>
        <s v="KIRI-NORM-OILY-RITUAL"/>
        <s v="KIRI-SENSITIVE-RITUAL"/>
        <s v="PINK-STARTER-RITUAL"/>
        <s v="PURPLE-STARTER-RITUAL"/>
        <s v="RITUAL-DRY"/>
        <s v="RITUAL-NORM-OILY"/>
        <s v="RITUAL-SENSITIVE"/>
        <s v="KIRI-NORM-DRY-RITUAL"/>
        <s v="KISSU-LIP"/>
        <s v="KIRI-DRY-RITUAL"/>
        <s v="DUO-AGELESS"/>
        <s v="DUO-NOURISHING"/>
        <s v="LUX-TRAVEL-POUCH"/>
        <s v="BRIGHTENING-SET-18"/>
        <s v="DUO-CL-CLEANSE"/>
        <s v="DUO-DP-CLEANSE"/>
        <s v="DUO-GT-CLEANSE"/>
        <s v="HD18-BLUSH-LIP-RED"/>
        <s v="HD18-PAMPER-TRIO-MAGENTA"/>
        <s v="HD18-PURE-TRIO-GREEN"/>
        <s v="KASUMI-MIRROR"/>
        <s v="INDG-CREAM-TRAVEL-V2"/>
        <s v="HD18-BLOSSOM-LIP-PEACH"/>
        <s v="HD18-KYOTO-KISS-BLACK"/>
        <s v="HD18-LIPBALM-TRIO-BERRY"/>
        <s v="HD18-PURE-SKIN"/>
        <s v="HD18-CALMING-SET-BLUE"/>
        <s v="HD18-KIRI-NORM-DRY-RITUAL"/>
        <s v="HD18-KIRI-SENSITIVE-RITUAL"/>
        <s v="HD18-KIRI-DRY-RITUAL"/>
        <s v="HD18-KIRI-NORM-OILY-RITUAL"/>
        <s v="DS-CREAM-XX"/>
        <s v="VIOLET-C-SERUM"/>
        <s v="DS-CREAM"/>
        <s v="LIP-OIL"/>
        <s v="PP-TRIO-DRY"/>
        <s v="PP-TRIO-NORM-DRY"/>
        <s v="PP-TRIO-NORM-OILY"/>
        <s v="BRIGHTEN-TRIO"/>
        <s v="AWAKEN-LGT-TRIO"/>
        <s v="AWAKEN-MED-TRIO"/>
        <s v="MAGNOLIA-LIP"/>
        <s v="RITUAL-REPLENISHING"/>
        <s v="NECK-CREAM"/>
        <s v="DEWY-STARTER-RITUAL"/>
        <s v="KIRI-REPLENSHING-RITUAL"/>
        <s v="VIOLET-C-SERUM-TRAVEL"/>
        <s v="SP19-LIP-TRIO"/>
        <s v="SP19-SMOOTH-SET"/>
        <s v="MAGNOLIA-LIP-TRIO"/>
        <s v="PR-PP-NORM-OILY"/>
        <s v="SATIN-MIST"/>
        <s v="PEONY-LIP"/>
        <s v="BLOT"/>
        <s v="PC-OIL"/>
        <s v="ESSENCE"/>
        <s v="SILK-CREAM-V2"/>
        <s v="DP-CLEANSE"/>
        <s v="DS-MASK-4"/>
        <s v="BENTO-SPRING-18"/>
        <s v="SEPH-BOTF-2018"/>
        <s v="DP-POWDER-V3"/>
        <s v="BENTO-AUG-18"/>
        <s v="BENTO-HD18"/>
        <s v="SEPH-BOTF-HD18"/>
        <s v="SEPH-MIST-HD18"/>
        <s v="SEPH-BEST-SELL-HD18"/>
        <s v="7-DAY-BETA-CARDS"/>
        <s v="BRACELET-CRTD-LE16"/>
        <s v="BR-SERUM-TRAVEL"/>
        <s v="CHERRY-LIP LINER"/>
        <s v="CL-POWDER-PK"/>
        <s v="CRTD-TEA-SET"/>
        <s v="DP-TOUMEI-DUO"/>
        <s v="EYE-CREAM-DELUXE-COMP"/>
        <s v="EYE-MASK"/>
        <s v="GIFT-BOX-LARGE"/>
        <s v="GOLD-MIRROR-HANDLE"/>
        <s v="GT-KYOTO-DUO"/>
        <s v="GWP-LNY-GOLD-BOX-LE17"/>
        <s v="HD15-HAKKEN-GIFT-SET-DRY"/>
        <s v="HD15-YUKI-GIFT-SET-NORM"/>
        <s v="HYDRATION-SERUM-TRAVEL-COMP"/>
        <s v="INDG-FACE-CREAM-PK"/>
        <s v="INDG-HAND-PK"/>
        <s v="INDG-POWDER-PK"/>
        <s v="KAISEKI-KIRI-SET"/>
        <s v="LE16-7DAY-BETA"/>
        <s v="LIFT-MASK-4-COMP"/>
        <s v="LUMINOUS-ESSENTIALS-SET"/>
        <s v="MOTHER-GIFT-SET-2016"/>
        <s v="OILY-COMPLETE-KIRI"/>
        <s v="PORE-GEL-3PK"/>
        <s v="RED-LIP"/>
        <s v="RENEWAL-TRIO-GIFT-SC16"/>
        <s v="REPLENISH-GIFT-G"/>
        <s v="SENSITIVE-COMPLETE-KIRI"/>
        <s v="SEPH-BOTF-2017"/>
        <s v="SHIRAKAWA-FAN"/>
        <s v="SILK-CREAM-PK"/>
        <s v="SKIN-MIST-TRAVEL"/>
        <s v="STARLITE-BASE-FoldingCard"/>
        <s v="TRAVEL-POUCH"/>
        <s v="TSN-INDG-BODY-TRAVEL-GIFT"/>
        <s v="TSN-SKIN-MIST-TRAVEL-GIFT"/>
        <s v="WORKING-WONDERS-HD16"/>
        <s v="DP-POWDER-TRAVEL-V2"/>
        <s v="SEPH-SKIN-MIST-HD17"/>
        <s v="SEPH-BENTO-SPRING-18"/>
        <s v="SEPH-BENTO-AUG-18"/>
        <s v="SILK-CANVAS-TRAVEL"/>
        <s v="SEPH-BENTO-SP19"/>
        <s v="SEPH-BENTO-HD17-US"/>
        <s v="SEPH-KYOTO-HD17"/>
        <s v="SEPH-BEST-SELL-HD17-US"/>
        <s v="TOUCH-UPS-TO-GO"/>
        <s v="SEPH-BENTO-HD18"/>
        <s v="SEPH-BOTF-HD18-V1"/>
        <s v="SEPH-MIST-HD18-V1"/>
        <s v="SEPH-BEST-SELL-2019"/>
        <s v="SEPH-BEST-SELL-SP19"/>
        <s v="GOLD-CAMILIA-LIP-BALM"/>
        <s v="RTL-BR-COLLECTION-HD17"/>
        <s v="RTL-LIP-BALM-TRIO-HD17"/>
        <s v="RTL-MINI-LIPSTICK-TRIO-HD17"/>
        <s v="RTL-SPRING-LIP-TRIO-SET"/>
        <s v="RTL-PP-NORM-DRY"/>
        <s v="RTL-PP-NORM-OILY"/>
        <s v="RTL-MASK-GLOW-SET"/>
        <s v="BR-COLLECTION-HD18"/>
        <s v="INDG-POWDER-V3"/>
        <s v="INDG-FACE-CREAM-V2"/>
        <s v="INTL-PP-NORM-DRY"/>
        <s v="INTL-PP-OILY"/>
        <s v="INTL-MAGNOLIA-LIP-TRIO"/>
        <s v="DISCOVERY-SET"/>
        <s v="CHANNEL 3-BEAUTY-OIL-30-A271120"/>
        <s v="CHANNEL 3-Beauty-Oil-Set-A279130"/>
        <s v="CHANNEL 3-BEAUTY-OIL+LIP-BALM-A279292"/>
        <s v="CHANNEL 3-Bright-BEAUTIFUL-A284759"/>
        <s v="CHANNEL 3-CL-POWDER-A266682(849)"/>
        <s v="CHANNEL 3-DISCOVERY-A260209"/>
        <s v="CHANNEL 3-DISCOVERY-A269510"/>
        <s v="CHANNEL 3-DP-POWDER-A266682(EC4)"/>
        <s v="CHANNEL 3-DUO A274303"/>
        <s v="CHANNEL 3-DUO-A234445"/>
        <s v="CHANNEL 3-DUO-A266591"/>
        <s v="CHANNEL 3-DUO-FS-TRAVEL-A278329"/>
        <s v="CHANNEL 3-EYE-SERUM-A278306"/>
        <s v="CHANNEL 3-FIRMING-SERUM+DISC-SET-A284218"/>
        <s v="CHANNEL 3-Grand-Collection-A269525"/>
        <s v="CHANNEL 3-Grand-Collection-A290105"/>
        <s v="CHANNEL 3-GT-POWDER-A266682(848)"/>
        <s v="CHANNEL 3-Hydration-Essentials-A269524"/>
        <s v="CHANNEL 3-HYDRATION-SERUM+MASK6PK-A279212"/>
        <s v="CHANNEL 3-INDG-ESS-KIT-A269513"/>
        <s v="CHANNEL 3-INDG-ESSENTIAL+INDG-FACE-A285328"/>
        <s v="CHANNEL 3-INDG-FACE-A266423"/>
        <s v="CHANNEL 3-INDG-FACE+POWDER-A275825"/>
        <s v="CHANNEL 3-INDG-GOMMAGE-POWDER-A279128"/>
        <s v="CHANNEL 3-LIFT-MASK-4 Pkx2-A285617"/>
        <s v="CHANNEL 3-LIP-BALM-DUO-A286757"/>
        <s v="CHANNEL 3-LUMINOUS-DAY-NIGHT-A282278"/>
        <s v="CHANNEL 3-LUMINOUS-RADIANT-A292088"/>
        <s v="CHANNEL 3-LUMINOUS-TREASURES-A282288"/>
        <s v="CHANNEL 3-MASK-6PK-A267172"/>
        <s v="CHANNEL 3-MEMORY+HYDRATION-SERUM-A282287"/>
        <s v="CHANNEL 3-MIST-BLOT-A267478"/>
        <s v="CHANNEL 3-OIL+CL-POWDER-A283670-849"/>
        <s v="CHANNEL 3-OIL+CL+SLK-A269942-849"/>
        <s v="CHANNEL 3-OIL+DP-POWDER-A283670-850"/>
        <s v="CHANNEL 3-OIL+DP+SLK-A269942-850"/>
        <s v="CHANNEL 3-OIL+GT+SLK-A269942-848"/>
        <s v="CHANNEL 3-OIL+INDG-POWDER-A283670-851"/>
        <s v="CHANNEL 3-OILx1-A267271"/>
        <s v="CHANNEL 3-OILx2-A266422"/>
        <s v="CHANNEL 3-OTO-Oil_Pdr_Msk-A274030"/>
        <s v="CHANNEL 3-PC-OIL-A239221"/>
        <s v="CHANNEL 3-POWDER-DUO-A288421(849)"/>
        <s v="CHANNEL 3-POWDER-DUO-A288421(850)"/>
        <s v="CHANNEL 3-PURIFYING-DUO-A269859"/>
        <s v="CHANNEL 3-RENEW-CREAM+4PK-MASK-A275434"/>
        <s v="CHANNEL 3-SERUM-A253469"/>
        <s v="CHANNEL 3-SERUM-A266592"/>
        <s v="CHANNEL 3-SILK-DUO-A266545"/>
        <s v="CHANNEL 3-SPF-A279129"/>
        <s v="CHANNEL 3-TIMELESS-COLLECTION-A282829"/>
        <s v="CHANNEL 3-3PC-CAMELIA-BEAUTY-COLLECTION-A294641"/>
        <s v="CHANNEL 3-BRIGHTENING-TOUMEI-DUO"/>
        <s v="CHANNEL 3-HYDRATE-PROTECT"/>
        <s v="CHANNEL 3-LUMINOUS-FACE-EYE"/>
        <s v="CHANNEL 3-LUMINOUS-TREASURES-HOLIDAY"/>
        <s v="CHANNEL 3-3PC-PURE-LUMINOUS"/>
        <s v="CHANNEL 3-HYDR-COLLECTION-A297956"/>
        <s v="CHANNEL 3-BR-COLLECT-HD17-A297964"/>
        <s v="CHANNEL 3-LIP-BALM-SET-A297981"/>
        <s v="CHANNEL 3-GRAND-COLLECTION-A297979"/>
        <s v="CHANNEL 3-JAN-2018-EVT-A297954"/>
        <s v="CHANNEL 3-JAN-2018-OTO-A307725"/>
        <s v="CHANNEL 3-BODY-MIST-A297919"/>
        <s v="CHANNEL 3-BR-COLLECT-A299206"/>
        <s v="CHANNEL 3-DS-MASK-5PK-A307971"/>
        <s v="CHANNEL 3-SILK-CANVAS-A297953"/>
        <s v="CHANNEL 3-PC-OIL-SUPERSIZE-A310922"/>
        <s v="CHANNEL 3-OTO-18-A305134"/>
        <s v="CHANNEL 3-LIPSTICK-BALM-A341703"/>
        <s v="CHANNEL 3-PEARL-EYE-A342905"/>
        <s v="CHANNEL 3-BRIGHTEN-KIT-A310927"/>
        <s v="CHANNEL 3-HD18-A344590"/>
        <s v="CHANNEL 3-HD18-A344588"/>
        <s v="CHANNEL 3-HD18-A344592"/>
        <s v="CHANNEL 3-HD18-A344588-v2"/>
        <s v="CHANNEL 3-HOLIDAY-HYDRATION-A352977"/>
        <s v="CHANNEL 3-A367604"/>
        <s v="CHANNEL 3-VC-SERUM-A353473"/>
        <s v="CHANNEL 3-HD18-A352980-v3"/>
        <s v="CHANNEL 3-A352973"/>
        <s v="CHANNEL 3-INDG-POLISH-A344555(851)"/>
        <s v="CHANNEL 3-PEARL-MED-A342905-849"/>
        <s v="CHANNEL 3-HD18-A352980"/>
        <s v="CHANNEL 3-CL-POLISH-A344555(848)"/>
        <s v="CHANNEL 3-DP-POLISH-A344555(849)"/>
        <s v="CHANNEL 3-PEARL-LGT-A342905-848"/>
        <s v="CHANNEL 3-HD18-A344588(848)"/>
        <s v="CHANNEL 3-GT-POLISH-A344555(850)"/>
        <s v="CHANNEL 3-PEARL-DARK-A342905-850"/>
        <s v="CHANNEL 3-OIL+CL-POWDER-A283670-850"/>
        <s v="CHANNEL 3-PLUM-LIP-A367812-V2"/>
        <s v="CHANNEL 3-PLUM-LIP-A367812"/>
        <s v="CHANNEL 3-SILK-CANVAS-A371197"/>
        <s v="CHANNEL 3-MAKEUP-LOVER-3PC-BEAUTY-COLLECTION-A299199"/>
        <s v="CHANNEL 3-OVERNIGHT RITUAL SKINCARE TRIO-A353492"/>
        <s v="CHANNEL 3-NECK-CREAM-A353488"/>
        <s v="CHANNEL 3-SILK-CANVAS-A370708"/>
        <s v="CHANNEL 3-SILK-CANVAS-A371861"/>
        <s v="CHANNEL 3-BEAUTY-BERRY-LIP-TRIO-A354258"/>
        <s v="CHANNEL 3-BEAUTY-BERRY-LIP-TRIO-A371858"/>
        <s v="CHANNEL 3-RED-LIP-A291363"/>
        <s v="BERRY-LIP-V1"/>
      </sharedItems>
    </cacheField>
    <cacheField name="Canada" numFmtId="0">
      <sharedItems count="6">
        <s v="International"/>
        <s v="Canada"/>
        <s v="Western"/>
        <s v="Southern"/>
        <s v="Northeast"/>
        <s v="Centra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
  <r>
    <x v="0"/>
    <x v="0"/>
    <x v="0"/>
    <x v="0"/>
    <x v="0"/>
    <x v="0"/>
    <x v="0"/>
    <x v="0"/>
    <x v="0"/>
    <x v="0"/>
    <x v="0"/>
  </r>
  <r>
    <x v="0"/>
    <x v="1"/>
    <x v="1"/>
    <x v="1"/>
    <x v="1"/>
    <x v="1"/>
    <x v="1"/>
    <x v="1"/>
    <x v="0"/>
    <x v="0"/>
    <x v="1"/>
  </r>
  <r>
    <x v="0"/>
    <x v="2"/>
    <x v="2"/>
    <x v="2"/>
    <x v="2"/>
    <x v="2"/>
    <x v="2"/>
    <x v="2"/>
    <x v="0"/>
    <x v="0"/>
    <x v="2"/>
  </r>
  <r>
    <x v="0"/>
    <x v="3"/>
    <x v="3"/>
    <x v="3"/>
    <x v="3"/>
    <x v="3"/>
    <x v="3"/>
    <x v="3"/>
    <x v="0"/>
    <x v="0"/>
    <x v="3"/>
  </r>
  <r>
    <x v="0"/>
    <x v="4"/>
    <x v="4"/>
    <x v="4"/>
    <x v="4"/>
    <x v="4"/>
    <x v="4"/>
    <x v="4"/>
    <x v="0"/>
    <x v="0"/>
    <x v="4"/>
  </r>
  <r>
    <x v="0"/>
    <x v="5"/>
    <x v="5"/>
    <x v="5"/>
    <x v="5"/>
    <x v="5"/>
    <x v="0"/>
    <x v="5"/>
    <x v="0"/>
    <x v="0"/>
    <x v="5"/>
  </r>
  <r>
    <x v="0"/>
    <x v="6"/>
    <x v="6"/>
    <x v="6"/>
    <x v="6"/>
    <x v="6"/>
    <x v="5"/>
    <x v="6"/>
    <x v="1"/>
    <x v="0"/>
    <x v="6"/>
  </r>
  <r>
    <x v="0"/>
    <x v="7"/>
    <x v="7"/>
    <x v="7"/>
    <x v="7"/>
    <x v="7"/>
    <x v="6"/>
    <x v="7"/>
    <x v="2"/>
    <x v="0"/>
    <x v="7"/>
  </r>
  <r>
    <x v="0"/>
    <x v="8"/>
    <x v="8"/>
    <x v="8"/>
    <x v="5"/>
    <x v="8"/>
    <x v="7"/>
    <x v="8"/>
    <x v="3"/>
    <x v="0"/>
    <x v="8"/>
  </r>
  <r>
    <x v="0"/>
    <x v="9"/>
    <x v="9"/>
    <x v="9"/>
    <x v="8"/>
    <x v="9"/>
    <x v="8"/>
    <x v="9"/>
    <x v="4"/>
    <x v="0"/>
    <x v="9"/>
  </r>
  <r>
    <x v="0"/>
    <x v="10"/>
    <x v="10"/>
    <x v="10"/>
    <x v="9"/>
    <x v="10"/>
    <x v="8"/>
    <x v="10"/>
    <x v="5"/>
    <x v="0"/>
    <x v="10"/>
  </r>
  <r>
    <x v="0"/>
    <x v="11"/>
    <x v="11"/>
    <x v="11"/>
    <x v="10"/>
    <x v="11"/>
    <x v="8"/>
    <x v="11"/>
    <x v="6"/>
    <x v="0"/>
    <x v="11"/>
  </r>
  <r>
    <x v="1"/>
    <x v="0"/>
    <x v="12"/>
    <x v="12"/>
    <x v="11"/>
    <x v="12"/>
    <x v="9"/>
    <x v="12"/>
    <x v="7"/>
    <x v="0"/>
    <x v="12"/>
  </r>
  <r>
    <x v="1"/>
    <x v="1"/>
    <x v="13"/>
    <x v="13"/>
    <x v="12"/>
    <x v="13"/>
    <x v="10"/>
    <x v="13"/>
    <x v="8"/>
    <x v="0"/>
    <x v="13"/>
  </r>
  <r>
    <x v="1"/>
    <x v="2"/>
    <x v="14"/>
    <x v="14"/>
    <x v="13"/>
    <x v="14"/>
    <x v="11"/>
    <x v="14"/>
    <x v="9"/>
    <x v="0"/>
    <x v="14"/>
  </r>
  <r>
    <x v="1"/>
    <x v="3"/>
    <x v="15"/>
    <x v="15"/>
    <x v="14"/>
    <x v="15"/>
    <x v="12"/>
    <x v="15"/>
    <x v="10"/>
    <x v="0"/>
    <x v="15"/>
  </r>
  <r>
    <x v="1"/>
    <x v="4"/>
    <x v="16"/>
    <x v="16"/>
    <x v="15"/>
    <x v="16"/>
    <x v="13"/>
    <x v="16"/>
    <x v="11"/>
    <x v="0"/>
    <x v="16"/>
  </r>
  <r>
    <x v="1"/>
    <x v="5"/>
    <x v="17"/>
    <x v="17"/>
    <x v="16"/>
    <x v="17"/>
    <x v="14"/>
    <x v="17"/>
    <x v="12"/>
    <x v="0"/>
    <x v="17"/>
  </r>
  <r>
    <x v="1"/>
    <x v="6"/>
    <x v="18"/>
    <x v="18"/>
    <x v="17"/>
    <x v="18"/>
    <x v="15"/>
    <x v="18"/>
    <x v="13"/>
    <x v="1"/>
    <x v="18"/>
  </r>
  <r>
    <x v="1"/>
    <x v="7"/>
    <x v="19"/>
    <x v="19"/>
    <x v="18"/>
    <x v="19"/>
    <x v="16"/>
    <x v="19"/>
    <x v="14"/>
    <x v="2"/>
    <x v="19"/>
  </r>
  <r>
    <x v="1"/>
    <x v="8"/>
    <x v="20"/>
    <x v="20"/>
    <x v="19"/>
    <x v="20"/>
    <x v="17"/>
    <x v="20"/>
    <x v="15"/>
    <x v="3"/>
    <x v="20"/>
  </r>
  <r>
    <x v="1"/>
    <x v="9"/>
    <x v="21"/>
    <x v="21"/>
    <x v="20"/>
    <x v="21"/>
    <x v="18"/>
    <x v="21"/>
    <x v="16"/>
    <x v="4"/>
    <x v="21"/>
  </r>
  <r>
    <x v="1"/>
    <x v="10"/>
    <x v="22"/>
    <x v="22"/>
    <x v="21"/>
    <x v="22"/>
    <x v="19"/>
    <x v="22"/>
    <x v="17"/>
    <x v="5"/>
    <x v="22"/>
  </r>
  <r>
    <x v="1"/>
    <x v="11"/>
    <x v="23"/>
    <x v="23"/>
    <x v="22"/>
    <x v="23"/>
    <x v="20"/>
    <x v="23"/>
    <x v="18"/>
    <x v="6"/>
    <x v="23"/>
  </r>
  <r>
    <x v="2"/>
    <x v="0"/>
    <x v="24"/>
    <x v="24"/>
    <x v="23"/>
    <x v="24"/>
    <x v="21"/>
    <x v="24"/>
    <x v="19"/>
    <x v="7"/>
    <x v="24"/>
  </r>
  <r>
    <x v="2"/>
    <x v="1"/>
    <x v="25"/>
    <x v="24"/>
    <x v="24"/>
    <x v="25"/>
    <x v="22"/>
    <x v="25"/>
    <x v="20"/>
    <x v="8"/>
    <x v="25"/>
  </r>
  <r>
    <x v="2"/>
    <x v="2"/>
    <x v="26"/>
    <x v="24"/>
    <x v="25"/>
    <x v="26"/>
    <x v="23"/>
    <x v="26"/>
    <x v="21"/>
    <x v="9"/>
    <x v="26"/>
  </r>
  <r>
    <x v="2"/>
    <x v="3"/>
    <x v="27"/>
    <x v="24"/>
    <x v="26"/>
    <x v="27"/>
    <x v="24"/>
    <x v="27"/>
    <x v="22"/>
    <x v="9"/>
    <x v="27"/>
  </r>
  <r>
    <x v="2"/>
    <x v="4"/>
    <x v="28"/>
    <x v="24"/>
    <x v="27"/>
    <x v="28"/>
    <x v="25"/>
    <x v="28"/>
    <x v="23"/>
    <x v="10"/>
    <x v="28"/>
  </r>
  <r>
    <x v="2"/>
    <x v="5"/>
    <x v="29"/>
    <x v="24"/>
    <x v="28"/>
    <x v="29"/>
    <x v="8"/>
    <x v="29"/>
    <x v="0"/>
    <x v="0"/>
    <x v="29"/>
  </r>
  <r>
    <x v="2"/>
    <x v="6"/>
    <x v="29"/>
    <x v="24"/>
    <x v="28"/>
    <x v="29"/>
    <x v="8"/>
    <x v="29"/>
    <x v="0"/>
    <x v="0"/>
    <x v="29"/>
  </r>
  <r>
    <x v="2"/>
    <x v="7"/>
    <x v="29"/>
    <x v="24"/>
    <x v="28"/>
    <x v="29"/>
    <x v="8"/>
    <x v="29"/>
    <x v="0"/>
    <x v="0"/>
    <x v="29"/>
  </r>
  <r>
    <x v="2"/>
    <x v="8"/>
    <x v="29"/>
    <x v="24"/>
    <x v="28"/>
    <x v="29"/>
    <x v="8"/>
    <x v="29"/>
    <x v="0"/>
    <x v="0"/>
    <x v="29"/>
  </r>
  <r>
    <x v="2"/>
    <x v="9"/>
    <x v="29"/>
    <x v="24"/>
    <x v="28"/>
    <x v="29"/>
    <x v="8"/>
    <x v="29"/>
    <x v="0"/>
    <x v="0"/>
    <x v="29"/>
  </r>
  <r>
    <x v="2"/>
    <x v="10"/>
    <x v="29"/>
    <x v="24"/>
    <x v="28"/>
    <x v="29"/>
    <x v="8"/>
    <x v="29"/>
    <x v="0"/>
    <x v="0"/>
    <x v="29"/>
  </r>
  <r>
    <x v="2"/>
    <x v="11"/>
    <x v="29"/>
    <x v="24"/>
    <x v="28"/>
    <x v="29"/>
    <x v="8"/>
    <x v="29"/>
    <x v="0"/>
    <x v="0"/>
    <x v="29"/>
  </r>
  <r>
    <x v="3"/>
    <x v="12"/>
    <x v="30"/>
    <x v="25"/>
    <x v="29"/>
    <x v="30"/>
    <x v="26"/>
    <x v="30"/>
    <x v="24"/>
    <x v="11"/>
    <x v="30"/>
  </r>
</pivotCacheRecords>
</file>

<file path=xl/pivotCache/pivotCacheRecords2.xml><?xml version="1.0" encoding="utf-8"?>
<pivotCacheRecords xmlns="http://schemas.openxmlformats.org/spreadsheetml/2006/main" xmlns:r="http://schemas.openxmlformats.org/officeDocument/2006/relationships" count="37">
  <r>
    <x v="0"/>
    <x v="0"/>
    <n v="742902"/>
    <n v="78069"/>
    <n v="1956977"/>
    <n v="71980"/>
    <n v="9728.9979999999996"/>
    <n v="1060404"/>
    <n v="0"/>
    <n v="0"/>
    <n v="3920060.9980000001"/>
  </r>
  <r>
    <x v="0"/>
    <x v="1"/>
    <n v="563158"/>
    <n v="91297"/>
    <n v="579423"/>
    <n v="91518"/>
    <n v="8908"/>
    <n v="971439"/>
    <n v="0"/>
    <n v="0"/>
    <n v="2305743"/>
  </r>
  <r>
    <x v="0"/>
    <x v="2"/>
    <n v="871621"/>
    <n v="158108"/>
    <n v="1727802"/>
    <n v="74631"/>
    <n v="10957.5"/>
    <n v="1401923"/>
    <n v="0"/>
    <n v="0"/>
    <n v="4245042.5"/>
  </r>
  <r>
    <x v="0"/>
    <x v="3"/>
    <n v="629438"/>
    <n v="98351"/>
    <n v="570503.4"/>
    <n v="97790"/>
    <n v="7056.5879999999997"/>
    <n v="2318894"/>
    <n v="0"/>
    <n v="0"/>
    <n v="3722032.9879999999"/>
  </r>
  <r>
    <x v="0"/>
    <x v="4"/>
    <n v="978743"/>
    <n v="88164"/>
    <n v="961951.8"/>
    <n v="179582"/>
    <n v="6898.4570000000003"/>
    <n v="1497936"/>
    <n v="0"/>
    <n v="0"/>
    <n v="3713275.2569999998"/>
  </r>
  <r>
    <x v="0"/>
    <x v="5"/>
    <n v="1205462"/>
    <n v="95842"/>
    <n v="5013976"/>
    <n v="93130"/>
    <n v="19672.03"/>
    <n v="1818651"/>
    <n v="0"/>
    <n v="0"/>
    <n v="8246733.0300000003"/>
  </r>
  <r>
    <x v="0"/>
    <x v="6"/>
    <n v="639710.9"/>
    <n v="47411"/>
    <n v="419827.6"/>
    <n v="80952"/>
    <n v="556527.4"/>
    <n v="1877361"/>
    <n v="229919"/>
    <n v="0"/>
    <n v="3851708.9"/>
  </r>
  <r>
    <x v="0"/>
    <x v="7"/>
    <n v="936662"/>
    <n v="58068"/>
    <n v="2054088"/>
    <n v="85928"/>
    <n v="338774.1"/>
    <n v="2093923"/>
    <n v="183847"/>
    <n v="0"/>
    <n v="5751290.0999999996"/>
  </r>
  <r>
    <x v="0"/>
    <x v="8"/>
    <n v="1261846"/>
    <n v="157724"/>
    <n v="5013977"/>
    <n v="218402"/>
    <n v="323867"/>
    <n v="2581865"/>
    <n v="143838"/>
    <n v="0"/>
    <n v="9701519"/>
  </r>
  <r>
    <x v="0"/>
    <x v="9"/>
    <n v="849103"/>
    <n v="56221"/>
    <n v="903124"/>
    <n v="116172"/>
    <n v="0"/>
    <n v="2140949"/>
    <n v="115218"/>
    <n v="0"/>
    <n v="4180787"/>
  </r>
  <r>
    <x v="0"/>
    <x v="10"/>
    <n v="2846633"/>
    <n v="92842"/>
    <n v="2761383"/>
    <n v="313989"/>
    <n v="0"/>
    <n v="5175181"/>
    <n v="213549"/>
    <n v="0"/>
    <n v="11403577"/>
  </r>
  <r>
    <x v="0"/>
    <x v="11"/>
    <n v="1582238"/>
    <n v="138359"/>
    <n v="1675336"/>
    <n v="228716"/>
    <n v="0"/>
    <n v="3350961"/>
    <n v="382612"/>
    <n v="0"/>
    <n v="7358222"/>
  </r>
  <r>
    <x v="1"/>
    <x v="0"/>
    <n v="1138539"/>
    <n v="64946"/>
    <n v="1309447"/>
    <n v="102487"/>
    <n v="190310.3"/>
    <n v="3026865"/>
    <n v="263196"/>
    <n v="0"/>
    <n v="6095790.2999999998"/>
  </r>
  <r>
    <x v="1"/>
    <x v="1"/>
    <n v="1009164"/>
    <n v="66252"/>
    <n v="1127775"/>
    <n v="137026"/>
    <n v="251622"/>
    <n v="3032457"/>
    <n v="280219"/>
    <n v="0"/>
    <n v="5904515"/>
  </r>
  <r>
    <x v="1"/>
    <x v="2"/>
    <n v="1454684"/>
    <n v="203468"/>
    <n v="2398064"/>
    <n v="188458"/>
    <n v="293447.09999999998"/>
    <n v="5119368"/>
    <n v="460203"/>
    <n v="0"/>
    <n v="10117692.1"/>
  </r>
  <r>
    <x v="1"/>
    <x v="3"/>
    <n v="1370656"/>
    <n v="68893"/>
    <n v="2025413"/>
    <n v="169851"/>
    <n v="319670.90000000002"/>
    <n v="7223739"/>
    <n v="458052"/>
    <n v="0"/>
    <n v="11636274.9"/>
  </r>
  <r>
    <x v="1"/>
    <x v="4"/>
    <n v="980078.4"/>
    <n v="78138"/>
    <n v="1159610"/>
    <n v="275806"/>
    <n v="409156.9"/>
    <n v="3411795"/>
    <n v="380731"/>
    <n v="0"/>
    <n v="6695315.2999999998"/>
  </r>
  <r>
    <x v="1"/>
    <x v="5"/>
    <n v="2416940"/>
    <n v="87625"/>
    <n v="7565293"/>
    <n v="231013"/>
    <n v="614055.1"/>
    <n v="4643555"/>
    <n v="437472"/>
    <n v="0"/>
    <n v="15995953.1"/>
  </r>
  <r>
    <x v="1"/>
    <x v="6"/>
    <n v="969756.6"/>
    <n v="49624"/>
    <n v="844077"/>
    <n v="211805"/>
    <n v="570755"/>
    <n v="3528905"/>
    <n v="371726"/>
    <n v="113706"/>
    <n v="6660354.5999999996"/>
  </r>
  <r>
    <x v="1"/>
    <x v="7"/>
    <n v="1180102"/>
    <n v="50852"/>
    <n v="2807990"/>
    <n v="203751"/>
    <n v="621345.6"/>
    <n v="5595488"/>
    <n v="539046"/>
    <n v="95291"/>
    <n v="11093865.6"/>
  </r>
  <r>
    <x v="1"/>
    <x v="12"/>
    <n v="1515869"/>
    <n v="135520"/>
    <n v="2805592"/>
    <n v="159880"/>
    <n v="639606"/>
    <n v="6856500"/>
    <n v="529184"/>
    <n v="66554"/>
    <n v="12708705"/>
  </r>
  <r>
    <x v="1"/>
    <x v="13"/>
    <n v="1039820"/>
    <n v="66727"/>
    <n v="784271"/>
    <n v="187931"/>
    <n v="674394"/>
    <n v="4107597"/>
    <n v="465914"/>
    <n v="153559"/>
    <n v="7480213"/>
  </r>
  <r>
    <x v="1"/>
    <x v="10"/>
    <n v="4004765"/>
    <n v="50728"/>
    <n v="2945272"/>
    <n v="252076"/>
    <n v="833634"/>
    <n v="7960286"/>
    <n v="769914"/>
    <n v="148705"/>
    <n v="16965380"/>
  </r>
  <r>
    <x v="1"/>
    <x v="11"/>
    <n v="1943576"/>
    <n v="52961"/>
    <n v="2031338"/>
    <n v="259816"/>
    <n v="879539"/>
    <n v="7205232"/>
    <n v="1214621"/>
    <n v="130680"/>
    <n v="13717763"/>
  </r>
  <r>
    <x v="2"/>
    <x v="0"/>
    <n v="1895738"/>
    <n v="0"/>
    <n v="1727396.1199999999"/>
    <n v="222998"/>
    <n v="598273.76012749004"/>
    <n v="5388379.9799999995"/>
    <n v="818766"/>
    <n v="110248.99999285002"/>
    <n v="10761800.860120339"/>
  </r>
  <r>
    <x v="2"/>
    <x v="1"/>
    <n v="1811112"/>
    <n v="0"/>
    <n v="1894401"/>
    <n v="154427"/>
    <n v="621892"/>
    <n v="5906670"/>
    <n v="864662"/>
    <n v="131564"/>
    <n v="11384728"/>
  </r>
  <r>
    <x v="2"/>
    <x v="2"/>
    <n v="2253385.2999999998"/>
    <n v="0"/>
    <n v="3283744.01"/>
    <n v="133132"/>
    <n v="772384.65316690016"/>
    <n v="8882690.7399999984"/>
    <n v="1506486"/>
    <n v="146243.00000348003"/>
    <n v="16978065.703170378"/>
  </r>
  <r>
    <x v="2"/>
    <x v="3"/>
    <n v="1787972.9000000001"/>
    <n v="0"/>
    <n v="2301866.16"/>
    <n v="118588"/>
    <n v="723364.57366571994"/>
    <n v="7295339.7999999998"/>
    <n v="1013633"/>
    <n v="283019.00000310002"/>
    <n v="13523783.433668818"/>
  </r>
  <r>
    <x v="2"/>
    <x v="4"/>
    <n v="1641456.0999999999"/>
    <n v="0"/>
    <n v="1201432.06"/>
    <n v="162496"/>
    <n v="906159.81214731"/>
    <n v="11748442.229999997"/>
    <n v="1181252"/>
    <n v="124851.86741013004"/>
    <n v="16966090.069557436"/>
  </r>
  <r>
    <x v="2"/>
    <x v="5"/>
    <n v="0"/>
    <n v="0"/>
    <n v="0"/>
    <n v="0"/>
    <n v="0"/>
    <n v="0"/>
    <n v="0"/>
    <n v="0"/>
    <n v="0"/>
  </r>
  <r>
    <x v="2"/>
    <x v="6"/>
    <n v="0"/>
    <n v="0"/>
    <n v="0"/>
    <n v="0"/>
    <n v="0"/>
    <n v="0"/>
    <n v="0"/>
    <n v="0"/>
    <n v="0"/>
  </r>
  <r>
    <x v="2"/>
    <x v="7"/>
    <n v="0"/>
    <n v="0"/>
    <n v="0"/>
    <n v="0"/>
    <n v="0"/>
    <n v="0"/>
    <n v="0"/>
    <n v="0"/>
    <n v="0"/>
  </r>
  <r>
    <x v="2"/>
    <x v="12"/>
    <n v="0"/>
    <n v="0"/>
    <n v="0"/>
    <n v="0"/>
    <n v="0"/>
    <n v="0"/>
    <n v="0"/>
    <n v="0"/>
    <n v="0"/>
  </r>
  <r>
    <x v="2"/>
    <x v="13"/>
    <n v="0"/>
    <n v="0"/>
    <n v="0"/>
    <n v="0"/>
    <n v="0"/>
    <n v="0"/>
    <n v="0"/>
    <n v="0"/>
    <n v="0"/>
  </r>
  <r>
    <x v="2"/>
    <x v="10"/>
    <n v="0"/>
    <n v="0"/>
    <n v="0"/>
    <n v="0"/>
    <n v="0"/>
    <n v="0"/>
    <n v="0"/>
    <n v="0"/>
    <n v="0"/>
  </r>
  <r>
    <x v="2"/>
    <x v="11"/>
    <n v="0"/>
    <n v="0"/>
    <n v="0"/>
    <n v="0"/>
    <n v="0"/>
    <n v="0"/>
    <n v="0"/>
    <n v="0"/>
    <n v="0"/>
  </r>
  <r>
    <x v="3"/>
    <x v="14"/>
    <n v="41521131.199999996"/>
    <n v="2136190"/>
    <n v="61851350.149999991"/>
    <n v="4824331"/>
    <n v="11202000.772107419"/>
    <n v="127222796.75"/>
    <n v="12824060"/>
    <n v="1504421.8674095601"/>
    <n v="263086281.73951694"/>
  </r>
</pivotCacheRecords>
</file>

<file path=xl/pivotCache/pivotCacheRecords3.xml><?xml version="1.0" encoding="utf-8"?>
<pivotCacheRecords xmlns="http://schemas.openxmlformats.org/spreadsheetml/2006/main" xmlns:r="http://schemas.openxmlformats.org/officeDocument/2006/relationships" count="36">
  <r>
    <x v="0"/>
    <x v="0"/>
    <n v="742902"/>
    <n v="78069"/>
    <n v="1956977"/>
    <n v="71980"/>
    <n v="9728.9979999999996"/>
    <n v="1060404"/>
    <n v="0"/>
    <n v="0"/>
    <n v="3920060.9980000001"/>
  </r>
  <r>
    <x v="0"/>
    <x v="1"/>
    <n v="563158"/>
    <n v="91297"/>
    <n v="579423"/>
    <n v="91518"/>
    <n v="8908"/>
    <n v="971439"/>
    <n v="0"/>
    <n v="0"/>
    <n v="2305743"/>
  </r>
  <r>
    <x v="0"/>
    <x v="2"/>
    <n v="871621"/>
    <n v="158108"/>
    <n v="1727802"/>
    <n v="74631"/>
    <n v="10957.5"/>
    <n v="1401923"/>
    <n v="0"/>
    <n v="0"/>
    <n v="4245042.5"/>
  </r>
  <r>
    <x v="0"/>
    <x v="3"/>
    <n v="629438"/>
    <n v="98351"/>
    <n v="570503.4"/>
    <n v="97790"/>
    <n v="7056.5879999999997"/>
    <n v="2318894"/>
    <n v="0"/>
    <n v="0"/>
    <n v="3722032.9879999999"/>
  </r>
  <r>
    <x v="0"/>
    <x v="4"/>
    <n v="978743"/>
    <n v="88164"/>
    <n v="961951.8"/>
    <n v="179582"/>
    <n v="6898.4570000000003"/>
    <n v="1497936"/>
    <n v="0"/>
    <n v="0"/>
    <n v="3713275.2569999998"/>
  </r>
  <r>
    <x v="0"/>
    <x v="5"/>
    <n v="1205462"/>
    <n v="95842"/>
    <n v="5013976"/>
    <n v="93130"/>
    <n v="19672.03"/>
    <n v="1818651"/>
    <n v="0"/>
    <n v="0"/>
    <n v="8246733.0300000003"/>
  </r>
  <r>
    <x v="0"/>
    <x v="6"/>
    <n v="639710.9"/>
    <n v="47411"/>
    <n v="419827.6"/>
    <n v="80952"/>
    <n v="556527.4"/>
    <n v="1877361"/>
    <n v="229919"/>
    <n v="0"/>
    <n v="3851708.9"/>
  </r>
  <r>
    <x v="0"/>
    <x v="7"/>
    <n v="936662"/>
    <n v="58068"/>
    <n v="2054088"/>
    <n v="85928"/>
    <n v="338774.1"/>
    <n v="2093923"/>
    <n v="183847"/>
    <n v="0"/>
    <n v="5751290.0999999996"/>
  </r>
  <r>
    <x v="0"/>
    <x v="8"/>
    <n v="1261846"/>
    <n v="157724"/>
    <n v="5013977"/>
    <n v="218402"/>
    <n v="323867"/>
    <n v="2581865"/>
    <n v="143838"/>
    <n v="0"/>
    <n v="9701519"/>
  </r>
  <r>
    <x v="0"/>
    <x v="9"/>
    <n v="849103"/>
    <n v="56221"/>
    <n v="903124"/>
    <n v="116172"/>
    <n v="0"/>
    <n v="2140949"/>
    <n v="115218"/>
    <n v="0"/>
    <n v="4180787"/>
  </r>
  <r>
    <x v="0"/>
    <x v="10"/>
    <n v="2846633"/>
    <n v="92842"/>
    <n v="2761383"/>
    <n v="313989"/>
    <n v="0"/>
    <n v="5175181"/>
    <n v="213549"/>
    <n v="0"/>
    <n v="11403577"/>
  </r>
  <r>
    <x v="0"/>
    <x v="11"/>
    <n v="1582238"/>
    <n v="138359"/>
    <n v="1675336"/>
    <n v="228716"/>
    <n v="0"/>
    <n v="3350961"/>
    <n v="382612"/>
    <n v="0"/>
    <n v="7358222"/>
  </r>
  <r>
    <x v="1"/>
    <x v="0"/>
    <n v="1138539"/>
    <n v="64946"/>
    <n v="1309447"/>
    <n v="102487"/>
    <n v="190310.3"/>
    <n v="3026865"/>
    <n v="263196"/>
    <n v="0"/>
    <n v="6095790.2999999998"/>
  </r>
  <r>
    <x v="1"/>
    <x v="1"/>
    <n v="1009164"/>
    <n v="66252"/>
    <n v="1127775"/>
    <n v="137026"/>
    <n v="251622"/>
    <n v="3032457"/>
    <n v="280219"/>
    <n v="0"/>
    <n v="5904515"/>
  </r>
  <r>
    <x v="1"/>
    <x v="2"/>
    <n v="1454684"/>
    <n v="203468"/>
    <n v="2398064"/>
    <n v="188458"/>
    <n v="293447.09999999998"/>
    <n v="5119368"/>
    <n v="460203"/>
    <n v="0"/>
    <n v="10117692.1"/>
  </r>
  <r>
    <x v="1"/>
    <x v="3"/>
    <n v="1370656"/>
    <n v="68893"/>
    <n v="2025413"/>
    <n v="169851"/>
    <n v="319670.90000000002"/>
    <n v="7223739"/>
    <n v="458052"/>
    <n v="0"/>
    <n v="11636274.9"/>
  </r>
  <r>
    <x v="1"/>
    <x v="4"/>
    <n v="980078.4"/>
    <n v="78138"/>
    <n v="1159610"/>
    <n v="275806"/>
    <n v="409156.9"/>
    <n v="3411795"/>
    <n v="380731"/>
    <n v="0"/>
    <n v="6695315.2999999998"/>
  </r>
  <r>
    <x v="1"/>
    <x v="5"/>
    <n v="2416940"/>
    <n v="87625"/>
    <n v="7565293"/>
    <n v="231013"/>
    <n v="614055.1"/>
    <n v="4643555"/>
    <n v="437472"/>
    <n v="0"/>
    <n v="15995953.1"/>
  </r>
  <r>
    <x v="1"/>
    <x v="6"/>
    <n v="969756.6"/>
    <n v="49624"/>
    <n v="844077"/>
    <n v="211805"/>
    <n v="570755"/>
    <n v="3528905"/>
    <n v="371726"/>
    <n v="113706"/>
    <n v="6660354.5999999996"/>
  </r>
  <r>
    <x v="1"/>
    <x v="7"/>
    <n v="1180102"/>
    <n v="50852"/>
    <n v="2807990"/>
    <n v="203751"/>
    <n v="621345.6"/>
    <n v="5595488"/>
    <n v="539046"/>
    <n v="95291"/>
    <n v="11093865.6"/>
  </r>
  <r>
    <x v="1"/>
    <x v="12"/>
    <n v="1515869"/>
    <n v="135520"/>
    <n v="2805592"/>
    <n v="159880"/>
    <n v="639606"/>
    <n v="6856500"/>
    <n v="529184"/>
    <n v="66554"/>
    <n v="12708705"/>
  </r>
  <r>
    <x v="1"/>
    <x v="13"/>
    <n v="1039820"/>
    <n v="66727"/>
    <n v="784271"/>
    <n v="187931"/>
    <n v="674394"/>
    <n v="4107597"/>
    <n v="465914"/>
    <n v="153559"/>
    <n v="7480213"/>
  </r>
  <r>
    <x v="1"/>
    <x v="10"/>
    <n v="4004765"/>
    <n v="50728"/>
    <n v="2945272"/>
    <n v="252076"/>
    <n v="833634"/>
    <n v="7960286"/>
    <n v="769914"/>
    <n v="148705"/>
    <n v="16965380"/>
  </r>
  <r>
    <x v="1"/>
    <x v="11"/>
    <n v="1943576"/>
    <n v="52961"/>
    <n v="2031338"/>
    <n v="259816"/>
    <n v="879539"/>
    <n v="7205232"/>
    <n v="1214621"/>
    <n v="130680"/>
    <n v="13717763"/>
  </r>
  <r>
    <x v="2"/>
    <x v="0"/>
    <n v="1895738"/>
    <n v="0"/>
    <n v="1727396.1199999999"/>
    <n v="222998"/>
    <n v="598273.76012749004"/>
    <n v="5388379.9799999995"/>
    <n v="818766"/>
    <n v="110248.99999285002"/>
    <n v="10761800.860120339"/>
  </r>
  <r>
    <x v="2"/>
    <x v="1"/>
    <n v="1811112"/>
    <n v="0"/>
    <n v="1894401"/>
    <n v="154427"/>
    <n v="621892"/>
    <n v="5906670"/>
    <n v="864662"/>
    <n v="131564"/>
    <n v="11384728"/>
  </r>
  <r>
    <x v="2"/>
    <x v="2"/>
    <n v="2253385.2999999998"/>
    <n v="0"/>
    <n v="3283744.01"/>
    <n v="133132"/>
    <n v="772384.65316690016"/>
    <n v="8882690.7399999984"/>
    <n v="1506486"/>
    <n v="146243.00000348003"/>
    <n v="16978065.703170378"/>
  </r>
  <r>
    <x v="2"/>
    <x v="3"/>
    <n v="1787972.9000000001"/>
    <n v="0"/>
    <n v="2301866.16"/>
    <n v="118588"/>
    <n v="723364.57366571994"/>
    <n v="7295339.7999999998"/>
    <n v="1013633"/>
    <n v="283019.00000310002"/>
    <n v="13523783.433668818"/>
  </r>
  <r>
    <x v="2"/>
    <x v="4"/>
    <n v="1641456.0999999999"/>
    <n v="0"/>
    <n v="1201432.06"/>
    <n v="162496"/>
    <n v="906159.81214731"/>
    <n v="11748442.229999997"/>
    <n v="1181252"/>
    <n v="124851.86741013004"/>
    <n v="16966090.069557436"/>
  </r>
  <r>
    <x v="2"/>
    <x v="5"/>
    <n v="0"/>
    <n v="0"/>
    <n v="0"/>
    <n v="0"/>
    <n v="0"/>
    <n v="0"/>
    <n v="0"/>
    <n v="0"/>
    <n v="0"/>
  </r>
  <r>
    <x v="2"/>
    <x v="6"/>
    <n v="0"/>
    <n v="0"/>
    <n v="0"/>
    <n v="0"/>
    <n v="0"/>
    <n v="0"/>
    <n v="0"/>
    <n v="0"/>
    <n v="0"/>
  </r>
  <r>
    <x v="2"/>
    <x v="7"/>
    <n v="0"/>
    <n v="0"/>
    <n v="0"/>
    <n v="0"/>
    <n v="0"/>
    <n v="0"/>
    <n v="0"/>
    <n v="0"/>
    <n v="0"/>
  </r>
  <r>
    <x v="2"/>
    <x v="12"/>
    <n v="0"/>
    <n v="0"/>
    <n v="0"/>
    <n v="0"/>
    <n v="0"/>
    <n v="0"/>
    <n v="0"/>
    <n v="0"/>
    <n v="0"/>
  </r>
  <r>
    <x v="2"/>
    <x v="13"/>
    <n v="0"/>
    <n v="0"/>
    <n v="0"/>
    <n v="0"/>
    <n v="0"/>
    <n v="0"/>
    <n v="0"/>
    <n v="0"/>
    <n v="0"/>
  </r>
  <r>
    <x v="2"/>
    <x v="10"/>
    <n v="0"/>
    <n v="0"/>
    <n v="0"/>
    <n v="0"/>
    <n v="0"/>
    <n v="0"/>
    <n v="0"/>
    <n v="0"/>
    <n v="0"/>
  </r>
  <r>
    <x v="2"/>
    <x v="11"/>
    <n v="0"/>
    <n v="0"/>
    <n v="0"/>
    <n v="0"/>
    <n v="0"/>
    <n v="0"/>
    <n v="0"/>
    <n v="0"/>
    <n v="0"/>
  </r>
</pivotCacheRecords>
</file>

<file path=xl/pivotCache/pivotCacheRecords4.xml><?xml version="1.0" encoding="utf-8"?>
<pivotCacheRecords xmlns="http://schemas.openxmlformats.org/spreadsheetml/2006/main" xmlns:r="http://schemas.openxmlformats.org/officeDocument/2006/relationships" count="2015">
  <r>
    <x v="0"/>
    <x v="0"/>
    <x v="0"/>
  </r>
  <r>
    <x v="0"/>
    <x v="1"/>
    <x v="1"/>
  </r>
  <r>
    <x v="0"/>
    <x v="2"/>
    <x v="2"/>
  </r>
  <r>
    <x v="0"/>
    <x v="3"/>
    <x v="3"/>
  </r>
  <r>
    <x v="0"/>
    <x v="4"/>
    <x v="4"/>
  </r>
  <r>
    <x v="0"/>
    <x v="5"/>
    <x v="5"/>
  </r>
  <r>
    <x v="0"/>
    <x v="6"/>
    <x v="0"/>
  </r>
  <r>
    <x v="0"/>
    <x v="7"/>
    <x v="1"/>
  </r>
  <r>
    <x v="0"/>
    <x v="8"/>
    <x v="2"/>
  </r>
  <r>
    <x v="0"/>
    <x v="9"/>
    <x v="3"/>
  </r>
  <r>
    <x v="0"/>
    <x v="10"/>
    <x v="4"/>
  </r>
  <r>
    <x v="0"/>
    <x v="11"/>
    <x v="5"/>
  </r>
  <r>
    <x v="0"/>
    <x v="12"/>
    <x v="0"/>
  </r>
  <r>
    <x v="0"/>
    <x v="13"/>
    <x v="1"/>
  </r>
  <r>
    <x v="0"/>
    <x v="14"/>
    <x v="2"/>
  </r>
  <r>
    <x v="0"/>
    <x v="15"/>
    <x v="3"/>
  </r>
  <r>
    <x v="0"/>
    <x v="16"/>
    <x v="4"/>
  </r>
  <r>
    <x v="0"/>
    <x v="17"/>
    <x v="5"/>
  </r>
  <r>
    <x v="0"/>
    <x v="18"/>
    <x v="0"/>
  </r>
  <r>
    <x v="0"/>
    <x v="19"/>
    <x v="1"/>
  </r>
  <r>
    <x v="0"/>
    <x v="20"/>
    <x v="2"/>
  </r>
  <r>
    <x v="0"/>
    <x v="21"/>
    <x v="3"/>
  </r>
  <r>
    <x v="0"/>
    <x v="22"/>
    <x v="4"/>
  </r>
  <r>
    <x v="0"/>
    <x v="23"/>
    <x v="5"/>
  </r>
  <r>
    <x v="0"/>
    <x v="24"/>
    <x v="0"/>
  </r>
  <r>
    <x v="0"/>
    <x v="25"/>
    <x v="1"/>
  </r>
  <r>
    <x v="0"/>
    <x v="26"/>
    <x v="2"/>
  </r>
  <r>
    <x v="0"/>
    <x v="27"/>
    <x v="3"/>
  </r>
  <r>
    <x v="0"/>
    <x v="28"/>
    <x v="4"/>
  </r>
  <r>
    <x v="0"/>
    <x v="29"/>
    <x v="5"/>
  </r>
  <r>
    <x v="0"/>
    <x v="30"/>
    <x v="0"/>
  </r>
  <r>
    <x v="0"/>
    <x v="31"/>
    <x v="1"/>
  </r>
  <r>
    <x v="0"/>
    <x v="32"/>
    <x v="2"/>
  </r>
  <r>
    <x v="0"/>
    <x v="33"/>
    <x v="3"/>
  </r>
  <r>
    <x v="0"/>
    <x v="34"/>
    <x v="4"/>
  </r>
  <r>
    <x v="0"/>
    <x v="35"/>
    <x v="5"/>
  </r>
  <r>
    <x v="0"/>
    <x v="36"/>
    <x v="0"/>
  </r>
  <r>
    <x v="0"/>
    <x v="37"/>
    <x v="1"/>
  </r>
  <r>
    <x v="0"/>
    <x v="38"/>
    <x v="2"/>
  </r>
  <r>
    <x v="0"/>
    <x v="39"/>
    <x v="3"/>
  </r>
  <r>
    <x v="0"/>
    <x v="40"/>
    <x v="4"/>
  </r>
  <r>
    <x v="0"/>
    <x v="41"/>
    <x v="5"/>
  </r>
  <r>
    <x v="0"/>
    <x v="42"/>
    <x v="0"/>
  </r>
  <r>
    <x v="0"/>
    <x v="43"/>
    <x v="1"/>
  </r>
  <r>
    <x v="0"/>
    <x v="44"/>
    <x v="2"/>
  </r>
  <r>
    <x v="0"/>
    <x v="45"/>
    <x v="3"/>
  </r>
  <r>
    <x v="0"/>
    <x v="46"/>
    <x v="4"/>
  </r>
  <r>
    <x v="0"/>
    <x v="47"/>
    <x v="5"/>
  </r>
  <r>
    <x v="0"/>
    <x v="48"/>
    <x v="0"/>
  </r>
  <r>
    <x v="0"/>
    <x v="49"/>
    <x v="1"/>
  </r>
  <r>
    <x v="0"/>
    <x v="50"/>
    <x v="2"/>
  </r>
  <r>
    <x v="0"/>
    <x v="51"/>
    <x v="3"/>
  </r>
  <r>
    <x v="0"/>
    <x v="52"/>
    <x v="4"/>
  </r>
  <r>
    <x v="0"/>
    <x v="53"/>
    <x v="5"/>
  </r>
  <r>
    <x v="0"/>
    <x v="54"/>
    <x v="0"/>
  </r>
  <r>
    <x v="0"/>
    <x v="55"/>
    <x v="1"/>
  </r>
  <r>
    <x v="0"/>
    <x v="56"/>
    <x v="2"/>
  </r>
  <r>
    <x v="0"/>
    <x v="57"/>
    <x v="3"/>
  </r>
  <r>
    <x v="0"/>
    <x v="58"/>
    <x v="4"/>
  </r>
  <r>
    <x v="0"/>
    <x v="59"/>
    <x v="5"/>
  </r>
  <r>
    <x v="0"/>
    <x v="60"/>
    <x v="0"/>
  </r>
  <r>
    <x v="0"/>
    <x v="61"/>
    <x v="1"/>
  </r>
  <r>
    <x v="0"/>
    <x v="62"/>
    <x v="2"/>
  </r>
  <r>
    <x v="0"/>
    <x v="63"/>
    <x v="3"/>
  </r>
  <r>
    <x v="0"/>
    <x v="64"/>
    <x v="4"/>
  </r>
  <r>
    <x v="0"/>
    <x v="65"/>
    <x v="5"/>
  </r>
  <r>
    <x v="0"/>
    <x v="66"/>
    <x v="0"/>
  </r>
  <r>
    <x v="0"/>
    <x v="67"/>
    <x v="1"/>
  </r>
  <r>
    <x v="0"/>
    <x v="68"/>
    <x v="2"/>
  </r>
  <r>
    <x v="0"/>
    <x v="69"/>
    <x v="3"/>
  </r>
  <r>
    <x v="0"/>
    <x v="70"/>
    <x v="4"/>
  </r>
  <r>
    <x v="0"/>
    <x v="71"/>
    <x v="5"/>
  </r>
  <r>
    <x v="0"/>
    <x v="72"/>
    <x v="0"/>
  </r>
  <r>
    <x v="0"/>
    <x v="73"/>
    <x v="1"/>
  </r>
  <r>
    <x v="0"/>
    <x v="74"/>
    <x v="2"/>
  </r>
  <r>
    <x v="0"/>
    <x v="75"/>
    <x v="3"/>
  </r>
  <r>
    <x v="0"/>
    <x v="76"/>
    <x v="4"/>
  </r>
  <r>
    <x v="0"/>
    <x v="77"/>
    <x v="5"/>
  </r>
  <r>
    <x v="0"/>
    <x v="78"/>
    <x v="0"/>
  </r>
  <r>
    <x v="0"/>
    <x v="79"/>
    <x v="1"/>
  </r>
  <r>
    <x v="0"/>
    <x v="80"/>
    <x v="2"/>
  </r>
  <r>
    <x v="0"/>
    <x v="81"/>
    <x v="3"/>
  </r>
  <r>
    <x v="0"/>
    <x v="82"/>
    <x v="4"/>
  </r>
  <r>
    <x v="0"/>
    <x v="83"/>
    <x v="5"/>
  </r>
  <r>
    <x v="0"/>
    <x v="84"/>
    <x v="0"/>
  </r>
  <r>
    <x v="0"/>
    <x v="85"/>
    <x v="1"/>
  </r>
  <r>
    <x v="0"/>
    <x v="86"/>
    <x v="2"/>
  </r>
  <r>
    <x v="0"/>
    <x v="87"/>
    <x v="3"/>
  </r>
  <r>
    <x v="0"/>
    <x v="88"/>
    <x v="4"/>
  </r>
  <r>
    <x v="0"/>
    <x v="89"/>
    <x v="5"/>
  </r>
  <r>
    <x v="0"/>
    <x v="90"/>
    <x v="0"/>
  </r>
  <r>
    <x v="0"/>
    <x v="91"/>
    <x v="1"/>
  </r>
  <r>
    <x v="0"/>
    <x v="92"/>
    <x v="2"/>
  </r>
  <r>
    <x v="0"/>
    <x v="93"/>
    <x v="3"/>
  </r>
  <r>
    <x v="0"/>
    <x v="94"/>
    <x v="4"/>
  </r>
  <r>
    <x v="0"/>
    <x v="95"/>
    <x v="5"/>
  </r>
  <r>
    <x v="0"/>
    <x v="96"/>
    <x v="0"/>
  </r>
  <r>
    <x v="0"/>
    <x v="97"/>
    <x v="1"/>
  </r>
  <r>
    <x v="0"/>
    <x v="98"/>
    <x v="2"/>
  </r>
  <r>
    <x v="0"/>
    <x v="99"/>
    <x v="3"/>
  </r>
  <r>
    <x v="0"/>
    <x v="100"/>
    <x v="4"/>
  </r>
  <r>
    <x v="0"/>
    <x v="101"/>
    <x v="5"/>
  </r>
  <r>
    <x v="0"/>
    <x v="102"/>
    <x v="0"/>
  </r>
  <r>
    <x v="0"/>
    <x v="103"/>
    <x v="1"/>
  </r>
  <r>
    <x v="0"/>
    <x v="104"/>
    <x v="2"/>
  </r>
  <r>
    <x v="0"/>
    <x v="105"/>
    <x v="3"/>
  </r>
  <r>
    <x v="0"/>
    <x v="106"/>
    <x v="4"/>
  </r>
  <r>
    <x v="0"/>
    <x v="107"/>
    <x v="5"/>
  </r>
  <r>
    <x v="0"/>
    <x v="108"/>
    <x v="0"/>
  </r>
  <r>
    <x v="0"/>
    <x v="109"/>
    <x v="1"/>
  </r>
  <r>
    <x v="0"/>
    <x v="110"/>
    <x v="2"/>
  </r>
  <r>
    <x v="0"/>
    <x v="111"/>
    <x v="3"/>
  </r>
  <r>
    <x v="0"/>
    <x v="112"/>
    <x v="4"/>
  </r>
  <r>
    <x v="0"/>
    <x v="113"/>
    <x v="5"/>
  </r>
  <r>
    <x v="0"/>
    <x v="114"/>
    <x v="0"/>
  </r>
  <r>
    <x v="0"/>
    <x v="115"/>
    <x v="1"/>
  </r>
  <r>
    <x v="0"/>
    <x v="116"/>
    <x v="2"/>
  </r>
  <r>
    <x v="0"/>
    <x v="117"/>
    <x v="3"/>
  </r>
  <r>
    <x v="0"/>
    <x v="118"/>
    <x v="4"/>
  </r>
  <r>
    <x v="0"/>
    <x v="119"/>
    <x v="5"/>
  </r>
  <r>
    <x v="0"/>
    <x v="120"/>
    <x v="0"/>
  </r>
  <r>
    <x v="0"/>
    <x v="121"/>
    <x v="1"/>
  </r>
  <r>
    <x v="0"/>
    <x v="122"/>
    <x v="2"/>
  </r>
  <r>
    <x v="0"/>
    <x v="123"/>
    <x v="3"/>
  </r>
  <r>
    <x v="0"/>
    <x v="124"/>
    <x v="4"/>
  </r>
  <r>
    <x v="0"/>
    <x v="125"/>
    <x v="5"/>
  </r>
  <r>
    <x v="0"/>
    <x v="126"/>
    <x v="0"/>
  </r>
  <r>
    <x v="0"/>
    <x v="127"/>
    <x v="1"/>
  </r>
  <r>
    <x v="0"/>
    <x v="128"/>
    <x v="2"/>
  </r>
  <r>
    <x v="0"/>
    <x v="129"/>
    <x v="3"/>
  </r>
  <r>
    <x v="0"/>
    <x v="130"/>
    <x v="4"/>
  </r>
  <r>
    <x v="0"/>
    <x v="131"/>
    <x v="5"/>
  </r>
  <r>
    <x v="0"/>
    <x v="132"/>
    <x v="0"/>
  </r>
  <r>
    <x v="0"/>
    <x v="133"/>
    <x v="1"/>
  </r>
  <r>
    <x v="0"/>
    <x v="134"/>
    <x v="2"/>
  </r>
  <r>
    <x v="0"/>
    <x v="135"/>
    <x v="3"/>
  </r>
  <r>
    <x v="0"/>
    <x v="136"/>
    <x v="4"/>
  </r>
  <r>
    <x v="0"/>
    <x v="137"/>
    <x v="5"/>
  </r>
  <r>
    <x v="0"/>
    <x v="138"/>
    <x v="0"/>
  </r>
  <r>
    <x v="0"/>
    <x v="139"/>
    <x v="1"/>
  </r>
  <r>
    <x v="0"/>
    <x v="140"/>
    <x v="2"/>
  </r>
  <r>
    <x v="0"/>
    <x v="141"/>
    <x v="3"/>
  </r>
  <r>
    <x v="0"/>
    <x v="142"/>
    <x v="4"/>
  </r>
  <r>
    <x v="0"/>
    <x v="143"/>
    <x v="5"/>
  </r>
  <r>
    <x v="0"/>
    <x v="144"/>
    <x v="0"/>
  </r>
  <r>
    <x v="0"/>
    <x v="145"/>
    <x v="1"/>
  </r>
  <r>
    <x v="0"/>
    <x v="146"/>
    <x v="2"/>
  </r>
  <r>
    <x v="0"/>
    <x v="147"/>
    <x v="3"/>
  </r>
  <r>
    <x v="0"/>
    <x v="148"/>
    <x v="4"/>
  </r>
  <r>
    <x v="0"/>
    <x v="149"/>
    <x v="5"/>
  </r>
  <r>
    <x v="0"/>
    <x v="150"/>
    <x v="0"/>
  </r>
  <r>
    <x v="0"/>
    <x v="151"/>
    <x v="1"/>
  </r>
  <r>
    <x v="0"/>
    <x v="152"/>
    <x v="2"/>
  </r>
  <r>
    <x v="0"/>
    <x v="153"/>
    <x v="3"/>
  </r>
  <r>
    <x v="0"/>
    <x v="154"/>
    <x v="4"/>
  </r>
  <r>
    <x v="0"/>
    <x v="155"/>
    <x v="5"/>
  </r>
  <r>
    <x v="0"/>
    <x v="156"/>
    <x v="0"/>
  </r>
  <r>
    <x v="0"/>
    <x v="157"/>
    <x v="1"/>
  </r>
  <r>
    <x v="0"/>
    <x v="158"/>
    <x v="2"/>
  </r>
  <r>
    <x v="0"/>
    <x v="159"/>
    <x v="3"/>
  </r>
  <r>
    <x v="0"/>
    <x v="160"/>
    <x v="4"/>
  </r>
  <r>
    <x v="0"/>
    <x v="161"/>
    <x v="5"/>
  </r>
  <r>
    <x v="0"/>
    <x v="162"/>
    <x v="0"/>
  </r>
  <r>
    <x v="0"/>
    <x v="163"/>
    <x v="1"/>
  </r>
  <r>
    <x v="0"/>
    <x v="164"/>
    <x v="2"/>
  </r>
  <r>
    <x v="0"/>
    <x v="165"/>
    <x v="3"/>
  </r>
  <r>
    <x v="0"/>
    <x v="166"/>
    <x v="4"/>
  </r>
  <r>
    <x v="0"/>
    <x v="167"/>
    <x v="5"/>
  </r>
  <r>
    <x v="0"/>
    <x v="168"/>
    <x v="0"/>
  </r>
  <r>
    <x v="0"/>
    <x v="169"/>
    <x v="1"/>
  </r>
  <r>
    <x v="0"/>
    <x v="170"/>
    <x v="2"/>
  </r>
  <r>
    <x v="0"/>
    <x v="171"/>
    <x v="3"/>
  </r>
  <r>
    <x v="0"/>
    <x v="172"/>
    <x v="4"/>
  </r>
  <r>
    <x v="0"/>
    <x v="173"/>
    <x v="5"/>
  </r>
  <r>
    <x v="0"/>
    <x v="174"/>
    <x v="0"/>
  </r>
  <r>
    <x v="0"/>
    <x v="175"/>
    <x v="1"/>
  </r>
  <r>
    <x v="0"/>
    <x v="176"/>
    <x v="2"/>
  </r>
  <r>
    <x v="0"/>
    <x v="177"/>
    <x v="3"/>
  </r>
  <r>
    <x v="0"/>
    <x v="178"/>
    <x v="4"/>
  </r>
  <r>
    <x v="0"/>
    <x v="179"/>
    <x v="5"/>
  </r>
  <r>
    <x v="0"/>
    <x v="180"/>
    <x v="0"/>
  </r>
  <r>
    <x v="0"/>
    <x v="181"/>
    <x v="1"/>
  </r>
  <r>
    <x v="0"/>
    <x v="182"/>
    <x v="2"/>
  </r>
  <r>
    <x v="0"/>
    <x v="183"/>
    <x v="3"/>
  </r>
  <r>
    <x v="0"/>
    <x v="184"/>
    <x v="4"/>
  </r>
  <r>
    <x v="0"/>
    <x v="185"/>
    <x v="5"/>
  </r>
  <r>
    <x v="0"/>
    <x v="186"/>
    <x v="0"/>
  </r>
  <r>
    <x v="0"/>
    <x v="187"/>
    <x v="1"/>
  </r>
  <r>
    <x v="0"/>
    <x v="188"/>
    <x v="2"/>
  </r>
  <r>
    <x v="0"/>
    <x v="189"/>
    <x v="3"/>
  </r>
  <r>
    <x v="0"/>
    <x v="190"/>
    <x v="4"/>
  </r>
  <r>
    <x v="0"/>
    <x v="191"/>
    <x v="5"/>
  </r>
  <r>
    <x v="0"/>
    <x v="192"/>
    <x v="0"/>
  </r>
  <r>
    <x v="0"/>
    <x v="193"/>
    <x v="1"/>
  </r>
  <r>
    <x v="0"/>
    <x v="194"/>
    <x v="2"/>
  </r>
  <r>
    <x v="0"/>
    <x v="195"/>
    <x v="3"/>
  </r>
  <r>
    <x v="0"/>
    <x v="196"/>
    <x v="4"/>
  </r>
  <r>
    <x v="0"/>
    <x v="197"/>
    <x v="5"/>
  </r>
  <r>
    <x v="0"/>
    <x v="198"/>
    <x v="0"/>
  </r>
  <r>
    <x v="0"/>
    <x v="199"/>
    <x v="1"/>
  </r>
  <r>
    <x v="0"/>
    <x v="200"/>
    <x v="2"/>
  </r>
  <r>
    <x v="0"/>
    <x v="201"/>
    <x v="3"/>
  </r>
  <r>
    <x v="0"/>
    <x v="202"/>
    <x v="4"/>
  </r>
  <r>
    <x v="0"/>
    <x v="203"/>
    <x v="5"/>
  </r>
  <r>
    <x v="0"/>
    <x v="204"/>
    <x v="0"/>
  </r>
  <r>
    <x v="0"/>
    <x v="205"/>
    <x v="1"/>
  </r>
  <r>
    <x v="0"/>
    <x v="206"/>
    <x v="2"/>
  </r>
  <r>
    <x v="0"/>
    <x v="207"/>
    <x v="3"/>
  </r>
  <r>
    <x v="0"/>
    <x v="208"/>
    <x v="4"/>
  </r>
  <r>
    <x v="0"/>
    <x v="209"/>
    <x v="5"/>
  </r>
  <r>
    <x v="0"/>
    <x v="210"/>
    <x v="0"/>
  </r>
  <r>
    <x v="0"/>
    <x v="211"/>
    <x v="1"/>
  </r>
  <r>
    <x v="0"/>
    <x v="212"/>
    <x v="2"/>
  </r>
  <r>
    <x v="0"/>
    <x v="213"/>
    <x v="3"/>
  </r>
  <r>
    <x v="0"/>
    <x v="214"/>
    <x v="4"/>
  </r>
  <r>
    <x v="0"/>
    <x v="215"/>
    <x v="5"/>
  </r>
  <r>
    <x v="0"/>
    <x v="216"/>
    <x v="0"/>
  </r>
  <r>
    <x v="0"/>
    <x v="217"/>
    <x v="1"/>
  </r>
  <r>
    <x v="0"/>
    <x v="218"/>
    <x v="2"/>
  </r>
  <r>
    <x v="0"/>
    <x v="219"/>
    <x v="3"/>
  </r>
  <r>
    <x v="0"/>
    <x v="220"/>
    <x v="4"/>
  </r>
  <r>
    <x v="0"/>
    <x v="221"/>
    <x v="5"/>
  </r>
  <r>
    <x v="0"/>
    <x v="222"/>
    <x v="0"/>
  </r>
  <r>
    <x v="0"/>
    <x v="223"/>
    <x v="1"/>
  </r>
  <r>
    <x v="0"/>
    <x v="224"/>
    <x v="2"/>
  </r>
  <r>
    <x v="0"/>
    <x v="225"/>
    <x v="3"/>
  </r>
  <r>
    <x v="0"/>
    <x v="226"/>
    <x v="4"/>
  </r>
  <r>
    <x v="0"/>
    <x v="227"/>
    <x v="5"/>
  </r>
  <r>
    <x v="0"/>
    <x v="228"/>
    <x v="0"/>
  </r>
  <r>
    <x v="0"/>
    <x v="229"/>
    <x v="1"/>
  </r>
  <r>
    <x v="0"/>
    <x v="230"/>
    <x v="2"/>
  </r>
  <r>
    <x v="0"/>
    <x v="231"/>
    <x v="3"/>
  </r>
  <r>
    <x v="0"/>
    <x v="232"/>
    <x v="4"/>
  </r>
  <r>
    <x v="0"/>
    <x v="233"/>
    <x v="5"/>
  </r>
  <r>
    <x v="0"/>
    <x v="234"/>
    <x v="0"/>
  </r>
  <r>
    <x v="0"/>
    <x v="235"/>
    <x v="1"/>
  </r>
  <r>
    <x v="0"/>
    <x v="236"/>
    <x v="2"/>
  </r>
  <r>
    <x v="0"/>
    <x v="237"/>
    <x v="3"/>
  </r>
  <r>
    <x v="0"/>
    <x v="238"/>
    <x v="4"/>
  </r>
  <r>
    <x v="0"/>
    <x v="239"/>
    <x v="5"/>
  </r>
  <r>
    <x v="0"/>
    <x v="240"/>
    <x v="0"/>
  </r>
  <r>
    <x v="0"/>
    <x v="241"/>
    <x v="1"/>
  </r>
  <r>
    <x v="0"/>
    <x v="242"/>
    <x v="2"/>
  </r>
  <r>
    <x v="0"/>
    <x v="243"/>
    <x v="3"/>
  </r>
  <r>
    <x v="0"/>
    <x v="244"/>
    <x v="4"/>
  </r>
  <r>
    <x v="0"/>
    <x v="245"/>
    <x v="5"/>
  </r>
  <r>
    <x v="0"/>
    <x v="246"/>
    <x v="0"/>
  </r>
  <r>
    <x v="0"/>
    <x v="247"/>
    <x v="1"/>
  </r>
  <r>
    <x v="0"/>
    <x v="248"/>
    <x v="2"/>
  </r>
  <r>
    <x v="0"/>
    <x v="249"/>
    <x v="3"/>
  </r>
  <r>
    <x v="0"/>
    <x v="250"/>
    <x v="4"/>
  </r>
  <r>
    <x v="0"/>
    <x v="251"/>
    <x v="5"/>
  </r>
  <r>
    <x v="0"/>
    <x v="252"/>
    <x v="0"/>
  </r>
  <r>
    <x v="0"/>
    <x v="253"/>
    <x v="1"/>
  </r>
  <r>
    <x v="0"/>
    <x v="254"/>
    <x v="2"/>
  </r>
  <r>
    <x v="0"/>
    <x v="255"/>
    <x v="3"/>
  </r>
  <r>
    <x v="0"/>
    <x v="256"/>
    <x v="4"/>
  </r>
  <r>
    <x v="0"/>
    <x v="257"/>
    <x v="5"/>
  </r>
  <r>
    <x v="0"/>
    <x v="258"/>
    <x v="0"/>
  </r>
  <r>
    <x v="0"/>
    <x v="259"/>
    <x v="1"/>
  </r>
  <r>
    <x v="0"/>
    <x v="260"/>
    <x v="2"/>
  </r>
  <r>
    <x v="0"/>
    <x v="261"/>
    <x v="3"/>
  </r>
  <r>
    <x v="0"/>
    <x v="262"/>
    <x v="4"/>
  </r>
  <r>
    <x v="0"/>
    <x v="263"/>
    <x v="5"/>
  </r>
  <r>
    <x v="0"/>
    <x v="264"/>
    <x v="0"/>
  </r>
  <r>
    <x v="0"/>
    <x v="265"/>
    <x v="1"/>
  </r>
  <r>
    <x v="0"/>
    <x v="266"/>
    <x v="2"/>
  </r>
  <r>
    <x v="0"/>
    <x v="267"/>
    <x v="3"/>
  </r>
  <r>
    <x v="0"/>
    <x v="268"/>
    <x v="4"/>
  </r>
  <r>
    <x v="0"/>
    <x v="269"/>
    <x v="5"/>
  </r>
  <r>
    <x v="0"/>
    <x v="270"/>
    <x v="0"/>
  </r>
  <r>
    <x v="0"/>
    <x v="271"/>
    <x v="1"/>
  </r>
  <r>
    <x v="0"/>
    <x v="272"/>
    <x v="2"/>
  </r>
  <r>
    <x v="0"/>
    <x v="273"/>
    <x v="3"/>
  </r>
  <r>
    <x v="0"/>
    <x v="274"/>
    <x v="4"/>
  </r>
  <r>
    <x v="0"/>
    <x v="275"/>
    <x v="5"/>
  </r>
  <r>
    <x v="0"/>
    <x v="276"/>
    <x v="0"/>
  </r>
  <r>
    <x v="0"/>
    <x v="277"/>
    <x v="1"/>
  </r>
  <r>
    <x v="0"/>
    <x v="278"/>
    <x v="2"/>
  </r>
  <r>
    <x v="0"/>
    <x v="279"/>
    <x v="3"/>
  </r>
  <r>
    <x v="0"/>
    <x v="280"/>
    <x v="4"/>
  </r>
  <r>
    <x v="0"/>
    <x v="281"/>
    <x v="5"/>
  </r>
  <r>
    <x v="0"/>
    <x v="282"/>
    <x v="0"/>
  </r>
  <r>
    <x v="0"/>
    <x v="283"/>
    <x v="1"/>
  </r>
  <r>
    <x v="0"/>
    <x v="284"/>
    <x v="2"/>
  </r>
  <r>
    <x v="0"/>
    <x v="285"/>
    <x v="3"/>
  </r>
  <r>
    <x v="0"/>
    <x v="286"/>
    <x v="4"/>
  </r>
  <r>
    <x v="0"/>
    <x v="287"/>
    <x v="5"/>
  </r>
  <r>
    <x v="0"/>
    <x v="288"/>
    <x v="0"/>
  </r>
  <r>
    <x v="0"/>
    <x v="289"/>
    <x v="1"/>
  </r>
  <r>
    <x v="0"/>
    <x v="290"/>
    <x v="2"/>
  </r>
  <r>
    <x v="0"/>
    <x v="291"/>
    <x v="3"/>
  </r>
  <r>
    <x v="0"/>
    <x v="292"/>
    <x v="4"/>
  </r>
  <r>
    <x v="0"/>
    <x v="293"/>
    <x v="5"/>
  </r>
  <r>
    <x v="0"/>
    <x v="294"/>
    <x v="0"/>
  </r>
  <r>
    <x v="0"/>
    <x v="295"/>
    <x v="1"/>
  </r>
  <r>
    <x v="0"/>
    <x v="296"/>
    <x v="2"/>
  </r>
  <r>
    <x v="0"/>
    <x v="297"/>
    <x v="3"/>
  </r>
  <r>
    <x v="0"/>
    <x v="298"/>
    <x v="4"/>
  </r>
  <r>
    <x v="0"/>
    <x v="299"/>
    <x v="5"/>
  </r>
  <r>
    <x v="0"/>
    <x v="300"/>
    <x v="0"/>
  </r>
  <r>
    <x v="0"/>
    <x v="301"/>
    <x v="1"/>
  </r>
  <r>
    <x v="0"/>
    <x v="302"/>
    <x v="2"/>
  </r>
  <r>
    <x v="0"/>
    <x v="303"/>
    <x v="3"/>
  </r>
  <r>
    <x v="0"/>
    <x v="304"/>
    <x v="4"/>
  </r>
  <r>
    <x v="0"/>
    <x v="305"/>
    <x v="5"/>
  </r>
  <r>
    <x v="0"/>
    <x v="306"/>
    <x v="0"/>
  </r>
  <r>
    <x v="0"/>
    <x v="307"/>
    <x v="1"/>
  </r>
  <r>
    <x v="0"/>
    <x v="308"/>
    <x v="2"/>
  </r>
  <r>
    <x v="0"/>
    <x v="309"/>
    <x v="3"/>
  </r>
  <r>
    <x v="0"/>
    <x v="310"/>
    <x v="4"/>
  </r>
  <r>
    <x v="0"/>
    <x v="311"/>
    <x v="5"/>
  </r>
  <r>
    <x v="0"/>
    <x v="312"/>
    <x v="0"/>
  </r>
  <r>
    <x v="0"/>
    <x v="313"/>
    <x v="1"/>
  </r>
  <r>
    <x v="0"/>
    <x v="314"/>
    <x v="2"/>
  </r>
  <r>
    <x v="0"/>
    <x v="315"/>
    <x v="3"/>
  </r>
  <r>
    <x v="0"/>
    <x v="316"/>
    <x v="4"/>
  </r>
  <r>
    <x v="0"/>
    <x v="317"/>
    <x v="5"/>
  </r>
  <r>
    <x v="0"/>
    <x v="318"/>
    <x v="0"/>
  </r>
  <r>
    <x v="0"/>
    <x v="319"/>
    <x v="1"/>
  </r>
  <r>
    <x v="0"/>
    <x v="320"/>
    <x v="2"/>
  </r>
  <r>
    <x v="0"/>
    <x v="321"/>
    <x v="3"/>
  </r>
  <r>
    <x v="0"/>
    <x v="322"/>
    <x v="4"/>
  </r>
  <r>
    <x v="0"/>
    <x v="323"/>
    <x v="5"/>
  </r>
  <r>
    <x v="0"/>
    <x v="324"/>
    <x v="0"/>
  </r>
  <r>
    <x v="0"/>
    <x v="325"/>
    <x v="1"/>
  </r>
  <r>
    <x v="0"/>
    <x v="326"/>
    <x v="2"/>
  </r>
  <r>
    <x v="0"/>
    <x v="327"/>
    <x v="3"/>
  </r>
  <r>
    <x v="0"/>
    <x v="328"/>
    <x v="4"/>
  </r>
  <r>
    <x v="0"/>
    <x v="329"/>
    <x v="5"/>
  </r>
  <r>
    <x v="0"/>
    <x v="330"/>
    <x v="0"/>
  </r>
  <r>
    <x v="0"/>
    <x v="331"/>
    <x v="1"/>
  </r>
  <r>
    <x v="0"/>
    <x v="332"/>
    <x v="2"/>
  </r>
  <r>
    <x v="0"/>
    <x v="333"/>
    <x v="3"/>
  </r>
  <r>
    <x v="0"/>
    <x v="334"/>
    <x v="4"/>
  </r>
  <r>
    <x v="0"/>
    <x v="335"/>
    <x v="5"/>
  </r>
  <r>
    <x v="0"/>
    <x v="336"/>
    <x v="0"/>
  </r>
  <r>
    <x v="0"/>
    <x v="337"/>
    <x v="1"/>
  </r>
  <r>
    <x v="0"/>
    <x v="338"/>
    <x v="2"/>
  </r>
  <r>
    <x v="0"/>
    <x v="339"/>
    <x v="3"/>
  </r>
  <r>
    <x v="0"/>
    <x v="340"/>
    <x v="4"/>
  </r>
  <r>
    <x v="0"/>
    <x v="341"/>
    <x v="5"/>
  </r>
  <r>
    <x v="0"/>
    <x v="342"/>
    <x v="0"/>
  </r>
  <r>
    <x v="0"/>
    <x v="343"/>
    <x v="1"/>
  </r>
  <r>
    <x v="0"/>
    <x v="344"/>
    <x v="2"/>
  </r>
  <r>
    <x v="0"/>
    <x v="345"/>
    <x v="3"/>
  </r>
  <r>
    <x v="0"/>
    <x v="346"/>
    <x v="4"/>
  </r>
  <r>
    <x v="0"/>
    <x v="347"/>
    <x v="5"/>
  </r>
  <r>
    <x v="0"/>
    <x v="348"/>
    <x v="0"/>
  </r>
  <r>
    <x v="0"/>
    <x v="349"/>
    <x v="1"/>
  </r>
  <r>
    <x v="0"/>
    <x v="350"/>
    <x v="2"/>
  </r>
  <r>
    <x v="0"/>
    <x v="351"/>
    <x v="3"/>
  </r>
  <r>
    <x v="0"/>
    <x v="352"/>
    <x v="4"/>
  </r>
  <r>
    <x v="0"/>
    <x v="353"/>
    <x v="5"/>
  </r>
  <r>
    <x v="0"/>
    <x v="354"/>
    <x v="0"/>
  </r>
  <r>
    <x v="0"/>
    <x v="355"/>
    <x v="1"/>
  </r>
  <r>
    <x v="0"/>
    <x v="356"/>
    <x v="2"/>
  </r>
  <r>
    <x v="0"/>
    <x v="357"/>
    <x v="3"/>
  </r>
  <r>
    <x v="0"/>
    <x v="358"/>
    <x v="4"/>
  </r>
  <r>
    <x v="0"/>
    <x v="359"/>
    <x v="5"/>
  </r>
  <r>
    <x v="0"/>
    <x v="360"/>
    <x v="0"/>
  </r>
  <r>
    <x v="0"/>
    <x v="361"/>
    <x v="1"/>
  </r>
  <r>
    <x v="0"/>
    <x v="362"/>
    <x v="2"/>
  </r>
  <r>
    <x v="0"/>
    <x v="363"/>
    <x v="3"/>
  </r>
  <r>
    <x v="0"/>
    <x v="364"/>
    <x v="4"/>
  </r>
  <r>
    <x v="0"/>
    <x v="365"/>
    <x v="5"/>
  </r>
  <r>
    <x v="0"/>
    <x v="366"/>
    <x v="0"/>
  </r>
  <r>
    <x v="0"/>
    <x v="367"/>
    <x v="1"/>
  </r>
  <r>
    <x v="0"/>
    <x v="368"/>
    <x v="2"/>
  </r>
  <r>
    <x v="0"/>
    <x v="369"/>
    <x v="3"/>
  </r>
  <r>
    <x v="0"/>
    <x v="370"/>
    <x v="4"/>
  </r>
  <r>
    <x v="0"/>
    <x v="371"/>
    <x v="5"/>
  </r>
  <r>
    <x v="0"/>
    <x v="372"/>
    <x v="0"/>
  </r>
  <r>
    <x v="0"/>
    <x v="373"/>
    <x v="1"/>
  </r>
  <r>
    <x v="0"/>
    <x v="374"/>
    <x v="2"/>
  </r>
  <r>
    <x v="0"/>
    <x v="375"/>
    <x v="3"/>
  </r>
  <r>
    <x v="0"/>
    <x v="376"/>
    <x v="4"/>
  </r>
  <r>
    <x v="0"/>
    <x v="377"/>
    <x v="5"/>
  </r>
  <r>
    <x v="0"/>
    <x v="378"/>
    <x v="0"/>
  </r>
  <r>
    <x v="0"/>
    <x v="379"/>
    <x v="1"/>
  </r>
  <r>
    <x v="0"/>
    <x v="380"/>
    <x v="2"/>
  </r>
  <r>
    <x v="0"/>
    <x v="381"/>
    <x v="3"/>
  </r>
  <r>
    <x v="0"/>
    <x v="382"/>
    <x v="4"/>
  </r>
  <r>
    <x v="0"/>
    <x v="383"/>
    <x v="5"/>
  </r>
  <r>
    <x v="0"/>
    <x v="384"/>
    <x v="0"/>
  </r>
  <r>
    <x v="0"/>
    <x v="385"/>
    <x v="1"/>
  </r>
  <r>
    <x v="0"/>
    <x v="386"/>
    <x v="2"/>
  </r>
  <r>
    <x v="0"/>
    <x v="387"/>
    <x v="3"/>
  </r>
  <r>
    <x v="0"/>
    <x v="388"/>
    <x v="4"/>
  </r>
  <r>
    <x v="0"/>
    <x v="389"/>
    <x v="5"/>
  </r>
  <r>
    <x v="0"/>
    <x v="390"/>
    <x v="0"/>
  </r>
  <r>
    <x v="0"/>
    <x v="391"/>
    <x v="1"/>
  </r>
  <r>
    <x v="0"/>
    <x v="392"/>
    <x v="2"/>
  </r>
  <r>
    <x v="0"/>
    <x v="393"/>
    <x v="3"/>
  </r>
  <r>
    <x v="0"/>
    <x v="394"/>
    <x v="4"/>
  </r>
  <r>
    <x v="0"/>
    <x v="395"/>
    <x v="5"/>
  </r>
  <r>
    <x v="0"/>
    <x v="396"/>
    <x v="0"/>
  </r>
  <r>
    <x v="0"/>
    <x v="397"/>
    <x v="1"/>
  </r>
  <r>
    <x v="0"/>
    <x v="398"/>
    <x v="2"/>
  </r>
  <r>
    <x v="0"/>
    <x v="399"/>
    <x v="3"/>
  </r>
  <r>
    <x v="0"/>
    <x v="400"/>
    <x v="4"/>
  </r>
  <r>
    <x v="0"/>
    <x v="401"/>
    <x v="5"/>
  </r>
  <r>
    <x v="0"/>
    <x v="402"/>
    <x v="0"/>
  </r>
  <r>
    <x v="0"/>
    <x v="403"/>
    <x v="1"/>
  </r>
  <r>
    <x v="0"/>
    <x v="404"/>
    <x v="2"/>
  </r>
  <r>
    <x v="0"/>
    <x v="405"/>
    <x v="3"/>
  </r>
  <r>
    <x v="0"/>
    <x v="406"/>
    <x v="4"/>
  </r>
  <r>
    <x v="0"/>
    <x v="407"/>
    <x v="5"/>
  </r>
  <r>
    <x v="0"/>
    <x v="408"/>
    <x v="0"/>
  </r>
  <r>
    <x v="0"/>
    <x v="409"/>
    <x v="1"/>
  </r>
  <r>
    <x v="0"/>
    <x v="410"/>
    <x v="2"/>
  </r>
  <r>
    <x v="0"/>
    <x v="411"/>
    <x v="3"/>
  </r>
  <r>
    <x v="0"/>
    <x v="412"/>
    <x v="4"/>
  </r>
  <r>
    <x v="0"/>
    <x v="413"/>
    <x v="5"/>
  </r>
  <r>
    <x v="0"/>
    <x v="414"/>
    <x v="0"/>
  </r>
  <r>
    <x v="0"/>
    <x v="415"/>
    <x v="1"/>
  </r>
  <r>
    <x v="0"/>
    <x v="416"/>
    <x v="2"/>
  </r>
  <r>
    <x v="0"/>
    <x v="417"/>
    <x v="3"/>
  </r>
  <r>
    <x v="0"/>
    <x v="418"/>
    <x v="4"/>
  </r>
  <r>
    <x v="0"/>
    <x v="419"/>
    <x v="5"/>
  </r>
  <r>
    <x v="0"/>
    <x v="420"/>
    <x v="0"/>
  </r>
  <r>
    <x v="0"/>
    <x v="421"/>
    <x v="1"/>
  </r>
  <r>
    <x v="0"/>
    <x v="422"/>
    <x v="2"/>
  </r>
  <r>
    <x v="0"/>
    <x v="423"/>
    <x v="3"/>
  </r>
  <r>
    <x v="0"/>
    <x v="424"/>
    <x v="4"/>
  </r>
  <r>
    <x v="0"/>
    <x v="425"/>
    <x v="5"/>
  </r>
  <r>
    <x v="1"/>
    <x v="426"/>
    <x v="2"/>
  </r>
  <r>
    <x v="1"/>
    <x v="220"/>
    <x v="3"/>
  </r>
  <r>
    <x v="1"/>
    <x v="427"/>
    <x v="4"/>
  </r>
  <r>
    <x v="1"/>
    <x v="73"/>
    <x v="5"/>
  </r>
  <r>
    <x v="1"/>
    <x v="428"/>
    <x v="0"/>
  </r>
  <r>
    <x v="1"/>
    <x v="429"/>
    <x v="1"/>
  </r>
  <r>
    <x v="1"/>
    <x v="29"/>
    <x v="2"/>
  </r>
  <r>
    <x v="1"/>
    <x v="1"/>
    <x v="3"/>
  </r>
  <r>
    <x v="1"/>
    <x v="99"/>
    <x v="4"/>
  </r>
  <r>
    <x v="1"/>
    <x v="107"/>
    <x v="5"/>
  </r>
  <r>
    <x v="1"/>
    <x v="199"/>
    <x v="0"/>
  </r>
  <r>
    <x v="1"/>
    <x v="257"/>
    <x v="1"/>
  </r>
  <r>
    <x v="1"/>
    <x v="284"/>
    <x v="2"/>
  </r>
  <r>
    <x v="1"/>
    <x v="137"/>
    <x v="3"/>
  </r>
  <r>
    <x v="1"/>
    <x v="53"/>
    <x v="4"/>
  </r>
  <r>
    <x v="1"/>
    <x v="119"/>
    <x v="5"/>
  </r>
  <r>
    <x v="1"/>
    <x v="247"/>
    <x v="0"/>
  </r>
  <r>
    <x v="1"/>
    <x v="196"/>
    <x v="1"/>
  </r>
  <r>
    <x v="1"/>
    <x v="174"/>
    <x v="2"/>
  </r>
  <r>
    <x v="1"/>
    <x v="430"/>
    <x v="3"/>
  </r>
  <r>
    <x v="1"/>
    <x v="322"/>
    <x v="4"/>
  </r>
  <r>
    <x v="1"/>
    <x v="431"/>
    <x v="5"/>
  </r>
  <r>
    <x v="1"/>
    <x v="432"/>
    <x v="0"/>
  </r>
  <r>
    <x v="1"/>
    <x v="433"/>
    <x v="1"/>
  </r>
  <r>
    <x v="1"/>
    <x v="356"/>
    <x v="2"/>
  </r>
  <r>
    <x v="1"/>
    <x v="434"/>
    <x v="3"/>
  </r>
  <r>
    <x v="1"/>
    <x v="358"/>
    <x v="4"/>
  </r>
  <r>
    <x v="1"/>
    <x v="359"/>
    <x v="5"/>
  </r>
  <r>
    <x v="1"/>
    <x v="346"/>
    <x v="0"/>
  </r>
  <r>
    <x v="1"/>
    <x v="345"/>
    <x v="1"/>
  </r>
  <r>
    <x v="1"/>
    <x v="372"/>
    <x v="2"/>
  </r>
  <r>
    <x v="1"/>
    <x v="327"/>
    <x v="3"/>
  </r>
  <r>
    <x v="1"/>
    <x v="164"/>
    <x v="4"/>
  </r>
  <r>
    <x v="1"/>
    <x v="435"/>
    <x v="5"/>
  </r>
  <r>
    <x v="1"/>
    <x v="354"/>
    <x v="0"/>
  </r>
  <r>
    <x v="1"/>
    <x v="436"/>
    <x v="1"/>
  </r>
  <r>
    <x v="1"/>
    <x v="437"/>
    <x v="2"/>
  </r>
  <r>
    <x v="1"/>
    <x v="398"/>
    <x v="3"/>
  </r>
  <r>
    <x v="1"/>
    <x v="360"/>
    <x v="4"/>
  </r>
  <r>
    <x v="1"/>
    <x v="405"/>
    <x v="5"/>
  </r>
  <r>
    <x v="1"/>
    <x v="438"/>
    <x v="0"/>
  </r>
  <r>
    <x v="1"/>
    <x v="439"/>
    <x v="1"/>
  </r>
  <r>
    <x v="1"/>
    <x v="224"/>
    <x v="2"/>
  </r>
  <r>
    <x v="1"/>
    <x v="343"/>
    <x v="3"/>
  </r>
  <r>
    <x v="1"/>
    <x v="406"/>
    <x v="4"/>
  </r>
  <r>
    <x v="2"/>
    <x v="440"/>
    <x v="2"/>
  </r>
  <r>
    <x v="2"/>
    <x v="0"/>
    <x v="3"/>
  </r>
  <r>
    <x v="2"/>
    <x v="1"/>
    <x v="4"/>
  </r>
  <r>
    <x v="2"/>
    <x v="2"/>
    <x v="5"/>
  </r>
  <r>
    <x v="2"/>
    <x v="4"/>
    <x v="0"/>
  </r>
  <r>
    <x v="2"/>
    <x v="5"/>
    <x v="1"/>
  </r>
  <r>
    <x v="2"/>
    <x v="426"/>
    <x v="2"/>
  </r>
  <r>
    <x v="2"/>
    <x v="6"/>
    <x v="3"/>
  </r>
  <r>
    <x v="2"/>
    <x v="7"/>
    <x v="4"/>
  </r>
  <r>
    <x v="2"/>
    <x v="8"/>
    <x v="5"/>
  </r>
  <r>
    <x v="2"/>
    <x v="10"/>
    <x v="0"/>
  </r>
  <r>
    <x v="2"/>
    <x v="11"/>
    <x v="1"/>
  </r>
  <r>
    <x v="2"/>
    <x v="441"/>
    <x v="2"/>
  </r>
  <r>
    <x v="2"/>
    <x v="12"/>
    <x v="3"/>
  </r>
  <r>
    <x v="2"/>
    <x v="13"/>
    <x v="4"/>
  </r>
  <r>
    <x v="2"/>
    <x v="14"/>
    <x v="5"/>
  </r>
  <r>
    <x v="2"/>
    <x v="16"/>
    <x v="0"/>
  </r>
  <r>
    <x v="2"/>
    <x v="17"/>
    <x v="1"/>
  </r>
  <r>
    <x v="2"/>
    <x v="442"/>
    <x v="2"/>
  </r>
  <r>
    <x v="2"/>
    <x v="18"/>
    <x v="3"/>
  </r>
  <r>
    <x v="2"/>
    <x v="19"/>
    <x v="4"/>
  </r>
  <r>
    <x v="2"/>
    <x v="20"/>
    <x v="5"/>
  </r>
  <r>
    <x v="2"/>
    <x v="22"/>
    <x v="0"/>
  </r>
  <r>
    <x v="2"/>
    <x v="23"/>
    <x v="1"/>
  </r>
  <r>
    <x v="2"/>
    <x v="443"/>
    <x v="2"/>
  </r>
  <r>
    <x v="2"/>
    <x v="24"/>
    <x v="3"/>
  </r>
  <r>
    <x v="2"/>
    <x v="25"/>
    <x v="4"/>
  </r>
  <r>
    <x v="2"/>
    <x v="26"/>
    <x v="5"/>
  </r>
  <r>
    <x v="2"/>
    <x v="28"/>
    <x v="0"/>
  </r>
  <r>
    <x v="2"/>
    <x v="29"/>
    <x v="1"/>
  </r>
  <r>
    <x v="2"/>
    <x v="444"/>
    <x v="2"/>
  </r>
  <r>
    <x v="2"/>
    <x v="30"/>
    <x v="3"/>
  </r>
  <r>
    <x v="2"/>
    <x v="31"/>
    <x v="4"/>
  </r>
  <r>
    <x v="2"/>
    <x v="32"/>
    <x v="5"/>
  </r>
  <r>
    <x v="2"/>
    <x v="34"/>
    <x v="0"/>
  </r>
  <r>
    <x v="2"/>
    <x v="35"/>
    <x v="1"/>
  </r>
  <r>
    <x v="2"/>
    <x v="445"/>
    <x v="2"/>
  </r>
  <r>
    <x v="2"/>
    <x v="36"/>
    <x v="3"/>
  </r>
  <r>
    <x v="2"/>
    <x v="37"/>
    <x v="4"/>
  </r>
  <r>
    <x v="2"/>
    <x v="38"/>
    <x v="5"/>
  </r>
  <r>
    <x v="2"/>
    <x v="40"/>
    <x v="0"/>
  </r>
  <r>
    <x v="2"/>
    <x v="41"/>
    <x v="1"/>
  </r>
  <r>
    <x v="2"/>
    <x v="446"/>
    <x v="2"/>
  </r>
  <r>
    <x v="2"/>
    <x v="42"/>
    <x v="3"/>
  </r>
  <r>
    <x v="2"/>
    <x v="43"/>
    <x v="4"/>
  </r>
  <r>
    <x v="2"/>
    <x v="44"/>
    <x v="5"/>
  </r>
  <r>
    <x v="2"/>
    <x v="46"/>
    <x v="0"/>
  </r>
  <r>
    <x v="2"/>
    <x v="47"/>
    <x v="1"/>
  </r>
  <r>
    <x v="2"/>
    <x v="428"/>
    <x v="2"/>
  </r>
  <r>
    <x v="2"/>
    <x v="48"/>
    <x v="3"/>
  </r>
  <r>
    <x v="2"/>
    <x v="49"/>
    <x v="4"/>
  </r>
  <r>
    <x v="2"/>
    <x v="50"/>
    <x v="5"/>
  </r>
  <r>
    <x v="2"/>
    <x v="52"/>
    <x v="0"/>
  </r>
  <r>
    <x v="2"/>
    <x v="53"/>
    <x v="1"/>
  </r>
  <r>
    <x v="2"/>
    <x v="447"/>
    <x v="2"/>
  </r>
  <r>
    <x v="2"/>
    <x v="54"/>
    <x v="3"/>
  </r>
  <r>
    <x v="2"/>
    <x v="55"/>
    <x v="4"/>
  </r>
  <r>
    <x v="2"/>
    <x v="56"/>
    <x v="5"/>
  </r>
  <r>
    <x v="2"/>
    <x v="58"/>
    <x v="0"/>
  </r>
  <r>
    <x v="2"/>
    <x v="59"/>
    <x v="1"/>
  </r>
  <r>
    <x v="2"/>
    <x v="448"/>
    <x v="2"/>
  </r>
  <r>
    <x v="2"/>
    <x v="60"/>
    <x v="3"/>
  </r>
  <r>
    <x v="2"/>
    <x v="61"/>
    <x v="4"/>
  </r>
  <r>
    <x v="2"/>
    <x v="62"/>
    <x v="5"/>
  </r>
  <r>
    <x v="2"/>
    <x v="64"/>
    <x v="0"/>
  </r>
  <r>
    <x v="2"/>
    <x v="65"/>
    <x v="1"/>
  </r>
  <r>
    <x v="2"/>
    <x v="449"/>
    <x v="2"/>
  </r>
  <r>
    <x v="2"/>
    <x v="66"/>
    <x v="3"/>
  </r>
  <r>
    <x v="2"/>
    <x v="67"/>
    <x v="4"/>
  </r>
  <r>
    <x v="2"/>
    <x v="68"/>
    <x v="5"/>
  </r>
  <r>
    <x v="2"/>
    <x v="70"/>
    <x v="0"/>
  </r>
  <r>
    <x v="2"/>
    <x v="71"/>
    <x v="1"/>
  </r>
  <r>
    <x v="2"/>
    <x v="450"/>
    <x v="2"/>
  </r>
  <r>
    <x v="2"/>
    <x v="72"/>
    <x v="3"/>
  </r>
  <r>
    <x v="2"/>
    <x v="73"/>
    <x v="4"/>
  </r>
  <r>
    <x v="2"/>
    <x v="74"/>
    <x v="5"/>
  </r>
  <r>
    <x v="2"/>
    <x v="76"/>
    <x v="0"/>
  </r>
  <r>
    <x v="2"/>
    <x v="77"/>
    <x v="1"/>
  </r>
  <r>
    <x v="2"/>
    <x v="451"/>
    <x v="2"/>
  </r>
  <r>
    <x v="2"/>
    <x v="78"/>
    <x v="3"/>
  </r>
  <r>
    <x v="2"/>
    <x v="79"/>
    <x v="4"/>
  </r>
  <r>
    <x v="2"/>
    <x v="80"/>
    <x v="5"/>
  </r>
  <r>
    <x v="2"/>
    <x v="82"/>
    <x v="0"/>
  </r>
  <r>
    <x v="2"/>
    <x v="83"/>
    <x v="1"/>
  </r>
  <r>
    <x v="2"/>
    <x v="452"/>
    <x v="2"/>
  </r>
  <r>
    <x v="2"/>
    <x v="84"/>
    <x v="3"/>
  </r>
  <r>
    <x v="2"/>
    <x v="85"/>
    <x v="4"/>
  </r>
  <r>
    <x v="2"/>
    <x v="86"/>
    <x v="5"/>
  </r>
  <r>
    <x v="2"/>
    <x v="88"/>
    <x v="0"/>
  </r>
  <r>
    <x v="2"/>
    <x v="89"/>
    <x v="1"/>
  </r>
  <r>
    <x v="2"/>
    <x v="453"/>
    <x v="2"/>
  </r>
  <r>
    <x v="2"/>
    <x v="90"/>
    <x v="3"/>
  </r>
  <r>
    <x v="2"/>
    <x v="91"/>
    <x v="4"/>
  </r>
  <r>
    <x v="2"/>
    <x v="92"/>
    <x v="5"/>
  </r>
  <r>
    <x v="2"/>
    <x v="94"/>
    <x v="0"/>
  </r>
  <r>
    <x v="2"/>
    <x v="95"/>
    <x v="1"/>
  </r>
  <r>
    <x v="2"/>
    <x v="454"/>
    <x v="2"/>
  </r>
  <r>
    <x v="2"/>
    <x v="96"/>
    <x v="3"/>
  </r>
  <r>
    <x v="2"/>
    <x v="97"/>
    <x v="4"/>
  </r>
  <r>
    <x v="2"/>
    <x v="98"/>
    <x v="5"/>
  </r>
  <r>
    <x v="2"/>
    <x v="100"/>
    <x v="0"/>
  </r>
  <r>
    <x v="2"/>
    <x v="101"/>
    <x v="1"/>
  </r>
  <r>
    <x v="2"/>
    <x v="455"/>
    <x v="2"/>
  </r>
  <r>
    <x v="2"/>
    <x v="102"/>
    <x v="3"/>
  </r>
  <r>
    <x v="2"/>
    <x v="103"/>
    <x v="4"/>
  </r>
  <r>
    <x v="2"/>
    <x v="104"/>
    <x v="5"/>
  </r>
  <r>
    <x v="2"/>
    <x v="106"/>
    <x v="0"/>
  </r>
  <r>
    <x v="2"/>
    <x v="107"/>
    <x v="1"/>
  </r>
  <r>
    <x v="2"/>
    <x v="456"/>
    <x v="2"/>
  </r>
  <r>
    <x v="2"/>
    <x v="108"/>
    <x v="3"/>
  </r>
  <r>
    <x v="2"/>
    <x v="109"/>
    <x v="4"/>
  </r>
  <r>
    <x v="2"/>
    <x v="110"/>
    <x v="5"/>
  </r>
  <r>
    <x v="2"/>
    <x v="112"/>
    <x v="0"/>
  </r>
  <r>
    <x v="2"/>
    <x v="113"/>
    <x v="1"/>
  </r>
  <r>
    <x v="2"/>
    <x v="457"/>
    <x v="2"/>
  </r>
  <r>
    <x v="2"/>
    <x v="114"/>
    <x v="3"/>
  </r>
  <r>
    <x v="2"/>
    <x v="115"/>
    <x v="4"/>
  </r>
  <r>
    <x v="2"/>
    <x v="116"/>
    <x v="5"/>
  </r>
  <r>
    <x v="2"/>
    <x v="118"/>
    <x v="0"/>
  </r>
  <r>
    <x v="2"/>
    <x v="119"/>
    <x v="1"/>
  </r>
  <r>
    <x v="2"/>
    <x v="458"/>
    <x v="2"/>
  </r>
  <r>
    <x v="2"/>
    <x v="120"/>
    <x v="3"/>
  </r>
  <r>
    <x v="2"/>
    <x v="121"/>
    <x v="4"/>
  </r>
  <r>
    <x v="2"/>
    <x v="122"/>
    <x v="5"/>
  </r>
  <r>
    <x v="2"/>
    <x v="124"/>
    <x v="0"/>
  </r>
  <r>
    <x v="2"/>
    <x v="125"/>
    <x v="1"/>
  </r>
  <r>
    <x v="2"/>
    <x v="459"/>
    <x v="2"/>
  </r>
  <r>
    <x v="2"/>
    <x v="126"/>
    <x v="3"/>
  </r>
  <r>
    <x v="2"/>
    <x v="127"/>
    <x v="4"/>
  </r>
  <r>
    <x v="2"/>
    <x v="128"/>
    <x v="5"/>
  </r>
  <r>
    <x v="2"/>
    <x v="130"/>
    <x v="0"/>
  </r>
  <r>
    <x v="2"/>
    <x v="131"/>
    <x v="1"/>
  </r>
  <r>
    <x v="2"/>
    <x v="460"/>
    <x v="2"/>
  </r>
  <r>
    <x v="2"/>
    <x v="132"/>
    <x v="3"/>
  </r>
  <r>
    <x v="2"/>
    <x v="133"/>
    <x v="4"/>
  </r>
  <r>
    <x v="2"/>
    <x v="134"/>
    <x v="5"/>
  </r>
  <r>
    <x v="2"/>
    <x v="136"/>
    <x v="0"/>
  </r>
  <r>
    <x v="2"/>
    <x v="137"/>
    <x v="1"/>
  </r>
  <r>
    <x v="2"/>
    <x v="461"/>
    <x v="2"/>
  </r>
  <r>
    <x v="2"/>
    <x v="138"/>
    <x v="3"/>
  </r>
  <r>
    <x v="2"/>
    <x v="139"/>
    <x v="4"/>
  </r>
  <r>
    <x v="2"/>
    <x v="140"/>
    <x v="5"/>
  </r>
  <r>
    <x v="2"/>
    <x v="142"/>
    <x v="0"/>
  </r>
  <r>
    <x v="2"/>
    <x v="143"/>
    <x v="1"/>
  </r>
  <r>
    <x v="2"/>
    <x v="462"/>
    <x v="2"/>
  </r>
  <r>
    <x v="2"/>
    <x v="144"/>
    <x v="3"/>
  </r>
  <r>
    <x v="2"/>
    <x v="145"/>
    <x v="4"/>
  </r>
  <r>
    <x v="2"/>
    <x v="146"/>
    <x v="5"/>
  </r>
  <r>
    <x v="2"/>
    <x v="148"/>
    <x v="0"/>
  </r>
  <r>
    <x v="2"/>
    <x v="149"/>
    <x v="1"/>
  </r>
  <r>
    <x v="2"/>
    <x v="463"/>
    <x v="2"/>
  </r>
  <r>
    <x v="2"/>
    <x v="150"/>
    <x v="3"/>
  </r>
  <r>
    <x v="2"/>
    <x v="151"/>
    <x v="4"/>
  </r>
  <r>
    <x v="2"/>
    <x v="152"/>
    <x v="5"/>
  </r>
  <r>
    <x v="2"/>
    <x v="154"/>
    <x v="0"/>
  </r>
  <r>
    <x v="2"/>
    <x v="155"/>
    <x v="1"/>
  </r>
  <r>
    <x v="2"/>
    <x v="464"/>
    <x v="2"/>
  </r>
  <r>
    <x v="2"/>
    <x v="156"/>
    <x v="3"/>
  </r>
  <r>
    <x v="2"/>
    <x v="157"/>
    <x v="4"/>
  </r>
  <r>
    <x v="2"/>
    <x v="158"/>
    <x v="5"/>
  </r>
  <r>
    <x v="2"/>
    <x v="160"/>
    <x v="0"/>
  </r>
  <r>
    <x v="2"/>
    <x v="161"/>
    <x v="1"/>
  </r>
  <r>
    <x v="2"/>
    <x v="427"/>
    <x v="2"/>
  </r>
  <r>
    <x v="2"/>
    <x v="162"/>
    <x v="3"/>
  </r>
  <r>
    <x v="2"/>
    <x v="163"/>
    <x v="4"/>
  </r>
  <r>
    <x v="2"/>
    <x v="164"/>
    <x v="5"/>
  </r>
  <r>
    <x v="2"/>
    <x v="166"/>
    <x v="0"/>
  </r>
  <r>
    <x v="2"/>
    <x v="167"/>
    <x v="1"/>
  </r>
  <r>
    <x v="2"/>
    <x v="465"/>
    <x v="2"/>
  </r>
  <r>
    <x v="2"/>
    <x v="168"/>
    <x v="3"/>
  </r>
  <r>
    <x v="2"/>
    <x v="169"/>
    <x v="4"/>
  </r>
  <r>
    <x v="2"/>
    <x v="170"/>
    <x v="5"/>
  </r>
  <r>
    <x v="2"/>
    <x v="172"/>
    <x v="0"/>
  </r>
  <r>
    <x v="2"/>
    <x v="173"/>
    <x v="1"/>
  </r>
  <r>
    <x v="2"/>
    <x v="466"/>
    <x v="2"/>
  </r>
  <r>
    <x v="2"/>
    <x v="174"/>
    <x v="3"/>
  </r>
  <r>
    <x v="2"/>
    <x v="175"/>
    <x v="4"/>
  </r>
  <r>
    <x v="2"/>
    <x v="176"/>
    <x v="5"/>
  </r>
  <r>
    <x v="2"/>
    <x v="178"/>
    <x v="0"/>
  </r>
  <r>
    <x v="2"/>
    <x v="179"/>
    <x v="1"/>
  </r>
  <r>
    <x v="2"/>
    <x v="467"/>
    <x v="2"/>
  </r>
  <r>
    <x v="2"/>
    <x v="180"/>
    <x v="3"/>
  </r>
  <r>
    <x v="2"/>
    <x v="181"/>
    <x v="4"/>
  </r>
  <r>
    <x v="2"/>
    <x v="182"/>
    <x v="5"/>
  </r>
  <r>
    <x v="2"/>
    <x v="184"/>
    <x v="0"/>
  </r>
  <r>
    <x v="2"/>
    <x v="185"/>
    <x v="1"/>
  </r>
  <r>
    <x v="2"/>
    <x v="468"/>
    <x v="2"/>
  </r>
  <r>
    <x v="2"/>
    <x v="186"/>
    <x v="3"/>
  </r>
  <r>
    <x v="2"/>
    <x v="187"/>
    <x v="4"/>
  </r>
  <r>
    <x v="2"/>
    <x v="188"/>
    <x v="5"/>
  </r>
  <r>
    <x v="2"/>
    <x v="190"/>
    <x v="0"/>
  </r>
  <r>
    <x v="2"/>
    <x v="191"/>
    <x v="1"/>
  </r>
  <r>
    <x v="2"/>
    <x v="469"/>
    <x v="2"/>
  </r>
  <r>
    <x v="2"/>
    <x v="192"/>
    <x v="3"/>
  </r>
  <r>
    <x v="2"/>
    <x v="193"/>
    <x v="4"/>
  </r>
  <r>
    <x v="2"/>
    <x v="194"/>
    <x v="5"/>
  </r>
  <r>
    <x v="2"/>
    <x v="196"/>
    <x v="0"/>
  </r>
  <r>
    <x v="2"/>
    <x v="197"/>
    <x v="1"/>
  </r>
  <r>
    <x v="2"/>
    <x v="470"/>
    <x v="2"/>
  </r>
  <r>
    <x v="2"/>
    <x v="198"/>
    <x v="3"/>
  </r>
  <r>
    <x v="2"/>
    <x v="199"/>
    <x v="4"/>
  </r>
  <r>
    <x v="2"/>
    <x v="200"/>
    <x v="5"/>
  </r>
  <r>
    <x v="2"/>
    <x v="202"/>
    <x v="0"/>
  </r>
  <r>
    <x v="2"/>
    <x v="203"/>
    <x v="1"/>
  </r>
  <r>
    <x v="2"/>
    <x v="471"/>
    <x v="2"/>
  </r>
  <r>
    <x v="2"/>
    <x v="204"/>
    <x v="3"/>
  </r>
  <r>
    <x v="2"/>
    <x v="205"/>
    <x v="4"/>
  </r>
  <r>
    <x v="2"/>
    <x v="206"/>
    <x v="5"/>
  </r>
  <r>
    <x v="2"/>
    <x v="208"/>
    <x v="0"/>
  </r>
  <r>
    <x v="2"/>
    <x v="209"/>
    <x v="1"/>
  </r>
  <r>
    <x v="2"/>
    <x v="472"/>
    <x v="2"/>
  </r>
  <r>
    <x v="2"/>
    <x v="210"/>
    <x v="3"/>
  </r>
  <r>
    <x v="2"/>
    <x v="211"/>
    <x v="4"/>
  </r>
  <r>
    <x v="2"/>
    <x v="212"/>
    <x v="5"/>
  </r>
  <r>
    <x v="2"/>
    <x v="214"/>
    <x v="0"/>
  </r>
  <r>
    <x v="2"/>
    <x v="215"/>
    <x v="1"/>
  </r>
  <r>
    <x v="2"/>
    <x v="429"/>
    <x v="2"/>
  </r>
  <r>
    <x v="2"/>
    <x v="216"/>
    <x v="3"/>
  </r>
  <r>
    <x v="2"/>
    <x v="217"/>
    <x v="4"/>
  </r>
  <r>
    <x v="2"/>
    <x v="218"/>
    <x v="5"/>
  </r>
  <r>
    <x v="2"/>
    <x v="220"/>
    <x v="0"/>
  </r>
  <r>
    <x v="2"/>
    <x v="221"/>
    <x v="1"/>
  </r>
  <r>
    <x v="2"/>
    <x v="473"/>
    <x v="2"/>
  </r>
  <r>
    <x v="2"/>
    <x v="222"/>
    <x v="3"/>
  </r>
  <r>
    <x v="2"/>
    <x v="223"/>
    <x v="4"/>
  </r>
  <r>
    <x v="2"/>
    <x v="224"/>
    <x v="5"/>
  </r>
  <r>
    <x v="2"/>
    <x v="226"/>
    <x v="0"/>
  </r>
  <r>
    <x v="2"/>
    <x v="227"/>
    <x v="1"/>
  </r>
  <r>
    <x v="2"/>
    <x v="474"/>
    <x v="2"/>
  </r>
  <r>
    <x v="2"/>
    <x v="228"/>
    <x v="3"/>
  </r>
  <r>
    <x v="2"/>
    <x v="229"/>
    <x v="4"/>
  </r>
  <r>
    <x v="2"/>
    <x v="230"/>
    <x v="5"/>
  </r>
  <r>
    <x v="2"/>
    <x v="232"/>
    <x v="0"/>
  </r>
  <r>
    <x v="2"/>
    <x v="233"/>
    <x v="1"/>
  </r>
  <r>
    <x v="2"/>
    <x v="475"/>
    <x v="2"/>
  </r>
  <r>
    <x v="2"/>
    <x v="234"/>
    <x v="3"/>
  </r>
  <r>
    <x v="2"/>
    <x v="235"/>
    <x v="4"/>
  </r>
  <r>
    <x v="2"/>
    <x v="236"/>
    <x v="5"/>
  </r>
  <r>
    <x v="2"/>
    <x v="238"/>
    <x v="0"/>
  </r>
  <r>
    <x v="2"/>
    <x v="239"/>
    <x v="1"/>
  </r>
  <r>
    <x v="2"/>
    <x v="476"/>
    <x v="2"/>
  </r>
  <r>
    <x v="2"/>
    <x v="240"/>
    <x v="3"/>
  </r>
  <r>
    <x v="2"/>
    <x v="241"/>
    <x v="4"/>
  </r>
  <r>
    <x v="2"/>
    <x v="242"/>
    <x v="5"/>
  </r>
  <r>
    <x v="2"/>
    <x v="244"/>
    <x v="0"/>
  </r>
  <r>
    <x v="2"/>
    <x v="245"/>
    <x v="1"/>
  </r>
  <r>
    <x v="2"/>
    <x v="477"/>
    <x v="2"/>
  </r>
  <r>
    <x v="2"/>
    <x v="246"/>
    <x v="3"/>
  </r>
  <r>
    <x v="2"/>
    <x v="247"/>
    <x v="4"/>
  </r>
  <r>
    <x v="2"/>
    <x v="248"/>
    <x v="5"/>
  </r>
  <r>
    <x v="2"/>
    <x v="250"/>
    <x v="0"/>
  </r>
  <r>
    <x v="2"/>
    <x v="251"/>
    <x v="1"/>
  </r>
  <r>
    <x v="2"/>
    <x v="478"/>
    <x v="2"/>
  </r>
  <r>
    <x v="2"/>
    <x v="252"/>
    <x v="3"/>
  </r>
  <r>
    <x v="2"/>
    <x v="253"/>
    <x v="4"/>
  </r>
  <r>
    <x v="2"/>
    <x v="254"/>
    <x v="5"/>
  </r>
  <r>
    <x v="2"/>
    <x v="256"/>
    <x v="0"/>
  </r>
  <r>
    <x v="2"/>
    <x v="257"/>
    <x v="1"/>
  </r>
  <r>
    <x v="2"/>
    <x v="479"/>
    <x v="2"/>
  </r>
  <r>
    <x v="2"/>
    <x v="278"/>
    <x v="3"/>
  </r>
  <r>
    <x v="2"/>
    <x v="284"/>
    <x v="4"/>
  </r>
  <r>
    <x v="2"/>
    <x v="480"/>
    <x v="5"/>
  </r>
  <r>
    <x v="2"/>
    <x v="433"/>
    <x v="0"/>
  </r>
  <r>
    <x v="2"/>
    <x v="481"/>
    <x v="1"/>
  </r>
  <r>
    <x v="2"/>
    <x v="322"/>
    <x v="2"/>
  </r>
  <r>
    <x v="2"/>
    <x v="356"/>
    <x v="3"/>
  </r>
  <r>
    <x v="2"/>
    <x v="437"/>
    <x v="4"/>
  </r>
  <r>
    <x v="2"/>
    <x v="438"/>
    <x v="5"/>
  </r>
  <r>
    <x v="2"/>
    <x v="482"/>
    <x v="0"/>
  </r>
  <r>
    <x v="2"/>
    <x v="405"/>
    <x v="1"/>
  </r>
  <r>
    <x v="2"/>
    <x v="434"/>
    <x v="2"/>
  </r>
  <r>
    <x v="2"/>
    <x v="483"/>
    <x v="3"/>
  </r>
  <r>
    <x v="2"/>
    <x v="327"/>
    <x v="4"/>
  </r>
  <r>
    <x v="2"/>
    <x v="406"/>
    <x v="5"/>
  </r>
  <r>
    <x v="2"/>
    <x v="484"/>
    <x v="0"/>
  </r>
  <r>
    <x v="2"/>
    <x v="424"/>
    <x v="1"/>
  </r>
  <r>
    <x v="3"/>
    <x v="440"/>
    <x v="5"/>
  </r>
  <r>
    <x v="3"/>
    <x v="1"/>
    <x v="0"/>
  </r>
  <r>
    <x v="3"/>
    <x v="2"/>
    <x v="1"/>
  </r>
  <r>
    <x v="3"/>
    <x v="3"/>
    <x v="2"/>
  </r>
  <r>
    <x v="3"/>
    <x v="4"/>
    <x v="3"/>
  </r>
  <r>
    <x v="3"/>
    <x v="5"/>
    <x v="4"/>
  </r>
  <r>
    <x v="3"/>
    <x v="426"/>
    <x v="5"/>
  </r>
  <r>
    <x v="3"/>
    <x v="7"/>
    <x v="0"/>
  </r>
  <r>
    <x v="3"/>
    <x v="8"/>
    <x v="1"/>
  </r>
  <r>
    <x v="3"/>
    <x v="9"/>
    <x v="2"/>
  </r>
  <r>
    <x v="3"/>
    <x v="10"/>
    <x v="3"/>
  </r>
  <r>
    <x v="3"/>
    <x v="11"/>
    <x v="4"/>
  </r>
  <r>
    <x v="3"/>
    <x v="441"/>
    <x v="5"/>
  </r>
  <r>
    <x v="3"/>
    <x v="13"/>
    <x v="0"/>
  </r>
  <r>
    <x v="3"/>
    <x v="14"/>
    <x v="1"/>
  </r>
  <r>
    <x v="3"/>
    <x v="15"/>
    <x v="2"/>
  </r>
  <r>
    <x v="3"/>
    <x v="16"/>
    <x v="3"/>
  </r>
  <r>
    <x v="3"/>
    <x v="17"/>
    <x v="4"/>
  </r>
  <r>
    <x v="3"/>
    <x v="442"/>
    <x v="5"/>
  </r>
  <r>
    <x v="3"/>
    <x v="19"/>
    <x v="0"/>
  </r>
  <r>
    <x v="3"/>
    <x v="20"/>
    <x v="1"/>
  </r>
  <r>
    <x v="3"/>
    <x v="21"/>
    <x v="2"/>
  </r>
  <r>
    <x v="3"/>
    <x v="22"/>
    <x v="3"/>
  </r>
  <r>
    <x v="3"/>
    <x v="23"/>
    <x v="4"/>
  </r>
  <r>
    <x v="3"/>
    <x v="443"/>
    <x v="5"/>
  </r>
  <r>
    <x v="3"/>
    <x v="25"/>
    <x v="0"/>
  </r>
  <r>
    <x v="3"/>
    <x v="26"/>
    <x v="1"/>
  </r>
  <r>
    <x v="3"/>
    <x v="27"/>
    <x v="2"/>
  </r>
  <r>
    <x v="3"/>
    <x v="28"/>
    <x v="3"/>
  </r>
  <r>
    <x v="3"/>
    <x v="29"/>
    <x v="4"/>
  </r>
  <r>
    <x v="3"/>
    <x v="444"/>
    <x v="5"/>
  </r>
  <r>
    <x v="3"/>
    <x v="31"/>
    <x v="0"/>
  </r>
  <r>
    <x v="3"/>
    <x v="32"/>
    <x v="1"/>
  </r>
  <r>
    <x v="3"/>
    <x v="33"/>
    <x v="2"/>
  </r>
  <r>
    <x v="3"/>
    <x v="34"/>
    <x v="3"/>
  </r>
  <r>
    <x v="3"/>
    <x v="35"/>
    <x v="4"/>
  </r>
  <r>
    <x v="3"/>
    <x v="445"/>
    <x v="5"/>
  </r>
  <r>
    <x v="3"/>
    <x v="37"/>
    <x v="0"/>
  </r>
  <r>
    <x v="3"/>
    <x v="38"/>
    <x v="1"/>
  </r>
  <r>
    <x v="3"/>
    <x v="39"/>
    <x v="2"/>
  </r>
  <r>
    <x v="3"/>
    <x v="40"/>
    <x v="3"/>
  </r>
  <r>
    <x v="3"/>
    <x v="41"/>
    <x v="4"/>
  </r>
  <r>
    <x v="3"/>
    <x v="446"/>
    <x v="5"/>
  </r>
  <r>
    <x v="3"/>
    <x v="43"/>
    <x v="0"/>
  </r>
  <r>
    <x v="3"/>
    <x v="44"/>
    <x v="1"/>
  </r>
  <r>
    <x v="3"/>
    <x v="45"/>
    <x v="2"/>
  </r>
  <r>
    <x v="3"/>
    <x v="46"/>
    <x v="3"/>
  </r>
  <r>
    <x v="3"/>
    <x v="47"/>
    <x v="4"/>
  </r>
  <r>
    <x v="3"/>
    <x v="428"/>
    <x v="5"/>
  </r>
  <r>
    <x v="3"/>
    <x v="49"/>
    <x v="0"/>
  </r>
  <r>
    <x v="3"/>
    <x v="50"/>
    <x v="1"/>
  </r>
  <r>
    <x v="3"/>
    <x v="51"/>
    <x v="2"/>
  </r>
  <r>
    <x v="3"/>
    <x v="52"/>
    <x v="3"/>
  </r>
  <r>
    <x v="3"/>
    <x v="53"/>
    <x v="4"/>
  </r>
  <r>
    <x v="3"/>
    <x v="447"/>
    <x v="5"/>
  </r>
  <r>
    <x v="3"/>
    <x v="55"/>
    <x v="0"/>
  </r>
  <r>
    <x v="3"/>
    <x v="56"/>
    <x v="1"/>
  </r>
  <r>
    <x v="3"/>
    <x v="57"/>
    <x v="2"/>
  </r>
  <r>
    <x v="3"/>
    <x v="58"/>
    <x v="3"/>
  </r>
  <r>
    <x v="3"/>
    <x v="59"/>
    <x v="4"/>
  </r>
  <r>
    <x v="3"/>
    <x v="448"/>
    <x v="5"/>
  </r>
  <r>
    <x v="3"/>
    <x v="61"/>
    <x v="0"/>
  </r>
  <r>
    <x v="3"/>
    <x v="62"/>
    <x v="1"/>
  </r>
  <r>
    <x v="3"/>
    <x v="63"/>
    <x v="2"/>
  </r>
  <r>
    <x v="3"/>
    <x v="64"/>
    <x v="3"/>
  </r>
  <r>
    <x v="3"/>
    <x v="65"/>
    <x v="4"/>
  </r>
  <r>
    <x v="3"/>
    <x v="449"/>
    <x v="5"/>
  </r>
  <r>
    <x v="3"/>
    <x v="67"/>
    <x v="0"/>
  </r>
  <r>
    <x v="3"/>
    <x v="68"/>
    <x v="1"/>
  </r>
  <r>
    <x v="3"/>
    <x v="69"/>
    <x v="2"/>
  </r>
  <r>
    <x v="3"/>
    <x v="70"/>
    <x v="3"/>
  </r>
  <r>
    <x v="3"/>
    <x v="71"/>
    <x v="4"/>
  </r>
  <r>
    <x v="3"/>
    <x v="450"/>
    <x v="5"/>
  </r>
  <r>
    <x v="3"/>
    <x v="73"/>
    <x v="0"/>
  </r>
  <r>
    <x v="3"/>
    <x v="74"/>
    <x v="1"/>
  </r>
  <r>
    <x v="3"/>
    <x v="75"/>
    <x v="2"/>
  </r>
  <r>
    <x v="3"/>
    <x v="76"/>
    <x v="3"/>
  </r>
  <r>
    <x v="3"/>
    <x v="77"/>
    <x v="4"/>
  </r>
  <r>
    <x v="3"/>
    <x v="451"/>
    <x v="5"/>
  </r>
  <r>
    <x v="3"/>
    <x v="79"/>
    <x v="0"/>
  </r>
  <r>
    <x v="3"/>
    <x v="80"/>
    <x v="1"/>
  </r>
  <r>
    <x v="3"/>
    <x v="81"/>
    <x v="2"/>
  </r>
  <r>
    <x v="3"/>
    <x v="82"/>
    <x v="3"/>
  </r>
  <r>
    <x v="3"/>
    <x v="83"/>
    <x v="4"/>
  </r>
  <r>
    <x v="3"/>
    <x v="452"/>
    <x v="5"/>
  </r>
  <r>
    <x v="3"/>
    <x v="85"/>
    <x v="0"/>
  </r>
  <r>
    <x v="3"/>
    <x v="86"/>
    <x v="1"/>
  </r>
  <r>
    <x v="3"/>
    <x v="87"/>
    <x v="2"/>
  </r>
  <r>
    <x v="3"/>
    <x v="88"/>
    <x v="3"/>
  </r>
  <r>
    <x v="3"/>
    <x v="89"/>
    <x v="4"/>
  </r>
  <r>
    <x v="3"/>
    <x v="453"/>
    <x v="5"/>
  </r>
  <r>
    <x v="3"/>
    <x v="91"/>
    <x v="0"/>
  </r>
  <r>
    <x v="3"/>
    <x v="92"/>
    <x v="1"/>
  </r>
  <r>
    <x v="3"/>
    <x v="93"/>
    <x v="2"/>
  </r>
  <r>
    <x v="3"/>
    <x v="94"/>
    <x v="3"/>
  </r>
  <r>
    <x v="3"/>
    <x v="95"/>
    <x v="4"/>
  </r>
  <r>
    <x v="3"/>
    <x v="454"/>
    <x v="5"/>
  </r>
  <r>
    <x v="3"/>
    <x v="97"/>
    <x v="0"/>
  </r>
  <r>
    <x v="3"/>
    <x v="98"/>
    <x v="1"/>
  </r>
  <r>
    <x v="3"/>
    <x v="99"/>
    <x v="2"/>
  </r>
  <r>
    <x v="3"/>
    <x v="100"/>
    <x v="3"/>
  </r>
  <r>
    <x v="3"/>
    <x v="101"/>
    <x v="4"/>
  </r>
  <r>
    <x v="3"/>
    <x v="455"/>
    <x v="5"/>
  </r>
  <r>
    <x v="3"/>
    <x v="103"/>
    <x v="0"/>
  </r>
  <r>
    <x v="3"/>
    <x v="104"/>
    <x v="1"/>
  </r>
  <r>
    <x v="3"/>
    <x v="105"/>
    <x v="2"/>
  </r>
  <r>
    <x v="3"/>
    <x v="106"/>
    <x v="3"/>
  </r>
  <r>
    <x v="3"/>
    <x v="107"/>
    <x v="4"/>
  </r>
  <r>
    <x v="3"/>
    <x v="456"/>
    <x v="5"/>
  </r>
  <r>
    <x v="3"/>
    <x v="109"/>
    <x v="0"/>
  </r>
  <r>
    <x v="3"/>
    <x v="110"/>
    <x v="1"/>
  </r>
  <r>
    <x v="3"/>
    <x v="111"/>
    <x v="2"/>
  </r>
  <r>
    <x v="3"/>
    <x v="112"/>
    <x v="3"/>
  </r>
  <r>
    <x v="3"/>
    <x v="113"/>
    <x v="4"/>
  </r>
  <r>
    <x v="3"/>
    <x v="457"/>
    <x v="5"/>
  </r>
  <r>
    <x v="3"/>
    <x v="115"/>
    <x v="0"/>
  </r>
  <r>
    <x v="3"/>
    <x v="116"/>
    <x v="1"/>
  </r>
  <r>
    <x v="3"/>
    <x v="117"/>
    <x v="2"/>
  </r>
  <r>
    <x v="3"/>
    <x v="118"/>
    <x v="3"/>
  </r>
  <r>
    <x v="3"/>
    <x v="119"/>
    <x v="4"/>
  </r>
  <r>
    <x v="3"/>
    <x v="458"/>
    <x v="5"/>
  </r>
  <r>
    <x v="3"/>
    <x v="121"/>
    <x v="0"/>
  </r>
  <r>
    <x v="3"/>
    <x v="122"/>
    <x v="1"/>
  </r>
  <r>
    <x v="3"/>
    <x v="123"/>
    <x v="2"/>
  </r>
  <r>
    <x v="3"/>
    <x v="124"/>
    <x v="3"/>
  </r>
  <r>
    <x v="3"/>
    <x v="125"/>
    <x v="4"/>
  </r>
  <r>
    <x v="3"/>
    <x v="459"/>
    <x v="5"/>
  </r>
  <r>
    <x v="3"/>
    <x v="127"/>
    <x v="0"/>
  </r>
  <r>
    <x v="3"/>
    <x v="128"/>
    <x v="1"/>
  </r>
  <r>
    <x v="3"/>
    <x v="129"/>
    <x v="2"/>
  </r>
  <r>
    <x v="3"/>
    <x v="130"/>
    <x v="3"/>
  </r>
  <r>
    <x v="3"/>
    <x v="131"/>
    <x v="4"/>
  </r>
  <r>
    <x v="3"/>
    <x v="460"/>
    <x v="5"/>
  </r>
  <r>
    <x v="3"/>
    <x v="133"/>
    <x v="0"/>
  </r>
  <r>
    <x v="3"/>
    <x v="134"/>
    <x v="1"/>
  </r>
  <r>
    <x v="3"/>
    <x v="135"/>
    <x v="2"/>
  </r>
  <r>
    <x v="3"/>
    <x v="136"/>
    <x v="3"/>
  </r>
  <r>
    <x v="3"/>
    <x v="137"/>
    <x v="4"/>
  </r>
  <r>
    <x v="3"/>
    <x v="461"/>
    <x v="5"/>
  </r>
  <r>
    <x v="3"/>
    <x v="139"/>
    <x v="0"/>
  </r>
  <r>
    <x v="3"/>
    <x v="140"/>
    <x v="1"/>
  </r>
  <r>
    <x v="3"/>
    <x v="141"/>
    <x v="2"/>
  </r>
  <r>
    <x v="3"/>
    <x v="142"/>
    <x v="3"/>
  </r>
  <r>
    <x v="3"/>
    <x v="143"/>
    <x v="4"/>
  </r>
  <r>
    <x v="3"/>
    <x v="462"/>
    <x v="5"/>
  </r>
  <r>
    <x v="3"/>
    <x v="145"/>
    <x v="0"/>
  </r>
  <r>
    <x v="3"/>
    <x v="146"/>
    <x v="1"/>
  </r>
  <r>
    <x v="3"/>
    <x v="147"/>
    <x v="2"/>
  </r>
  <r>
    <x v="3"/>
    <x v="148"/>
    <x v="3"/>
  </r>
  <r>
    <x v="3"/>
    <x v="149"/>
    <x v="4"/>
  </r>
  <r>
    <x v="3"/>
    <x v="463"/>
    <x v="5"/>
  </r>
  <r>
    <x v="3"/>
    <x v="151"/>
    <x v="0"/>
  </r>
  <r>
    <x v="3"/>
    <x v="152"/>
    <x v="1"/>
  </r>
  <r>
    <x v="3"/>
    <x v="153"/>
    <x v="2"/>
  </r>
  <r>
    <x v="3"/>
    <x v="154"/>
    <x v="3"/>
  </r>
  <r>
    <x v="3"/>
    <x v="155"/>
    <x v="4"/>
  </r>
  <r>
    <x v="3"/>
    <x v="464"/>
    <x v="5"/>
  </r>
  <r>
    <x v="3"/>
    <x v="157"/>
    <x v="0"/>
  </r>
  <r>
    <x v="3"/>
    <x v="158"/>
    <x v="1"/>
  </r>
  <r>
    <x v="3"/>
    <x v="159"/>
    <x v="2"/>
  </r>
  <r>
    <x v="3"/>
    <x v="160"/>
    <x v="3"/>
  </r>
  <r>
    <x v="3"/>
    <x v="161"/>
    <x v="4"/>
  </r>
  <r>
    <x v="3"/>
    <x v="427"/>
    <x v="5"/>
  </r>
  <r>
    <x v="3"/>
    <x v="163"/>
    <x v="0"/>
  </r>
  <r>
    <x v="3"/>
    <x v="164"/>
    <x v="1"/>
  </r>
  <r>
    <x v="3"/>
    <x v="165"/>
    <x v="2"/>
  </r>
  <r>
    <x v="3"/>
    <x v="166"/>
    <x v="3"/>
  </r>
  <r>
    <x v="3"/>
    <x v="167"/>
    <x v="4"/>
  </r>
  <r>
    <x v="3"/>
    <x v="465"/>
    <x v="5"/>
  </r>
  <r>
    <x v="3"/>
    <x v="169"/>
    <x v="0"/>
  </r>
  <r>
    <x v="3"/>
    <x v="170"/>
    <x v="1"/>
  </r>
  <r>
    <x v="3"/>
    <x v="171"/>
    <x v="2"/>
  </r>
  <r>
    <x v="3"/>
    <x v="172"/>
    <x v="3"/>
  </r>
  <r>
    <x v="3"/>
    <x v="173"/>
    <x v="4"/>
  </r>
  <r>
    <x v="3"/>
    <x v="466"/>
    <x v="5"/>
  </r>
  <r>
    <x v="3"/>
    <x v="175"/>
    <x v="0"/>
  </r>
  <r>
    <x v="3"/>
    <x v="176"/>
    <x v="1"/>
  </r>
  <r>
    <x v="3"/>
    <x v="177"/>
    <x v="2"/>
  </r>
  <r>
    <x v="3"/>
    <x v="178"/>
    <x v="3"/>
  </r>
  <r>
    <x v="3"/>
    <x v="179"/>
    <x v="4"/>
  </r>
  <r>
    <x v="3"/>
    <x v="467"/>
    <x v="5"/>
  </r>
  <r>
    <x v="3"/>
    <x v="181"/>
    <x v="0"/>
  </r>
  <r>
    <x v="3"/>
    <x v="182"/>
    <x v="1"/>
  </r>
  <r>
    <x v="3"/>
    <x v="183"/>
    <x v="2"/>
  </r>
  <r>
    <x v="3"/>
    <x v="184"/>
    <x v="3"/>
  </r>
  <r>
    <x v="3"/>
    <x v="185"/>
    <x v="4"/>
  </r>
  <r>
    <x v="3"/>
    <x v="468"/>
    <x v="5"/>
  </r>
  <r>
    <x v="3"/>
    <x v="187"/>
    <x v="0"/>
  </r>
  <r>
    <x v="3"/>
    <x v="188"/>
    <x v="1"/>
  </r>
  <r>
    <x v="3"/>
    <x v="189"/>
    <x v="2"/>
  </r>
  <r>
    <x v="3"/>
    <x v="190"/>
    <x v="3"/>
  </r>
  <r>
    <x v="3"/>
    <x v="191"/>
    <x v="4"/>
  </r>
  <r>
    <x v="3"/>
    <x v="469"/>
    <x v="5"/>
  </r>
  <r>
    <x v="3"/>
    <x v="193"/>
    <x v="0"/>
  </r>
  <r>
    <x v="3"/>
    <x v="194"/>
    <x v="1"/>
  </r>
  <r>
    <x v="3"/>
    <x v="195"/>
    <x v="2"/>
  </r>
  <r>
    <x v="3"/>
    <x v="196"/>
    <x v="3"/>
  </r>
  <r>
    <x v="3"/>
    <x v="197"/>
    <x v="4"/>
  </r>
  <r>
    <x v="3"/>
    <x v="470"/>
    <x v="5"/>
  </r>
  <r>
    <x v="3"/>
    <x v="199"/>
    <x v="0"/>
  </r>
  <r>
    <x v="3"/>
    <x v="200"/>
    <x v="1"/>
  </r>
  <r>
    <x v="3"/>
    <x v="201"/>
    <x v="2"/>
  </r>
  <r>
    <x v="3"/>
    <x v="202"/>
    <x v="3"/>
  </r>
  <r>
    <x v="3"/>
    <x v="203"/>
    <x v="4"/>
  </r>
  <r>
    <x v="3"/>
    <x v="471"/>
    <x v="5"/>
  </r>
  <r>
    <x v="3"/>
    <x v="205"/>
    <x v="0"/>
  </r>
  <r>
    <x v="3"/>
    <x v="206"/>
    <x v="1"/>
  </r>
  <r>
    <x v="3"/>
    <x v="207"/>
    <x v="2"/>
  </r>
  <r>
    <x v="3"/>
    <x v="208"/>
    <x v="3"/>
  </r>
  <r>
    <x v="3"/>
    <x v="209"/>
    <x v="4"/>
  </r>
  <r>
    <x v="3"/>
    <x v="472"/>
    <x v="5"/>
  </r>
  <r>
    <x v="3"/>
    <x v="211"/>
    <x v="0"/>
  </r>
  <r>
    <x v="3"/>
    <x v="212"/>
    <x v="1"/>
  </r>
  <r>
    <x v="3"/>
    <x v="213"/>
    <x v="2"/>
  </r>
  <r>
    <x v="3"/>
    <x v="214"/>
    <x v="3"/>
  </r>
  <r>
    <x v="3"/>
    <x v="215"/>
    <x v="4"/>
  </r>
  <r>
    <x v="3"/>
    <x v="429"/>
    <x v="5"/>
  </r>
  <r>
    <x v="3"/>
    <x v="217"/>
    <x v="0"/>
  </r>
  <r>
    <x v="3"/>
    <x v="218"/>
    <x v="1"/>
  </r>
  <r>
    <x v="3"/>
    <x v="219"/>
    <x v="2"/>
  </r>
  <r>
    <x v="3"/>
    <x v="220"/>
    <x v="3"/>
  </r>
  <r>
    <x v="3"/>
    <x v="221"/>
    <x v="4"/>
  </r>
  <r>
    <x v="3"/>
    <x v="473"/>
    <x v="5"/>
  </r>
  <r>
    <x v="3"/>
    <x v="223"/>
    <x v="0"/>
  </r>
  <r>
    <x v="3"/>
    <x v="224"/>
    <x v="1"/>
  </r>
  <r>
    <x v="3"/>
    <x v="225"/>
    <x v="2"/>
  </r>
  <r>
    <x v="3"/>
    <x v="226"/>
    <x v="3"/>
  </r>
  <r>
    <x v="3"/>
    <x v="227"/>
    <x v="4"/>
  </r>
  <r>
    <x v="3"/>
    <x v="474"/>
    <x v="5"/>
  </r>
  <r>
    <x v="3"/>
    <x v="229"/>
    <x v="0"/>
  </r>
  <r>
    <x v="3"/>
    <x v="230"/>
    <x v="1"/>
  </r>
  <r>
    <x v="3"/>
    <x v="231"/>
    <x v="2"/>
  </r>
  <r>
    <x v="3"/>
    <x v="232"/>
    <x v="3"/>
  </r>
  <r>
    <x v="3"/>
    <x v="233"/>
    <x v="4"/>
  </r>
  <r>
    <x v="3"/>
    <x v="475"/>
    <x v="5"/>
  </r>
  <r>
    <x v="3"/>
    <x v="235"/>
    <x v="0"/>
  </r>
  <r>
    <x v="3"/>
    <x v="236"/>
    <x v="1"/>
  </r>
  <r>
    <x v="3"/>
    <x v="237"/>
    <x v="2"/>
  </r>
  <r>
    <x v="3"/>
    <x v="238"/>
    <x v="3"/>
  </r>
  <r>
    <x v="3"/>
    <x v="239"/>
    <x v="4"/>
  </r>
  <r>
    <x v="3"/>
    <x v="476"/>
    <x v="5"/>
  </r>
  <r>
    <x v="3"/>
    <x v="241"/>
    <x v="0"/>
  </r>
  <r>
    <x v="3"/>
    <x v="242"/>
    <x v="1"/>
  </r>
  <r>
    <x v="3"/>
    <x v="243"/>
    <x v="2"/>
  </r>
  <r>
    <x v="3"/>
    <x v="244"/>
    <x v="3"/>
  </r>
  <r>
    <x v="3"/>
    <x v="245"/>
    <x v="4"/>
  </r>
  <r>
    <x v="3"/>
    <x v="477"/>
    <x v="5"/>
  </r>
  <r>
    <x v="3"/>
    <x v="247"/>
    <x v="0"/>
  </r>
  <r>
    <x v="3"/>
    <x v="248"/>
    <x v="1"/>
  </r>
  <r>
    <x v="3"/>
    <x v="249"/>
    <x v="2"/>
  </r>
  <r>
    <x v="3"/>
    <x v="250"/>
    <x v="3"/>
  </r>
  <r>
    <x v="3"/>
    <x v="251"/>
    <x v="4"/>
  </r>
  <r>
    <x v="3"/>
    <x v="478"/>
    <x v="5"/>
  </r>
  <r>
    <x v="3"/>
    <x v="253"/>
    <x v="0"/>
  </r>
  <r>
    <x v="3"/>
    <x v="254"/>
    <x v="1"/>
  </r>
  <r>
    <x v="3"/>
    <x v="255"/>
    <x v="2"/>
  </r>
  <r>
    <x v="3"/>
    <x v="256"/>
    <x v="3"/>
  </r>
  <r>
    <x v="3"/>
    <x v="257"/>
    <x v="4"/>
  </r>
  <r>
    <x v="3"/>
    <x v="479"/>
    <x v="5"/>
  </r>
  <r>
    <x v="3"/>
    <x v="485"/>
    <x v="0"/>
  </r>
  <r>
    <x v="3"/>
    <x v="486"/>
    <x v="1"/>
  </r>
  <r>
    <x v="3"/>
    <x v="487"/>
    <x v="2"/>
  </r>
  <r>
    <x v="3"/>
    <x v="480"/>
    <x v="3"/>
  </r>
  <r>
    <x v="3"/>
    <x v="488"/>
    <x v="4"/>
  </r>
  <r>
    <x v="3"/>
    <x v="284"/>
    <x v="5"/>
  </r>
  <r>
    <x v="3"/>
    <x v="433"/>
    <x v="0"/>
  </r>
  <r>
    <x v="3"/>
    <x v="320"/>
    <x v="1"/>
  </r>
  <r>
    <x v="3"/>
    <x v="322"/>
    <x v="2"/>
  </r>
  <r>
    <x v="3"/>
    <x v="327"/>
    <x v="3"/>
  </r>
  <r>
    <x v="3"/>
    <x v="481"/>
    <x v="4"/>
  </r>
  <r>
    <x v="3"/>
    <x v="431"/>
    <x v="5"/>
  </r>
  <r>
    <x v="3"/>
    <x v="345"/>
    <x v="0"/>
  </r>
  <r>
    <x v="3"/>
    <x v="346"/>
    <x v="1"/>
  </r>
  <r>
    <x v="3"/>
    <x v="482"/>
    <x v="2"/>
  </r>
  <r>
    <x v="3"/>
    <x v="434"/>
    <x v="3"/>
  </r>
  <r>
    <x v="3"/>
    <x v="356"/>
    <x v="4"/>
  </r>
  <r>
    <x v="3"/>
    <x v="372"/>
    <x v="5"/>
  </r>
  <r>
    <x v="3"/>
    <x v="359"/>
    <x v="0"/>
  </r>
  <r>
    <x v="3"/>
    <x v="489"/>
    <x v="1"/>
  </r>
  <r>
    <x v="3"/>
    <x v="437"/>
    <x v="2"/>
  </r>
  <r>
    <x v="3"/>
    <x v="439"/>
    <x v="3"/>
  </r>
  <r>
    <x v="3"/>
    <x v="438"/>
    <x v="4"/>
  </r>
  <r>
    <x v="3"/>
    <x v="490"/>
    <x v="5"/>
  </r>
  <r>
    <x v="3"/>
    <x v="491"/>
    <x v="0"/>
  </r>
  <r>
    <x v="3"/>
    <x v="405"/>
    <x v="1"/>
  </r>
  <r>
    <x v="3"/>
    <x v="483"/>
    <x v="2"/>
  </r>
  <r>
    <x v="3"/>
    <x v="406"/>
    <x v="3"/>
  </r>
  <r>
    <x v="3"/>
    <x v="492"/>
    <x v="4"/>
  </r>
  <r>
    <x v="3"/>
    <x v="493"/>
    <x v="5"/>
  </r>
  <r>
    <x v="3"/>
    <x v="484"/>
    <x v="0"/>
  </r>
  <r>
    <x v="3"/>
    <x v="424"/>
    <x v="1"/>
  </r>
  <r>
    <x v="4"/>
    <x v="426"/>
    <x v="5"/>
  </r>
  <r>
    <x v="4"/>
    <x v="427"/>
    <x v="0"/>
  </r>
  <r>
    <x v="4"/>
    <x v="73"/>
    <x v="1"/>
  </r>
  <r>
    <x v="4"/>
    <x v="248"/>
    <x v="2"/>
  </r>
  <r>
    <x v="4"/>
    <x v="428"/>
    <x v="3"/>
  </r>
  <r>
    <x v="4"/>
    <x v="429"/>
    <x v="4"/>
  </r>
  <r>
    <x v="4"/>
    <x v="29"/>
    <x v="5"/>
  </r>
  <r>
    <x v="4"/>
    <x v="99"/>
    <x v="0"/>
  </r>
  <r>
    <x v="4"/>
    <x v="107"/>
    <x v="1"/>
  </r>
  <r>
    <x v="4"/>
    <x v="278"/>
    <x v="2"/>
  </r>
  <r>
    <x v="4"/>
    <x v="199"/>
    <x v="3"/>
  </r>
  <r>
    <x v="4"/>
    <x v="257"/>
    <x v="4"/>
  </r>
  <r>
    <x v="4"/>
    <x v="284"/>
    <x v="5"/>
  </r>
  <r>
    <x v="4"/>
    <x v="53"/>
    <x v="0"/>
  </r>
  <r>
    <x v="4"/>
    <x v="119"/>
    <x v="1"/>
  </r>
  <r>
    <x v="4"/>
    <x v="78"/>
    <x v="2"/>
  </r>
  <r>
    <x v="4"/>
    <x v="247"/>
    <x v="3"/>
  </r>
  <r>
    <x v="4"/>
    <x v="196"/>
    <x v="4"/>
  </r>
  <r>
    <x v="4"/>
    <x v="174"/>
    <x v="5"/>
  </r>
  <r>
    <x v="4"/>
    <x v="322"/>
    <x v="0"/>
  </r>
  <r>
    <x v="4"/>
    <x v="431"/>
    <x v="1"/>
  </r>
  <r>
    <x v="4"/>
    <x v="141"/>
    <x v="2"/>
  </r>
  <r>
    <x v="4"/>
    <x v="432"/>
    <x v="3"/>
  </r>
  <r>
    <x v="4"/>
    <x v="433"/>
    <x v="4"/>
  </r>
  <r>
    <x v="4"/>
    <x v="356"/>
    <x v="5"/>
  </r>
  <r>
    <x v="4"/>
    <x v="358"/>
    <x v="0"/>
  </r>
  <r>
    <x v="4"/>
    <x v="359"/>
    <x v="1"/>
  </r>
  <r>
    <x v="4"/>
    <x v="344"/>
    <x v="2"/>
  </r>
  <r>
    <x v="4"/>
    <x v="346"/>
    <x v="3"/>
  </r>
  <r>
    <x v="4"/>
    <x v="345"/>
    <x v="4"/>
  </r>
  <r>
    <x v="4"/>
    <x v="372"/>
    <x v="5"/>
  </r>
  <r>
    <x v="4"/>
    <x v="164"/>
    <x v="0"/>
  </r>
  <r>
    <x v="4"/>
    <x v="435"/>
    <x v="1"/>
  </r>
  <r>
    <x v="4"/>
    <x v="249"/>
    <x v="2"/>
  </r>
  <r>
    <x v="4"/>
    <x v="354"/>
    <x v="3"/>
  </r>
  <r>
    <x v="4"/>
    <x v="436"/>
    <x v="4"/>
  </r>
  <r>
    <x v="4"/>
    <x v="437"/>
    <x v="5"/>
  </r>
  <r>
    <x v="4"/>
    <x v="360"/>
    <x v="0"/>
  </r>
  <r>
    <x v="4"/>
    <x v="405"/>
    <x v="1"/>
  </r>
  <r>
    <x v="4"/>
    <x v="320"/>
    <x v="2"/>
  </r>
  <r>
    <x v="4"/>
    <x v="406"/>
    <x v="3"/>
  </r>
  <r>
    <x v="4"/>
    <x v="484"/>
    <x v="4"/>
  </r>
  <r>
    <x v="5"/>
    <x v="440"/>
    <x v="3"/>
  </r>
  <r>
    <x v="5"/>
    <x v="0"/>
    <x v="4"/>
  </r>
  <r>
    <x v="5"/>
    <x v="1"/>
    <x v="5"/>
  </r>
  <r>
    <x v="5"/>
    <x v="3"/>
    <x v="0"/>
  </r>
  <r>
    <x v="5"/>
    <x v="4"/>
    <x v="1"/>
  </r>
  <r>
    <x v="5"/>
    <x v="5"/>
    <x v="2"/>
  </r>
  <r>
    <x v="5"/>
    <x v="426"/>
    <x v="3"/>
  </r>
  <r>
    <x v="5"/>
    <x v="6"/>
    <x v="4"/>
  </r>
  <r>
    <x v="5"/>
    <x v="7"/>
    <x v="5"/>
  </r>
  <r>
    <x v="5"/>
    <x v="9"/>
    <x v="0"/>
  </r>
  <r>
    <x v="5"/>
    <x v="10"/>
    <x v="1"/>
  </r>
  <r>
    <x v="5"/>
    <x v="11"/>
    <x v="2"/>
  </r>
  <r>
    <x v="5"/>
    <x v="441"/>
    <x v="3"/>
  </r>
  <r>
    <x v="5"/>
    <x v="12"/>
    <x v="4"/>
  </r>
  <r>
    <x v="5"/>
    <x v="13"/>
    <x v="5"/>
  </r>
  <r>
    <x v="5"/>
    <x v="15"/>
    <x v="0"/>
  </r>
  <r>
    <x v="5"/>
    <x v="16"/>
    <x v="1"/>
  </r>
  <r>
    <x v="5"/>
    <x v="17"/>
    <x v="2"/>
  </r>
  <r>
    <x v="5"/>
    <x v="442"/>
    <x v="3"/>
  </r>
  <r>
    <x v="5"/>
    <x v="18"/>
    <x v="4"/>
  </r>
  <r>
    <x v="5"/>
    <x v="19"/>
    <x v="5"/>
  </r>
  <r>
    <x v="5"/>
    <x v="21"/>
    <x v="0"/>
  </r>
  <r>
    <x v="5"/>
    <x v="22"/>
    <x v="1"/>
  </r>
  <r>
    <x v="5"/>
    <x v="23"/>
    <x v="2"/>
  </r>
  <r>
    <x v="5"/>
    <x v="443"/>
    <x v="3"/>
  </r>
  <r>
    <x v="5"/>
    <x v="24"/>
    <x v="4"/>
  </r>
  <r>
    <x v="5"/>
    <x v="25"/>
    <x v="5"/>
  </r>
  <r>
    <x v="5"/>
    <x v="27"/>
    <x v="0"/>
  </r>
  <r>
    <x v="5"/>
    <x v="28"/>
    <x v="1"/>
  </r>
  <r>
    <x v="5"/>
    <x v="29"/>
    <x v="2"/>
  </r>
  <r>
    <x v="5"/>
    <x v="444"/>
    <x v="3"/>
  </r>
  <r>
    <x v="5"/>
    <x v="30"/>
    <x v="4"/>
  </r>
  <r>
    <x v="5"/>
    <x v="31"/>
    <x v="5"/>
  </r>
  <r>
    <x v="5"/>
    <x v="33"/>
    <x v="0"/>
  </r>
  <r>
    <x v="5"/>
    <x v="34"/>
    <x v="1"/>
  </r>
  <r>
    <x v="5"/>
    <x v="35"/>
    <x v="2"/>
  </r>
  <r>
    <x v="5"/>
    <x v="445"/>
    <x v="3"/>
  </r>
  <r>
    <x v="5"/>
    <x v="36"/>
    <x v="4"/>
  </r>
  <r>
    <x v="5"/>
    <x v="37"/>
    <x v="5"/>
  </r>
  <r>
    <x v="5"/>
    <x v="39"/>
    <x v="0"/>
  </r>
  <r>
    <x v="5"/>
    <x v="40"/>
    <x v="1"/>
  </r>
  <r>
    <x v="5"/>
    <x v="41"/>
    <x v="2"/>
  </r>
  <r>
    <x v="5"/>
    <x v="446"/>
    <x v="3"/>
  </r>
  <r>
    <x v="5"/>
    <x v="42"/>
    <x v="4"/>
  </r>
  <r>
    <x v="5"/>
    <x v="43"/>
    <x v="5"/>
  </r>
  <r>
    <x v="5"/>
    <x v="45"/>
    <x v="0"/>
  </r>
  <r>
    <x v="5"/>
    <x v="46"/>
    <x v="1"/>
  </r>
  <r>
    <x v="5"/>
    <x v="47"/>
    <x v="2"/>
  </r>
  <r>
    <x v="5"/>
    <x v="428"/>
    <x v="3"/>
  </r>
  <r>
    <x v="5"/>
    <x v="48"/>
    <x v="4"/>
  </r>
  <r>
    <x v="5"/>
    <x v="49"/>
    <x v="5"/>
  </r>
  <r>
    <x v="5"/>
    <x v="51"/>
    <x v="0"/>
  </r>
  <r>
    <x v="5"/>
    <x v="52"/>
    <x v="1"/>
  </r>
  <r>
    <x v="5"/>
    <x v="53"/>
    <x v="2"/>
  </r>
  <r>
    <x v="5"/>
    <x v="447"/>
    <x v="3"/>
  </r>
  <r>
    <x v="5"/>
    <x v="54"/>
    <x v="4"/>
  </r>
  <r>
    <x v="5"/>
    <x v="55"/>
    <x v="5"/>
  </r>
  <r>
    <x v="5"/>
    <x v="57"/>
    <x v="0"/>
  </r>
  <r>
    <x v="5"/>
    <x v="58"/>
    <x v="1"/>
  </r>
  <r>
    <x v="5"/>
    <x v="59"/>
    <x v="2"/>
  </r>
  <r>
    <x v="5"/>
    <x v="448"/>
    <x v="3"/>
  </r>
  <r>
    <x v="5"/>
    <x v="60"/>
    <x v="4"/>
  </r>
  <r>
    <x v="5"/>
    <x v="61"/>
    <x v="5"/>
  </r>
  <r>
    <x v="5"/>
    <x v="63"/>
    <x v="0"/>
  </r>
  <r>
    <x v="5"/>
    <x v="64"/>
    <x v="1"/>
  </r>
  <r>
    <x v="5"/>
    <x v="65"/>
    <x v="2"/>
  </r>
  <r>
    <x v="5"/>
    <x v="449"/>
    <x v="3"/>
  </r>
  <r>
    <x v="5"/>
    <x v="66"/>
    <x v="4"/>
  </r>
  <r>
    <x v="5"/>
    <x v="67"/>
    <x v="5"/>
  </r>
  <r>
    <x v="5"/>
    <x v="69"/>
    <x v="0"/>
  </r>
  <r>
    <x v="5"/>
    <x v="70"/>
    <x v="1"/>
  </r>
  <r>
    <x v="5"/>
    <x v="71"/>
    <x v="2"/>
  </r>
  <r>
    <x v="5"/>
    <x v="450"/>
    <x v="3"/>
  </r>
  <r>
    <x v="5"/>
    <x v="72"/>
    <x v="4"/>
  </r>
  <r>
    <x v="5"/>
    <x v="73"/>
    <x v="5"/>
  </r>
  <r>
    <x v="5"/>
    <x v="75"/>
    <x v="0"/>
  </r>
  <r>
    <x v="5"/>
    <x v="76"/>
    <x v="1"/>
  </r>
  <r>
    <x v="5"/>
    <x v="77"/>
    <x v="2"/>
  </r>
  <r>
    <x v="5"/>
    <x v="451"/>
    <x v="3"/>
  </r>
  <r>
    <x v="5"/>
    <x v="78"/>
    <x v="4"/>
  </r>
  <r>
    <x v="5"/>
    <x v="79"/>
    <x v="5"/>
  </r>
  <r>
    <x v="5"/>
    <x v="81"/>
    <x v="0"/>
  </r>
  <r>
    <x v="5"/>
    <x v="82"/>
    <x v="1"/>
  </r>
  <r>
    <x v="5"/>
    <x v="83"/>
    <x v="2"/>
  </r>
  <r>
    <x v="5"/>
    <x v="452"/>
    <x v="3"/>
  </r>
  <r>
    <x v="5"/>
    <x v="84"/>
    <x v="4"/>
  </r>
  <r>
    <x v="5"/>
    <x v="85"/>
    <x v="5"/>
  </r>
  <r>
    <x v="5"/>
    <x v="87"/>
    <x v="0"/>
  </r>
  <r>
    <x v="5"/>
    <x v="88"/>
    <x v="1"/>
  </r>
  <r>
    <x v="5"/>
    <x v="89"/>
    <x v="2"/>
  </r>
  <r>
    <x v="5"/>
    <x v="453"/>
    <x v="3"/>
  </r>
  <r>
    <x v="5"/>
    <x v="90"/>
    <x v="4"/>
  </r>
  <r>
    <x v="5"/>
    <x v="91"/>
    <x v="5"/>
  </r>
  <r>
    <x v="5"/>
    <x v="93"/>
    <x v="0"/>
  </r>
  <r>
    <x v="5"/>
    <x v="94"/>
    <x v="1"/>
  </r>
  <r>
    <x v="5"/>
    <x v="95"/>
    <x v="2"/>
  </r>
  <r>
    <x v="5"/>
    <x v="454"/>
    <x v="3"/>
  </r>
  <r>
    <x v="5"/>
    <x v="96"/>
    <x v="4"/>
  </r>
  <r>
    <x v="5"/>
    <x v="97"/>
    <x v="5"/>
  </r>
  <r>
    <x v="5"/>
    <x v="99"/>
    <x v="0"/>
  </r>
  <r>
    <x v="5"/>
    <x v="100"/>
    <x v="1"/>
  </r>
  <r>
    <x v="5"/>
    <x v="101"/>
    <x v="2"/>
  </r>
  <r>
    <x v="5"/>
    <x v="455"/>
    <x v="3"/>
  </r>
  <r>
    <x v="5"/>
    <x v="102"/>
    <x v="4"/>
  </r>
  <r>
    <x v="5"/>
    <x v="103"/>
    <x v="5"/>
  </r>
  <r>
    <x v="5"/>
    <x v="105"/>
    <x v="0"/>
  </r>
  <r>
    <x v="5"/>
    <x v="106"/>
    <x v="1"/>
  </r>
  <r>
    <x v="5"/>
    <x v="107"/>
    <x v="2"/>
  </r>
  <r>
    <x v="5"/>
    <x v="456"/>
    <x v="3"/>
  </r>
  <r>
    <x v="5"/>
    <x v="108"/>
    <x v="4"/>
  </r>
  <r>
    <x v="5"/>
    <x v="109"/>
    <x v="5"/>
  </r>
  <r>
    <x v="5"/>
    <x v="111"/>
    <x v="0"/>
  </r>
  <r>
    <x v="5"/>
    <x v="112"/>
    <x v="1"/>
  </r>
  <r>
    <x v="5"/>
    <x v="113"/>
    <x v="2"/>
  </r>
  <r>
    <x v="5"/>
    <x v="457"/>
    <x v="3"/>
  </r>
  <r>
    <x v="5"/>
    <x v="114"/>
    <x v="4"/>
  </r>
  <r>
    <x v="5"/>
    <x v="115"/>
    <x v="5"/>
  </r>
  <r>
    <x v="5"/>
    <x v="117"/>
    <x v="0"/>
  </r>
  <r>
    <x v="5"/>
    <x v="118"/>
    <x v="1"/>
  </r>
  <r>
    <x v="5"/>
    <x v="119"/>
    <x v="2"/>
  </r>
  <r>
    <x v="5"/>
    <x v="458"/>
    <x v="3"/>
  </r>
  <r>
    <x v="5"/>
    <x v="120"/>
    <x v="4"/>
  </r>
  <r>
    <x v="5"/>
    <x v="121"/>
    <x v="5"/>
  </r>
  <r>
    <x v="5"/>
    <x v="123"/>
    <x v="0"/>
  </r>
  <r>
    <x v="5"/>
    <x v="124"/>
    <x v="1"/>
  </r>
  <r>
    <x v="5"/>
    <x v="125"/>
    <x v="2"/>
  </r>
  <r>
    <x v="5"/>
    <x v="459"/>
    <x v="3"/>
  </r>
  <r>
    <x v="5"/>
    <x v="126"/>
    <x v="4"/>
  </r>
  <r>
    <x v="5"/>
    <x v="127"/>
    <x v="5"/>
  </r>
  <r>
    <x v="5"/>
    <x v="129"/>
    <x v="0"/>
  </r>
  <r>
    <x v="5"/>
    <x v="130"/>
    <x v="1"/>
  </r>
  <r>
    <x v="5"/>
    <x v="131"/>
    <x v="2"/>
  </r>
  <r>
    <x v="5"/>
    <x v="460"/>
    <x v="3"/>
  </r>
  <r>
    <x v="5"/>
    <x v="132"/>
    <x v="4"/>
  </r>
  <r>
    <x v="5"/>
    <x v="133"/>
    <x v="5"/>
  </r>
  <r>
    <x v="5"/>
    <x v="135"/>
    <x v="0"/>
  </r>
  <r>
    <x v="5"/>
    <x v="136"/>
    <x v="1"/>
  </r>
  <r>
    <x v="5"/>
    <x v="137"/>
    <x v="2"/>
  </r>
  <r>
    <x v="5"/>
    <x v="461"/>
    <x v="3"/>
  </r>
  <r>
    <x v="5"/>
    <x v="138"/>
    <x v="4"/>
  </r>
  <r>
    <x v="5"/>
    <x v="139"/>
    <x v="5"/>
  </r>
  <r>
    <x v="5"/>
    <x v="141"/>
    <x v="0"/>
  </r>
  <r>
    <x v="5"/>
    <x v="142"/>
    <x v="1"/>
  </r>
  <r>
    <x v="5"/>
    <x v="143"/>
    <x v="2"/>
  </r>
  <r>
    <x v="5"/>
    <x v="462"/>
    <x v="3"/>
  </r>
  <r>
    <x v="5"/>
    <x v="144"/>
    <x v="4"/>
  </r>
  <r>
    <x v="5"/>
    <x v="145"/>
    <x v="5"/>
  </r>
  <r>
    <x v="5"/>
    <x v="147"/>
    <x v="0"/>
  </r>
  <r>
    <x v="5"/>
    <x v="148"/>
    <x v="1"/>
  </r>
  <r>
    <x v="5"/>
    <x v="149"/>
    <x v="2"/>
  </r>
  <r>
    <x v="5"/>
    <x v="463"/>
    <x v="3"/>
  </r>
  <r>
    <x v="5"/>
    <x v="150"/>
    <x v="4"/>
  </r>
  <r>
    <x v="5"/>
    <x v="151"/>
    <x v="5"/>
  </r>
  <r>
    <x v="5"/>
    <x v="153"/>
    <x v="0"/>
  </r>
  <r>
    <x v="5"/>
    <x v="154"/>
    <x v="1"/>
  </r>
  <r>
    <x v="5"/>
    <x v="155"/>
    <x v="2"/>
  </r>
  <r>
    <x v="5"/>
    <x v="464"/>
    <x v="3"/>
  </r>
  <r>
    <x v="5"/>
    <x v="156"/>
    <x v="4"/>
  </r>
  <r>
    <x v="5"/>
    <x v="157"/>
    <x v="5"/>
  </r>
  <r>
    <x v="5"/>
    <x v="159"/>
    <x v="0"/>
  </r>
  <r>
    <x v="5"/>
    <x v="160"/>
    <x v="1"/>
  </r>
  <r>
    <x v="5"/>
    <x v="161"/>
    <x v="2"/>
  </r>
  <r>
    <x v="5"/>
    <x v="427"/>
    <x v="3"/>
  </r>
  <r>
    <x v="5"/>
    <x v="162"/>
    <x v="4"/>
  </r>
  <r>
    <x v="5"/>
    <x v="163"/>
    <x v="5"/>
  </r>
  <r>
    <x v="5"/>
    <x v="165"/>
    <x v="0"/>
  </r>
  <r>
    <x v="5"/>
    <x v="166"/>
    <x v="1"/>
  </r>
  <r>
    <x v="5"/>
    <x v="167"/>
    <x v="2"/>
  </r>
  <r>
    <x v="5"/>
    <x v="465"/>
    <x v="3"/>
  </r>
  <r>
    <x v="5"/>
    <x v="168"/>
    <x v="4"/>
  </r>
  <r>
    <x v="5"/>
    <x v="169"/>
    <x v="5"/>
  </r>
  <r>
    <x v="5"/>
    <x v="171"/>
    <x v="0"/>
  </r>
  <r>
    <x v="5"/>
    <x v="172"/>
    <x v="1"/>
  </r>
  <r>
    <x v="5"/>
    <x v="173"/>
    <x v="2"/>
  </r>
  <r>
    <x v="5"/>
    <x v="466"/>
    <x v="3"/>
  </r>
  <r>
    <x v="5"/>
    <x v="174"/>
    <x v="4"/>
  </r>
  <r>
    <x v="5"/>
    <x v="175"/>
    <x v="5"/>
  </r>
  <r>
    <x v="5"/>
    <x v="177"/>
    <x v="0"/>
  </r>
  <r>
    <x v="5"/>
    <x v="178"/>
    <x v="1"/>
  </r>
  <r>
    <x v="5"/>
    <x v="179"/>
    <x v="2"/>
  </r>
  <r>
    <x v="5"/>
    <x v="467"/>
    <x v="3"/>
  </r>
  <r>
    <x v="5"/>
    <x v="180"/>
    <x v="4"/>
  </r>
  <r>
    <x v="5"/>
    <x v="181"/>
    <x v="5"/>
  </r>
  <r>
    <x v="5"/>
    <x v="183"/>
    <x v="0"/>
  </r>
  <r>
    <x v="5"/>
    <x v="184"/>
    <x v="1"/>
  </r>
  <r>
    <x v="5"/>
    <x v="185"/>
    <x v="2"/>
  </r>
  <r>
    <x v="5"/>
    <x v="468"/>
    <x v="3"/>
  </r>
  <r>
    <x v="5"/>
    <x v="186"/>
    <x v="4"/>
  </r>
  <r>
    <x v="5"/>
    <x v="187"/>
    <x v="5"/>
  </r>
  <r>
    <x v="5"/>
    <x v="189"/>
    <x v="0"/>
  </r>
  <r>
    <x v="5"/>
    <x v="190"/>
    <x v="1"/>
  </r>
  <r>
    <x v="5"/>
    <x v="191"/>
    <x v="2"/>
  </r>
  <r>
    <x v="5"/>
    <x v="469"/>
    <x v="3"/>
  </r>
  <r>
    <x v="5"/>
    <x v="192"/>
    <x v="4"/>
  </r>
  <r>
    <x v="5"/>
    <x v="193"/>
    <x v="5"/>
  </r>
  <r>
    <x v="5"/>
    <x v="195"/>
    <x v="0"/>
  </r>
  <r>
    <x v="5"/>
    <x v="196"/>
    <x v="1"/>
  </r>
  <r>
    <x v="5"/>
    <x v="197"/>
    <x v="2"/>
  </r>
  <r>
    <x v="5"/>
    <x v="470"/>
    <x v="3"/>
  </r>
  <r>
    <x v="5"/>
    <x v="198"/>
    <x v="4"/>
  </r>
  <r>
    <x v="5"/>
    <x v="199"/>
    <x v="5"/>
  </r>
  <r>
    <x v="5"/>
    <x v="201"/>
    <x v="0"/>
  </r>
  <r>
    <x v="5"/>
    <x v="202"/>
    <x v="1"/>
  </r>
  <r>
    <x v="5"/>
    <x v="203"/>
    <x v="2"/>
  </r>
  <r>
    <x v="5"/>
    <x v="471"/>
    <x v="3"/>
  </r>
  <r>
    <x v="5"/>
    <x v="204"/>
    <x v="4"/>
  </r>
  <r>
    <x v="5"/>
    <x v="205"/>
    <x v="5"/>
  </r>
  <r>
    <x v="5"/>
    <x v="207"/>
    <x v="0"/>
  </r>
  <r>
    <x v="5"/>
    <x v="208"/>
    <x v="1"/>
  </r>
  <r>
    <x v="5"/>
    <x v="209"/>
    <x v="2"/>
  </r>
  <r>
    <x v="5"/>
    <x v="472"/>
    <x v="3"/>
  </r>
  <r>
    <x v="5"/>
    <x v="210"/>
    <x v="4"/>
  </r>
  <r>
    <x v="5"/>
    <x v="211"/>
    <x v="5"/>
  </r>
  <r>
    <x v="5"/>
    <x v="213"/>
    <x v="0"/>
  </r>
  <r>
    <x v="5"/>
    <x v="214"/>
    <x v="1"/>
  </r>
  <r>
    <x v="5"/>
    <x v="215"/>
    <x v="2"/>
  </r>
  <r>
    <x v="5"/>
    <x v="429"/>
    <x v="3"/>
  </r>
  <r>
    <x v="5"/>
    <x v="216"/>
    <x v="4"/>
  </r>
  <r>
    <x v="5"/>
    <x v="217"/>
    <x v="5"/>
  </r>
  <r>
    <x v="5"/>
    <x v="219"/>
    <x v="0"/>
  </r>
  <r>
    <x v="5"/>
    <x v="220"/>
    <x v="1"/>
  </r>
  <r>
    <x v="5"/>
    <x v="221"/>
    <x v="2"/>
  </r>
  <r>
    <x v="5"/>
    <x v="473"/>
    <x v="3"/>
  </r>
  <r>
    <x v="5"/>
    <x v="222"/>
    <x v="4"/>
  </r>
  <r>
    <x v="5"/>
    <x v="223"/>
    <x v="5"/>
  </r>
  <r>
    <x v="5"/>
    <x v="225"/>
    <x v="0"/>
  </r>
  <r>
    <x v="5"/>
    <x v="226"/>
    <x v="1"/>
  </r>
  <r>
    <x v="5"/>
    <x v="227"/>
    <x v="2"/>
  </r>
  <r>
    <x v="5"/>
    <x v="474"/>
    <x v="3"/>
  </r>
  <r>
    <x v="5"/>
    <x v="228"/>
    <x v="4"/>
  </r>
  <r>
    <x v="5"/>
    <x v="229"/>
    <x v="5"/>
  </r>
  <r>
    <x v="5"/>
    <x v="231"/>
    <x v="0"/>
  </r>
  <r>
    <x v="5"/>
    <x v="232"/>
    <x v="1"/>
  </r>
  <r>
    <x v="5"/>
    <x v="233"/>
    <x v="2"/>
  </r>
  <r>
    <x v="5"/>
    <x v="475"/>
    <x v="3"/>
  </r>
  <r>
    <x v="5"/>
    <x v="234"/>
    <x v="4"/>
  </r>
  <r>
    <x v="5"/>
    <x v="235"/>
    <x v="5"/>
  </r>
  <r>
    <x v="5"/>
    <x v="237"/>
    <x v="0"/>
  </r>
  <r>
    <x v="5"/>
    <x v="238"/>
    <x v="1"/>
  </r>
  <r>
    <x v="5"/>
    <x v="239"/>
    <x v="2"/>
  </r>
  <r>
    <x v="5"/>
    <x v="476"/>
    <x v="3"/>
  </r>
  <r>
    <x v="5"/>
    <x v="240"/>
    <x v="4"/>
  </r>
  <r>
    <x v="5"/>
    <x v="241"/>
    <x v="5"/>
  </r>
  <r>
    <x v="5"/>
    <x v="243"/>
    <x v="0"/>
  </r>
  <r>
    <x v="5"/>
    <x v="244"/>
    <x v="1"/>
  </r>
  <r>
    <x v="5"/>
    <x v="245"/>
    <x v="2"/>
  </r>
  <r>
    <x v="5"/>
    <x v="477"/>
    <x v="3"/>
  </r>
  <r>
    <x v="5"/>
    <x v="246"/>
    <x v="4"/>
  </r>
  <r>
    <x v="5"/>
    <x v="247"/>
    <x v="5"/>
  </r>
  <r>
    <x v="5"/>
    <x v="249"/>
    <x v="0"/>
  </r>
  <r>
    <x v="5"/>
    <x v="250"/>
    <x v="1"/>
  </r>
  <r>
    <x v="5"/>
    <x v="251"/>
    <x v="2"/>
  </r>
  <r>
    <x v="5"/>
    <x v="478"/>
    <x v="3"/>
  </r>
  <r>
    <x v="5"/>
    <x v="252"/>
    <x v="4"/>
  </r>
  <r>
    <x v="5"/>
    <x v="253"/>
    <x v="5"/>
  </r>
  <r>
    <x v="5"/>
    <x v="255"/>
    <x v="0"/>
  </r>
  <r>
    <x v="5"/>
    <x v="256"/>
    <x v="1"/>
  </r>
  <r>
    <x v="5"/>
    <x v="257"/>
    <x v="2"/>
  </r>
  <r>
    <x v="5"/>
    <x v="479"/>
    <x v="3"/>
  </r>
  <r>
    <x v="5"/>
    <x v="494"/>
    <x v="4"/>
  </r>
  <r>
    <x v="5"/>
    <x v="278"/>
    <x v="5"/>
  </r>
  <r>
    <x v="5"/>
    <x v="495"/>
    <x v="0"/>
  </r>
  <r>
    <x v="5"/>
    <x v="496"/>
    <x v="1"/>
  </r>
  <r>
    <x v="5"/>
    <x v="497"/>
    <x v="2"/>
  </r>
  <r>
    <x v="5"/>
    <x v="430"/>
    <x v="3"/>
  </r>
  <r>
    <x v="5"/>
    <x v="303"/>
    <x v="4"/>
  </r>
  <r>
    <x v="5"/>
    <x v="322"/>
    <x v="5"/>
  </r>
  <r>
    <x v="5"/>
    <x v="498"/>
    <x v="0"/>
  </r>
  <r>
    <x v="5"/>
    <x v="499"/>
    <x v="1"/>
  </r>
  <r>
    <x v="5"/>
    <x v="500"/>
    <x v="2"/>
  </r>
  <r>
    <x v="5"/>
    <x v="501"/>
    <x v="3"/>
  </r>
  <r>
    <x v="5"/>
    <x v="350"/>
    <x v="4"/>
  </r>
  <r>
    <x v="5"/>
    <x v="347"/>
    <x v="5"/>
  </r>
  <r>
    <x v="5"/>
    <x v="344"/>
    <x v="0"/>
  </r>
  <r>
    <x v="5"/>
    <x v="345"/>
    <x v="1"/>
  </r>
  <r>
    <x v="5"/>
    <x v="355"/>
    <x v="2"/>
  </r>
  <r>
    <x v="5"/>
    <x v="372"/>
    <x v="3"/>
  </r>
  <r>
    <x v="5"/>
    <x v="502"/>
    <x v="4"/>
  </r>
  <r>
    <x v="5"/>
    <x v="397"/>
    <x v="5"/>
  </r>
  <r>
    <x v="5"/>
    <x v="396"/>
    <x v="0"/>
  </r>
  <r>
    <x v="5"/>
    <x v="358"/>
    <x v="1"/>
  </r>
  <r>
    <x v="5"/>
    <x v="398"/>
    <x v="2"/>
  </r>
  <r>
    <x v="5"/>
    <x v="392"/>
    <x v="3"/>
  </r>
  <r>
    <x v="5"/>
    <x v="503"/>
    <x v="4"/>
  </r>
  <r>
    <x v="5"/>
    <x v="504"/>
    <x v="5"/>
  </r>
  <r>
    <x v="5"/>
    <x v="406"/>
    <x v="0"/>
  </r>
  <r>
    <x v="5"/>
    <x v="424"/>
    <x v="1"/>
  </r>
  <r>
    <x v="5"/>
    <x v="505"/>
    <x v="2"/>
  </r>
  <r>
    <x v="5"/>
    <x v="506"/>
    <x v="3"/>
  </r>
  <r>
    <x v="5"/>
    <x v="507"/>
    <x v="4"/>
  </r>
  <r>
    <x v="6"/>
    <x v="440"/>
    <x v="4"/>
  </r>
  <r>
    <x v="6"/>
    <x v="0"/>
    <x v="5"/>
  </r>
  <r>
    <x v="6"/>
    <x v="2"/>
    <x v="0"/>
  </r>
  <r>
    <x v="6"/>
    <x v="3"/>
    <x v="1"/>
  </r>
  <r>
    <x v="6"/>
    <x v="4"/>
    <x v="2"/>
  </r>
  <r>
    <x v="6"/>
    <x v="5"/>
    <x v="3"/>
  </r>
  <r>
    <x v="6"/>
    <x v="426"/>
    <x v="4"/>
  </r>
  <r>
    <x v="6"/>
    <x v="6"/>
    <x v="5"/>
  </r>
  <r>
    <x v="6"/>
    <x v="8"/>
    <x v="0"/>
  </r>
  <r>
    <x v="6"/>
    <x v="9"/>
    <x v="1"/>
  </r>
  <r>
    <x v="6"/>
    <x v="10"/>
    <x v="2"/>
  </r>
  <r>
    <x v="6"/>
    <x v="11"/>
    <x v="3"/>
  </r>
  <r>
    <x v="6"/>
    <x v="441"/>
    <x v="4"/>
  </r>
  <r>
    <x v="6"/>
    <x v="12"/>
    <x v="5"/>
  </r>
  <r>
    <x v="6"/>
    <x v="14"/>
    <x v="0"/>
  </r>
  <r>
    <x v="6"/>
    <x v="15"/>
    <x v="1"/>
  </r>
  <r>
    <x v="6"/>
    <x v="16"/>
    <x v="2"/>
  </r>
  <r>
    <x v="6"/>
    <x v="17"/>
    <x v="3"/>
  </r>
  <r>
    <x v="6"/>
    <x v="442"/>
    <x v="4"/>
  </r>
  <r>
    <x v="6"/>
    <x v="18"/>
    <x v="5"/>
  </r>
  <r>
    <x v="6"/>
    <x v="20"/>
    <x v="0"/>
  </r>
  <r>
    <x v="6"/>
    <x v="21"/>
    <x v="1"/>
  </r>
  <r>
    <x v="6"/>
    <x v="22"/>
    <x v="2"/>
  </r>
  <r>
    <x v="6"/>
    <x v="23"/>
    <x v="3"/>
  </r>
  <r>
    <x v="6"/>
    <x v="443"/>
    <x v="4"/>
  </r>
  <r>
    <x v="6"/>
    <x v="24"/>
    <x v="5"/>
  </r>
  <r>
    <x v="6"/>
    <x v="26"/>
    <x v="0"/>
  </r>
  <r>
    <x v="6"/>
    <x v="27"/>
    <x v="1"/>
  </r>
  <r>
    <x v="6"/>
    <x v="28"/>
    <x v="2"/>
  </r>
  <r>
    <x v="6"/>
    <x v="29"/>
    <x v="3"/>
  </r>
  <r>
    <x v="6"/>
    <x v="444"/>
    <x v="4"/>
  </r>
  <r>
    <x v="6"/>
    <x v="30"/>
    <x v="5"/>
  </r>
  <r>
    <x v="6"/>
    <x v="32"/>
    <x v="0"/>
  </r>
  <r>
    <x v="6"/>
    <x v="33"/>
    <x v="1"/>
  </r>
  <r>
    <x v="6"/>
    <x v="34"/>
    <x v="2"/>
  </r>
  <r>
    <x v="6"/>
    <x v="35"/>
    <x v="3"/>
  </r>
  <r>
    <x v="6"/>
    <x v="445"/>
    <x v="4"/>
  </r>
  <r>
    <x v="6"/>
    <x v="36"/>
    <x v="5"/>
  </r>
  <r>
    <x v="6"/>
    <x v="38"/>
    <x v="0"/>
  </r>
  <r>
    <x v="6"/>
    <x v="39"/>
    <x v="1"/>
  </r>
  <r>
    <x v="6"/>
    <x v="40"/>
    <x v="2"/>
  </r>
  <r>
    <x v="6"/>
    <x v="41"/>
    <x v="3"/>
  </r>
  <r>
    <x v="6"/>
    <x v="446"/>
    <x v="4"/>
  </r>
  <r>
    <x v="6"/>
    <x v="42"/>
    <x v="5"/>
  </r>
  <r>
    <x v="6"/>
    <x v="44"/>
    <x v="0"/>
  </r>
  <r>
    <x v="6"/>
    <x v="45"/>
    <x v="1"/>
  </r>
  <r>
    <x v="6"/>
    <x v="46"/>
    <x v="2"/>
  </r>
  <r>
    <x v="6"/>
    <x v="47"/>
    <x v="3"/>
  </r>
  <r>
    <x v="6"/>
    <x v="428"/>
    <x v="4"/>
  </r>
  <r>
    <x v="6"/>
    <x v="48"/>
    <x v="5"/>
  </r>
  <r>
    <x v="6"/>
    <x v="50"/>
    <x v="0"/>
  </r>
  <r>
    <x v="6"/>
    <x v="51"/>
    <x v="1"/>
  </r>
  <r>
    <x v="6"/>
    <x v="52"/>
    <x v="2"/>
  </r>
  <r>
    <x v="6"/>
    <x v="53"/>
    <x v="3"/>
  </r>
  <r>
    <x v="6"/>
    <x v="447"/>
    <x v="4"/>
  </r>
  <r>
    <x v="6"/>
    <x v="54"/>
    <x v="5"/>
  </r>
  <r>
    <x v="6"/>
    <x v="56"/>
    <x v="0"/>
  </r>
  <r>
    <x v="6"/>
    <x v="57"/>
    <x v="1"/>
  </r>
  <r>
    <x v="6"/>
    <x v="58"/>
    <x v="2"/>
  </r>
  <r>
    <x v="6"/>
    <x v="59"/>
    <x v="3"/>
  </r>
  <r>
    <x v="6"/>
    <x v="448"/>
    <x v="4"/>
  </r>
  <r>
    <x v="6"/>
    <x v="60"/>
    <x v="5"/>
  </r>
  <r>
    <x v="6"/>
    <x v="62"/>
    <x v="0"/>
  </r>
  <r>
    <x v="6"/>
    <x v="63"/>
    <x v="1"/>
  </r>
  <r>
    <x v="6"/>
    <x v="64"/>
    <x v="2"/>
  </r>
  <r>
    <x v="6"/>
    <x v="65"/>
    <x v="3"/>
  </r>
  <r>
    <x v="6"/>
    <x v="449"/>
    <x v="4"/>
  </r>
  <r>
    <x v="6"/>
    <x v="66"/>
    <x v="5"/>
  </r>
  <r>
    <x v="6"/>
    <x v="68"/>
    <x v="0"/>
  </r>
  <r>
    <x v="6"/>
    <x v="69"/>
    <x v="1"/>
  </r>
  <r>
    <x v="6"/>
    <x v="70"/>
    <x v="2"/>
  </r>
  <r>
    <x v="6"/>
    <x v="71"/>
    <x v="3"/>
  </r>
  <r>
    <x v="6"/>
    <x v="450"/>
    <x v="4"/>
  </r>
  <r>
    <x v="6"/>
    <x v="72"/>
    <x v="5"/>
  </r>
  <r>
    <x v="6"/>
    <x v="74"/>
    <x v="0"/>
  </r>
  <r>
    <x v="6"/>
    <x v="75"/>
    <x v="1"/>
  </r>
  <r>
    <x v="6"/>
    <x v="76"/>
    <x v="2"/>
  </r>
  <r>
    <x v="6"/>
    <x v="77"/>
    <x v="3"/>
  </r>
  <r>
    <x v="6"/>
    <x v="451"/>
    <x v="4"/>
  </r>
  <r>
    <x v="6"/>
    <x v="78"/>
    <x v="5"/>
  </r>
  <r>
    <x v="6"/>
    <x v="80"/>
    <x v="0"/>
  </r>
  <r>
    <x v="6"/>
    <x v="81"/>
    <x v="1"/>
  </r>
  <r>
    <x v="6"/>
    <x v="82"/>
    <x v="2"/>
  </r>
  <r>
    <x v="6"/>
    <x v="83"/>
    <x v="3"/>
  </r>
  <r>
    <x v="6"/>
    <x v="452"/>
    <x v="4"/>
  </r>
  <r>
    <x v="6"/>
    <x v="84"/>
    <x v="5"/>
  </r>
  <r>
    <x v="6"/>
    <x v="86"/>
    <x v="0"/>
  </r>
  <r>
    <x v="6"/>
    <x v="87"/>
    <x v="1"/>
  </r>
  <r>
    <x v="6"/>
    <x v="88"/>
    <x v="2"/>
  </r>
  <r>
    <x v="6"/>
    <x v="89"/>
    <x v="3"/>
  </r>
  <r>
    <x v="6"/>
    <x v="453"/>
    <x v="4"/>
  </r>
  <r>
    <x v="6"/>
    <x v="90"/>
    <x v="5"/>
  </r>
  <r>
    <x v="6"/>
    <x v="92"/>
    <x v="0"/>
  </r>
  <r>
    <x v="6"/>
    <x v="93"/>
    <x v="1"/>
  </r>
  <r>
    <x v="6"/>
    <x v="94"/>
    <x v="2"/>
  </r>
  <r>
    <x v="6"/>
    <x v="95"/>
    <x v="3"/>
  </r>
  <r>
    <x v="6"/>
    <x v="454"/>
    <x v="4"/>
  </r>
  <r>
    <x v="6"/>
    <x v="96"/>
    <x v="5"/>
  </r>
  <r>
    <x v="6"/>
    <x v="98"/>
    <x v="0"/>
  </r>
  <r>
    <x v="6"/>
    <x v="99"/>
    <x v="1"/>
  </r>
  <r>
    <x v="6"/>
    <x v="100"/>
    <x v="2"/>
  </r>
  <r>
    <x v="6"/>
    <x v="101"/>
    <x v="3"/>
  </r>
  <r>
    <x v="6"/>
    <x v="455"/>
    <x v="4"/>
  </r>
  <r>
    <x v="6"/>
    <x v="102"/>
    <x v="5"/>
  </r>
  <r>
    <x v="6"/>
    <x v="104"/>
    <x v="0"/>
  </r>
  <r>
    <x v="6"/>
    <x v="105"/>
    <x v="1"/>
  </r>
  <r>
    <x v="6"/>
    <x v="106"/>
    <x v="2"/>
  </r>
  <r>
    <x v="6"/>
    <x v="107"/>
    <x v="3"/>
  </r>
  <r>
    <x v="6"/>
    <x v="456"/>
    <x v="4"/>
  </r>
  <r>
    <x v="6"/>
    <x v="108"/>
    <x v="5"/>
  </r>
  <r>
    <x v="6"/>
    <x v="110"/>
    <x v="0"/>
  </r>
  <r>
    <x v="6"/>
    <x v="111"/>
    <x v="1"/>
  </r>
  <r>
    <x v="6"/>
    <x v="112"/>
    <x v="2"/>
  </r>
  <r>
    <x v="6"/>
    <x v="113"/>
    <x v="3"/>
  </r>
  <r>
    <x v="6"/>
    <x v="457"/>
    <x v="4"/>
  </r>
  <r>
    <x v="6"/>
    <x v="114"/>
    <x v="5"/>
  </r>
  <r>
    <x v="6"/>
    <x v="116"/>
    <x v="0"/>
  </r>
  <r>
    <x v="6"/>
    <x v="117"/>
    <x v="1"/>
  </r>
  <r>
    <x v="6"/>
    <x v="118"/>
    <x v="2"/>
  </r>
  <r>
    <x v="6"/>
    <x v="119"/>
    <x v="3"/>
  </r>
  <r>
    <x v="6"/>
    <x v="458"/>
    <x v="4"/>
  </r>
  <r>
    <x v="6"/>
    <x v="120"/>
    <x v="5"/>
  </r>
  <r>
    <x v="6"/>
    <x v="122"/>
    <x v="0"/>
  </r>
  <r>
    <x v="6"/>
    <x v="123"/>
    <x v="1"/>
  </r>
  <r>
    <x v="6"/>
    <x v="124"/>
    <x v="2"/>
  </r>
  <r>
    <x v="6"/>
    <x v="125"/>
    <x v="3"/>
  </r>
  <r>
    <x v="6"/>
    <x v="459"/>
    <x v="4"/>
  </r>
  <r>
    <x v="6"/>
    <x v="126"/>
    <x v="5"/>
  </r>
  <r>
    <x v="6"/>
    <x v="128"/>
    <x v="0"/>
  </r>
  <r>
    <x v="6"/>
    <x v="129"/>
    <x v="1"/>
  </r>
  <r>
    <x v="6"/>
    <x v="130"/>
    <x v="2"/>
  </r>
  <r>
    <x v="6"/>
    <x v="131"/>
    <x v="3"/>
  </r>
  <r>
    <x v="6"/>
    <x v="460"/>
    <x v="4"/>
  </r>
  <r>
    <x v="6"/>
    <x v="132"/>
    <x v="5"/>
  </r>
  <r>
    <x v="6"/>
    <x v="134"/>
    <x v="0"/>
  </r>
  <r>
    <x v="6"/>
    <x v="135"/>
    <x v="1"/>
  </r>
  <r>
    <x v="6"/>
    <x v="136"/>
    <x v="2"/>
  </r>
  <r>
    <x v="6"/>
    <x v="137"/>
    <x v="3"/>
  </r>
  <r>
    <x v="6"/>
    <x v="461"/>
    <x v="4"/>
  </r>
  <r>
    <x v="6"/>
    <x v="138"/>
    <x v="5"/>
  </r>
  <r>
    <x v="6"/>
    <x v="140"/>
    <x v="0"/>
  </r>
  <r>
    <x v="6"/>
    <x v="141"/>
    <x v="1"/>
  </r>
  <r>
    <x v="6"/>
    <x v="142"/>
    <x v="2"/>
  </r>
  <r>
    <x v="6"/>
    <x v="143"/>
    <x v="3"/>
  </r>
  <r>
    <x v="6"/>
    <x v="462"/>
    <x v="4"/>
  </r>
  <r>
    <x v="6"/>
    <x v="144"/>
    <x v="5"/>
  </r>
  <r>
    <x v="6"/>
    <x v="146"/>
    <x v="0"/>
  </r>
  <r>
    <x v="6"/>
    <x v="147"/>
    <x v="1"/>
  </r>
  <r>
    <x v="6"/>
    <x v="148"/>
    <x v="2"/>
  </r>
  <r>
    <x v="6"/>
    <x v="149"/>
    <x v="3"/>
  </r>
  <r>
    <x v="6"/>
    <x v="463"/>
    <x v="4"/>
  </r>
  <r>
    <x v="6"/>
    <x v="150"/>
    <x v="5"/>
  </r>
  <r>
    <x v="6"/>
    <x v="152"/>
    <x v="0"/>
  </r>
  <r>
    <x v="6"/>
    <x v="153"/>
    <x v="1"/>
  </r>
  <r>
    <x v="6"/>
    <x v="154"/>
    <x v="2"/>
  </r>
  <r>
    <x v="6"/>
    <x v="155"/>
    <x v="3"/>
  </r>
  <r>
    <x v="6"/>
    <x v="464"/>
    <x v="4"/>
  </r>
  <r>
    <x v="6"/>
    <x v="156"/>
    <x v="5"/>
  </r>
  <r>
    <x v="6"/>
    <x v="158"/>
    <x v="0"/>
  </r>
  <r>
    <x v="6"/>
    <x v="159"/>
    <x v="1"/>
  </r>
  <r>
    <x v="6"/>
    <x v="160"/>
    <x v="2"/>
  </r>
  <r>
    <x v="6"/>
    <x v="161"/>
    <x v="3"/>
  </r>
  <r>
    <x v="6"/>
    <x v="427"/>
    <x v="4"/>
  </r>
  <r>
    <x v="6"/>
    <x v="162"/>
    <x v="5"/>
  </r>
  <r>
    <x v="6"/>
    <x v="164"/>
    <x v="0"/>
  </r>
  <r>
    <x v="6"/>
    <x v="165"/>
    <x v="1"/>
  </r>
  <r>
    <x v="6"/>
    <x v="166"/>
    <x v="2"/>
  </r>
  <r>
    <x v="6"/>
    <x v="167"/>
    <x v="3"/>
  </r>
  <r>
    <x v="6"/>
    <x v="465"/>
    <x v="4"/>
  </r>
  <r>
    <x v="6"/>
    <x v="168"/>
    <x v="5"/>
  </r>
  <r>
    <x v="6"/>
    <x v="170"/>
    <x v="0"/>
  </r>
  <r>
    <x v="6"/>
    <x v="171"/>
    <x v="1"/>
  </r>
  <r>
    <x v="6"/>
    <x v="172"/>
    <x v="2"/>
  </r>
  <r>
    <x v="6"/>
    <x v="173"/>
    <x v="3"/>
  </r>
  <r>
    <x v="6"/>
    <x v="466"/>
    <x v="4"/>
  </r>
  <r>
    <x v="6"/>
    <x v="174"/>
    <x v="5"/>
  </r>
  <r>
    <x v="6"/>
    <x v="176"/>
    <x v="0"/>
  </r>
  <r>
    <x v="6"/>
    <x v="177"/>
    <x v="1"/>
  </r>
  <r>
    <x v="6"/>
    <x v="178"/>
    <x v="2"/>
  </r>
  <r>
    <x v="6"/>
    <x v="179"/>
    <x v="3"/>
  </r>
  <r>
    <x v="6"/>
    <x v="467"/>
    <x v="4"/>
  </r>
  <r>
    <x v="6"/>
    <x v="180"/>
    <x v="5"/>
  </r>
  <r>
    <x v="6"/>
    <x v="182"/>
    <x v="0"/>
  </r>
  <r>
    <x v="6"/>
    <x v="183"/>
    <x v="1"/>
  </r>
  <r>
    <x v="6"/>
    <x v="184"/>
    <x v="2"/>
  </r>
  <r>
    <x v="6"/>
    <x v="185"/>
    <x v="3"/>
  </r>
  <r>
    <x v="6"/>
    <x v="468"/>
    <x v="4"/>
  </r>
  <r>
    <x v="6"/>
    <x v="186"/>
    <x v="5"/>
  </r>
  <r>
    <x v="6"/>
    <x v="188"/>
    <x v="0"/>
  </r>
  <r>
    <x v="6"/>
    <x v="189"/>
    <x v="1"/>
  </r>
  <r>
    <x v="6"/>
    <x v="190"/>
    <x v="2"/>
  </r>
  <r>
    <x v="6"/>
    <x v="191"/>
    <x v="3"/>
  </r>
  <r>
    <x v="6"/>
    <x v="469"/>
    <x v="4"/>
  </r>
  <r>
    <x v="6"/>
    <x v="192"/>
    <x v="5"/>
  </r>
  <r>
    <x v="6"/>
    <x v="194"/>
    <x v="0"/>
  </r>
  <r>
    <x v="6"/>
    <x v="195"/>
    <x v="1"/>
  </r>
  <r>
    <x v="6"/>
    <x v="196"/>
    <x v="2"/>
  </r>
  <r>
    <x v="6"/>
    <x v="197"/>
    <x v="3"/>
  </r>
  <r>
    <x v="6"/>
    <x v="470"/>
    <x v="4"/>
  </r>
  <r>
    <x v="6"/>
    <x v="198"/>
    <x v="5"/>
  </r>
  <r>
    <x v="6"/>
    <x v="200"/>
    <x v="0"/>
  </r>
  <r>
    <x v="6"/>
    <x v="201"/>
    <x v="1"/>
  </r>
  <r>
    <x v="6"/>
    <x v="202"/>
    <x v="2"/>
  </r>
  <r>
    <x v="6"/>
    <x v="203"/>
    <x v="3"/>
  </r>
  <r>
    <x v="6"/>
    <x v="471"/>
    <x v="4"/>
  </r>
  <r>
    <x v="6"/>
    <x v="204"/>
    <x v="5"/>
  </r>
  <r>
    <x v="6"/>
    <x v="206"/>
    <x v="0"/>
  </r>
  <r>
    <x v="6"/>
    <x v="207"/>
    <x v="1"/>
  </r>
  <r>
    <x v="6"/>
    <x v="208"/>
    <x v="2"/>
  </r>
  <r>
    <x v="6"/>
    <x v="209"/>
    <x v="3"/>
  </r>
  <r>
    <x v="6"/>
    <x v="472"/>
    <x v="4"/>
  </r>
  <r>
    <x v="6"/>
    <x v="210"/>
    <x v="5"/>
  </r>
  <r>
    <x v="6"/>
    <x v="212"/>
    <x v="0"/>
  </r>
  <r>
    <x v="6"/>
    <x v="213"/>
    <x v="1"/>
  </r>
  <r>
    <x v="6"/>
    <x v="214"/>
    <x v="2"/>
  </r>
  <r>
    <x v="6"/>
    <x v="215"/>
    <x v="3"/>
  </r>
  <r>
    <x v="6"/>
    <x v="429"/>
    <x v="4"/>
  </r>
  <r>
    <x v="6"/>
    <x v="216"/>
    <x v="5"/>
  </r>
  <r>
    <x v="6"/>
    <x v="218"/>
    <x v="0"/>
  </r>
  <r>
    <x v="6"/>
    <x v="219"/>
    <x v="1"/>
  </r>
  <r>
    <x v="6"/>
    <x v="220"/>
    <x v="2"/>
  </r>
  <r>
    <x v="6"/>
    <x v="221"/>
    <x v="3"/>
  </r>
  <r>
    <x v="6"/>
    <x v="473"/>
    <x v="4"/>
  </r>
  <r>
    <x v="6"/>
    <x v="222"/>
    <x v="5"/>
  </r>
  <r>
    <x v="6"/>
    <x v="224"/>
    <x v="0"/>
  </r>
  <r>
    <x v="6"/>
    <x v="225"/>
    <x v="1"/>
  </r>
  <r>
    <x v="6"/>
    <x v="226"/>
    <x v="2"/>
  </r>
  <r>
    <x v="6"/>
    <x v="227"/>
    <x v="3"/>
  </r>
  <r>
    <x v="6"/>
    <x v="474"/>
    <x v="4"/>
  </r>
  <r>
    <x v="6"/>
    <x v="228"/>
    <x v="5"/>
  </r>
  <r>
    <x v="6"/>
    <x v="230"/>
    <x v="0"/>
  </r>
  <r>
    <x v="6"/>
    <x v="231"/>
    <x v="1"/>
  </r>
  <r>
    <x v="6"/>
    <x v="232"/>
    <x v="2"/>
  </r>
  <r>
    <x v="6"/>
    <x v="233"/>
    <x v="3"/>
  </r>
  <r>
    <x v="6"/>
    <x v="475"/>
    <x v="4"/>
  </r>
  <r>
    <x v="6"/>
    <x v="234"/>
    <x v="5"/>
  </r>
  <r>
    <x v="6"/>
    <x v="236"/>
    <x v="0"/>
  </r>
  <r>
    <x v="6"/>
    <x v="237"/>
    <x v="1"/>
  </r>
  <r>
    <x v="6"/>
    <x v="238"/>
    <x v="2"/>
  </r>
  <r>
    <x v="6"/>
    <x v="239"/>
    <x v="3"/>
  </r>
  <r>
    <x v="6"/>
    <x v="476"/>
    <x v="4"/>
  </r>
  <r>
    <x v="6"/>
    <x v="240"/>
    <x v="5"/>
  </r>
  <r>
    <x v="6"/>
    <x v="242"/>
    <x v="0"/>
  </r>
  <r>
    <x v="6"/>
    <x v="243"/>
    <x v="1"/>
  </r>
  <r>
    <x v="6"/>
    <x v="244"/>
    <x v="2"/>
  </r>
  <r>
    <x v="6"/>
    <x v="245"/>
    <x v="3"/>
  </r>
  <r>
    <x v="6"/>
    <x v="477"/>
    <x v="4"/>
  </r>
  <r>
    <x v="6"/>
    <x v="246"/>
    <x v="5"/>
  </r>
  <r>
    <x v="6"/>
    <x v="248"/>
    <x v="0"/>
  </r>
  <r>
    <x v="6"/>
    <x v="249"/>
    <x v="1"/>
  </r>
  <r>
    <x v="6"/>
    <x v="250"/>
    <x v="2"/>
  </r>
  <r>
    <x v="6"/>
    <x v="251"/>
    <x v="3"/>
  </r>
  <r>
    <x v="6"/>
    <x v="478"/>
    <x v="4"/>
  </r>
  <r>
    <x v="6"/>
    <x v="252"/>
    <x v="5"/>
  </r>
  <r>
    <x v="6"/>
    <x v="254"/>
    <x v="0"/>
  </r>
  <r>
    <x v="6"/>
    <x v="255"/>
    <x v="1"/>
  </r>
  <r>
    <x v="6"/>
    <x v="256"/>
    <x v="2"/>
  </r>
  <r>
    <x v="6"/>
    <x v="257"/>
    <x v="3"/>
  </r>
  <r>
    <x v="6"/>
    <x v="479"/>
    <x v="4"/>
  </r>
  <r>
    <x v="6"/>
    <x v="508"/>
    <x v="5"/>
  </r>
  <r>
    <x v="6"/>
    <x v="509"/>
    <x v="0"/>
  </r>
  <r>
    <x v="6"/>
    <x v="510"/>
    <x v="1"/>
  </r>
  <r>
    <x v="6"/>
    <x v="511"/>
    <x v="2"/>
  </r>
  <r>
    <x v="6"/>
    <x v="512"/>
    <x v="3"/>
  </r>
  <r>
    <x v="6"/>
    <x v="513"/>
    <x v="4"/>
  </r>
  <r>
    <x v="6"/>
    <x v="514"/>
    <x v="5"/>
  </r>
  <r>
    <x v="6"/>
    <x v="515"/>
    <x v="0"/>
  </r>
  <r>
    <x v="6"/>
    <x v="516"/>
    <x v="1"/>
  </r>
  <r>
    <x v="6"/>
    <x v="517"/>
    <x v="2"/>
  </r>
  <r>
    <x v="6"/>
    <x v="518"/>
    <x v="3"/>
  </r>
  <r>
    <x v="6"/>
    <x v="519"/>
    <x v="4"/>
  </r>
  <r>
    <x v="6"/>
    <x v="520"/>
    <x v="5"/>
  </r>
  <r>
    <x v="6"/>
    <x v="521"/>
    <x v="0"/>
  </r>
  <r>
    <x v="6"/>
    <x v="522"/>
    <x v="1"/>
  </r>
  <r>
    <x v="6"/>
    <x v="523"/>
    <x v="2"/>
  </r>
  <r>
    <x v="6"/>
    <x v="524"/>
    <x v="3"/>
  </r>
  <r>
    <x v="6"/>
    <x v="525"/>
    <x v="4"/>
  </r>
  <r>
    <x v="6"/>
    <x v="526"/>
    <x v="5"/>
  </r>
  <r>
    <x v="6"/>
    <x v="527"/>
    <x v="0"/>
  </r>
  <r>
    <x v="6"/>
    <x v="528"/>
    <x v="1"/>
  </r>
  <r>
    <x v="6"/>
    <x v="529"/>
    <x v="2"/>
  </r>
  <r>
    <x v="6"/>
    <x v="530"/>
    <x v="3"/>
  </r>
  <r>
    <x v="6"/>
    <x v="531"/>
    <x v="4"/>
  </r>
  <r>
    <x v="6"/>
    <x v="532"/>
    <x v="5"/>
  </r>
  <r>
    <x v="6"/>
    <x v="533"/>
    <x v="0"/>
  </r>
  <r>
    <x v="6"/>
    <x v="534"/>
    <x v="1"/>
  </r>
  <r>
    <x v="6"/>
    <x v="535"/>
    <x v="2"/>
  </r>
  <r>
    <x v="6"/>
    <x v="536"/>
    <x v="3"/>
  </r>
  <r>
    <x v="6"/>
    <x v="537"/>
    <x v="4"/>
  </r>
  <r>
    <x v="6"/>
    <x v="538"/>
    <x v="5"/>
  </r>
  <r>
    <x v="6"/>
    <x v="539"/>
    <x v="0"/>
  </r>
  <r>
    <x v="6"/>
    <x v="540"/>
    <x v="1"/>
  </r>
  <r>
    <x v="6"/>
    <x v="541"/>
    <x v="2"/>
  </r>
  <r>
    <x v="6"/>
    <x v="542"/>
    <x v="3"/>
  </r>
  <r>
    <x v="6"/>
    <x v="543"/>
    <x v="4"/>
  </r>
  <r>
    <x v="6"/>
    <x v="544"/>
    <x v="5"/>
  </r>
  <r>
    <x v="6"/>
    <x v="545"/>
    <x v="0"/>
  </r>
  <r>
    <x v="6"/>
    <x v="546"/>
    <x v="1"/>
  </r>
  <r>
    <x v="6"/>
    <x v="547"/>
    <x v="2"/>
  </r>
  <r>
    <x v="6"/>
    <x v="548"/>
    <x v="3"/>
  </r>
  <r>
    <x v="6"/>
    <x v="549"/>
    <x v="4"/>
  </r>
  <r>
    <x v="6"/>
    <x v="550"/>
    <x v="5"/>
  </r>
  <r>
    <x v="6"/>
    <x v="551"/>
    <x v="0"/>
  </r>
  <r>
    <x v="6"/>
    <x v="552"/>
    <x v="1"/>
  </r>
  <r>
    <x v="6"/>
    <x v="553"/>
    <x v="2"/>
  </r>
  <r>
    <x v="6"/>
    <x v="554"/>
    <x v="3"/>
  </r>
  <r>
    <x v="6"/>
    <x v="555"/>
    <x v="4"/>
  </r>
  <r>
    <x v="6"/>
    <x v="556"/>
    <x v="5"/>
  </r>
  <r>
    <x v="6"/>
    <x v="557"/>
    <x v="0"/>
  </r>
  <r>
    <x v="6"/>
    <x v="558"/>
    <x v="1"/>
  </r>
  <r>
    <x v="6"/>
    <x v="559"/>
    <x v="2"/>
  </r>
  <r>
    <x v="6"/>
    <x v="560"/>
    <x v="3"/>
  </r>
  <r>
    <x v="6"/>
    <x v="278"/>
    <x v="4"/>
  </r>
  <r>
    <x v="6"/>
    <x v="561"/>
    <x v="5"/>
  </r>
  <r>
    <x v="6"/>
    <x v="562"/>
    <x v="0"/>
  </r>
  <r>
    <x v="6"/>
    <x v="563"/>
    <x v="1"/>
  </r>
  <r>
    <x v="6"/>
    <x v="564"/>
    <x v="2"/>
  </r>
  <r>
    <x v="6"/>
    <x v="565"/>
    <x v="3"/>
  </r>
  <r>
    <x v="6"/>
    <x v="566"/>
    <x v="4"/>
  </r>
  <r>
    <x v="6"/>
    <x v="567"/>
    <x v="5"/>
  </r>
  <r>
    <x v="6"/>
    <x v="568"/>
    <x v="0"/>
  </r>
  <r>
    <x v="6"/>
    <x v="569"/>
    <x v="1"/>
  </r>
  <r>
    <x v="6"/>
    <x v="570"/>
    <x v="2"/>
  </r>
  <r>
    <x v="6"/>
    <x v="571"/>
    <x v="3"/>
  </r>
  <r>
    <x v="6"/>
    <x v="430"/>
    <x v="4"/>
  </r>
  <r>
    <x v="6"/>
    <x v="572"/>
    <x v="5"/>
  </r>
  <r>
    <x v="6"/>
    <x v="573"/>
    <x v="0"/>
  </r>
  <r>
    <x v="6"/>
    <x v="574"/>
    <x v="1"/>
  </r>
  <r>
    <x v="6"/>
    <x v="575"/>
    <x v="2"/>
  </r>
  <r>
    <x v="6"/>
    <x v="576"/>
    <x v="3"/>
  </r>
  <r>
    <x v="6"/>
    <x v="577"/>
    <x v="4"/>
  </r>
  <r>
    <x v="6"/>
    <x v="578"/>
    <x v="5"/>
  </r>
  <r>
    <x v="6"/>
    <x v="367"/>
    <x v="0"/>
  </r>
  <r>
    <x v="6"/>
    <x v="579"/>
    <x v="1"/>
  </r>
  <r>
    <x v="6"/>
    <x v="580"/>
    <x v="2"/>
  </r>
  <r>
    <x v="6"/>
    <x v="322"/>
    <x v="3"/>
  </r>
  <r>
    <x v="6"/>
    <x v="381"/>
    <x v="4"/>
  </r>
  <r>
    <x v="6"/>
    <x v="372"/>
    <x v="5"/>
  </r>
  <r>
    <x v="6"/>
    <x v="346"/>
    <x v="0"/>
  </r>
  <r>
    <x v="6"/>
    <x v="345"/>
    <x v="1"/>
  </r>
  <r>
    <x v="6"/>
    <x v="344"/>
    <x v="2"/>
  </r>
  <r>
    <x v="6"/>
    <x v="581"/>
    <x v="3"/>
  </r>
  <r>
    <x v="6"/>
    <x v="582"/>
    <x v="4"/>
  </r>
  <r>
    <x v="6"/>
    <x v="583"/>
    <x v="5"/>
  </r>
  <r>
    <x v="6"/>
    <x v="584"/>
    <x v="0"/>
  </r>
  <r>
    <x v="6"/>
    <x v="585"/>
    <x v="1"/>
  </r>
  <r>
    <x v="6"/>
    <x v="586"/>
    <x v="2"/>
  </r>
  <r>
    <x v="6"/>
    <x v="587"/>
    <x v="3"/>
  </r>
  <r>
    <x v="6"/>
    <x v="588"/>
    <x v="4"/>
  </r>
  <r>
    <x v="6"/>
    <x v="589"/>
    <x v="5"/>
  </r>
  <r>
    <x v="6"/>
    <x v="590"/>
    <x v="0"/>
  </r>
  <r>
    <x v="6"/>
    <x v="591"/>
    <x v="1"/>
  </r>
  <r>
    <x v="6"/>
    <x v="592"/>
    <x v="2"/>
  </r>
  <r>
    <x v="6"/>
    <x v="593"/>
    <x v="3"/>
  </r>
  <r>
    <x v="6"/>
    <x v="594"/>
    <x v="4"/>
  </r>
  <r>
    <x v="6"/>
    <x v="595"/>
    <x v="5"/>
  </r>
  <r>
    <x v="6"/>
    <x v="596"/>
    <x v="0"/>
  </r>
  <r>
    <x v="6"/>
    <x v="597"/>
    <x v="1"/>
  </r>
  <r>
    <x v="6"/>
    <x v="598"/>
    <x v="2"/>
  </r>
  <r>
    <x v="6"/>
    <x v="599"/>
    <x v="3"/>
  </r>
  <r>
    <x v="6"/>
    <x v="600"/>
    <x v="4"/>
  </r>
  <r>
    <x v="6"/>
    <x v="601"/>
    <x v="5"/>
  </r>
  <r>
    <x v="6"/>
    <x v="602"/>
    <x v="0"/>
  </r>
  <r>
    <x v="6"/>
    <x v="603"/>
    <x v="1"/>
  </r>
  <r>
    <x v="6"/>
    <x v="604"/>
    <x v="2"/>
  </r>
  <r>
    <x v="6"/>
    <x v="605"/>
    <x v="3"/>
  </r>
  <r>
    <x v="6"/>
    <x v="606"/>
    <x v="4"/>
  </r>
  <r>
    <x v="6"/>
    <x v="607"/>
    <x v="5"/>
  </r>
  <r>
    <x v="6"/>
    <x v="608"/>
    <x v="0"/>
  </r>
  <r>
    <x v="6"/>
    <x v="609"/>
    <x v="1"/>
  </r>
  <r>
    <x v="6"/>
    <x v="610"/>
    <x v="2"/>
  </r>
  <r>
    <x v="7"/>
    <x v="426"/>
    <x v="0"/>
  </r>
  <r>
    <x v="7"/>
    <x v="6"/>
    <x v="1"/>
  </r>
  <r>
    <x v="7"/>
    <x v="15"/>
    <x v="2"/>
  </r>
  <r>
    <x v="7"/>
    <x v="23"/>
    <x v="3"/>
  </r>
  <r>
    <x v="7"/>
    <x v="29"/>
    <x v="4"/>
  </r>
  <r>
    <x v="7"/>
    <x v="38"/>
    <x v="5"/>
  </r>
  <r>
    <x v="7"/>
    <x v="53"/>
    <x v="0"/>
  </r>
  <r>
    <x v="7"/>
    <x v="448"/>
    <x v="1"/>
  </r>
  <r>
    <x v="7"/>
    <x v="71"/>
    <x v="2"/>
  </r>
  <r>
    <x v="7"/>
    <x v="73"/>
    <x v="3"/>
  </r>
  <r>
    <x v="7"/>
    <x v="78"/>
    <x v="4"/>
  </r>
  <r>
    <x v="7"/>
    <x v="99"/>
    <x v="5"/>
  </r>
  <r>
    <x v="7"/>
    <x v="107"/>
    <x v="0"/>
  </r>
  <r>
    <x v="7"/>
    <x v="112"/>
    <x v="1"/>
  </r>
  <r>
    <x v="7"/>
    <x v="119"/>
    <x v="2"/>
  </r>
  <r>
    <x v="7"/>
    <x v="122"/>
    <x v="3"/>
  </r>
  <r>
    <x v="7"/>
    <x v="133"/>
    <x v="4"/>
  </r>
  <r>
    <x v="7"/>
    <x v="135"/>
    <x v="5"/>
  </r>
  <r>
    <x v="7"/>
    <x v="139"/>
    <x v="0"/>
  </r>
  <r>
    <x v="7"/>
    <x v="141"/>
    <x v="1"/>
  </r>
  <r>
    <x v="7"/>
    <x v="144"/>
    <x v="2"/>
  </r>
  <r>
    <x v="7"/>
    <x v="146"/>
    <x v="3"/>
  </r>
  <r>
    <x v="7"/>
    <x v="427"/>
    <x v="4"/>
  </r>
  <r>
    <x v="7"/>
    <x v="166"/>
    <x v="5"/>
  </r>
  <r>
    <x v="7"/>
    <x v="172"/>
    <x v="0"/>
  </r>
  <r>
    <x v="7"/>
    <x v="466"/>
    <x v="1"/>
  </r>
  <r>
    <x v="7"/>
    <x v="174"/>
    <x v="2"/>
  </r>
  <r>
    <x v="7"/>
    <x v="196"/>
    <x v="3"/>
  </r>
  <r>
    <x v="7"/>
    <x v="199"/>
    <x v="4"/>
  </r>
  <r>
    <x v="7"/>
    <x v="209"/>
    <x v="5"/>
  </r>
  <r>
    <x v="7"/>
    <x v="216"/>
    <x v="0"/>
  </r>
  <r>
    <x v="7"/>
    <x v="220"/>
    <x v="1"/>
  </r>
  <r>
    <x v="7"/>
    <x v="224"/>
    <x v="2"/>
  </r>
  <r>
    <x v="7"/>
    <x v="247"/>
    <x v="3"/>
  </r>
  <r>
    <x v="7"/>
    <x v="248"/>
    <x v="4"/>
  </r>
  <r>
    <x v="7"/>
    <x v="257"/>
    <x v="5"/>
  </r>
  <r>
    <x v="7"/>
    <x v="496"/>
    <x v="0"/>
  </r>
  <r>
    <x v="7"/>
    <x v="497"/>
    <x v="1"/>
  </r>
  <r>
    <x v="7"/>
    <x v="495"/>
    <x v="2"/>
  </r>
  <r>
    <x v="7"/>
    <x v="430"/>
    <x v="3"/>
  </r>
  <r>
    <x v="7"/>
    <x v="440"/>
    <x v="4"/>
  </r>
  <r>
    <x v="7"/>
    <x v="0"/>
    <x v="5"/>
  </r>
  <r>
    <x v="7"/>
    <x v="3"/>
    <x v="0"/>
  </r>
  <r>
    <x v="7"/>
    <x v="4"/>
    <x v="1"/>
  </r>
  <r>
    <x v="7"/>
    <x v="5"/>
    <x v="2"/>
  </r>
  <r>
    <x v="7"/>
    <x v="7"/>
    <x v="3"/>
  </r>
  <r>
    <x v="7"/>
    <x v="8"/>
    <x v="4"/>
  </r>
  <r>
    <x v="7"/>
    <x v="9"/>
    <x v="5"/>
  </r>
  <r>
    <x v="7"/>
    <x v="11"/>
    <x v="0"/>
  </r>
  <r>
    <x v="7"/>
    <x v="441"/>
    <x v="1"/>
  </r>
  <r>
    <x v="7"/>
    <x v="12"/>
    <x v="2"/>
  </r>
  <r>
    <x v="7"/>
    <x v="13"/>
    <x v="3"/>
  </r>
  <r>
    <x v="7"/>
    <x v="14"/>
    <x v="4"/>
  </r>
  <r>
    <x v="7"/>
    <x v="16"/>
    <x v="5"/>
  </r>
  <r>
    <x v="7"/>
    <x v="442"/>
    <x v="0"/>
  </r>
  <r>
    <x v="7"/>
    <x v="18"/>
    <x v="1"/>
  </r>
  <r>
    <x v="7"/>
    <x v="19"/>
    <x v="2"/>
  </r>
  <r>
    <x v="7"/>
    <x v="20"/>
    <x v="3"/>
  </r>
  <r>
    <x v="7"/>
    <x v="21"/>
    <x v="4"/>
  </r>
  <r>
    <x v="7"/>
    <x v="22"/>
    <x v="5"/>
  </r>
  <r>
    <x v="7"/>
    <x v="24"/>
    <x v="0"/>
  </r>
  <r>
    <x v="7"/>
    <x v="25"/>
    <x v="1"/>
  </r>
  <r>
    <x v="7"/>
    <x v="26"/>
    <x v="2"/>
  </r>
  <r>
    <x v="7"/>
    <x v="27"/>
    <x v="3"/>
  </r>
  <r>
    <x v="7"/>
    <x v="28"/>
    <x v="4"/>
  </r>
  <r>
    <x v="7"/>
    <x v="444"/>
    <x v="5"/>
  </r>
  <r>
    <x v="7"/>
    <x v="31"/>
    <x v="0"/>
  </r>
  <r>
    <x v="7"/>
    <x v="32"/>
    <x v="1"/>
  </r>
  <r>
    <x v="7"/>
    <x v="33"/>
    <x v="2"/>
  </r>
  <r>
    <x v="7"/>
    <x v="34"/>
    <x v="3"/>
  </r>
  <r>
    <x v="7"/>
    <x v="35"/>
    <x v="4"/>
  </r>
  <r>
    <x v="7"/>
    <x v="445"/>
    <x v="5"/>
  </r>
  <r>
    <x v="7"/>
    <x v="37"/>
    <x v="0"/>
  </r>
  <r>
    <x v="7"/>
    <x v="39"/>
    <x v="1"/>
  </r>
  <r>
    <x v="7"/>
    <x v="40"/>
    <x v="2"/>
  </r>
  <r>
    <x v="7"/>
    <x v="41"/>
    <x v="3"/>
  </r>
  <r>
    <x v="7"/>
    <x v="446"/>
    <x v="4"/>
  </r>
  <r>
    <x v="7"/>
    <x v="42"/>
    <x v="5"/>
  </r>
  <r>
    <x v="7"/>
    <x v="44"/>
    <x v="0"/>
  </r>
  <r>
    <x v="7"/>
    <x v="45"/>
    <x v="1"/>
  </r>
  <r>
    <x v="7"/>
    <x v="46"/>
    <x v="2"/>
  </r>
  <r>
    <x v="7"/>
    <x v="47"/>
    <x v="3"/>
  </r>
  <r>
    <x v="7"/>
    <x v="48"/>
    <x v="4"/>
  </r>
  <r>
    <x v="7"/>
    <x v="49"/>
    <x v="5"/>
  </r>
  <r>
    <x v="7"/>
    <x v="51"/>
    <x v="0"/>
  </r>
  <r>
    <x v="7"/>
    <x v="52"/>
    <x v="1"/>
  </r>
  <r>
    <x v="7"/>
    <x v="447"/>
    <x v="2"/>
  </r>
  <r>
    <x v="7"/>
    <x v="54"/>
    <x v="3"/>
  </r>
  <r>
    <x v="7"/>
    <x v="55"/>
    <x v="4"/>
  </r>
  <r>
    <x v="7"/>
    <x v="56"/>
    <x v="5"/>
  </r>
  <r>
    <x v="7"/>
    <x v="58"/>
    <x v="0"/>
  </r>
  <r>
    <x v="7"/>
    <x v="59"/>
    <x v="1"/>
  </r>
  <r>
    <x v="7"/>
    <x v="60"/>
    <x v="2"/>
  </r>
  <r>
    <x v="7"/>
    <x v="61"/>
    <x v="3"/>
  </r>
  <r>
    <x v="7"/>
    <x v="62"/>
    <x v="4"/>
  </r>
  <r>
    <x v="7"/>
    <x v="63"/>
    <x v="5"/>
  </r>
  <r>
    <x v="7"/>
    <x v="65"/>
    <x v="0"/>
  </r>
  <r>
    <x v="7"/>
    <x v="449"/>
    <x v="1"/>
  </r>
  <r>
    <x v="7"/>
    <x v="66"/>
    <x v="2"/>
  </r>
  <r>
    <x v="7"/>
    <x v="67"/>
    <x v="3"/>
  </r>
  <r>
    <x v="7"/>
    <x v="68"/>
    <x v="4"/>
  </r>
  <r>
    <x v="7"/>
    <x v="69"/>
    <x v="5"/>
  </r>
  <r>
    <x v="7"/>
    <x v="450"/>
    <x v="0"/>
  </r>
  <r>
    <x v="7"/>
    <x v="72"/>
    <x v="1"/>
  </r>
  <r>
    <x v="7"/>
    <x v="74"/>
    <x v="2"/>
  </r>
  <r>
    <x v="7"/>
    <x v="75"/>
    <x v="3"/>
  </r>
  <r>
    <x v="7"/>
    <x v="76"/>
    <x v="4"/>
  </r>
  <r>
    <x v="7"/>
    <x v="77"/>
    <x v="5"/>
  </r>
  <r>
    <x v="7"/>
    <x v="79"/>
    <x v="0"/>
  </r>
  <r>
    <x v="7"/>
    <x v="80"/>
    <x v="1"/>
  </r>
  <r>
    <x v="7"/>
    <x v="81"/>
    <x v="2"/>
  </r>
  <r>
    <x v="7"/>
    <x v="82"/>
    <x v="3"/>
  </r>
  <r>
    <x v="7"/>
    <x v="83"/>
    <x v="4"/>
  </r>
  <r>
    <x v="7"/>
    <x v="452"/>
    <x v="5"/>
  </r>
  <r>
    <x v="7"/>
    <x v="85"/>
    <x v="0"/>
  </r>
  <r>
    <x v="7"/>
    <x v="86"/>
    <x v="1"/>
  </r>
  <r>
    <x v="7"/>
    <x v="87"/>
    <x v="2"/>
  </r>
  <r>
    <x v="7"/>
    <x v="88"/>
    <x v="3"/>
  </r>
  <r>
    <x v="7"/>
    <x v="89"/>
    <x v="4"/>
  </r>
  <r>
    <x v="7"/>
    <x v="453"/>
    <x v="5"/>
  </r>
  <r>
    <x v="7"/>
    <x v="91"/>
    <x v="0"/>
  </r>
  <r>
    <x v="7"/>
    <x v="92"/>
    <x v="1"/>
  </r>
  <r>
    <x v="7"/>
    <x v="93"/>
    <x v="2"/>
  </r>
  <r>
    <x v="7"/>
    <x v="94"/>
    <x v="3"/>
  </r>
  <r>
    <x v="7"/>
    <x v="95"/>
    <x v="4"/>
  </r>
  <r>
    <x v="7"/>
    <x v="454"/>
    <x v="5"/>
  </r>
  <r>
    <x v="7"/>
    <x v="97"/>
    <x v="0"/>
  </r>
  <r>
    <x v="7"/>
    <x v="98"/>
    <x v="1"/>
  </r>
  <r>
    <x v="7"/>
    <x v="100"/>
    <x v="2"/>
  </r>
  <r>
    <x v="7"/>
    <x v="101"/>
    <x v="3"/>
  </r>
  <r>
    <x v="7"/>
    <x v="455"/>
    <x v="4"/>
  </r>
  <r>
    <x v="7"/>
    <x v="102"/>
    <x v="5"/>
  </r>
  <r>
    <x v="7"/>
    <x v="105"/>
    <x v="0"/>
  </r>
  <r>
    <x v="7"/>
    <x v="106"/>
    <x v="1"/>
  </r>
  <r>
    <x v="7"/>
    <x v="456"/>
    <x v="2"/>
  </r>
  <r>
    <x v="7"/>
    <x v="108"/>
    <x v="3"/>
  </r>
  <r>
    <x v="7"/>
    <x v="109"/>
    <x v="4"/>
  </r>
  <r>
    <x v="7"/>
    <x v="110"/>
    <x v="5"/>
  </r>
  <r>
    <x v="7"/>
    <x v="113"/>
    <x v="0"/>
  </r>
  <r>
    <x v="7"/>
    <x v="457"/>
    <x v="1"/>
  </r>
  <r>
    <x v="7"/>
    <x v="114"/>
    <x v="2"/>
  </r>
  <r>
    <x v="7"/>
    <x v="115"/>
    <x v="3"/>
  </r>
  <r>
    <x v="7"/>
    <x v="116"/>
    <x v="4"/>
  </r>
  <r>
    <x v="7"/>
    <x v="117"/>
    <x v="5"/>
  </r>
  <r>
    <x v="7"/>
    <x v="458"/>
    <x v="0"/>
  </r>
  <r>
    <x v="7"/>
    <x v="120"/>
    <x v="1"/>
  </r>
  <r>
    <x v="7"/>
    <x v="121"/>
    <x v="2"/>
  </r>
  <r>
    <x v="7"/>
    <x v="123"/>
    <x v="3"/>
  </r>
  <r>
    <x v="7"/>
    <x v="124"/>
    <x v="4"/>
  </r>
  <r>
    <x v="7"/>
    <x v="125"/>
    <x v="5"/>
  </r>
  <r>
    <x v="7"/>
    <x v="126"/>
    <x v="0"/>
  </r>
  <r>
    <x v="7"/>
    <x v="127"/>
    <x v="1"/>
  </r>
  <r>
    <x v="7"/>
    <x v="128"/>
    <x v="2"/>
  </r>
  <r>
    <x v="7"/>
    <x v="129"/>
    <x v="3"/>
  </r>
  <r>
    <x v="7"/>
    <x v="130"/>
    <x v="4"/>
  </r>
  <r>
    <x v="7"/>
    <x v="131"/>
    <x v="5"/>
  </r>
  <r>
    <x v="7"/>
    <x v="132"/>
    <x v="0"/>
  </r>
  <r>
    <x v="7"/>
    <x v="134"/>
    <x v="1"/>
  </r>
  <r>
    <x v="7"/>
    <x v="137"/>
    <x v="2"/>
  </r>
  <r>
    <x v="7"/>
    <x v="461"/>
    <x v="3"/>
  </r>
  <r>
    <x v="7"/>
    <x v="138"/>
    <x v="4"/>
  </r>
  <r>
    <x v="7"/>
    <x v="140"/>
    <x v="5"/>
  </r>
  <r>
    <x v="7"/>
    <x v="143"/>
    <x v="0"/>
  </r>
  <r>
    <x v="7"/>
    <x v="462"/>
    <x v="1"/>
  </r>
  <r>
    <x v="7"/>
    <x v="145"/>
    <x v="2"/>
  </r>
  <r>
    <x v="7"/>
    <x v="147"/>
    <x v="3"/>
  </r>
  <r>
    <x v="7"/>
    <x v="148"/>
    <x v="4"/>
  </r>
  <r>
    <x v="7"/>
    <x v="149"/>
    <x v="5"/>
  </r>
  <r>
    <x v="7"/>
    <x v="150"/>
    <x v="0"/>
  </r>
  <r>
    <x v="7"/>
    <x v="151"/>
    <x v="1"/>
  </r>
  <r>
    <x v="7"/>
    <x v="152"/>
    <x v="2"/>
  </r>
  <r>
    <x v="7"/>
    <x v="153"/>
    <x v="3"/>
  </r>
  <r>
    <x v="7"/>
    <x v="154"/>
    <x v="4"/>
  </r>
  <r>
    <x v="7"/>
    <x v="155"/>
    <x v="5"/>
  </r>
  <r>
    <x v="7"/>
    <x v="156"/>
    <x v="0"/>
  </r>
  <r>
    <x v="7"/>
    <x v="157"/>
    <x v="1"/>
  </r>
  <r>
    <x v="7"/>
    <x v="158"/>
    <x v="2"/>
  </r>
  <r>
    <x v="7"/>
    <x v="159"/>
    <x v="3"/>
  </r>
  <r>
    <x v="7"/>
    <x v="160"/>
    <x v="4"/>
  </r>
  <r>
    <x v="7"/>
    <x v="161"/>
    <x v="5"/>
  </r>
  <r>
    <x v="7"/>
    <x v="163"/>
    <x v="0"/>
  </r>
  <r>
    <x v="7"/>
    <x v="164"/>
    <x v="1"/>
  </r>
  <r>
    <x v="7"/>
    <x v="165"/>
    <x v="2"/>
  </r>
  <r>
    <x v="7"/>
    <x v="465"/>
    <x v="3"/>
  </r>
  <r>
    <x v="7"/>
    <x v="168"/>
    <x v="4"/>
  </r>
  <r>
    <x v="7"/>
    <x v="169"/>
    <x v="5"/>
  </r>
  <r>
    <x v="7"/>
    <x v="171"/>
    <x v="0"/>
  </r>
  <r>
    <x v="7"/>
    <x v="173"/>
    <x v="1"/>
  </r>
  <r>
    <x v="7"/>
    <x v="175"/>
    <x v="2"/>
  </r>
  <r>
    <x v="7"/>
    <x v="176"/>
    <x v="3"/>
  </r>
  <r>
    <x v="7"/>
    <x v="177"/>
    <x v="4"/>
  </r>
  <r>
    <x v="7"/>
    <x v="178"/>
    <x v="5"/>
  </r>
  <r>
    <x v="7"/>
    <x v="467"/>
    <x v="0"/>
  </r>
  <r>
    <x v="7"/>
    <x v="180"/>
    <x v="1"/>
  </r>
  <r>
    <x v="7"/>
    <x v="181"/>
    <x v="2"/>
  </r>
  <r>
    <x v="7"/>
    <x v="182"/>
    <x v="3"/>
  </r>
  <r>
    <x v="7"/>
    <x v="183"/>
    <x v="4"/>
  </r>
  <r>
    <x v="7"/>
    <x v="184"/>
    <x v="5"/>
  </r>
  <r>
    <x v="7"/>
    <x v="468"/>
    <x v="0"/>
  </r>
  <r>
    <x v="7"/>
    <x v="186"/>
    <x v="1"/>
  </r>
  <r>
    <x v="7"/>
    <x v="187"/>
    <x v="2"/>
  </r>
  <r>
    <x v="7"/>
    <x v="188"/>
    <x v="3"/>
  </r>
  <r>
    <x v="7"/>
    <x v="189"/>
    <x v="4"/>
  </r>
  <r>
    <x v="7"/>
    <x v="190"/>
    <x v="5"/>
  </r>
  <r>
    <x v="7"/>
    <x v="469"/>
    <x v="0"/>
  </r>
  <r>
    <x v="7"/>
    <x v="192"/>
    <x v="1"/>
  </r>
  <r>
    <x v="7"/>
    <x v="193"/>
    <x v="2"/>
  </r>
  <r>
    <x v="7"/>
    <x v="194"/>
    <x v="3"/>
  </r>
  <r>
    <x v="7"/>
    <x v="195"/>
    <x v="4"/>
  </r>
  <r>
    <x v="7"/>
    <x v="197"/>
    <x v="5"/>
  </r>
  <r>
    <x v="7"/>
    <x v="198"/>
    <x v="0"/>
  </r>
  <r>
    <x v="7"/>
    <x v="200"/>
    <x v="1"/>
  </r>
  <r>
    <x v="7"/>
    <x v="201"/>
    <x v="2"/>
  </r>
  <r>
    <x v="7"/>
    <x v="202"/>
    <x v="3"/>
  </r>
  <r>
    <x v="7"/>
    <x v="203"/>
    <x v="4"/>
  </r>
  <r>
    <x v="7"/>
    <x v="471"/>
    <x v="5"/>
  </r>
  <r>
    <x v="7"/>
    <x v="205"/>
    <x v="0"/>
  </r>
  <r>
    <x v="7"/>
    <x v="206"/>
    <x v="1"/>
  </r>
  <r>
    <x v="7"/>
    <x v="207"/>
    <x v="2"/>
  </r>
  <r>
    <x v="7"/>
    <x v="208"/>
    <x v="3"/>
  </r>
  <r>
    <x v="7"/>
    <x v="472"/>
    <x v="4"/>
  </r>
  <r>
    <x v="7"/>
    <x v="210"/>
    <x v="5"/>
  </r>
  <r>
    <x v="7"/>
    <x v="212"/>
    <x v="0"/>
  </r>
  <r>
    <x v="7"/>
    <x v="213"/>
    <x v="1"/>
  </r>
  <r>
    <x v="7"/>
    <x v="214"/>
    <x v="2"/>
  </r>
  <r>
    <x v="7"/>
    <x v="215"/>
    <x v="3"/>
  </r>
  <r>
    <x v="7"/>
    <x v="217"/>
    <x v="4"/>
  </r>
  <r>
    <x v="7"/>
    <x v="218"/>
    <x v="5"/>
  </r>
  <r>
    <x v="7"/>
    <x v="221"/>
    <x v="0"/>
  </r>
  <r>
    <x v="7"/>
    <x v="473"/>
    <x v="1"/>
  </r>
  <r>
    <x v="7"/>
    <x v="222"/>
    <x v="2"/>
  </r>
  <r>
    <x v="7"/>
    <x v="223"/>
    <x v="3"/>
  </r>
  <r>
    <x v="7"/>
    <x v="225"/>
    <x v="4"/>
  </r>
  <r>
    <x v="7"/>
    <x v="226"/>
    <x v="5"/>
  </r>
  <r>
    <x v="7"/>
    <x v="474"/>
    <x v="0"/>
  </r>
  <r>
    <x v="7"/>
    <x v="228"/>
    <x v="1"/>
  </r>
  <r>
    <x v="7"/>
    <x v="229"/>
    <x v="2"/>
  </r>
  <r>
    <x v="7"/>
    <x v="230"/>
    <x v="3"/>
  </r>
  <r>
    <x v="7"/>
    <x v="231"/>
    <x v="4"/>
  </r>
  <r>
    <x v="7"/>
    <x v="232"/>
    <x v="5"/>
  </r>
  <r>
    <x v="7"/>
    <x v="475"/>
    <x v="0"/>
  </r>
  <r>
    <x v="7"/>
    <x v="234"/>
    <x v="1"/>
  </r>
  <r>
    <x v="7"/>
    <x v="235"/>
    <x v="2"/>
  </r>
  <r>
    <x v="7"/>
    <x v="236"/>
    <x v="3"/>
  </r>
  <r>
    <x v="7"/>
    <x v="237"/>
    <x v="4"/>
  </r>
  <r>
    <x v="7"/>
    <x v="238"/>
    <x v="5"/>
  </r>
  <r>
    <x v="7"/>
    <x v="476"/>
    <x v="0"/>
  </r>
  <r>
    <x v="7"/>
    <x v="240"/>
    <x v="1"/>
  </r>
  <r>
    <x v="7"/>
    <x v="241"/>
    <x v="2"/>
  </r>
  <r>
    <x v="7"/>
    <x v="242"/>
    <x v="3"/>
  </r>
  <r>
    <x v="7"/>
    <x v="243"/>
    <x v="4"/>
  </r>
  <r>
    <x v="7"/>
    <x v="244"/>
    <x v="5"/>
  </r>
  <r>
    <x v="7"/>
    <x v="477"/>
    <x v="0"/>
  </r>
  <r>
    <x v="7"/>
    <x v="246"/>
    <x v="1"/>
  </r>
  <r>
    <x v="7"/>
    <x v="249"/>
    <x v="2"/>
  </r>
  <r>
    <x v="7"/>
    <x v="250"/>
    <x v="3"/>
  </r>
  <r>
    <x v="7"/>
    <x v="251"/>
    <x v="4"/>
  </r>
  <r>
    <x v="7"/>
    <x v="478"/>
    <x v="5"/>
  </r>
  <r>
    <x v="7"/>
    <x v="253"/>
    <x v="0"/>
  </r>
  <r>
    <x v="7"/>
    <x v="254"/>
    <x v="1"/>
  </r>
  <r>
    <x v="7"/>
    <x v="255"/>
    <x v="2"/>
  </r>
  <r>
    <x v="7"/>
    <x v="256"/>
    <x v="3"/>
  </r>
  <r>
    <x v="7"/>
    <x v="479"/>
    <x v="4"/>
  </r>
  <r>
    <x v="7"/>
    <x v="278"/>
    <x v="5"/>
  </r>
  <r>
    <x v="7"/>
    <x v="431"/>
    <x v="0"/>
  </r>
  <r>
    <x v="7"/>
    <x v="345"/>
    <x v="1"/>
  </r>
  <r>
    <x v="7"/>
    <x v="346"/>
    <x v="2"/>
  </r>
  <r>
    <x v="7"/>
    <x v="344"/>
    <x v="3"/>
  </r>
  <r>
    <x v="7"/>
    <x v="347"/>
    <x v="4"/>
  </r>
  <r>
    <x v="7"/>
    <x v="356"/>
    <x v="5"/>
  </r>
  <r>
    <x v="7"/>
    <x v="359"/>
    <x v="0"/>
  </r>
  <r>
    <x v="7"/>
    <x v="372"/>
    <x v="1"/>
  </r>
  <r>
    <x v="7"/>
    <x v="358"/>
    <x v="2"/>
  </r>
  <r>
    <x v="7"/>
    <x v="6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0:J24" firstHeaderRow="0" firstDataRow="1" firstDataCol="1"/>
  <pivotFields count="11">
    <pivotField axis="axisRow" showAll="0">
      <items count="5">
        <item x="0"/>
        <item h="1" x="1"/>
        <item h="1" x="2"/>
        <item h="1" x="3"/>
        <item t="default"/>
      </items>
    </pivotField>
    <pivotField axis="axisRow" showAll="0">
      <items count="14">
        <item x="0"/>
        <item x="1"/>
        <item x="2"/>
        <item x="3"/>
        <item x="4"/>
        <item x="5"/>
        <item x="6"/>
        <item x="7"/>
        <item x="8"/>
        <item x="9"/>
        <item x="10"/>
        <item x="11"/>
        <item x="12"/>
        <item t="default"/>
      </items>
    </pivotField>
    <pivotField dataField="1" multipleItemSelectionAllowed="1" showAll="0">
      <items count="32">
        <item x="29"/>
        <item x="6"/>
        <item x="3"/>
        <item x="1"/>
        <item x="21"/>
        <item x="18"/>
        <item x="16"/>
        <item x="9"/>
        <item x="7"/>
        <item x="19"/>
        <item x="13"/>
        <item x="28"/>
        <item x="15"/>
        <item x="8"/>
        <item x="12"/>
        <item x="0"/>
        <item x="27"/>
        <item x="25"/>
        <item x="2"/>
        <item x="20"/>
        <item x="5"/>
        <item x="24"/>
        <item x="4"/>
        <item x="14"/>
        <item x="23"/>
        <item x="26"/>
        <item x="11"/>
        <item x="17"/>
        <item x="22"/>
        <item x="10"/>
        <item x="30"/>
        <item t="default"/>
      </items>
    </pivotField>
    <pivotField dataField="1" showAll="0">
      <items count="27">
        <item x="24"/>
        <item x="6"/>
        <item x="22"/>
        <item x="23"/>
        <item x="19"/>
        <item x="18"/>
        <item x="9"/>
        <item x="7"/>
        <item x="12"/>
        <item x="13"/>
        <item x="15"/>
        <item x="21"/>
        <item x="0"/>
        <item x="16"/>
        <item x="4"/>
        <item x="1"/>
        <item x="17"/>
        <item x="10"/>
        <item x="3"/>
        <item x="5"/>
        <item x="20"/>
        <item x="11"/>
        <item x="2"/>
        <item x="8"/>
        <item x="14"/>
        <item x="25"/>
        <item t="default"/>
      </items>
    </pivotField>
    <pivotField dataField="1" showAll="0">
      <items count="31">
        <item x="28"/>
        <item x="6"/>
        <item x="3"/>
        <item x="1"/>
        <item x="8"/>
        <item x="20"/>
        <item x="4"/>
        <item x="17"/>
        <item x="12"/>
        <item x="15"/>
        <item x="10"/>
        <item x="27"/>
        <item x="11"/>
        <item x="2"/>
        <item x="22"/>
        <item x="0"/>
        <item x="7"/>
        <item x="24"/>
        <item x="14"/>
        <item x="23"/>
        <item x="19"/>
        <item x="9"/>
        <item x="13"/>
        <item x="26"/>
        <item x="21"/>
        <item x="5"/>
        <item x="25"/>
        <item x="18"/>
        <item x="16"/>
        <item x="29"/>
        <item t="default"/>
      </items>
    </pivotField>
    <pivotField dataField="1" showAll="0">
      <items count="32">
        <item x="29"/>
        <item x="0"/>
        <item x="2"/>
        <item x="7"/>
        <item x="1"/>
        <item x="6"/>
        <item x="5"/>
        <item x="12"/>
        <item x="9"/>
        <item x="3"/>
        <item x="27"/>
        <item x="26"/>
        <item x="13"/>
        <item x="25"/>
        <item x="20"/>
        <item x="28"/>
        <item x="21"/>
        <item x="15"/>
        <item x="19"/>
        <item x="24"/>
        <item x="14"/>
        <item x="18"/>
        <item x="4"/>
        <item x="11"/>
        <item x="17"/>
        <item x="22"/>
        <item x="23"/>
        <item x="16"/>
        <item x="8"/>
        <item x="10"/>
        <item x="30"/>
        <item t="default"/>
      </items>
    </pivotField>
    <pivotField dataField="1" showAll="0">
      <items count="28">
        <item x="8"/>
        <item x="4"/>
        <item x="3"/>
        <item x="1"/>
        <item x="0"/>
        <item x="2"/>
        <item x="9"/>
        <item x="7"/>
        <item x="6"/>
        <item x="10"/>
        <item x="11"/>
        <item x="12"/>
        <item x="5"/>
        <item x="13"/>
        <item x="15"/>
        <item x="16"/>
        <item x="17"/>
        <item x="14"/>
        <item x="22"/>
        <item x="21"/>
        <item x="18"/>
        <item x="24"/>
        <item x="23"/>
        <item x="19"/>
        <item x="25"/>
        <item x="20"/>
        <item x="26"/>
        <item t="default"/>
      </items>
    </pivotField>
    <pivotField dataField="1" showAll="0">
      <items count="32">
        <item x="29"/>
        <item x="1"/>
        <item x="0"/>
        <item x="4"/>
        <item x="2"/>
        <item x="6"/>
        <item x="5"/>
        <item x="7"/>
        <item x="9"/>
        <item x="3"/>
        <item x="8"/>
        <item x="12"/>
        <item x="13"/>
        <item x="11"/>
        <item x="16"/>
        <item x="18"/>
        <item x="21"/>
        <item x="17"/>
        <item x="14"/>
        <item x="19"/>
        <item x="10"/>
        <item x="24"/>
        <item x="25"/>
        <item x="20"/>
        <item x="15"/>
        <item x="27"/>
        <item x="23"/>
        <item x="22"/>
        <item x="26"/>
        <item x="28"/>
        <item x="30"/>
        <item t="default"/>
      </items>
    </pivotField>
    <pivotField dataField="1" showAll="0">
      <items count="26">
        <item x="0"/>
        <item x="4"/>
        <item x="3"/>
        <item x="2"/>
        <item x="1"/>
        <item x="7"/>
        <item x="5"/>
        <item x="8"/>
        <item x="6"/>
        <item x="11"/>
        <item x="13"/>
        <item x="12"/>
        <item x="9"/>
        <item x="10"/>
        <item x="16"/>
        <item x="14"/>
        <item x="15"/>
        <item x="17"/>
        <item x="19"/>
        <item x="20"/>
        <item x="22"/>
        <item x="18"/>
        <item x="23"/>
        <item x="21"/>
        <item x="24"/>
        <item t="default"/>
      </items>
    </pivotField>
    <pivotField dataField="1" showAll="0">
      <items count="13">
        <item x="0"/>
        <item x="3"/>
        <item x="2"/>
        <item x="1"/>
        <item x="7"/>
        <item x="10"/>
        <item x="8"/>
        <item x="9"/>
        <item x="4"/>
        <item x="6"/>
        <item x="5"/>
        <item x="11"/>
        <item t="default"/>
      </items>
    </pivotField>
    <pivotField dataField="1" showAll="0">
      <items count="32">
        <item x="29"/>
        <item x="1"/>
        <item x="6"/>
        <item x="0"/>
        <item x="3"/>
        <item x="4"/>
        <item x="9"/>
        <item x="2"/>
        <item x="7"/>
        <item x="5"/>
        <item x="13"/>
        <item x="12"/>
        <item x="16"/>
        <item x="18"/>
        <item x="8"/>
        <item x="11"/>
        <item x="21"/>
        <item x="14"/>
        <item x="25"/>
        <item x="19"/>
        <item x="24"/>
        <item x="15"/>
        <item x="20"/>
        <item x="10"/>
        <item x="17"/>
        <item x="27"/>
        <item x="23"/>
        <item x="26"/>
        <item x="22"/>
        <item x="28"/>
        <item x="30"/>
        <item t="default"/>
      </items>
    </pivotField>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9">
    <i>
      <x/>
    </i>
    <i i="1">
      <x v="1"/>
    </i>
    <i i="2">
      <x v="2"/>
    </i>
    <i i="3">
      <x v="3"/>
    </i>
    <i i="4">
      <x v="4"/>
    </i>
    <i i="5">
      <x v="5"/>
    </i>
    <i i="6">
      <x v="6"/>
    </i>
    <i i="7">
      <x v="7"/>
    </i>
    <i i="8">
      <x v="8"/>
    </i>
  </colItems>
  <dataFields count="9">
    <dataField name="Sum of TOTAL BY MONTH" fld="10" baseField="0" baseItem="0"/>
    <dataField name="Sum of CHANNEL-1" fld="2" baseField="0" baseItem="0"/>
    <dataField name="Sum of CHANNEL-2" fld="3" baseField="0" baseItem="0"/>
    <dataField name="Sum of CHANNEL-3" fld="4" baseField="0" baseItem="0"/>
    <dataField name="Sum of CHANNEL-4" fld="5" baseField="0" baseItem="0"/>
    <dataField name="Sum of CHANNEL-5" fld="6" baseField="0" baseItem="0"/>
    <dataField name="Sum of CHANNEL-6" fld="7" baseField="0" baseItem="0"/>
    <dataField name="Sum of CHANNEL-7" fld="8" baseField="0" baseItem="0"/>
    <dataField name="Sum of CHANNEL-8" fld="9" baseField="0" baseItem="0"/>
  </dataFields>
  <chartFormats count="1089">
    <chartFormat chart="3" format="2"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2"/>
          </reference>
        </references>
      </pivotArea>
    </chartFormat>
    <chartFormat chart="3" format="16"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4"/>
          </reference>
        </references>
      </pivotArea>
    </chartFormat>
    <chartFormat chart="3" format="18" series="1">
      <pivotArea type="data" outline="0" fieldPosition="0">
        <references count="1">
          <reference field="4294967294" count="1" selected="0">
            <x v="5"/>
          </reference>
        </references>
      </pivotArea>
    </chartFormat>
    <chartFormat chart="3" format="19" series="1">
      <pivotArea type="data" outline="0" fieldPosition="0">
        <references count="1">
          <reference field="4294967294" count="1" selected="0">
            <x v="6"/>
          </reference>
        </references>
      </pivotArea>
    </chartFormat>
    <chartFormat chart="3" format="20" series="1">
      <pivotArea type="data" outline="0" fieldPosition="0">
        <references count="1">
          <reference field="4294967294" count="1" selected="0">
            <x v="7"/>
          </reference>
        </references>
      </pivotArea>
    </chartFormat>
    <chartFormat chart="3" format="21" series="1">
      <pivotArea type="data" outline="0" fieldPosition="0">
        <references count="1">
          <reference field="4294967294" count="1" selected="0">
            <x v="8"/>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3"/>
          </reference>
        </references>
      </pivotArea>
    </chartFormat>
    <chartFormat chart="4" format="25" series="1">
      <pivotArea type="data" outline="0" fieldPosition="0">
        <references count="1">
          <reference field="4294967294" count="1" selected="0">
            <x v="4"/>
          </reference>
        </references>
      </pivotArea>
    </chartFormat>
    <chartFormat chart="4" format="26" series="1">
      <pivotArea type="data" outline="0" fieldPosition="0">
        <references count="1">
          <reference field="4294967294" count="1" selected="0">
            <x v="5"/>
          </reference>
        </references>
      </pivotArea>
    </chartFormat>
    <chartFormat chart="4" format="27" series="1">
      <pivotArea type="data" outline="0" fieldPosition="0">
        <references count="1">
          <reference field="4294967294" count="1" selected="0">
            <x v="6"/>
          </reference>
        </references>
      </pivotArea>
    </chartFormat>
    <chartFormat chart="4" format="28" series="1">
      <pivotArea type="data" outline="0" fieldPosition="0">
        <references count="1">
          <reference field="4294967294" count="1" selected="0">
            <x v="7"/>
          </reference>
        </references>
      </pivotArea>
    </chartFormat>
    <chartFormat chart="4" format="29" series="1">
      <pivotArea type="data" outline="0" fieldPosition="0">
        <references count="1">
          <reference field="4294967294" count="1" selected="0">
            <x v="8"/>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7"/>
          </reference>
        </references>
      </pivotArea>
    </chartFormat>
    <chartFormat chart="5" format="8" series="1">
      <pivotArea type="data" outline="0" fieldPosition="0">
        <references count="1">
          <reference field="4294967294" count="1" selected="0">
            <x v="8"/>
          </reference>
        </references>
      </pivotArea>
    </chartFormat>
    <chartFormat chart="7" format="3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 chart="7" format="32" series="1">
      <pivotArea type="data" outline="0" fieldPosition="0">
        <references count="1">
          <reference field="4294967294" count="1" selected="0">
            <x v="2"/>
          </reference>
        </references>
      </pivotArea>
    </chartFormat>
    <chartFormat chart="7" format="33" series="1">
      <pivotArea type="data" outline="0" fieldPosition="0">
        <references count="1">
          <reference field="4294967294" count="1" selected="0">
            <x v="3"/>
          </reference>
        </references>
      </pivotArea>
    </chartFormat>
    <chartFormat chart="7" format="34" series="1">
      <pivotArea type="data" outline="0" fieldPosition="0">
        <references count="1">
          <reference field="4294967294" count="1" selected="0">
            <x v="4"/>
          </reference>
        </references>
      </pivotArea>
    </chartFormat>
    <chartFormat chart="7" format="35" series="1">
      <pivotArea type="data" outline="0" fieldPosition="0">
        <references count="1">
          <reference field="4294967294" count="1" selected="0">
            <x v="5"/>
          </reference>
        </references>
      </pivotArea>
    </chartFormat>
    <chartFormat chart="7" format="36" series="1">
      <pivotArea type="data" outline="0" fieldPosition="0">
        <references count="1">
          <reference field="4294967294" count="1" selected="0">
            <x v="6"/>
          </reference>
        </references>
      </pivotArea>
    </chartFormat>
    <chartFormat chart="7" format="37" series="1">
      <pivotArea type="data" outline="0" fieldPosition="0">
        <references count="1">
          <reference field="4294967294" count="1" selected="0">
            <x v="7"/>
          </reference>
        </references>
      </pivotArea>
    </chartFormat>
    <chartFormat chart="7" format="38" series="1">
      <pivotArea type="data" outline="0" fieldPosition="0">
        <references count="1">
          <reference field="4294967294" count="1" selected="0">
            <x v="8"/>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3">
          <reference field="4294967294" count="1" selected="0">
            <x v="0"/>
          </reference>
          <reference field="0" count="1" selected="0">
            <x v="0"/>
          </reference>
          <reference field="1" count="1" selected="0">
            <x v="0"/>
          </reference>
        </references>
      </pivotArea>
    </chartFormat>
    <chartFormat chart="8" format="11">
      <pivotArea type="data" outline="0" fieldPosition="0">
        <references count="3">
          <reference field="4294967294" count="1" selected="0">
            <x v="0"/>
          </reference>
          <reference field="0" count="1" selected="0">
            <x v="0"/>
          </reference>
          <reference field="1" count="1" selected="0">
            <x v="1"/>
          </reference>
        </references>
      </pivotArea>
    </chartFormat>
    <chartFormat chart="8" format="12">
      <pivotArea type="data" outline="0" fieldPosition="0">
        <references count="3">
          <reference field="4294967294" count="1" selected="0">
            <x v="0"/>
          </reference>
          <reference field="0" count="1" selected="0">
            <x v="0"/>
          </reference>
          <reference field="1" count="1" selected="0">
            <x v="2"/>
          </reference>
        </references>
      </pivotArea>
    </chartFormat>
    <chartFormat chart="8" format="13">
      <pivotArea type="data" outline="0" fieldPosition="0">
        <references count="3">
          <reference field="4294967294" count="1" selected="0">
            <x v="0"/>
          </reference>
          <reference field="0" count="1" selected="0">
            <x v="0"/>
          </reference>
          <reference field="1" count="1" selected="0">
            <x v="3"/>
          </reference>
        </references>
      </pivotArea>
    </chartFormat>
    <chartFormat chart="8" format="14">
      <pivotArea type="data" outline="0" fieldPosition="0">
        <references count="3">
          <reference field="4294967294" count="1" selected="0">
            <x v="0"/>
          </reference>
          <reference field="0" count="1" selected="0">
            <x v="0"/>
          </reference>
          <reference field="1" count="1" selected="0">
            <x v="4"/>
          </reference>
        </references>
      </pivotArea>
    </chartFormat>
    <chartFormat chart="8" format="15">
      <pivotArea type="data" outline="0" fieldPosition="0">
        <references count="3">
          <reference field="4294967294" count="1" selected="0">
            <x v="0"/>
          </reference>
          <reference field="0" count="1" selected="0">
            <x v="0"/>
          </reference>
          <reference field="1" count="1" selected="0">
            <x v="5"/>
          </reference>
        </references>
      </pivotArea>
    </chartFormat>
    <chartFormat chart="8" format="16">
      <pivotArea type="data" outline="0" fieldPosition="0">
        <references count="3">
          <reference field="4294967294" count="1" selected="0">
            <x v="0"/>
          </reference>
          <reference field="0" count="1" selected="0">
            <x v="0"/>
          </reference>
          <reference field="1" count="1" selected="0">
            <x v="6"/>
          </reference>
        </references>
      </pivotArea>
    </chartFormat>
    <chartFormat chart="8" format="17">
      <pivotArea type="data" outline="0" fieldPosition="0">
        <references count="3">
          <reference field="4294967294" count="1" selected="0">
            <x v="0"/>
          </reference>
          <reference field="0" count="1" selected="0">
            <x v="0"/>
          </reference>
          <reference field="1" count="1" selected="0">
            <x v="7"/>
          </reference>
        </references>
      </pivotArea>
    </chartFormat>
    <chartFormat chart="8" format="18">
      <pivotArea type="data" outline="0" fieldPosition="0">
        <references count="3">
          <reference field="4294967294" count="1" selected="0">
            <x v="0"/>
          </reference>
          <reference field="0" count="1" selected="0">
            <x v="0"/>
          </reference>
          <reference field="1" count="1" selected="0">
            <x v="8"/>
          </reference>
        </references>
      </pivotArea>
    </chartFormat>
    <chartFormat chart="8" format="19">
      <pivotArea type="data" outline="0" fieldPosition="0">
        <references count="3">
          <reference field="4294967294" count="1" selected="0">
            <x v="0"/>
          </reference>
          <reference field="0" count="1" selected="0">
            <x v="0"/>
          </reference>
          <reference field="1" count="1" selected="0">
            <x v="9"/>
          </reference>
        </references>
      </pivotArea>
    </chartFormat>
    <chartFormat chart="8" format="20">
      <pivotArea type="data" outline="0" fieldPosition="0">
        <references count="3">
          <reference field="4294967294" count="1" selected="0">
            <x v="0"/>
          </reference>
          <reference field="0" count="1" selected="0">
            <x v="0"/>
          </reference>
          <reference field="1" count="1" selected="0">
            <x v="10"/>
          </reference>
        </references>
      </pivotArea>
    </chartFormat>
    <chartFormat chart="8" format="21">
      <pivotArea type="data" outline="0" fieldPosition="0">
        <references count="3">
          <reference field="4294967294" count="1" selected="0">
            <x v="0"/>
          </reference>
          <reference field="0" count="1" selected="0">
            <x v="0"/>
          </reference>
          <reference field="1" count="1" selected="0">
            <x v="11"/>
          </reference>
        </references>
      </pivotArea>
    </chartFormat>
    <chartFormat chart="8" format="22">
      <pivotArea type="data" outline="0" fieldPosition="0">
        <references count="3">
          <reference field="4294967294" count="1" selected="0">
            <x v="0"/>
          </reference>
          <reference field="0" count="1" selected="0">
            <x v="1"/>
          </reference>
          <reference field="1" count="1" selected="0">
            <x v="0"/>
          </reference>
        </references>
      </pivotArea>
    </chartFormat>
    <chartFormat chart="8" format="23">
      <pivotArea type="data" outline="0" fieldPosition="0">
        <references count="3">
          <reference field="4294967294" count="1" selected="0">
            <x v="0"/>
          </reference>
          <reference field="0" count="1" selected="0">
            <x v="1"/>
          </reference>
          <reference field="1" count="1" selected="0">
            <x v="1"/>
          </reference>
        </references>
      </pivotArea>
    </chartFormat>
    <chartFormat chart="8" format="24">
      <pivotArea type="data" outline="0" fieldPosition="0">
        <references count="3">
          <reference field="4294967294" count="1" selected="0">
            <x v="0"/>
          </reference>
          <reference field="0" count="1" selected="0">
            <x v="1"/>
          </reference>
          <reference field="1" count="1" selected="0">
            <x v="2"/>
          </reference>
        </references>
      </pivotArea>
    </chartFormat>
    <chartFormat chart="8" format="25">
      <pivotArea type="data" outline="0" fieldPosition="0">
        <references count="3">
          <reference field="4294967294" count="1" selected="0">
            <x v="0"/>
          </reference>
          <reference field="0" count="1" selected="0">
            <x v="1"/>
          </reference>
          <reference field="1" count="1" selected="0">
            <x v="3"/>
          </reference>
        </references>
      </pivotArea>
    </chartFormat>
    <chartFormat chart="8" format="26">
      <pivotArea type="data" outline="0" fieldPosition="0">
        <references count="3">
          <reference field="4294967294" count="1" selected="0">
            <x v="0"/>
          </reference>
          <reference field="0" count="1" selected="0">
            <x v="1"/>
          </reference>
          <reference field="1" count="1" selected="0">
            <x v="4"/>
          </reference>
        </references>
      </pivotArea>
    </chartFormat>
    <chartFormat chart="8" format="27">
      <pivotArea type="data" outline="0" fieldPosition="0">
        <references count="3">
          <reference field="4294967294" count="1" selected="0">
            <x v="0"/>
          </reference>
          <reference field="0" count="1" selected="0">
            <x v="1"/>
          </reference>
          <reference field="1" count="1" selected="0">
            <x v="5"/>
          </reference>
        </references>
      </pivotArea>
    </chartFormat>
    <chartFormat chart="8" format="28">
      <pivotArea type="data" outline="0" fieldPosition="0">
        <references count="3">
          <reference field="4294967294" count="1" selected="0">
            <x v="0"/>
          </reference>
          <reference field="0" count="1" selected="0">
            <x v="1"/>
          </reference>
          <reference field="1" count="1" selected="0">
            <x v="6"/>
          </reference>
        </references>
      </pivotArea>
    </chartFormat>
    <chartFormat chart="8" format="29">
      <pivotArea type="data" outline="0" fieldPosition="0">
        <references count="3">
          <reference field="4294967294" count="1" selected="0">
            <x v="0"/>
          </reference>
          <reference field="0" count="1" selected="0">
            <x v="1"/>
          </reference>
          <reference field="1" count="1" selected="0">
            <x v="7"/>
          </reference>
        </references>
      </pivotArea>
    </chartFormat>
    <chartFormat chart="8" format="30">
      <pivotArea type="data" outline="0" fieldPosition="0">
        <references count="3">
          <reference field="4294967294" count="1" selected="0">
            <x v="0"/>
          </reference>
          <reference field="0" count="1" selected="0">
            <x v="1"/>
          </reference>
          <reference field="1" count="1" selected="0">
            <x v="8"/>
          </reference>
        </references>
      </pivotArea>
    </chartFormat>
    <chartFormat chart="8" format="31">
      <pivotArea type="data" outline="0" fieldPosition="0">
        <references count="3">
          <reference field="4294967294" count="1" selected="0">
            <x v="0"/>
          </reference>
          <reference field="0" count="1" selected="0">
            <x v="1"/>
          </reference>
          <reference field="1" count="1" selected="0">
            <x v="9"/>
          </reference>
        </references>
      </pivotArea>
    </chartFormat>
    <chartFormat chart="8" format="32">
      <pivotArea type="data" outline="0" fieldPosition="0">
        <references count="3">
          <reference field="4294967294" count="1" selected="0">
            <x v="0"/>
          </reference>
          <reference field="0" count="1" selected="0">
            <x v="1"/>
          </reference>
          <reference field="1" count="1" selected="0">
            <x v="10"/>
          </reference>
        </references>
      </pivotArea>
    </chartFormat>
    <chartFormat chart="8" format="33">
      <pivotArea type="data" outline="0" fieldPosition="0">
        <references count="3">
          <reference field="4294967294" count="1" selected="0">
            <x v="0"/>
          </reference>
          <reference field="0" count="1" selected="0">
            <x v="1"/>
          </reference>
          <reference field="1" count="1" selected="0">
            <x v="11"/>
          </reference>
        </references>
      </pivotArea>
    </chartFormat>
    <chartFormat chart="8" format="34">
      <pivotArea type="data" outline="0" fieldPosition="0">
        <references count="3">
          <reference field="4294967294" count="1" selected="0">
            <x v="0"/>
          </reference>
          <reference field="0" count="1" selected="0">
            <x v="2"/>
          </reference>
          <reference field="1" count="1" selected="0">
            <x v="0"/>
          </reference>
        </references>
      </pivotArea>
    </chartFormat>
    <chartFormat chart="8" format="35">
      <pivotArea type="data" outline="0" fieldPosition="0">
        <references count="3">
          <reference field="4294967294" count="1" selected="0">
            <x v="0"/>
          </reference>
          <reference field="0" count="1" selected="0">
            <x v="2"/>
          </reference>
          <reference field="1" count="1" selected="0">
            <x v="1"/>
          </reference>
        </references>
      </pivotArea>
    </chartFormat>
    <chartFormat chart="8" format="36">
      <pivotArea type="data" outline="0" fieldPosition="0">
        <references count="3">
          <reference field="4294967294" count="1" selected="0">
            <x v="0"/>
          </reference>
          <reference field="0" count="1" selected="0">
            <x v="2"/>
          </reference>
          <reference field="1" count="1" selected="0">
            <x v="2"/>
          </reference>
        </references>
      </pivotArea>
    </chartFormat>
    <chartFormat chart="8" format="37">
      <pivotArea type="data" outline="0" fieldPosition="0">
        <references count="3">
          <reference field="4294967294" count="1" selected="0">
            <x v="0"/>
          </reference>
          <reference field="0" count="1" selected="0">
            <x v="2"/>
          </reference>
          <reference field="1" count="1" selected="0">
            <x v="3"/>
          </reference>
        </references>
      </pivotArea>
    </chartFormat>
    <chartFormat chart="8" format="38">
      <pivotArea type="data" outline="0" fieldPosition="0">
        <references count="3">
          <reference field="4294967294" count="1" selected="0">
            <x v="0"/>
          </reference>
          <reference field="0" count="1" selected="0">
            <x v="2"/>
          </reference>
          <reference field="1" count="1" selected="0">
            <x v="4"/>
          </reference>
        </references>
      </pivotArea>
    </chartFormat>
    <chartFormat chart="8" format="39">
      <pivotArea type="data" outline="0" fieldPosition="0">
        <references count="3">
          <reference field="4294967294" count="1" selected="0">
            <x v="0"/>
          </reference>
          <reference field="0" count="1" selected="0">
            <x v="2"/>
          </reference>
          <reference field="1" count="1" selected="0">
            <x v="5"/>
          </reference>
        </references>
      </pivotArea>
    </chartFormat>
    <chartFormat chart="8" format="40">
      <pivotArea type="data" outline="0" fieldPosition="0">
        <references count="3">
          <reference field="4294967294" count="1" selected="0">
            <x v="0"/>
          </reference>
          <reference field="0" count="1" selected="0">
            <x v="2"/>
          </reference>
          <reference field="1" count="1" selected="0">
            <x v="6"/>
          </reference>
        </references>
      </pivotArea>
    </chartFormat>
    <chartFormat chart="8" format="41">
      <pivotArea type="data" outline="0" fieldPosition="0">
        <references count="3">
          <reference field="4294967294" count="1" selected="0">
            <x v="0"/>
          </reference>
          <reference field="0" count="1" selected="0">
            <x v="2"/>
          </reference>
          <reference field="1" count="1" selected="0">
            <x v="7"/>
          </reference>
        </references>
      </pivotArea>
    </chartFormat>
    <chartFormat chart="8" format="42">
      <pivotArea type="data" outline="0" fieldPosition="0">
        <references count="3">
          <reference field="4294967294" count="1" selected="0">
            <x v="0"/>
          </reference>
          <reference field="0" count="1" selected="0">
            <x v="2"/>
          </reference>
          <reference field="1" count="1" selected="0">
            <x v="8"/>
          </reference>
        </references>
      </pivotArea>
    </chartFormat>
    <chartFormat chart="8" format="43">
      <pivotArea type="data" outline="0" fieldPosition="0">
        <references count="3">
          <reference field="4294967294" count="1" selected="0">
            <x v="0"/>
          </reference>
          <reference field="0" count="1" selected="0">
            <x v="2"/>
          </reference>
          <reference field="1" count="1" selected="0">
            <x v="9"/>
          </reference>
        </references>
      </pivotArea>
    </chartFormat>
    <chartFormat chart="8" format="44">
      <pivotArea type="data" outline="0" fieldPosition="0">
        <references count="3">
          <reference field="4294967294" count="1" selected="0">
            <x v="0"/>
          </reference>
          <reference field="0" count="1" selected="0">
            <x v="2"/>
          </reference>
          <reference field="1" count="1" selected="0">
            <x v="10"/>
          </reference>
        </references>
      </pivotArea>
    </chartFormat>
    <chartFormat chart="8" format="45">
      <pivotArea type="data" outline="0" fieldPosition="0">
        <references count="3">
          <reference field="4294967294" count="1" selected="0">
            <x v="0"/>
          </reference>
          <reference field="0" count="1" selected="0">
            <x v="2"/>
          </reference>
          <reference field="1" count="1" selected="0">
            <x v="11"/>
          </reference>
        </references>
      </pivotArea>
    </chartFormat>
    <chartFormat chart="8" format="46">
      <pivotArea type="data" outline="0" fieldPosition="0">
        <references count="3">
          <reference field="4294967294" count="1" selected="0">
            <x v="0"/>
          </reference>
          <reference field="0" count="1" selected="0">
            <x v="3"/>
          </reference>
          <reference field="1" count="1" selected="0">
            <x v="12"/>
          </reference>
        </references>
      </pivotArea>
    </chartFormat>
    <chartFormat chart="8" format="47" series="1">
      <pivotArea type="data" outline="0" fieldPosition="0">
        <references count="1">
          <reference field="4294967294" count="1" selected="0">
            <x v="1"/>
          </reference>
        </references>
      </pivotArea>
    </chartFormat>
    <chartFormat chart="8" format="48">
      <pivotArea type="data" outline="0" fieldPosition="0">
        <references count="3">
          <reference field="4294967294" count="1" selected="0">
            <x v="1"/>
          </reference>
          <reference field="0" count="1" selected="0">
            <x v="0"/>
          </reference>
          <reference field="1" count="1" selected="0">
            <x v="0"/>
          </reference>
        </references>
      </pivotArea>
    </chartFormat>
    <chartFormat chart="8" format="49">
      <pivotArea type="data" outline="0" fieldPosition="0">
        <references count="3">
          <reference field="4294967294" count="1" selected="0">
            <x v="1"/>
          </reference>
          <reference field="0" count="1" selected="0">
            <x v="0"/>
          </reference>
          <reference field="1" count="1" selected="0">
            <x v="1"/>
          </reference>
        </references>
      </pivotArea>
    </chartFormat>
    <chartFormat chart="8" format="50">
      <pivotArea type="data" outline="0" fieldPosition="0">
        <references count="3">
          <reference field="4294967294" count="1" selected="0">
            <x v="1"/>
          </reference>
          <reference field="0" count="1" selected="0">
            <x v="0"/>
          </reference>
          <reference field="1" count="1" selected="0">
            <x v="2"/>
          </reference>
        </references>
      </pivotArea>
    </chartFormat>
    <chartFormat chart="8" format="51">
      <pivotArea type="data" outline="0" fieldPosition="0">
        <references count="3">
          <reference field="4294967294" count="1" selected="0">
            <x v="1"/>
          </reference>
          <reference field="0" count="1" selected="0">
            <x v="0"/>
          </reference>
          <reference field="1" count="1" selected="0">
            <x v="3"/>
          </reference>
        </references>
      </pivotArea>
    </chartFormat>
    <chartFormat chart="8" format="52">
      <pivotArea type="data" outline="0" fieldPosition="0">
        <references count="3">
          <reference field="4294967294" count="1" selected="0">
            <x v="1"/>
          </reference>
          <reference field="0" count="1" selected="0">
            <x v="0"/>
          </reference>
          <reference field="1" count="1" selected="0">
            <x v="4"/>
          </reference>
        </references>
      </pivotArea>
    </chartFormat>
    <chartFormat chart="8" format="53">
      <pivotArea type="data" outline="0" fieldPosition="0">
        <references count="3">
          <reference field="4294967294" count="1" selected="0">
            <x v="1"/>
          </reference>
          <reference field="0" count="1" selected="0">
            <x v="0"/>
          </reference>
          <reference field="1" count="1" selected="0">
            <x v="5"/>
          </reference>
        </references>
      </pivotArea>
    </chartFormat>
    <chartFormat chart="8" format="54">
      <pivotArea type="data" outline="0" fieldPosition="0">
        <references count="3">
          <reference field="4294967294" count="1" selected="0">
            <x v="1"/>
          </reference>
          <reference field="0" count="1" selected="0">
            <x v="0"/>
          </reference>
          <reference field="1" count="1" selected="0">
            <x v="6"/>
          </reference>
        </references>
      </pivotArea>
    </chartFormat>
    <chartFormat chart="8" format="55">
      <pivotArea type="data" outline="0" fieldPosition="0">
        <references count="3">
          <reference field="4294967294" count="1" selected="0">
            <x v="1"/>
          </reference>
          <reference field="0" count="1" selected="0">
            <x v="0"/>
          </reference>
          <reference field="1" count="1" selected="0">
            <x v="7"/>
          </reference>
        </references>
      </pivotArea>
    </chartFormat>
    <chartFormat chart="8" format="56">
      <pivotArea type="data" outline="0" fieldPosition="0">
        <references count="3">
          <reference field="4294967294" count="1" selected="0">
            <x v="1"/>
          </reference>
          <reference field="0" count="1" selected="0">
            <x v="0"/>
          </reference>
          <reference field="1" count="1" selected="0">
            <x v="8"/>
          </reference>
        </references>
      </pivotArea>
    </chartFormat>
    <chartFormat chart="8" format="57">
      <pivotArea type="data" outline="0" fieldPosition="0">
        <references count="3">
          <reference field="4294967294" count="1" selected="0">
            <x v="1"/>
          </reference>
          <reference field="0" count="1" selected="0">
            <x v="0"/>
          </reference>
          <reference field="1" count="1" selected="0">
            <x v="9"/>
          </reference>
        </references>
      </pivotArea>
    </chartFormat>
    <chartFormat chart="8" format="58">
      <pivotArea type="data" outline="0" fieldPosition="0">
        <references count="3">
          <reference field="4294967294" count="1" selected="0">
            <x v="1"/>
          </reference>
          <reference field="0" count="1" selected="0">
            <x v="0"/>
          </reference>
          <reference field="1" count="1" selected="0">
            <x v="10"/>
          </reference>
        </references>
      </pivotArea>
    </chartFormat>
    <chartFormat chart="8" format="59">
      <pivotArea type="data" outline="0" fieldPosition="0">
        <references count="3">
          <reference field="4294967294" count="1" selected="0">
            <x v="1"/>
          </reference>
          <reference field="0" count="1" selected="0">
            <x v="0"/>
          </reference>
          <reference field="1" count="1" selected="0">
            <x v="11"/>
          </reference>
        </references>
      </pivotArea>
    </chartFormat>
    <chartFormat chart="8" format="60">
      <pivotArea type="data" outline="0" fieldPosition="0">
        <references count="3">
          <reference field="4294967294" count="1" selected="0">
            <x v="1"/>
          </reference>
          <reference field="0" count="1" selected="0">
            <x v="1"/>
          </reference>
          <reference field="1" count="1" selected="0">
            <x v="0"/>
          </reference>
        </references>
      </pivotArea>
    </chartFormat>
    <chartFormat chart="8" format="61">
      <pivotArea type="data" outline="0" fieldPosition="0">
        <references count="3">
          <reference field="4294967294" count="1" selected="0">
            <x v="1"/>
          </reference>
          <reference field="0" count="1" selected="0">
            <x v="1"/>
          </reference>
          <reference field="1" count="1" selected="0">
            <x v="1"/>
          </reference>
        </references>
      </pivotArea>
    </chartFormat>
    <chartFormat chart="8" format="62">
      <pivotArea type="data" outline="0" fieldPosition="0">
        <references count="3">
          <reference field="4294967294" count="1" selected="0">
            <x v="1"/>
          </reference>
          <reference field="0" count="1" selected="0">
            <x v="1"/>
          </reference>
          <reference field="1" count="1" selected="0">
            <x v="2"/>
          </reference>
        </references>
      </pivotArea>
    </chartFormat>
    <chartFormat chart="8" format="63">
      <pivotArea type="data" outline="0" fieldPosition="0">
        <references count="3">
          <reference field="4294967294" count="1" selected="0">
            <x v="1"/>
          </reference>
          <reference field="0" count="1" selected="0">
            <x v="1"/>
          </reference>
          <reference field="1" count="1" selected="0">
            <x v="3"/>
          </reference>
        </references>
      </pivotArea>
    </chartFormat>
    <chartFormat chart="8" format="64">
      <pivotArea type="data" outline="0" fieldPosition="0">
        <references count="3">
          <reference field="4294967294" count="1" selected="0">
            <x v="1"/>
          </reference>
          <reference field="0" count="1" selected="0">
            <x v="1"/>
          </reference>
          <reference field="1" count="1" selected="0">
            <x v="4"/>
          </reference>
        </references>
      </pivotArea>
    </chartFormat>
    <chartFormat chart="8" format="65">
      <pivotArea type="data" outline="0" fieldPosition="0">
        <references count="3">
          <reference field="4294967294" count="1" selected="0">
            <x v="1"/>
          </reference>
          <reference field="0" count="1" selected="0">
            <x v="1"/>
          </reference>
          <reference field="1" count="1" selected="0">
            <x v="5"/>
          </reference>
        </references>
      </pivotArea>
    </chartFormat>
    <chartFormat chart="8" format="66">
      <pivotArea type="data" outline="0" fieldPosition="0">
        <references count="3">
          <reference field="4294967294" count="1" selected="0">
            <x v="1"/>
          </reference>
          <reference field="0" count="1" selected="0">
            <x v="1"/>
          </reference>
          <reference field="1" count="1" selected="0">
            <x v="6"/>
          </reference>
        </references>
      </pivotArea>
    </chartFormat>
    <chartFormat chart="8" format="67">
      <pivotArea type="data" outline="0" fieldPosition="0">
        <references count="3">
          <reference field="4294967294" count="1" selected="0">
            <x v="1"/>
          </reference>
          <reference field="0" count="1" selected="0">
            <x v="1"/>
          </reference>
          <reference field="1" count="1" selected="0">
            <x v="7"/>
          </reference>
        </references>
      </pivotArea>
    </chartFormat>
    <chartFormat chart="8" format="68">
      <pivotArea type="data" outline="0" fieldPosition="0">
        <references count="3">
          <reference field="4294967294" count="1" selected="0">
            <x v="1"/>
          </reference>
          <reference field="0" count="1" selected="0">
            <x v="1"/>
          </reference>
          <reference field="1" count="1" selected="0">
            <x v="8"/>
          </reference>
        </references>
      </pivotArea>
    </chartFormat>
    <chartFormat chart="8" format="69">
      <pivotArea type="data" outline="0" fieldPosition="0">
        <references count="3">
          <reference field="4294967294" count="1" selected="0">
            <x v="1"/>
          </reference>
          <reference field="0" count="1" selected="0">
            <x v="1"/>
          </reference>
          <reference field="1" count="1" selected="0">
            <x v="9"/>
          </reference>
        </references>
      </pivotArea>
    </chartFormat>
    <chartFormat chart="8" format="70">
      <pivotArea type="data" outline="0" fieldPosition="0">
        <references count="3">
          <reference field="4294967294" count="1" selected="0">
            <x v="1"/>
          </reference>
          <reference field="0" count="1" selected="0">
            <x v="1"/>
          </reference>
          <reference field="1" count="1" selected="0">
            <x v="10"/>
          </reference>
        </references>
      </pivotArea>
    </chartFormat>
    <chartFormat chart="8" format="71">
      <pivotArea type="data" outline="0" fieldPosition="0">
        <references count="3">
          <reference field="4294967294" count="1" selected="0">
            <x v="1"/>
          </reference>
          <reference field="0" count="1" selected="0">
            <x v="1"/>
          </reference>
          <reference field="1" count="1" selected="0">
            <x v="11"/>
          </reference>
        </references>
      </pivotArea>
    </chartFormat>
    <chartFormat chart="8" format="72">
      <pivotArea type="data" outline="0" fieldPosition="0">
        <references count="3">
          <reference field="4294967294" count="1" selected="0">
            <x v="1"/>
          </reference>
          <reference field="0" count="1" selected="0">
            <x v="2"/>
          </reference>
          <reference field="1" count="1" selected="0">
            <x v="0"/>
          </reference>
        </references>
      </pivotArea>
    </chartFormat>
    <chartFormat chart="8" format="73">
      <pivotArea type="data" outline="0" fieldPosition="0">
        <references count="3">
          <reference field="4294967294" count="1" selected="0">
            <x v="1"/>
          </reference>
          <reference field="0" count="1" selected="0">
            <x v="2"/>
          </reference>
          <reference field="1" count="1" selected="0">
            <x v="1"/>
          </reference>
        </references>
      </pivotArea>
    </chartFormat>
    <chartFormat chart="8" format="74">
      <pivotArea type="data" outline="0" fieldPosition="0">
        <references count="3">
          <reference field="4294967294" count="1" selected="0">
            <x v="1"/>
          </reference>
          <reference field="0" count="1" selected="0">
            <x v="2"/>
          </reference>
          <reference field="1" count="1" selected="0">
            <x v="2"/>
          </reference>
        </references>
      </pivotArea>
    </chartFormat>
    <chartFormat chart="8" format="75">
      <pivotArea type="data" outline="0" fieldPosition="0">
        <references count="3">
          <reference field="4294967294" count="1" selected="0">
            <x v="1"/>
          </reference>
          <reference field="0" count="1" selected="0">
            <x v="2"/>
          </reference>
          <reference field="1" count="1" selected="0">
            <x v="3"/>
          </reference>
        </references>
      </pivotArea>
    </chartFormat>
    <chartFormat chart="8" format="76">
      <pivotArea type="data" outline="0" fieldPosition="0">
        <references count="3">
          <reference field="4294967294" count="1" selected="0">
            <x v="1"/>
          </reference>
          <reference field="0" count="1" selected="0">
            <x v="2"/>
          </reference>
          <reference field="1" count="1" selected="0">
            <x v="4"/>
          </reference>
        </references>
      </pivotArea>
    </chartFormat>
    <chartFormat chart="8" format="77">
      <pivotArea type="data" outline="0" fieldPosition="0">
        <references count="3">
          <reference field="4294967294" count="1" selected="0">
            <x v="1"/>
          </reference>
          <reference field="0" count="1" selected="0">
            <x v="2"/>
          </reference>
          <reference field="1" count="1" selected="0">
            <x v="5"/>
          </reference>
        </references>
      </pivotArea>
    </chartFormat>
    <chartFormat chart="8" format="78">
      <pivotArea type="data" outline="0" fieldPosition="0">
        <references count="3">
          <reference field="4294967294" count="1" selected="0">
            <x v="1"/>
          </reference>
          <reference field="0" count="1" selected="0">
            <x v="2"/>
          </reference>
          <reference field="1" count="1" selected="0">
            <x v="6"/>
          </reference>
        </references>
      </pivotArea>
    </chartFormat>
    <chartFormat chart="8" format="79">
      <pivotArea type="data" outline="0" fieldPosition="0">
        <references count="3">
          <reference field="4294967294" count="1" selected="0">
            <x v="1"/>
          </reference>
          <reference field="0" count="1" selected="0">
            <x v="2"/>
          </reference>
          <reference field="1" count="1" selected="0">
            <x v="7"/>
          </reference>
        </references>
      </pivotArea>
    </chartFormat>
    <chartFormat chart="8" format="80">
      <pivotArea type="data" outline="0" fieldPosition="0">
        <references count="3">
          <reference field="4294967294" count="1" selected="0">
            <x v="1"/>
          </reference>
          <reference field="0" count="1" selected="0">
            <x v="2"/>
          </reference>
          <reference field="1" count="1" selected="0">
            <x v="8"/>
          </reference>
        </references>
      </pivotArea>
    </chartFormat>
    <chartFormat chart="8" format="81">
      <pivotArea type="data" outline="0" fieldPosition="0">
        <references count="3">
          <reference field="4294967294" count="1" selected="0">
            <x v="1"/>
          </reference>
          <reference field="0" count="1" selected="0">
            <x v="2"/>
          </reference>
          <reference field="1" count="1" selected="0">
            <x v="9"/>
          </reference>
        </references>
      </pivotArea>
    </chartFormat>
    <chartFormat chart="8" format="82">
      <pivotArea type="data" outline="0" fieldPosition="0">
        <references count="3">
          <reference field="4294967294" count="1" selected="0">
            <x v="1"/>
          </reference>
          <reference field="0" count="1" selected="0">
            <x v="2"/>
          </reference>
          <reference field="1" count="1" selected="0">
            <x v="10"/>
          </reference>
        </references>
      </pivotArea>
    </chartFormat>
    <chartFormat chart="8" format="83">
      <pivotArea type="data" outline="0" fieldPosition="0">
        <references count="3">
          <reference field="4294967294" count="1" selected="0">
            <x v="1"/>
          </reference>
          <reference field="0" count="1" selected="0">
            <x v="2"/>
          </reference>
          <reference field="1" count="1" selected="0">
            <x v="11"/>
          </reference>
        </references>
      </pivotArea>
    </chartFormat>
    <chartFormat chart="8" format="84">
      <pivotArea type="data" outline="0" fieldPosition="0">
        <references count="3">
          <reference field="4294967294" count="1" selected="0">
            <x v="1"/>
          </reference>
          <reference field="0" count="1" selected="0">
            <x v="3"/>
          </reference>
          <reference field="1" count="1" selected="0">
            <x v="12"/>
          </reference>
        </references>
      </pivotArea>
    </chartFormat>
    <chartFormat chart="8" format="85" series="1">
      <pivotArea type="data" outline="0" fieldPosition="0">
        <references count="1">
          <reference field="4294967294" count="1" selected="0">
            <x v="2"/>
          </reference>
        </references>
      </pivotArea>
    </chartFormat>
    <chartFormat chart="8" format="86">
      <pivotArea type="data" outline="0" fieldPosition="0">
        <references count="3">
          <reference field="4294967294" count="1" selected="0">
            <x v="2"/>
          </reference>
          <reference field="0" count="1" selected="0">
            <x v="0"/>
          </reference>
          <reference field="1" count="1" selected="0">
            <x v="0"/>
          </reference>
        </references>
      </pivotArea>
    </chartFormat>
    <chartFormat chart="8" format="87">
      <pivotArea type="data" outline="0" fieldPosition="0">
        <references count="3">
          <reference field="4294967294" count="1" selected="0">
            <x v="2"/>
          </reference>
          <reference field="0" count="1" selected="0">
            <x v="0"/>
          </reference>
          <reference field="1" count="1" selected="0">
            <x v="1"/>
          </reference>
        </references>
      </pivotArea>
    </chartFormat>
    <chartFormat chart="8" format="88">
      <pivotArea type="data" outline="0" fieldPosition="0">
        <references count="3">
          <reference field="4294967294" count="1" selected="0">
            <x v="2"/>
          </reference>
          <reference field="0" count="1" selected="0">
            <x v="0"/>
          </reference>
          <reference field="1" count="1" selected="0">
            <x v="2"/>
          </reference>
        </references>
      </pivotArea>
    </chartFormat>
    <chartFormat chart="8" format="89">
      <pivotArea type="data" outline="0" fieldPosition="0">
        <references count="3">
          <reference field="4294967294" count="1" selected="0">
            <x v="2"/>
          </reference>
          <reference field="0" count="1" selected="0">
            <x v="0"/>
          </reference>
          <reference field="1" count="1" selected="0">
            <x v="3"/>
          </reference>
        </references>
      </pivotArea>
    </chartFormat>
    <chartFormat chart="8" format="90">
      <pivotArea type="data" outline="0" fieldPosition="0">
        <references count="3">
          <reference field="4294967294" count="1" selected="0">
            <x v="2"/>
          </reference>
          <reference field="0" count="1" selected="0">
            <x v="0"/>
          </reference>
          <reference field="1" count="1" selected="0">
            <x v="4"/>
          </reference>
        </references>
      </pivotArea>
    </chartFormat>
    <chartFormat chart="8" format="91">
      <pivotArea type="data" outline="0" fieldPosition="0">
        <references count="3">
          <reference field="4294967294" count="1" selected="0">
            <x v="2"/>
          </reference>
          <reference field="0" count="1" selected="0">
            <x v="0"/>
          </reference>
          <reference field="1" count="1" selected="0">
            <x v="5"/>
          </reference>
        </references>
      </pivotArea>
    </chartFormat>
    <chartFormat chart="8" format="92">
      <pivotArea type="data" outline="0" fieldPosition="0">
        <references count="3">
          <reference field="4294967294" count="1" selected="0">
            <x v="2"/>
          </reference>
          <reference field="0" count="1" selected="0">
            <x v="0"/>
          </reference>
          <reference field="1" count="1" selected="0">
            <x v="6"/>
          </reference>
        </references>
      </pivotArea>
    </chartFormat>
    <chartFormat chart="8" format="93">
      <pivotArea type="data" outline="0" fieldPosition="0">
        <references count="3">
          <reference field="4294967294" count="1" selected="0">
            <x v="2"/>
          </reference>
          <reference field="0" count="1" selected="0">
            <x v="0"/>
          </reference>
          <reference field="1" count="1" selected="0">
            <x v="7"/>
          </reference>
        </references>
      </pivotArea>
    </chartFormat>
    <chartFormat chart="8" format="94">
      <pivotArea type="data" outline="0" fieldPosition="0">
        <references count="3">
          <reference field="4294967294" count="1" selected="0">
            <x v="2"/>
          </reference>
          <reference field="0" count="1" selected="0">
            <x v="0"/>
          </reference>
          <reference field="1" count="1" selected="0">
            <x v="8"/>
          </reference>
        </references>
      </pivotArea>
    </chartFormat>
    <chartFormat chart="8" format="95">
      <pivotArea type="data" outline="0" fieldPosition="0">
        <references count="3">
          <reference field="4294967294" count="1" selected="0">
            <x v="2"/>
          </reference>
          <reference field="0" count="1" selected="0">
            <x v="0"/>
          </reference>
          <reference field="1" count="1" selected="0">
            <x v="9"/>
          </reference>
        </references>
      </pivotArea>
    </chartFormat>
    <chartFormat chart="8" format="96">
      <pivotArea type="data" outline="0" fieldPosition="0">
        <references count="3">
          <reference field="4294967294" count="1" selected="0">
            <x v="2"/>
          </reference>
          <reference field="0" count="1" selected="0">
            <x v="0"/>
          </reference>
          <reference field="1" count="1" selected="0">
            <x v="10"/>
          </reference>
        </references>
      </pivotArea>
    </chartFormat>
    <chartFormat chart="8" format="97">
      <pivotArea type="data" outline="0" fieldPosition="0">
        <references count="3">
          <reference field="4294967294" count="1" selected="0">
            <x v="2"/>
          </reference>
          <reference field="0" count="1" selected="0">
            <x v="0"/>
          </reference>
          <reference field="1" count="1" selected="0">
            <x v="11"/>
          </reference>
        </references>
      </pivotArea>
    </chartFormat>
    <chartFormat chart="8" format="98">
      <pivotArea type="data" outline="0" fieldPosition="0">
        <references count="3">
          <reference field="4294967294" count="1" selected="0">
            <x v="2"/>
          </reference>
          <reference field="0" count="1" selected="0">
            <x v="1"/>
          </reference>
          <reference field="1" count="1" selected="0">
            <x v="0"/>
          </reference>
        </references>
      </pivotArea>
    </chartFormat>
    <chartFormat chart="8" format="99">
      <pivotArea type="data" outline="0" fieldPosition="0">
        <references count="3">
          <reference field="4294967294" count="1" selected="0">
            <x v="2"/>
          </reference>
          <reference field="0" count="1" selected="0">
            <x v="1"/>
          </reference>
          <reference field="1" count="1" selected="0">
            <x v="1"/>
          </reference>
        </references>
      </pivotArea>
    </chartFormat>
    <chartFormat chart="8" format="100">
      <pivotArea type="data" outline="0" fieldPosition="0">
        <references count="3">
          <reference field="4294967294" count="1" selected="0">
            <x v="2"/>
          </reference>
          <reference field="0" count="1" selected="0">
            <x v="1"/>
          </reference>
          <reference field="1" count="1" selected="0">
            <x v="2"/>
          </reference>
        </references>
      </pivotArea>
    </chartFormat>
    <chartFormat chart="8" format="101">
      <pivotArea type="data" outline="0" fieldPosition="0">
        <references count="3">
          <reference field="4294967294" count="1" selected="0">
            <x v="2"/>
          </reference>
          <reference field="0" count="1" selected="0">
            <x v="1"/>
          </reference>
          <reference field="1" count="1" selected="0">
            <x v="3"/>
          </reference>
        </references>
      </pivotArea>
    </chartFormat>
    <chartFormat chart="8" format="102">
      <pivotArea type="data" outline="0" fieldPosition="0">
        <references count="3">
          <reference field="4294967294" count="1" selected="0">
            <x v="2"/>
          </reference>
          <reference field="0" count="1" selected="0">
            <x v="1"/>
          </reference>
          <reference field="1" count="1" selected="0">
            <x v="4"/>
          </reference>
        </references>
      </pivotArea>
    </chartFormat>
    <chartFormat chart="8" format="103">
      <pivotArea type="data" outline="0" fieldPosition="0">
        <references count="3">
          <reference field="4294967294" count="1" selected="0">
            <x v="2"/>
          </reference>
          <reference field="0" count="1" selected="0">
            <x v="1"/>
          </reference>
          <reference field="1" count="1" selected="0">
            <x v="5"/>
          </reference>
        </references>
      </pivotArea>
    </chartFormat>
    <chartFormat chart="8" format="104">
      <pivotArea type="data" outline="0" fieldPosition="0">
        <references count="3">
          <reference field="4294967294" count="1" selected="0">
            <x v="2"/>
          </reference>
          <reference field="0" count="1" selected="0">
            <x v="1"/>
          </reference>
          <reference field="1" count="1" selected="0">
            <x v="6"/>
          </reference>
        </references>
      </pivotArea>
    </chartFormat>
    <chartFormat chart="8" format="105">
      <pivotArea type="data" outline="0" fieldPosition="0">
        <references count="3">
          <reference field="4294967294" count="1" selected="0">
            <x v="2"/>
          </reference>
          <reference field="0" count="1" selected="0">
            <x v="1"/>
          </reference>
          <reference field="1" count="1" selected="0">
            <x v="7"/>
          </reference>
        </references>
      </pivotArea>
    </chartFormat>
    <chartFormat chart="8" format="106">
      <pivotArea type="data" outline="0" fieldPosition="0">
        <references count="3">
          <reference field="4294967294" count="1" selected="0">
            <x v="2"/>
          </reference>
          <reference field="0" count="1" selected="0">
            <x v="1"/>
          </reference>
          <reference field="1" count="1" selected="0">
            <x v="8"/>
          </reference>
        </references>
      </pivotArea>
    </chartFormat>
    <chartFormat chart="8" format="107">
      <pivotArea type="data" outline="0" fieldPosition="0">
        <references count="3">
          <reference field="4294967294" count="1" selected="0">
            <x v="2"/>
          </reference>
          <reference field="0" count="1" selected="0">
            <x v="1"/>
          </reference>
          <reference field="1" count="1" selected="0">
            <x v="9"/>
          </reference>
        </references>
      </pivotArea>
    </chartFormat>
    <chartFormat chart="8" format="108">
      <pivotArea type="data" outline="0" fieldPosition="0">
        <references count="3">
          <reference field="4294967294" count="1" selected="0">
            <x v="2"/>
          </reference>
          <reference field="0" count="1" selected="0">
            <x v="1"/>
          </reference>
          <reference field="1" count="1" selected="0">
            <x v="10"/>
          </reference>
        </references>
      </pivotArea>
    </chartFormat>
    <chartFormat chart="8" format="109">
      <pivotArea type="data" outline="0" fieldPosition="0">
        <references count="3">
          <reference field="4294967294" count="1" selected="0">
            <x v="2"/>
          </reference>
          <reference field="0" count="1" selected="0">
            <x v="1"/>
          </reference>
          <reference field="1" count="1" selected="0">
            <x v="11"/>
          </reference>
        </references>
      </pivotArea>
    </chartFormat>
    <chartFormat chart="8" format="110">
      <pivotArea type="data" outline="0" fieldPosition="0">
        <references count="3">
          <reference field="4294967294" count="1" selected="0">
            <x v="2"/>
          </reference>
          <reference field="0" count="1" selected="0">
            <x v="2"/>
          </reference>
          <reference field="1" count="1" selected="0">
            <x v="0"/>
          </reference>
        </references>
      </pivotArea>
    </chartFormat>
    <chartFormat chart="8" format="111">
      <pivotArea type="data" outline="0" fieldPosition="0">
        <references count="3">
          <reference field="4294967294" count="1" selected="0">
            <x v="2"/>
          </reference>
          <reference field="0" count="1" selected="0">
            <x v="2"/>
          </reference>
          <reference field="1" count="1" selected="0">
            <x v="1"/>
          </reference>
        </references>
      </pivotArea>
    </chartFormat>
    <chartFormat chart="8" format="112">
      <pivotArea type="data" outline="0" fieldPosition="0">
        <references count="3">
          <reference field="4294967294" count="1" selected="0">
            <x v="2"/>
          </reference>
          <reference field="0" count="1" selected="0">
            <x v="2"/>
          </reference>
          <reference field="1" count="1" selected="0">
            <x v="2"/>
          </reference>
        </references>
      </pivotArea>
    </chartFormat>
    <chartFormat chart="8" format="113">
      <pivotArea type="data" outline="0" fieldPosition="0">
        <references count="3">
          <reference field="4294967294" count="1" selected="0">
            <x v="2"/>
          </reference>
          <reference field="0" count="1" selected="0">
            <x v="2"/>
          </reference>
          <reference field="1" count="1" selected="0">
            <x v="3"/>
          </reference>
        </references>
      </pivotArea>
    </chartFormat>
    <chartFormat chart="8" format="114">
      <pivotArea type="data" outline="0" fieldPosition="0">
        <references count="3">
          <reference field="4294967294" count="1" selected="0">
            <x v="2"/>
          </reference>
          <reference field="0" count="1" selected="0">
            <x v="2"/>
          </reference>
          <reference field="1" count="1" selected="0">
            <x v="4"/>
          </reference>
        </references>
      </pivotArea>
    </chartFormat>
    <chartFormat chart="8" format="115">
      <pivotArea type="data" outline="0" fieldPosition="0">
        <references count="3">
          <reference field="4294967294" count="1" selected="0">
            <x v="2"/>
          </reference>
          <reference field="0" count="1" selected="0">
            <x v="2"/>
          </reference>
          <reference field="1" count="1" selected="0">
            <x v="5"/>
          </reference>
        </references>
      </pivotArea>
    </chartFormat>
    <chartFormat chart="8" format="116">
      <pivotArea type="data" outline="0" fieldPosition="0">
        <references count="3">
          <reference field="4294967294" count="1" selected="0">
            <x v="2"/>
          </reference>
          <reference field="0" count="1" selected="0">
            <x v="2"/>
          </reference>
          <reference field="1" count="1" selected="0">
            <x v="6"/>
          </reference>
        </references>
      </pivotArea>
    </chartFormat>
    <chartFormat chart="8" format="117">
      <pivotArea type="data" outline="0" fieldPosition="0">
        <references count="3">
          <reference field="4294967294" count="1" selected="0">
            <x v="2"/>
          </reference>
          <reference field="0" count="1" selected="0">
            <x v="2"/>
          </reference>
          <reference field="1" count="1" selected="0">
            <x v="7"/>
          </reference>
        </references>
      </pivotArea>
    </chartFormat>
    <chartFormat chart="8" format="118">
      <pivotArea type="data" outline="0" fieldPosition="0">
        <references count="3">
          <reference field="4294967294" count="1" selected="0">
            <x v="2"/>
          </reference>
          <reference field="0" count="1" selected="0">
            <x v="2"/>
          </reference>
          <reference field="1" count="1" selected="0">
            <x v="8"/>
          </reference>
        </references>
      </pivotArea>
    </chartFormat>
    <chartFormat chart="8" format="119">
      <pivotArea type="data" outline="0" fieldPosition="0">
        <references count="3">
          <reference field="4294967294" count="1" selected="0">
            <x v="2"/>
          </reference>
          <reference field="0" count="1" selected="0">
            <x v="2"/>
          </reference>
          <reference field="1" count="1" selected="0">
            <x v="9"/>
          </reference>
        </references>
      </pivotArea>
    </chartFormat>
    <chartFormat chart="8" format="120">
      <pivotArea type="data" outline="0" fieldPosition="0">
        <references count="3">
          <reference field="4294967294" count="1" selected="0">
            <x v="2"/>
          </reference>
          <reference field="0" count="1" selected="0">
            <x v="2"/>
          </reference>
          <reference field="1" count="1" selected="0">
            <x v="10"/>
          </reference>
        </references>
      </pivotArea>
    </chartFormat>
    <chartFormat chart="8" format="121">
      <pivotArea type="data" outline="0" fieldPosition="0">
        <references count="3">
          <reference field="4294967294" count="1" selected="0">
            <x v="2"/>
          </reference>
          <reference field="0" count="1" selected="0">
            <x v="2"/>
          </reference>
          <reference field="1" count="1" selected="0">
            <x v="11"/>
          </reference>
        </references>
      </pivotArea>
    </chartFormat>
    <chartFormat chart="8" format="122">
      <pivotArea type="data" outline="0" fieldPosition="0">
        <references count="3">
          <reference field="4294967294" count="1" selected="0">
            <x v="2"/>
          </reference>
          <reference field="0" count="1" selected="0">
            <x v="3"/>
          </reference>
          <reference field="1" count="1" selected="0">
            <x v="12"/>
          </reference>
        </references>
      </pivotArea>
    </chartFormat>
    <chartFormat chart="8" format="123" series="1">
      <pivotArea type="data" outline="0" fieldPosition="0">
        <references count="1">
          <reference field="4294967294" count="1" selected="0">
            <x v="3"/>
          </reference>
        </references>
      </pivotArea>
    </chartFormat>
    <chartFormat chart="8" format="124">
      <pivotArea type="data" outline="0" fieldPosition="0">
        <references count="3">
          <reference field="4294967294" count="1" selected="0">
            <x v="3"/>
          </reference>
          <reference field="0" count="1" selected="0">
            <x v="0"/>
          </reference>
          <reference field="1" count="1" selected="0">
            <x v="0"/>
          </reference>
        </references>
      </pivotArea>
    </chartFormat>
    <chartFormat chart="8" format="125">
      <pivotArea type="data" outline="0" fieldPosition="0">
        <references count="3">
          <reference field="4294967294" count="1" selected="0">
            <x v="3"/>
          </reference>
          <reference field="0" count="1" selected="0">
            <x v="0"/>
          </reference>
          <reference field="1" count="1" selected="0">
            <x v="1"/>
          </reference>
        </references>
      </pivotArea>
    </chartFormat>
    <chartFormat chart="8" format="126">
      <pivotArea type="data" outline="0" fieldPosition="0">
        <references count="3">
          <reference field="4294967294" count="1" selected="0">
            <x v="3"/>
          </reference>
          <reference field="0" count="1" selected="0">
            <x v="0"/>
          </reference>
          <reference field="1" count="1" selected="0">
            <x v="2"/>
          </reference>
        </references>
      </pivotArea>
    </chartFormat>
    <chartFormat chart="8" format="127">
      <pivotArea type="data" outline="0" fieldPosition="0">
        <references count="3">
          <reference field="4294967294" count="1" selected="0">
            <x v="3"/>
          </reference>
          <reference field="0" count="1" selected="0">
            <x v="0"/>
          </reference>
          <reference field="1" count="1" selected="0">
            <x v="3"/>
          </reference>
        </references>
      </pivotArea>
    </chartFormat>
    <chartFormat chart="8" format="128">
      <pivotArea type="data" outline="0" fieldPosition="0">
        <references count="3">
          <reference field="4294967294" count="1" selected="0">
            <x v="3"/>
          </reference>
          <reference field="0" count="1" selected="0">
            <x v="0"/>
          </reference>
          <reference field="1" count="1" selected="0">
            <x v="4"/>
          </reference>
        </references>
      </pivotArea>
    </chartFormat>
    <chartFormat chart="8" format="129">
      <pivotArea type="data" outline="0" fieldPosition="0">
        <references count="3">
          <reference field="4294967294" count="1" selected="0">
            <x v="3"/>
          </reference>
          <reference field="0" count="1" selected="0">
            <x v="0"/>
          </reference>
          <reference field="1" count="1" selected="0">
            <x v="5"/>
          </reference>
        </references>
      </pivotArea>
    </chartFormat>
    <chartFormat chart="8" format="130">
      <pivotArea type="data" outline="0" fieldPosition="0">
        <references count="3">
          <reference field="4294967294" count="1" selected="0">
            <x v="3"/>
          </reference>
          <reference field="0" count="1" selected="0">
            <x v="0"/>
          </reference>
          <reference field="1" count="1" selected="0">
            <x v="6"/>
          </reference>
        </references>
      </pivotArea>
    </chartFormat>
    <chartFormat chart="8" format="131">
      <pivotArea type="data" outline="0" fieldPosition="0">
        <references count="3">
          <reference field="4294967294" count="1" selected="0">
            <x v="3"/>
          </reference>
          <reference field="0" count="1" selected="0">
            <x v="0"/>
          </reference>
          <reference field="1" count="1" selected="0">
            <x v="7"/>
          </reference>
        </references>
      </pivotArea>
    </chartFormat>
    <chartFormat chart="8" format="132">
      <pivotArea type="data" outline="0" fieldPosition="0">
        <references count="3">
          <reference field="4294967294" count="1" selected="0">
            <x v="3"/>
          </reference>
          <reference field="0" count="1" selected="0">
            <x v="0"/>
          </reference>
          <reference field="1" count="1" selected="0">
            <x v="8"/>
          </reference>
        </references>
      </pivotArea>
    </chartFormat>
    <chartFormat chart="8" format="133">
      <pivotArea type="data" outline="0" fieldPosition="0">
        <references count="3">
          <reference field="4294967294" count="1" selected="0">
            <x v="3"/>
          </reference>
          <reference field="0" count="1" selected="0">
            <x v="0"/>
          </reference>
          <reference field="1" count="1" selected="0">
            <x v="9"/>
          </reference>
        </references>
      </pivotArea>
    </chartFormat>
    <chartFormat chart="8" format="134">
      <pivotArea type="data" outline="0" fieldPosition="0">
        <references count="3">
          <reference field="4294967294" count="1" selected="0">
            <x v="3"/>
          </reference>
          <reference field="0" count="1" selected="0">
            <x v="0"/>
          </reference>
          <reference field="1" count="1" selected="0">
            <x v="10"/>
          </reference>
        </references>
      </pivotArea>
    </chartFormat>
    <chartFormat chart="8" format="135">
      <pivotArea type="data" outline="0" fieldPosition="0">
        <references count="3">
          <reference field="4294967294" count="1" selected="0">
            <x v="3"/>
          </reference>
          <reference field="0" count="1" selected="0">
            <x v="0"/>
          </reference>
          <reference field="1" count="1" selected="0">
            <x v="11"/>
          </reference>
        </references>
      </pivotArea>
    </chartFormat>
    <chartFormat chart="8" format="136">
      <pivotArea type="data" outline="0" fieldPosition="0">
        <references count="3">
          <reference field="4294967294" count="1" selected="0">
            <x v="3"/>
          </reference>
          <reference field="0" count="1" selected="0">
            <x v="1"/>
          </reference>
          <reference field="1" count="1" selected="0">
            <x v="0"/>
          </reference>
        </references>
      </pivotArea>
    </chartFormat>
    <chartFormat chart="8" format="137">
      <pivotArea type="data" outline="0" fieldPosition="0">
        <references count="3">
          <reference field="4294967294" count="1" selected="0">
            <x v="3"/>
          </reference>
          <reference field="0" count="1" selected="0">
            <x v="1"/>
          </reference>
          <reference field="1" count="1" selected="0">
            <x v="1"/>
          </reference>
        </references>
      </pivotArea>
    </chartFormat>
    <chartFormat chart="8" format="138">
      <pivotArea type="data" outline="0" fieldPosition="0">
        <references count="3">
          <reference field="4294967294" count="1" selected="0">
            <x v="3"/>
          </reference>
          <reference field="0" count="1" selected="0">
            <x v="1"/>
          </reference>
          <reference field="1" count="1" selected="0">
            <x v="2"/>
          </reference>
        </references>
      </pivotArea>
    </chartFormat>
    <chartFormat chart="8" format="139">
      <pivotArea type="data" outline="0" fieldPosition="0">
        <references count="3">
          <reference field="4294967294" count="1" selected="0">
            <x v="3"/>
          </reference>
          <reference field="0" count="1" selected="0">
            <x v="1"/>
          </reference>
          <reference field="1" count="1" selected="0">
            <x v="3"/>
          </reference>
        </references>
      </pivotArea>
    </chartFormat>
    <chartFormat chart="8" format="140">
      <pivotArea type="data" outline="0" fieldPosition="0">
        <references count="3">
          <reference field="4294967294" count="1" selected="0">
            <x v="3"/>
          </reference>
          <reference field="0" count="1" selected="0">
            <x v="1"/>
          </reference>
          <reference field="1" count="1" selected="0">
            <x v="4"/>
          </reference>
        </references>
      </pivotArea>
    </chartFormat>
    <chartFormat chart="8" format="141">
      <pivotArea type="data" outline="0" fieldPosition="0">
        <references count="3">
          <reference field="4294967294" count="1" selected="0">
            <x v="3"/>
          </reference>
          <reference field="0" count="1" selected="0">
            <x v="1"/>
          </reference>
          <reference field="1" count="1" selected="0">
            <x v="5"/>
          </reference>
        </references>
      </pivotArea>
    </chartFormat>
    <chartFormat chart="8" format="142">
      <pivotArea type="data" outline="0" fieldPosition="0">
        <references count="3">
          <reference field="4294967294" count="1" selected="0">
            <x v="3"/>
          </reference>
          <reference field="0" count="1" selected="0">
            <x v="1"/>
          </reference>
          <reference field="1" count="1" selected="0">
            <x v="6"/>
          </reference>
        </references>
      </pivotArea>
    </chartFormat>
    <chartFormat chart="8" format="143">
      <pivotArea type="data" outline="0" fieldPosition="0">
        <references count="3">
          <reference field="4294967294" count="1" selected="0">
            <x v="3"/>
          </reference>
          <reference field="0" count="1" selected="0">
            <x v="1"/>
          </reference>
          <reference field="1" count="1" selected="0">
            <x v="7"/>
          </reference>
        </references>
      </pivotArea>
    </chartFormat>
    <chartFormat chart="8" format="144">
      <pivotArea type="data" outline="0" fieldPosition="0">
        <references count="3">
          <reference field="4294967294" count="1" selected="0">
            <x v="3"/>
          </reference>
          <reference field="0" count="1" selected="0">
            <x v="1"/>
          </reference>
          <reference field="1" count="1" selected="0">
            <x v="8"/>
          </reference>
        </references>
      </pivotArea>
    </chartFormat>
    <chartFormat chart="8" format="145">
      <pivotArea type="data" outline="0" fieldPosition="0">
        <references count="3">
          <reference field="4294967294" count="1" selected="0">
            <x v="3"/>
          </reference>
          <reference field="0" count="1" selected="0">
            <x v="1"/>
          </reference>
          <reference field="1" count="1" selected="0">
            <x v="9"/>
          </reference>
        </references>
      </pivotArea>
    </chartFormat>
    <chartFormat chart="8" format="146">
      <pivotArea type="data" outline="0" fieldPosition="0">
        <references count="3">
          <reference field="4294967294" count="1" selected="0">
            <x v="3"/>
          </reference>
          <reference field="0" count="1" selected="0">
            <x v="1"/>
          </reference>
          <reference field="1" count="1" selected="0">
            <x v="10"/>
          </reference>
        </references>
      </pivotArea>
    </chartFormat>
    <chartFormat chart="8" format="147">
      <pivotArea type="data" outline="0" fieldPosition="0">
        <references count="3">
          <reference field="4294967294" count="1" selected="0">
            <x v="3"/>
          </reference>
          <reference field="0" count="1" selected="0">
            <x v="1"/>
          </reference>
          <reference field="1" count="1" selected="0">
            <x v="11"/>
          </reference>
        </references>
      </pivotArea>
    </chartFormat>
    <chartFormat chart="8" format="148">
      <pivotArea type="data" outline="0" fieldPosition="0">
        <references count="3">
          <reference field="4294967294" count="1" selected="0">
            <x v="3"/>
          </reference>
          <reference field="0" count="1" selected="0">
            <x v="2"/>
          </reference>
          <reference field="1" count="1" selected="0">
            <x v="0"/>
          </reference>
        </references>
      </pivotArea>
    </chartFormat>
    <chartFormat chart="8" format="149">
      <pivotArea type="data" outline="0" fieldPosition="0">
        <references count="3">
          <reference field="4294967294" count="1" selected="0">
            <x v="3"/>
          </reference>
          <reference field="0" count="1" selected="0">
            <x v="2"/>
          </reference>
          <reference field="1" count="1" selected="0">
            <x v="1"/>
          </reference>
        </references>
      </pivotArea>
    </chartFormat>
    <chartFormat chart="8" format="150">
      <pivotArea type="data" outline="0" fieldPosition="0">
        <references count="3">
          <reference field="4294967294" count="1" selected="0">
            <x v="3"/>
          </reference>
          <reference field="0" count="1" selected="0">
            <x v="2"/>
          </reference>
          <reference field="1" count="1" selected="0">
            <x v="2"/>
          </reference>
        </references>
      </pivotArea>
    </chartFormat>
    <chartFormat chart="8" format="151">
      <pivotArea type="data" outline="0" fieldPosition="0">
        <references count="3">
          <reference field="4294967294" count="1" selected="0">
            <x v="3"/>
          </reference>
          <reference field="0" count="1" selected="0">
            <x v="2"/>
          </reference>
          <reference field="1" count="1" selected="0">
            <x v="3"/>
          </reference>
        </references>
      </pivotArea>
    </chartFormat>
    <chartFormat chart="8" format="152">
      <pivotArea type="data" outline="0" fieldPosition="0">
        <references count="3">
          <reference field="4294967294" count="1" selected="0">
            <x v="3"/>
          </reference>
          <reference field="0" count="1" selected="0">
            <x v="2"/>
          </reference>
          <reference field="1" count="1" selected="0">
            <x v="4"/>
          </reference>
        </references>
      </pivotArea>
    </chartFormat>
    <chartFormat chart="8" format="153">
      <pivotArea type="data" outline="0" fieldPosition="0">
        <references count="3">
          <reference field="4294967294" count="1" selected="0">
            <x v="3"/>
          </reference>
          <reference field="0" count="1" selected="0">
            <x v="2"/>
          </reference>
          <reference field="1" count="1" selected="0">
            <x v="5"/>
          </reference>
        </references>
      </pivotArea>
    </chartFormat>
    <chartFormat chart="8" format="154">
      <pivotArea type="data" outline="0" fieldPosition="0">
        <references count="3">
          <reference field="4294967294" count="1" selected="0">
            <x v="3"/>
          </reference>
          <reference field="0" count="1" selected="0">
            <x v="2"/>
          </reference>
          <reference field="1" count="1" selected="0">
            <x v="6"/>
          </reference>
        </references>
      </pivotArea>
    </chartFormat>
    <chartFormat chart="8" format="155">
      <pivotArea type="data" outline="0" fieldPosition="0">
        <references count="3">
          <reference field="4294967294" count="1" selected="0">
            <x v="3"/>
          </reference>
          <reference field="0" count="1" selected="0">
            <x v="2"/>
          </reference>
          <reference field="1" count="1" selected="0">
            <x v="7"/>
          </reference>
        </references>
      </pivotArea>
    </chartFormat>
    <chartFormat chart="8" format="156">
      <pivotArea type="data" outline="0" fieldPosition="0">
        <references count="3">
          <reference field="4294967294" count="1" selected="0">
            <x v="3"/>
          </reference>
          <reference field="0" count="1" selected="0">
            <x v="2"/>
          </reference>
          <reference field="1" count="1" selected="0">
            <x v="8"/>
          </reference>
        </references>
      </pivotArea>
    </chartFormat>
    <chartFormat chart="8" format="157">
      <pivotArea type="data" outline="0" fieldPosition="0">
        <references count="3">
          <reference field="4294967294" count="1" selected="0">
            <x v="3"/>
          </reference>
          <reference field="0" count="1" selected="0">
            <x v="2"/>
          </reference>
          <reference field="1" count="1" selected="0">
            <x v="9"/>
          </reference>
        </references>
      </pivotArea>
    </chartFormat>
    <chartFormat chart="8" format="158">
      <pivotArea type="data" outline="0" fieldPosition="0">
        <references count="3">
          <reference field="4294967294" count="1" selected="0">
            <x v="3"/>
          </reference>
          <reference field="0" count="1" selected="0">
            <x v="2"/>
          </reference>
          <reference field="1" count="1" selected="0">
            <x v="10"/>
          </reference>
        </references>
      </pivotArea>
    </chartFormat>
    <chartFormat chart="8" format="159">
      <pivotArea type="data" outline="0" fieldPosition="0">
        <references count="3">
          <reference field="4294967294" count="1" selected="0">
            <x v="3"/>
          </reference>
          <reference field="0" count="1" selected="0">
            <x v="2"/>
          </reference>
          <reference field="1" count="1" selected="0">
            <x v="11"/>
          </reference>
        </references>
      </pivotArea>
    </chartFormat>
    <chartFormat chart="8" format="160">
      <pivotArea type="data" outline="0" fieldPosition="0">
        <references count="3">
          <reference field="4294967294" count="1" selected="0">
            <x v="3"/>
          </reference>
          <reference field="0" count="1" selected="0">
            <x v="3"/>
          </reference>
          <reference field="1" count="1" selected="0">
            <x v="12"/>
          </reference>
        </references>
      </pivotArea>
    </chartFormat>
    <chartFormat chart="8" format="161" series="1">
      <pivotArea type="data" outline="0" fieldPosition="0">
        <references count="1">
          <reference field="4294967294" count="1" selected="0">
            <x v="4"/>
          </reference>
        </references>
      </pivotArea>
    </chartFormat>
    <chartFormat chart="8" format="162">
      <pivotArea type="data" outline="0" fieldPosition="0">
        <references count="3">
          <reference field="4294967294" count="1" selected="0">
            <x v="4"/>
          </reference>
          <reference field="0" count="1" selected="0">
            <x v="0"/>
          </reference>
          <reference field="1" count="1" selected="0">
            <x v="0"/>
          </reference>
        </references>
      </pivotArea>
    </chartFormat>
    <chartFormat chart="8" format="163">
      <pivotArea type="data" outline="0" fieldPosition="0">
        <references count="3">
          <reference field="4294967294" count="1" selected="0">
            <x v="4"/>
          </reference>
          <reference field="0" count="1" selected="0">
            <x v="0"/>
          </reference>
          <reference field="1" count="1" selected="0">
            <x v="1"/>
          </reference>
        </references>
      </pivotArea>
    </chartFormat>
    <chartFormat chart="8" format="164">
      <pivotArea type="data" outline="0" fieldPosition="0">
        <references count="3">
          <reference field="4294967294" count="1" selected="0">
            <x v="4"/>
          </reference>
          <reference field="0" count="1" selected="0">
            <x v="0"/>
          </reference>
          <reference field="1" count="1" selected="0">
            <x v="2"/>
          </reference>
        </references>
      </pivotArea>
    </chartFormat>
    <chartFormat chart="8" format="165">
      <pivotArea type="data" outline="0" fieldPosition="0">
        <references count="3">
          <reference field="4294967294" count="1" selected="0">
            <x v="4"/>
          </reference>
          <reference field="0" count="1" selected="0">
            <x v="0"/>
          </reference>
          <reference field="1" count="1" selected="0">
            <x v="3"/>
          </reference>
        </references>
      </pivotArea>
    </chartFormat>
    <chartFormat chart="8" format="166">
      <pivotArea type="data" outline="0" fieldPosition="0">
        <references count="3">
          <reference field="4294967294" count="1" selected="0">
            <x v="4"/>
          </reference>
          <reference field="0" count="1" selected="0">
            <x v="0"/>
          </reference>
          <reference field="1" count="1" selected="0">
            <x v="4"/>
          </reference>
        </references>
      </pivotArea>
    </chartFormat>
    <chartFormat chart="8" format="167">
      <pivotArea type="data" outline="0" fieldPosition="0">
        <references count="3">
          <reference field="4294967294" count="1" selected="0">
            <x v="4"/>
          </reference>
          <reference field="0" count="1" selected="0">
            <x v="0"/>
          </reference>
          <reference field="1" count="1" selected="0">
            <x v="5"/>
          </reference>
        </references>
      </pivotArea>
    </chartFormat>
    <chartFormat chart="8" format="168">
      <pivotArea type="data" outline="0" fieldPosition="0">
        <references count="3">
          <reference field="4294967294" count="1" selected="0">
            <x v="4"/>
          </reference>
          <reference field="0" count="1" selected="0">
            <x v="0"/>
          </reference>
          <reference field="1" count="1" selected="0">
            <x v="6"/>
          </reference>
        </references>
      </pivotArea>
    </chartFormat>
    <chartFormat chart="8" format="169">
      <pivotArea type="data" outline="0" fieldPosition="0">
        <references count="3">
          <reference field="4294967294" count="1" selected="0">
            <x v="4"/>
          </reference>
          <reference field="0" count="1" selected="0">
            <x v="0"/>
          </reference>
          <reference field="1" count="1" selected="0">
            <x v="7"/>
          </reference>
        </references>
      </pivotArea>
    </chartFormat>
    <chartFormat chart="8" format="170">
      <pivotArea type="data" outline="0" fieldPosition="0">
        <references count="3">
          <reference field="4294967294" count="1" selected="0">
            <x v="4"/>
          </reference>
          <reference field="0" count="1" selected="0">
            <x v="0"/>
          </reference>
          <reference field="1" count="1" selected="0">
            <x v="8"/>
          </reference>
        </references>
      </pivotArea>
    </chartFormat>
    <chartFormat chart="8" format="171">
      <pivotArea type="data" outline="0" fieldPosition="0">
        <references count="3">
          <reference field="4294967294" count="1" selected="0">
            <x v="4"/>
          </reference>
          <reference field="0" count="1" selected="0">
            <x v="0"/>
          </reference>
          <reference field="1" count="1" selected="0">
            <x v="9"/>
          </reference>
        </references>
      </pivotArea>
    </chartFormat>
    <chartFormat chart="8" format="172">
      <pivotArea type="data" outline="0" fieldPosition="0">
        <references count="3">
          <reference field="4294967294" count="1" selected="0">
            <x v="4"/>
          </reference>
          <reference field="0" count="1" selected="0">
            <x v="0"/>
          </reference>
          <reference field="1" count="1" selected="0">
            <x v="10"/>
          </reference>
        </references>
      </pivotArea>
    </chartFormat>
    <chartFormat chart="8" format="173">
      <pivotArea type="data" outline="0" fieldPosition="0">
        <references count="3">
          <reference field="4294967294" count="1" selected="0">
            <x v="4"/>
          </reference>
          <reference field="0" count="1" selected="0">
            <x v="0"/>
          </reference>
          <reference field="1" count="1" selected="0">
            <x v="11"/>
          </reference>
        </references>
      </pivotArea>
    </chartFormat>
    <chartFormat chart="8" format="174">
      <pivotArea type="data" outline="0" fieldPosition="0">
        <references count="3">
          <reference field="4294967294" count="1" selected="0">
            <x v="4"/>
          </reference>
          <reference field="0" count="1" selected="0">
            <x v="1"/>
          </reference>
          <reference field="1" count="1" selected="0">
            <x v="0"/>
          </reference>
        </references>
      </pivotArea>
    </chartFormat>
    <chartFormat chart="8" format="175">
      <pivotArea type="data" outline="0" fieldPosition="0">
        <references count="3">
          <reference field="4294967294" count="1" selected="0">
            <x v="4"/>
          </reference>
          <reference field="0" count="1" selected="0">
            <x v="1"/>
          </reference>
          <reference field="1" count="1" selected="0">
            <x v="1"/>
          </reference>
        </references>
      </pivotArea>
    </chartFormat>
    <chartFormat chart="8" format="176">
      <pivotArea type="data" outline="0" fieldPosition="0">
        <references count="3">
          <reference field="4294967294" count="1" selected="0">
            <x v="4"/>
          </reference>
          <reference field="0" count="1" selected="0">
            <x v="1"/>
          </reference>
          <reference field="1" count="1" selected="0">
            <x v="2"/>
          </reference>
        </references>
      </pivotArea>
    </chartFormat>
    <chartFormat chart="8" format="177">
      <pivotArea type="data" outline="0" fieldPosition="0">
        <references count="3">
          <reference field="4294967294" count="1" selected="0">
            <x v="4"/>
          </reference>
          <reference field="0" count="1" selected="0">
            <x v="1"/>
          </reference>
          <reference field="1" count="1" selected="0">
            <x v="3"/>
          </reference>
        </references>
      </pivotArea>
    </chartFormat>
    <chartFormat chart="8" format="178">
      <pivotArea type="data" outline="0" fieldPosition="0">
        <references count="3">
          <reference field="4294967294" count="1" selected="0">
            <x v="4"/>
          </reference>
          <reference field="0" count="1" selected="0">
            <x v="1"/>
          </reference>
          <reference field="1" count="1" selected="0">
            <x v="4"/>
          </reference>
        </references>
      </pivotArea>
    </chartFormat>
    <chartFormat chart="8" format="179">
      <pivotArea type="data" outline="0" fieldPosition="0">
        <references count="3">
          <reference field="4294967294" count="1" selected="0">
            <x v="4"/>
          </reference>
          <reference field="0" count="1" selected="0">
            <x v="1"/>
          </reference>
          <reference field="1" count="1" selected="0">
            <x v="5"/>
          </reference>
        </references>
      </pivotArea>
    </chartFormat>
    <chartFormat chart="8" format="180">
      <pivotArea type="data" outline="0" fieldPosition="0">
        <references count="3">
          <reference field="4294967294" count="1" selected="0">
            <x v="4"/>
          </reference>
          <reference field="0" count="1" selected="0">
            <x v="1"/>
          </reference>
          <reference field="1" count="1" selected="0">
            <x v="6"/>
          </reference>
        </references>
      </pivotArea>
    </chartFormat>
    <chartFormat chart="8" format="181">
      <pivotArea type="data" outline="0" fieldPosition="0">
        <references count="3">
          <reference field="4294967294" count="1" selected="0">
            <x v="4"/>
          </reference>
          <reference field="0" count="1" selected="0">
            <x v="1"/>
          </reference>
          <reference field="1" count="1" selected="0">
            <x v="7"/>
          </reference>
        </references>
      </pivotArea>
    </chartFormat>
    <chartFormat chart="8" format="182">
      <pivotArea type="data" outline="0" fieldPosition="0">
        <references count="3">
          <reference field="4294967294" count="1" selected="0">
            <x v="4"/>
          </reference>
          <reference field="0" count="1" selected="0">
            <x v="1"/>
          </reference>
          <reference field="1" count="1" selected="0">
            <x v="8"/>
          </reference>
        </references>
      </pivotArea>
    </chartFormat>
    <chartFormat chart="8" format="183">
      <pivotArea type="data" outline="0" fieldPosition="0">
        <references count="3">
          <reference field="4294967294" count="1" selected="0">
            <x v="4"/>
          </reference>
          <reference field="0" count="1" selected="0">
            <x v="1"/>
          </reference>
          <reference field="1" count="1" selected="0">
            <x v="9"/>
          </reference>
        </references>
      </pivotArea>
    </chartFormat>
    <chartFormat chart="8" format="184">
      <pivotArea type="data" outline="0" fieldPosition="0">
        <references count="3">
          <reference field="4294967294" count="1" selected="0">
            <x v="4"/>
          </reference>
          <reference field="0" count="1" selected="0">
            <x v="1"/>
          </reference>
          <reference field="1" count="1" selected="0">
            <x v="10"/>
          </reference>
        </references>
      </pivotArea>
    </chartFormat>
    <chartFormat chart="8" format="185">
      <pivotArea type="data" outline="0" fieldPosition="0">
        <references count="3">
          <reference field="4294967294" count="1" selected="0">
            <x v="4"/>
          </reference>
          <reference field="0" count="1" selected="0">
            <x v="1"/>
          </reference>
          <reference field="1" count="1" selected="0">
            <x v="11"/>
          </reference>
        </references>
      </pivotArea>
    </chartFormat>
    <chartFormat chart="8" format="186">
      <pivotArea type="data" outline="0" fieldPosition="0">
        <references count="3">
          <reference field="4294967294" count="1" selected="0">
            <x v="4"/>
          </reference>
          <reference field="0" count="1" selected="0">
            <x v="2"/>
          </reference>
          <reference field="1" count="1" selected="0">
            <x v="0"/>
          </reference>
        </references>
      </pivotArea>
    </chartFormat>
    <chartFormat chart="8" format="187">
      <pivotArea type="data" outline="0" fieldPosition="0">
        <references count="3">
          <reference field="4294967294" count="1" selected="0">
            <x v="4"/>
          </reference>
          <reference field="0" count="1" selected="0">
            <x v="2"/>
          </reference>
          <reference field="1" count="1" selected="0">
            <x v="1"/>
          </reference>
        </references>
      </pivotArea>
    </chartFormat>
    <chartFormat chart="8" format="188">
      <pivotArea type="data" outline="0" fieldPosition="0">
        <references count="3">
          <reference field="4294967294" count="1" selected="0">
            <x v="4"/>
          </reference>
          <reference field="0" count="1" selected="0">
            <x v="2"/>
          </reference>
          <reference field="1" count="1" selected="0">
            <x v="2"/>
          </reference>
        </references>
      </pivotArea>
    </chartFormat>
    <chartFormat chart="8" format="189">
      <pivotArea type="data" outline="0" fieldPosition="0">
        <references count="3">
          <reference field="4294967294" count="1" selected="0">
            <x v="4"/>
          </reference>
          <reference field="0" count="1" selected="0">
            <x v="2"/>
          </reference>
          <reference field="1" count="1" selected="0">
            <x v="3"/>
          </reference>
        </references>
      </pivotArea>
    </chartFormat>
    <chartFormat chart="8" format="190">
      <pivotArea type="data" outline="0" fieldPosition="0">
        <references count="3">
          <reference field="4294967294" count="1" selected="0">
            <x v="4"/>
          </reference>
          <reference field="0" count="1" selected="0">
            <x v="2"/>
          </reference>
          <reference field="1" count="1" selected="0">
            <x v="4"/>
          </reference>
        </references>
      </pivotArea>
    </chartFormat>
    <chartFormat chart="8" format="191">
      <pivotArea type="data" outline="0" fieldPosition="0">
        <references count="3">
          <reference field="4294967294" count="1" selected="0">
            <x v="4"/>
          </reference>
          <reference field="0" count="1" selected="0">
            <x v="2"/>
          </reference>
          <reference field="1" count="1" selected="0">
            <x v="5"/>
          </reference>
        </references>
      </pivotArea>
    </chartFormat>
    <chartFormat chart="8" format="192">
      <pivotArea type="data" outline="0" fieldPosition="0">
        <references count="3">
          <reference field="4294967294" count="1" selected="0">
            <x v="4"/>
          </reference>
          <reference field="0" count="1" selected="0">
            <x v="2"/>
          </reference>
          <reference field="1" count="1" selected="0">
            <x v="6"/>
          </reference>
        </references>
      </pivotArea>
    </chartFormat>
    <chartFormat chart="8" format="193">
      <pivotArea type="data" outline="0" fieldPosition="0">
        <references count="3">
          <reference field="4294967294" count="1" selected="0">
            <x v="4"/>
          </reference>
          <reference field="0" count="1" selected="0">
            <x v="2"/>
          </reference>
          <reference field="1" count="1" selected="0">
            <x v="7"/>
          </reference>
        </references>
      </pivotArea>
    </chartFormat>
    <chartFormat chart="8" format="194">
      <pivotArea type="data" outline="0" fieldPosition="0">
        <references count="3">
          <reference field="4294967294" count="1" selected="0">
            <x v="4"/>
          </reference>
          <reference field="0" count="1" selected="0">
            <x v="2"/>
          </reference>
          <reference field="1" count="1" selected="0">
            <x v="8"/>
          </reference>
        </references>
      </pivotArea>
    </chartFormat>
    <chartFormat chart="8" format="195">
      <pivotArea type="data" outline="0" fieldPosition="0">
        <references count="3">
          <reference field="4294967294" count="1" selected="0">
            <x v="4"/>
          </reference>
          <reference field="0" count="1" selected="0">
            <x v="2"/>
          </reference>
          <reference field="1" count="1" selected="0">
            <x v="9"/>
          </reference>
        </references>
      </pivotArea>
    </chartFormat>
    <chartFormat chart="8" format="196">
      <pivotArea type="data" outline="0" fieldPosition="0">
        <references count="3">
          <reference field="4294967294" count="1" selected="0">
            <x v="4"/>
          </reference>
          <reference field="0" count="1" selected="0">
            <x v="2"/>
          </reference>
          <reference field="1" count="1" selected="0">
            <x v="10"/>
          </reference>
        </references>
      </pivotArea>
    </chartFormat>
    <chartFormat chart="8" format="197">
      <pivotArea type="data" outline="0" fieldPosition="0">
        <references count="3">
          <reference field="4294967294" count="1" selected="0">
            <x v="4"/>
          </reference>
          <reference field="0" count="1" selected="0">
            <x v="2"/>
          </reference>
          <reference field="1" count="1" selected="0">
            <x v="11"/>
          </reference>
        </references>
      </pivotArea>
    </chartFormat>
    <chartFormat chart="8" format="198">
      <pivotArea type="data" outline="0" fieldPosition="0">
        <references count="3">
          <reference field="4294967294" count="1" selected="0">
            <x v="4"/>
          </reference>
          <reference field="0" count="1" selected="0">
            <x v="3"/>
          </reference>
          <reference field="1" count="1" selected="0">
            <x v="12"/>
          </reference>
        </references>
      </pivotArea>
    </chartFormat>
    <chartFormat chart="8" format="199" series="1">
      <pivotArea type="data" outline="0" fieldPosition="0">
        <references count="1">
          <reference field="4294967294" count="1" selected="0">
            <x v="5"/>
          </reference>
        </references>
      </pivotArea>
    </chartFormat>
    <chartFormat chart="8" format="200">
      <pivotArea type="data" outline="0" fieldPosition="0">
        <references count="3">
          <reference field="4294967294" count="1" selected="0">
            <x v="5"/>
          </reference>
          <reference field="0" count="1" selected="0">
            <x v="0"/>
          </reference>
          <reference field="1" count="1" selected="0">
            <x v="0"/>
          </reference>
        </references>
      </pivotArea>
    </chartFormat>
    <chartFormat chart="8" format="201">
      <pivotArea type="data" outline="0" fieldPosition="0">
        <references count="3">
          <reference field="4294967294" count="1" selected="0">
            <x v="5"/>
          </reference>
          <reference field="0" count="1" selected="0">
            <x v="0"/>
          </reference>
          <reference field="1" count="1" selected="0">
            <x v="1"/>
          </reference>
        </references>
      </pivotArea>
    </chartFormat>
    <chartFormat chart="8" format="202">
      <pivotArea type="data" outline="0" fieldPosition="0">
        <references count="3">
          <reference field="4294967294" count="1" selected="0">
            <x v="5"/>
          </reference>
          <reference field="0" count="1" selected="0">
            <x v="0"/>
          </reference>
          <reference field="1" count="1" selected="0">
            <x v="2"/>
          </reference>
        </references>
      </pivotArea>
    </chartFormat>
    <chartFormat chart="8" format="203">
      <pivotArea type="data" outline="0" fieldPosition="0">
        <references count="3">
          <reference field="4294967294" count="1" selected="0">
            <x v="5"/>
          </reference>
          <reference field="0" count="1" selected="0">
            <x v="0"/>
          </reference>
          <reference field="1" count="1" selected="0">
            <x v="3"/>
          </reference>
        </references>
      </pivotArea>
    </chartFormat>
    <chartFormat chart="8" format="204">
      <pivotArea type="data" outline="0" fieldPosition="0">
        <references count="3">
          <reference field="4294967294" count="1" selected="0">
            <x v="5"/>
          </reference>
          <reference field="0" count="1" selected="0">
            <x v="0"/>
          </reference>
          <reference field="1" count="1" selected="0">
            <x v="4"/>
          </reference>
        </references>
      </pivotArea>
    </chartFormat>
    <chartFormat chart="8" format="205">
      <pivotArea type="data" outline="0" fieldPosition="0">
        <references count="3">
          <reference field="4294967294" count="1" selected="0">
            <x v="5"/>
          </reference>
          <reference field="0" count="1" selected="0">
            <x v="0"/>
          </reference>
          <reference field="1" count="1" selected="0">
            <x v="5"/>
          </reference>
        </references>
      </pivotArea>
    </chartFormat>
    <chartFormat chart="8" format="206">
      <pivotArea type="data" outline="0" fieldPosition="0">
        <references count="3">
          <reference field="4294967294" count="1" selected="0">
            <x v="5"/>
          </reference>
          <reference field="0" count="1" selected="0">
            <x v="0"/>
          </reference>
          <reference field="1" count="1" selected="0">
            <x v="6"/>
          </reference>
        </references>
      </pivotArea>
    </chartFormat>
    <chartFormat chart="8" format="207">
      <pivotArea type="data" outline="0" fieldPosition="0">
        <references count="3">
          <reference field="4294967294" count="1" selected="0">
            <x v="5"/>
          </reference>
          <reference field="0" count="1" selected="0">
            <x v="0"/>
          </reference>
          <reference field="1" count="1" selected="0">
            <x v="7"/>
          </reference>
        </references>
      </pivotArea>
    </chartFormat>
    <chartFormat chart="8" format="208">
      <pivotArea type="data" outline="0" fieldPosition="0">
        <references count="3">
          <reference field="4294967294" count="1" selected="0">
            <x v="5"/>
          </reference>
          <reference field="0" count="1" selected="0">
            <x v="0"/>
          </reference>
          <reference field="1" count="1" selected="0">
            <x v="8"/>
          </reference>
        </references>
      </pivotArea>
    </chartFormat>
    <chartFormat chart="8" format="209">
      <pivotArea type="data" outline="0" fieldPosition="0">
        <references count="3">
          <reference field="4294967294" count="1" selected="0">
            <x v="5"/>
          </reference>
          <reference field="0" count="1" selected="0">
            <x v="0"/>
          </reference>
          <reference field="1" count="1" selected="0">
            <x v="9"/>
          </reference>
        </references>
      </pivotArea>
    </chartFormat>
    <chartFormat chart="8" format="210">
      <pivotArea type="data" outline="0" fieldPosition="0">
        <references count="3">
          <reference field="4294967294" count="1" selected="0">
            <x v="5"/>
          </reference>
          <reference field="0" count="1" selected="0">
            <x v="0"/>
          </reference>
          <reference field="1" count="1" selected="0">
            <x v="10"/>
          </reference>
        </references>
      </pivotArea>
    </chartFormat>
    <chartFormat chart="8" format="211">
      <pivotArea type="data" outline="0" fieldPosition="0">
        <references count="3">
          <reference field="4294967294" count="1" selected="0">
            <x v="5"/>
          </reference>
          <reference field="0" count="1" selected="0">
            <x v="0"/>
          </reference>
          <reference field="1" count="1" selected="0">
            <x v="11"/>
          </reference>
        </references>
      </pivotArea>
    </chartFormat>
    <chartFormat chart="8" format="212">
      <pivotArea type="data" outline="0" fieldPosition="0">
        <references count="3">
          <reference field="4294967294" count="1" selected="0">
            <x v="5"/>
          </reference>
          <reference field="0" count="1" selected="0">
            <x v="1"/>
          </reference>
          <reference field="1" count="1" selected="0">
            <x v="0"/>
          </reference>
        </references>
      </pivotArea>
    </chartFormat>
    <chartFormat chart="8" format="213">
      <pivotArea type="data" outline="0" fieldPosition="0">
        <references count="3">
          <reference field="4294967294" count="1" selected="0">
            <x v="5"/>
          </reference>
          <reference field="0" count="1" selected="0">
            <x v="1"/>
          </reference>
          <reference field="1" count="1" selected="0">
            <x v="1"/>
          </reference>
        </references>
      </pivotArea>
    </chartFormat>
    <chartFormat chart="8" format="214">
      <pivotArea type="data" outline="0" fieldPosition="0">
        <references count="3">
          <reference field="4294967294" count="1" selected="0">
            <x v="5"/>
          </reference>
          <reference field="0" count="1" selected="0">
            <x v="1"/>
          </reference>
          <reference field="1" count="1" selected="0">
            <x v="2"/>
          </reference>
        </references>
      </pivotArea>
    </chartFormat>
    <chartFormat chart="8" format="215">
      <pivotArea type="data" outline="0" fieldPosition="0">
        <references count="3">
          <reference field="4294967294" count="1" selected="0">
            <x v="5"/>
          </reference>
          <reference field="0" count="1" selected="0">
            <x v="1"/>
          </reference>
          <reference field="1" count="1" selected="0">
            <x v="3"/>
          </reference>
        </references>
      </pivotArea>
    </chartFormat>
    <chartFormat chart="8" format="216">
      <pivotArea type="data" outline="0" fieldPosition="0">
        <references count="3">
          <reference field="4294967294" count="1" selected="0">
            <x v="5"/>
          </reference>
          <reference field="0" count="1" selected="0">
            <x v="1"/>
          </reference>
          <reference field="1" count="1" selected="0">
            <x v="4"/>
          </reference>
        </references>
      </pivotArea>
    </chartFormat>
    <chartFormat chart="8" format="217">
      <pivotArea type="data" outline="0" fieldPosition="0">
        <references count="3">
          <reference field="4294967294" count="1" selected="0">
            <x v="5"/>
          </reference>
          <reference field="0" count="1" selected="0">
            <x v="1"/>
          </reference>
          <reference field="1" count="1" selected="0">
            <x v="5"/>
          </reference>
        </references>
      </pivotArea>
    </chartFormat>
    <chartFormat chart="8" format="218">
      <pivotArea type="data" outline="0" fieldPosition="0">
        <references count="3">
          <reference field="4294967294" count="1" selected="0">
            <x v="5"/>
          </reference>
          <reference field="0" count="1" selected="0">
            <x v="1"/>
          </reference>
          <reference field="1" count="1" selected="0">
            <x v="6"/>
          </reference>
        </references>
      </pivotArea>
    </chartFormat>
    <chartFormat chart="8" format="219">
      <pivotArea type="data" outline="0" fieldPosition="0">
        <references count="3">
          <reference field="4294967294" count="1" selected="0">
            <x v="5"/>
          </reference>
          <reference field="0" count="1" selected="0">
            <x v="1"/>
          </reference>
          <reference field="1" count="1" selected="0">
            <x v="7"/>
          </reference>
        </references>
      </pivotArea>
    </chartFormat>
    <chartFormat chart="8" format="220">
      <pivotArea type="data" outline="0" fieldPosition="0">
        <references count="3">
          <reference field="4294967294" count="1" selected="0">
            <x v="5"/>
          </reference>
          <reference field="0" count="1" selected="0">
            <x v="1"/>
          </reference>
          <reference field="1" count="1" selected="0">
            <x v="8"/>
          </reference>
        </references>
      </pivotArea>
    </chartFormat>
    <chartFormat chart="8" format="221">
      <pivotArea type="data" outline="0" fieldPosition="0">
        <references count="3">
          <reference field="4294967294" count="1" selected="0">
            <x v="5"/>
          </reference>
          <reference field="0" count="1" selected="0">
            <x v="1"/>
          </reference>
          <reference field="1" count="1" selected="0">
            <x v="9"/>
          </reference>
        </references>
      </pivotArea>
    </chartFormat>
    <chartFormat chart="8" format="222">
      <pivotArea type="data" outline="0" fieldPosition="0">
        <references count="3">
          <reference field="4294967294" count="1" selected="0">
            <x v="5"/>
          </reference>
          <reference field="0" count="1" selected="0">
            <x v="1"/>
          </reference>
          <reference field="1" count="1" selected="0">
            <x v="10"/>
          </reference>
        </references>
      </pivotArea>
    </chartFormat>
    <chartFormat chart="8" format="223">
      <pivotArea type="data" outline="0" fieldPosition="0">
        <references count="3">
          <reference field="4294967294" count="1" selected="0">
            <x v="5"/>
          </reference>
          <reference field="0" count="1" selected="0">
            <x v="1"/>
          </reference>
          <reference field="1" count="1" selected="0">
            <x v="11"/>
          </reference>
        </references>
      </pivotArea>
    </chartFormat>
    <chartFormat chart="8" format="224">
      <pivotArea type="data" outline="0" fieldPosition="0">
        <references count="3">
          <reference field="4294967294" count="1" selected="0">
            <x v="5"/>
          </reference>
          <reference field="0" count="1" selected="0">
            <x v="2"/>
          </reference>
          <reference field="1" count="1" selected="0">
            <x v="0"/>
          </reference>
        </references>
      </pivotArea>
    </chartFormat>
    <chartFormat chart="8" format="225">
      <pivotArea type="data" outline="0" fieldPosition="0">
        <references count="3">
          <reference field="4294967294" count="1" selected="0">
            <x v="5"/>
          </reference>
          <reference field="0" count="1" selected="0">
            <x v="2"/>
          </reference>
          <reference field="1" count="1" selected="0">
            <x v="1"/>
          </reference>
        </references>
      </pivotArea>
    </chartFormat>
    <chartFormat chart="8" format="226">
      <pivotArea type="data" outline="0" fieldPosition="0">
        <references count="3">
          <reference field="4294967294" count="1" selected="0">
            <x v="5"/>
          </reference>
          <reference field="0" count="1" selected="0">
            <x v="2"/>
          </reference>
          <reference field="1" count="1" selected="0">
            <x v="2"/>
          </reference>
        </references>
      </pivotArea>
    </chartFormat>
    <chartFormat chart="8" format="227">
      <pivotArea type="data" outline="0" fieldPosition="0">
        <references count="3">
          <reference field="4294967294" count="1" selected="0">
            <x v="5"/>
          </reference>
          <reference field="0" count="1" selected="0">
            <x v="2"/>
          </reference>
          <reference field="1" count="1" selected="0">
            <x v="3"/>
          </reference>
        </references>
      </pivotArea>
    </chartFormat>
    <chartFormat chart="8" format="228">
      <pivotArea type="data" outline="0" fieldPosition="0">
        <references count="3">
          <reference field="4294967294" count="1" selected="0">
            <x v="5"/>
          </reference>
          <reference field="0" count="1" selected="0">
            <x v="2"/>
          </reference>
          <reference field="1" count="1" selected="0">
            <x v="4"/>
          </reference>
        </references>
      </pivotArea>
    </chartFormat>
    <chartFormat chart="8" format="229">
      <pivotArea type="data" outline="0" fieldPosition="0">
        <references count="3">
          <reference field="4294967294" count="1" selected="0">
            <x v="5"/>
          </reference>
          <reference field="0" count="1" selected="0">
            <x v="2"/>
          </reference>
          <reference field="1" count="1" selected="0">
            <x v="5"/>
          </reference>
        </references>
      </pivotArea>
    </chartFormat>
    <chartFormat chart="8" format="230">
      <pivotArea type="data" outline="0" fieldPosition="0">
        <references count="3">
          <reference field="4294967294" count="1" selected="0">
            <x v="5"/>
          </reference>
          <reference field="0" count="1" selected="0">
            <x v="2"/>
          </reference>
          <reference field="1" count="1" selected="0">
            <x v="6"/>
          </reference>
        </references>
      </pivotArea>
    </chartFormat>
    <chartFormat chart="8" format="231">
      <pivotArea type="data" outline="0" fieldPosition="0">
        <references count="3">
          <reference field="4294967294" count="1" selected="0">
            <x v="5"/>
          </reference>
          <reference field="0" count="1" selected="0">
            <x v="2"/>
          </reference>
          <reference field="1" count="1" selected="0">
            <x v="7"/>
          </reference>
        </references>
      </pivotArea>
    </chartFormat>
    <chartFormat chart="8" format="232">
      <pivotArea type="data" outline="0" fieldPosition="0">
        <references count="3">
          <reference field="4294967294" count="1" selected="0">
            <x v="5"/>
          </reference>
          <reference field="0" count="1" selected="0">
            <x v="2"/>
          </reference>
          <reference field="1" count="1" selected="0">
            <x v="8"/>
          </reference>
        </references>
      </pivotArea>
    </chartFormat>
    <chartFormat chart="8" format="233">
      <pivotArea type="data" outline="0" fieldPosition="0">
        <references count="3">
          <reference field="4294967294" count="1" selected="0">
            <x v="5"/>
          </reference>
          <reference field="0" count="1" selected="0">
            <x v="2"/>
          </reference>
          <reference field="1" count="1" selected="0">
            <x v="9"/>
          </reference>
        </references>
      </pivotArea>
    </chartFormat>
    <chartFormat chart="8" format="234">
      <pivotArea type="data" outline="0" fieldPosition="0">
        <references count="3">
          <reference field="4294967294" count="1" selected="0">
            <x v="5"/>
          </reference>
          <reference field="0" count="1" selected="0">
            <x v="2"/>
          </reference>
          <reference field="1" count="1" selected="0">
            <x v="10"/>
          </reference>
        </references>
      </pivotArea>
    </chartFormat>
    <chartFormat chart="8" format="235">
      <pivotArea type="data" outline="0" fieldPosition="0">
        <references count="3">
          <reference field="4294967294" count="1" selected="0">
            <x v="5"/>
          </reference>
          <reference field="0" count="1" selected="0">
            <x v="2"/>
          </reference>
          <reference field="1" count="1" selected="0">
            <x v="11"/>
          </reference>
        </references>
      </pivotArea>
    </chartFormat>
    <chartFormat chart="8" format="236">
      <pivotArea type="data" outline="0" fieldPosition="0">
        <references count="3">
          <reference field="4294967294" count="1" selected="0">
            <x v="5"/>
          </reference>
          <reference field="0" count="1" selected="0">
            <x v="3"/>
          </reference>
          <reference field="1" count="1" selected="0">
            <x v="12"/>
          </reference>
        </references>
      </pivotArea>
    </chartFormat>
    <chartFormat chart="8" format="237" series="1">
      <pivotArea type="data" outline="0" fieldPosition="0">
        <references count="1">
          <reference field="4294967294" count="1" selected="0">
            <x v="6"/>
          </reference>
        </references>
      </pivotArea>
    </chartFormat>
    <chartFormat chart="8" format="238">
      <pivotArea type="data" outline="0" fieldPosition="0">
        <references count="3">
          <reference field="4294967294" count="1" selected="0">
            <x v="6"/>
          </reference>
          <reference field="0" count="1" selected="0">
            <x v="0"/>
          </reference>
          <reference field="1" count="1" selected="0">
            <x v="0"/>
          </reference>
        </references>
      </pivotArea>
    </chartFormat>
    <chartFormat chart="8" format="239">
      <pivotArea type="data" outline="0" fieldPosition="0">
        <references count="3">
          <reference field="4294967294" count="1" selected="0">
            <x v="6"/>
          </reference>
          <reference field="0" count="1" selected="0">
            <x v="0"/>
          </reference>
          <reference field="1" count="1" selected="0">
            <x v="1"/>
          </reference>
        </references>
      </pivotArea>
    </chartFormat>
    <chartFormat chart="8" format="240">
      <pivotArea type="data" outline="0" fieldPosition="0">
        <references count="3">
          <reference field="4294967294" count="1" selected="0">
            <x v="6"/>
          </reference>
          <reference field="0" count="1" selected="0">
            <x v="0"/>
          </reference>
          <reference field="1" count="1" selected="0">
            <x v="2"/>
          </reference>
        </references>
      </pivotArea>
    </chartFormat>
    <chartFormat chart="8" format="241">
      <pivotArea type="data" outline="0" fieldPosition="0">
        <references count="3">
          <reference field="4294967294" count="1" selected="0">
            <x v="6"/>
          </reference>
          <reference field="0" count="1" selected="0">
            <x v="0"/>
          </reference>
          <reference field="1" count="1" selected="0">
            <x v="3"/>
          </reference>
        </references>
      </pivotArea>
    </chartFormat>
    <chartFormat chart="8" format="242">
      <pivotArea type="data" outline="0" fieldPosition="0">
        <references count="3">
          <reference field="4294967294" count="1" selected="0">
            <x v="6"/>
          </reference>
          <reference field="0" count="1" selected="0">
            <x v="0"/>
          </reference>
          <reference field="1" count="1" selected="0">
            <x v="4"/>
          </reference>
        </references>
      </pivotArea>
    </chartFormat>
    <chartFormat chart="8" format="243">
      <pivotArea type="data" outline="0" fieldPosition="0">
        <references count="3">
          <reference field="4294967294" count="1" selected="0">
            <x v="6"/>
          </reference>
          <reference field="0" count="1" selected="0">
            <x v="0"/>
          </reference>
          <reference field="1" count="1" selected="0">
            <x v="5"/>
          </reference>
        </references>
      </pivotArea>
    </chartFormat>
    <chartFormat chart="8" format="244">
      <pivotArea type="data" outline="0" fieldPosition="0">
        <references count="3">
          <reference field="4294967294" count="1" selected="0">
            <x v="6"/>
          </reference>
          <reference field="0" count="1" selected="0">
            <x v="0"/>
          </reference>
          <reference field="1" count="1" selected="0">
            <x v="6"/>
          </reference>
        </references>
      </pivotArea>
    </chartFormat>
    <chartFormat chart="8" format="245">
      <pivotArea type="data" outline="0" fieldPosition="0">
        <references count="3">
          <reference field="4294967294" count="1" selected="0">
            <x v="6"/>
          </reference>
          <reference field="0" count="1" selected="0">
            <x v="0"/>
          </reference>
          <reference field="1" count="1" selected="0">
            <x v="7"/>
          </reference>
        </references>
      </pivotArea>
    </chartFormat>
    <chartFormat chart="8" format="246">
      <pivotArea type="data" outline="0" fieldPosition="0">
        <references count="3">
          <reference field="4294967294" count="1" selected="0">
            <x v="6"/>
          </reference>
          <reference field="0" count="1" selected="0">
            <x v="0"/>
          </reference>
          <reference field="1" count="1" selected="0">
            <x v="8"/>
          </reference>
        </references>
      </pivotArea>
    </chartFormat>
    <chartFormat chart="8" format="247">
      <pivotArea type="data" outline="0" fieldPosition="0">
        <references count="3">
          <reference field="4294967294" count="1" selected="0">
            <x v="6"/>
          </reference>
          <reference field="0" count="1" selected="0">
            <x v="0"/>
          </reference>
          <reference field="1" count="1" selected="0">
            <x v="9"/>
          </reference>
        </references>
      </pivotArea>
    </chartFormat>
    <chartFormat chart="8" format="248">
      <pivotArea type="data" outline="0" fieldPosition="0">
        <references count="3">
          <reference field="4294967294" count="1" selected="0">
            <x v="6"/>
          </reference>
          <reference field="0" count="1" selected="0">
            <x v="0"/>
          </reference>
          <reference field="1" count="1" selected="0">
            <x v="10"/>
          </reference>
        </references>
      </pivotArea>
    </chartFormat>
    <chartFormat chart="8" format="249">
      <pivotArea type="data" outline="0" fieldPosition="0">
        <references count="3">
          <reference field="4294967294" count="1" selected="0">
            <x v="6"/>
          </reference>
          <reference field="0" count="1" selected="0">
            <x v="0"/>
          </reference>
          <reference field="1" count="1" selected="0">
            <x v="11"/>
          </reference>
        </references>
      </pivotArea>
    </chartFormat>
    <chartFormat chart="8" format="250">
      <pivotArea type="data" outline="0" fieldPosition="0">
        <references count="3">
          <reference field="4294967294" count="1" selected="0">
            <x v="6"/>
          </reference>
          <reference field="0" count="1" selected="0">
            <x v="1"/>
          </reference>
          <reference field="1" count="1" selected="0">
            <x v="0"/>
          </reference>
        </references>
      </pivotArea>
    </chartFormat>
    <chartFormat chart="8" format="251">
      <pivotArea type="data" outline="0" fieldPosition="0">
        <references count="3">
          <reference field="4294967294" count="1" selected="0">
            <x v="6"/>
          </reference>
          <reference field="0" count="1" selected="0">
            <x v="1"/>
          </reference>
          <reference field="1" count="1" selected="0">
            <x v="1"/>
          </reference>
        </references>
      </pivotArea>
    </chartFormat>
    <chartFormat chart="8" format="252">
      <pivotArea type="data" outline="0" fieldPosition="0">
        <references count="3">
          <reference field="4294967294" count="1" selected="0">
            <x v="6"/>
          </reference>
          <reference field="0" count="1" selected="0">
            <x v="1"/>
          </reference>
          <reference field="1" count="1" selected="0">
            <x v="2"/>
          </reference>
        </references>
      </pivotArea>
    </chartFormat>
    <chartFormat chart="8" format="253">
      <pivotArea type="data" outline="0" fieldPosition="0">
        <references count="3">
          <reference field="4294967294" count="1" selected="0">
            <x v="6"/>
          </reference>
          <reference field="0" count="1" selected="0">
            <x v="1"/>
          </reference>
          <reference field="1" count="1" selected="0">
            <x v="3"/>
          </reference>
        </references>
      </pivotArea>
    </chartFormat>
    <chartFormat chart="8" format="254">
      <pivotArea type="data" outline="0" fieldPosition="0">
        <references count="3">
          <reference field="4294967294" count="1" selected="0">
            <x v="6"/>
          </reference>
          <reference field="0" count="1" selected="0">
            <x v="1"/>
          </reference>
          <reference field="1" count="1" selected="0">
            <x v="4"/>
          </reference>
        </references>
      </pivotArea>
    </chartFormat>
    <chartFormat chart="8" format="255">
      <pivotArea type="data" outline="0" fieldPosition="0">
        <references count="3">
          <reference field="4294967294" count="1" selected="0">
            <x v="6"/>
          </reference>
          <reference field="0" count="1" selected="0">
            <x v="1"/>
          </reference>
          <reference field="1" count="1" selected="0">
            <x v="5"/>
          </reference>
        </references>
      </pivotArea>
    </chartFormat>
    <chartFormat chart="8" format="256">
      <pivotArea type="data" outline="0" fieldPosition="0">
        <references count="3">
          <reference field="4294967294" count="1" selected="0">
            <x v="6"/>
          </reference>
          <reference field="0" count="1" selected="0">
            <x v="1"/>
          </reference>
          <reference field="1" count="1" selected="0">
            <x v="6"/>
          </reference>
        </references>
      </pivotArea>
    </chartFormat>
    <chartFormat chart="8" format="257">
      <pivotArea type="data" outline="0" fieldPosition="0">
        <references count="3">
          <reference field="4294967294" count="1" selected="0">
            <x v="6"/>
          </reference>
          <reference field="0" count="1" selected="0">
            <x v="1"/>
          </reference>
          <reference field="1" count="1" selected="0">
            <x v="7"/>
          </reference>
        </references>
      </pivotArea>
    </chartFormat>
    <chartFormat chart="8" format="258">
      <pivotArea type="data" outline="0" fieldPosition="0">
        <references count="3">
          <reference field="4294967294" count="1" selected="0">
            <x v="6"/>
          </reference>
          <reference field="0" count="1" selected="0">
            <x v="1"/>
          </reference>
          <reference field="1" count="1" selected="0">
            <x v="8"/>
          </reference>
        </references>
      </pivotArea>
    </chartFormat>
    <chartFormat chart="8" format="259">
      <pivotArea type="data" outline="0" fieldPosition="0">
        <references count="3">
          <reference field="4294967294" count="1" selected="0">
            <x v="6"/>
          </reference>
          <reference field="0" count="1" selected="0">
            <x v="1"/>
          </reference>
          <reference field="1" count="1" selected="0">
            <x v="9"/>
          </reference>
        </references>
      </pivotArea>
    </chartFormat>
    <chartFormat chart="8" format="260">
      <pivotArea type="data" outline="0" fieldPosition="0">
        <references count="3">
          <reference field="4294967294" count="1" selected="0">
            <x v="6"/>
          </reference>
          <reference field="0" count="1" selected="0">
            <x v="1"/>
          </reference>
          <reference field="1" count="1" selected="0">
            <x v="10"/>
          </reference>
        </references>
      </pivotArea>
    </chartFormat>
    <chartFormat chart="8" format="261">
      <pivotArea type="data" outline="0" fieldPosition="0">
        <references count="3">
          <reference field="4294967294" count="1" selected="0">
            <x v="6"/>
          </reference>
          <reference field="0" count="1" selected="0">
            <x v="1"/>
          </reference>
          <reference field="1" count="1" selected="0">
            <x v="11"/>
          </reference>
        </references>
      </pivotArea>
    </chartFormat>
    <chartFormat chart="8" format="262">
      <pivotArea type="data" outline="0" fieldPosition="0">
        <references count="3">
          <reference field="4294967294" count="1" selected="0">
            <x v="6"/>
          </reference>
          <reference field="0" count="1" selected="0">
            <x v="2"/>
          </reference>
          <reference field="1" count="1" selected="0">
            <x v="0"/>
          </reference>
        </references>
      </pivotArea>
    </chartFormat>
    <chartFormat chart="8" format="263">
      <pivotArea type="data" outline="0" fieldPosition="0">
        <references count="3">
          <reference field="4294967294" count="1" selected="0">
            <x v="6"/>
          </reference>
          <reference field="0" count="1" selected="0">
            <x v="2"/>
          </reference>
          <reference field="1" count="1" selected="0">
            <x v="1"/>
          </reference>
        </references>
      </pivotArea>
    </chartFormat>
    <chartFormat chart="8" format="264">
      <pivotArea type="data" outline="0" fieldPosition="0">
        <references count="3">
          <reference field="4294967294" count="1" selected="0">
            <x v="6"/>
          </reference>
          <reference field="0" count="1" selected="0">
            <x v="2"/>
          </reference>
          <reference field="1" count="1" selected="0">
            <x v="2"/>
          </reference>
        </references>
      </pivotArea>
    </chartFormat>
    <chartFormat chart="8" format="265">
      <pivotArea type="data" outline="0" fieldPosition="0">
        <references count="3">
          <reference field="4294967294" count="1" selected="0">
            <x v="6"/>
          </reference>
          <reference field="0" count="1" selected="0">
            <x v="2"/>
          </reference>
          <reference field="1" count="1" selected="0">
            <x v="3"/>
          </reference>
        </references>
      </pivotArea>
    </chartFormat>
    <chartFormat chart="8" format="266">
      <pivotArea type="data" outline="0" fieldPosition="0">
        <references count="3">
          <reference field="4294967294" count="1" selected="0">
            <x v="6"/>
          </reference>
          <reference field="0" count="1" selected="0">
            <x v="2"/>
          </reference>
          <reference field="1" count="1" selected="0">
            <x v="4"/>
          </reference>
        </references>
      </pivotArea>
    </chartFormat>
    <chartFormat chart="8" format="267">
      <pivotArea type="data" outline="0" fieldPosition="0">
        <references count="3">
          <reference field="4294967294" count="1" selected="0">
            <x v="6"/>
          </reference>
          <reference field="0" count="1" selected="0">
            <x v="2"/>
          </reference>
          <reference field="1" count="1" selected="0">
            <x v="5"/>
          </reference>
        </references>
      </pivotArea>
    </chartFormat>
    <chartFormat chart="8" format="268">
      <pivotArea type="data" outline="0" fieldPosition="0">
        <references count="3">
          <reference field="4294967294" count="1" selected="0">
            <x v="6"/>
          </reference>
          <reference field="0" count="1" selected="0">
            <x v="2"/>
          </reference>
          <reference field="1" count="1" selected="0">
            <x v="6"/>
          </reference>
        </references>
      </pivotArea>
    </chartFormat>
    <chartFormat chart="8" format="269">
      <pivotArea type="data" outline="0" fieldPosition="0">
        <references count="3">
          <reference field="4294967294" count="1" selected="0">
            <x v="6"/>
          </reference>
          <reference field="0" count="1" selected="0">
            <x v="2"/>
          </reference>
          <reference field="1" count="1" selected="0">
            <x v="7"/>
          </reference>
        </references>
      </pivotArea>
    </chartFormat>
    <chartFormat chart="8" format="270">
      <pivotArea type="data" outline="0" fieldPosition="0">
        <references count="3">
          <reference field="4294967294" count="1" selected="0">
            <x v="6"/>
          </reference>
          <reference field="0" count="1" selected="0">
            <x v="2"/>
          </reference>
          <reference field="1" count="1" selected="0">
            <x v="8"/>
          </reference>
        </references>
      </pivotArea>
    </chartFormat>
    <chartFormat chart="8" format="271">
      <pivotArea type="data" outline="0" fieldPosition="0">
        <references count="3">
          <reference field="4294967294" count="1" selected="0">
            <x v="6"/>
          </reference>
          <reference field="0" count="1" selected="0">
            <x v="2"/>
          </reference>
          <reference field="1" count="1" selected="0">
            <x v="9"/>
          </reference>
        </references>
      </pivotArea>
    </chartFormat>
    <chartFormat chart="8" format="272">
      <pivotArea type="data" outline="0" fieldPosition="0">
        <references count="3">
          <reference field="4294967294" count="1" selected="0">
            <x v="6"/>
          </reference>
          <reference field="0" count="1" selected="0">
            <x v="2"/>
          </reference>
          <reference field="1" count="1" selected="0">
            <x v="10"/>
          </reference>
        </references>
      </pivotArea>
    </chartFormat>
    <chartFormat chart="8" format="273">
      <pivotArea type="data" outline="0" fieldPosition="0">
        <references count="3">
          <reference field="4294967294" count="1" selected="0">
            <x v="6"/>
          </reference>
          <reference field="0" count="1" selected="0">
            <x v="2"/>
          </reference>
          <reference field="1" count="1" selected="0">
            <x v="11"/>
          </reference>
        </references>
      </pivotArea>
    </chartFormat>
    <chartFormat chart="8" format="274">
      <pivotArea type="data" outline="0" fieldPosition="0">
        <references count="3">
          <reference field="4294967294" count="1" selected="0">
            <x v="6"/>
          </reference>
          <reference field="0" count="1" selected="0">
            <x v="3"/>
          </reference>
          <reference field="1" count="1" selected="0">
            <x v="12"/>
          </reference>
        </references>
      </pivotArea>
    </chartFormat>
    <chartFormat chart="8" format="275" series="1">
      <pivotArea type="data" outline="0" fieldPosition="0">
        <references count="1">
          <reference field="4294967294" count="1" selected="0">
            <x v="7"/>
          </reference>
        </references>
      </pivotArea>
    </chartFormat>
    <chartFormat chart="8" format="276">
      <pivotArea type="data" outline="0" fieldPosition="0">
        <references count="3">
          <reference field="4294967294" count="1" selected="0">
            <x v="7"/>
          </reference>
          <reference field="0" count="1" selected="0">
            <x v="0"/>
          </reference>
          <reference field="1" count="1" selected="0">
            <x v="0"/>
          </reference>
        </references>
      </pivotArea>
    </chartFormat>
    <chartFormat chart="8" format="277">
      <pivotArea type="data" outline="0" fieldPosition="0">
        <references count="3">
          <reference field="4294967294" count="1" selected="0">
            <x v="7"/>
          </reference>
          <reference field="0" count="1" selected="0">
            <x v="0"/>
          </reference>
          <reference field="1" count="1" selected="0">
            <x v="1"/>
          </reference>
        </references>
      </pivotArea>
    </chartFormat>
    <chartFormat chart="8" format="278">
      <pivotArea type="data" outline="0" fieldPosition="0">
        <references count="3">
          <reference field="4294967294" count="1" selected="0">
            <x v="7"/>
          </reference>
          <reference field="0" count="1" selected="0">
            <x v="0"/>
          </reference>
          <reference field="1" count="1" selected="0">
            <x v="2"/>
          </reference>
        </references>
      </pivotArea>
    </chartFormat>
    <chartFormat chart="8" format="279">
      <pivotArea type="data" outline="0" fieldPosition="0">
        <references count="3">
          <reference field="4294967294" count="1" selected="0">
            <x v="7"/>
          </reference>
          <reference field="0" count="1" selected="0">
            <x v="0"/>
          </reference>
          <reference field="1" count="1" selected="0">
            <x v="3"/>
          </reference>
        </references>
      </pivotArea>
    </chartFormat>
    <chartFormat chart="8" format="280">
      <pivotArea type="data" outline="0" fieldPosition="0">
        <references count="3">
          <reference field="4294967294" count="1" selected="0">
            <x v="7"/>
          </reference>
          <reference field="0" count="1" selected="0">
            <x v="0"/>
          </reference>
          <reference field="1" count="1" selected="0">
            <x v="4"/>
          </reference>
        </references>
      </pivotArea>
    </chartFormat>
    <chartFormat chart="8" format="281">
      <pivotArea type="data" outline="0" fieldPosition="0">
        <references count="3">
          <reference field="4294967294" count="1" selected="0">
            <x v="7"/>
          </reference>
          <reference field="0" count="1" selected="0">
            <x v="0"/>
          </reference>
          <reference field="1" count="1" selected="0">
            <x v="5"/>
          </reference>
        </references>
      </pivotArea>
    </chartFormat>
    <chartFormat chart="8" format="282">
      <pivotArea type="data" outline="0" fieldPosition="0">
        <references count="3">
          <reference field="4294967294" count="1" selected="0">
            <x v="7"/>
          </reference>
          <reference field="0" count="1" selected="0">
            <x v="0"/>
          </reference>
          <reference field="1" count="1" selected="0">
            <x v="6"/>
          </reference>
        </references>
      </pivotArea>
    </chartFormat>
    <chartFormat chart="8" format="283">
      <pivotArea type="data" outline="0" fieldPosition="0">
        <references count="3">
          <reference field="4294967294" count="1" selected="0">
            <x v="7"/>
          </reference>
          <reference field="0" count="1" selected="0">
            <x v="0"/>
          </reference>
          <reference field="1" count="1" selected="0">
            <x v="7"/>
          </reference>
        </references>
      </pivotArea>
    </chartFormat>
    <chartFormat chart="8" format="284">
      <pivotArea type="data" outline="0" fieldPosition="0">
        <references count="3">
          <reference field="4294967294" count="1" selected="0">
            <x v="7"/>
          </reference>
          <reference field="0" count="1" selected="0">
            <x v="0"/>
          </reference>
          <reference field="1" count="1" selected="0">
            <x v="8"/>
          </reference>
        </references>
      </pivotArea>
    </chartFormat>
    <chartFormat chart="8" format="285">
      <pivotArea type="data" outline="0" fieldPosition="0">
        <references count="3">
          <reference field="4294967294" count="1" selected="0">
            <x v="7"/>
          </reference>
          <reference field="0" count="1" selected="0">
            <x v="0"/>
          </reference>
          <reference field="1" count="1" selected="0">
            <x v="9"/>
          </reference>
        </references>
      </pivotArea>
    </chartFormat>
    <chartFormat chart="8" format="286">
      <pivotArea type="data" outline="0" fieldPosition="0">
        <references count="3">
          <reference field="4294967294" count="1" selected="0">
            <x v="7"/>
          </reference>
          <reference field="0" count="1" selected="0">
            <x v="0"/>
          </reference>
          <reference field="1" count="1" selected="0">
            <x v="10"/>
          </reference>
        </references>
      </pivotArea>
    </chartFormat>
    <chartFormat chart="8" format="287">
      <pivotArea type="data" outline="0" fieldPosition="0">
        <references count="3">
          <reference field="4294967294" count="1" selected="0">
            <x v="7"/>
          </reference>
          <reference field="0" count="1" selected="0">
            <x v="0"/>
          </reference>
          <reference field="1" count="1" selected="0">
            <x v="11"/>
          </reference>
        </references>
      </pivotArea>
    </chartFormat>
    <chartFormat chart="8" format="288">
      <pivotArea type="data" outline="0" fieldPosition="0">
        <references count="3">
          <reference field="4294967294" count="1" selected="0">
            <x v="7"/>
          </reference>
          <reference field="0" count="1" selected="0">
            <x v="1"/>
          </reference>
          <reference field="1" count="1" selected="0">
            <x v="0"/>
          </reference>
        </references>
      </pivotArea>
    </chartFormat>
    <chartFormat chart="8" format="289">
      <pivotArea type="data" outline="0" fieldPosition="0">
        <references count="3">
          <reference field="4294967294" count="1" selected="0">
            <x v="7"/>
          </reference>
          <reference field="0" count="1" selected="0">
            <x v="1"/>
          </reference>
          <reference field="1" count="1" selected="0">
            <x v="1"/>
          </reference>
        </references>
      </pivotArea>
    </chartFormat>
    <chartFormat chart="8" format="290">
      <pivotArea type="data" outline="0" fieldPosition="0">
        <references count="3">
          <reference field="4294967294" count="1" selected="0">
            <x v="7"/>
          </reference>
          <reference field="0" count="1" selected="0">
            <x v="1"/>
          </reference>
          <reference field="1" count="1" selected="0">
            <x v="2"/>
          </reference>
        </references>
      </pivotArea>
    </chartFormat>
    <chartFormat chart="8" format="291">
      <pivotArea type="data" outline="0" fieldPosition="0">
        <references count="3">
          <reference field="4294967294" count="1" selected="0">
            <x v="7"/>
          </reference>
          <reference field="0" count="1" selected="0">
            <x v="1"/>
          </reference>
          <reference field="1" count="1" selected="0">
            <x v="3"/>
          </reference>
        </references>
      </pivotArea>
    </chartFormat>
    <chartFormat chart="8" format="292">
      <pivotArea type="data" outline="0" fieldPosition="0">
        <references count="3">
          <reference field="4294967294" count="1" selected="0">
            <x v="7"/>
          </reference>
          <reference field="0" count="1" selected="0">
            <x v="1"/>
          </reference>
          <reference field="1" count="1" selected="0">
            <x v="4"/>
          </reference>
        </references>
      </pivotArea>
    </chartFormat>
    <chartFormat chart="8" format="293">
      <pivotArea type="data" outline="0" fieldPosition="0">
        <references count="3">
          <reference field="4294967294" count="1" selected="0">
            <x v="7"/>
          </reference>
          <reference field="0" count="1" selected="0">
            <x v="1"/>
          </reference>
          <reference field="1" count="1" selected="0">
            <x v="5"/>
          </reference>
        </references>
      </pivotArea>
    </chartFormat>
    <chartFormat chart="8" format="294">
      <pivotArea type="data" outline="0" fieldPosition="0">
        <references count="3">
          <reference field="4294967294" count="1" selected="0">
            <x v="7"/>
          </reference>
          <reference field="0" count="1" selected="0">
            <x v="1"/>
          </reference>
          <reference field="1" count="1" selected="0">
            <x v="6"/>
          </reference>
        </references>
      </pivotArea>
    </chartFormat>
    <chartFormat chart="8" format="295">
      <pivotArea type="data" outline="0" fieldPosition="0">
        <references count="3">
          <reference field="4294967294" count="1" selected="0">
            <x v="7"/>
          </reference>
          <reference field="0" count="1" selected="0">
            <x v="1"/>
          </reference>
          <reference field="1" count="1" selected="0">
            <x v="7"/>
          </reference>
        </references>
      </pivotArea>
    </chartFormat>
    <chartFormat chart="8" format="296">
      <pivotArea type="data" outline="0" fieldPosition="0">
        <references count="3">
          <reference field="4294967294" count="1" selected="0">
            <x v="7"/>
          </reference>
          <reference field="0" count="1" selected="0">
            <x v="1"/>
          </reference>
          <reference field="1" count="1" selected="0">
            <x v="8"/>
          </reference>
        </references>
      </pivotArea>
    </chartFormat>
    <chartFormat chart="8" format="297">
      <pivotArea type="data" outline="0" fieldPosition="0">
        <references count="3">
          <reference field="4294967294" count="1" selected="0">
            <x v="7"/>
          </reference>
          <reference field="0" count="1" selected="0">
            <x v="1"/>
          </reference>
          <reference field="1" count="1" selected="0">
            <x v="9"/>
          </reference>
        </references>
      </pivotArea>
    </chartFormat>
    <chartFormat chart="8" format="298">
      <pivotArea type="data" outline="0" fieldPosition="0">
        <references count="3">
          <reference field="4294967294" count="1" selected="0">
            <x v="7"/>
          </reference>
          <reference field="0" count="1" selected="0">
            <x v="1"/>
          </reference>
          <reference field="1" count="1" selected="0">
            <x v="10"/>
          </reference>
        </references>
      </pivotArea>
    </chartFormat>
    <chartFormat chart="8" format="299">
      <pivotArea type="data" outline="0" fieldPosition="0">
        <references count="3">
          <reference field="4294967294" count="1" selected="0">
            <x v="7"/>
          </reference>
          <reference field="0" count="1" selected="0">
            <x v="1"/>
          </reference>
          <reference field="1" count="1" selected="0">
            <x v="11"/>
          </reference>
        </references>
      </pivotArea>
    </chartFormat>
    <chartFormat chart="8" format="300">
      <pivotArea type="data" outline="0" fieldPosition="0">
        <references count="3">
          <reference field="4294967294" count="1" selected="0">
            <x v="7"/>
          </reference>
          <reference field="0" count="1" selected="0">
            <x v="2"/>
          </reference>
          <reference field="1" count="1" selected="0">
            <x v="0"/>
          </reference>
        </references>
      </pivotArea>
    </chartFormat>
    <chartFormat chart="8" format="301">
      <pivotArea type="data" outline="0" fieldPosition="0">
        <references count="3">
          <reference field="4294967294" count="1" selected="0">
            <x v="7"/>
          </reference>
          <reference field="0" count="1" selected="0">
            <x v="2"/>
          </reference>
          <reference field="1" count="1" selected="0">
            <x v="1"/>
          </reference>
        </references>
      </pivotArea>
    </chartFormat>
    <chartFormat chart="8" format="302">
      <pivotArea type="data" outline="0" fieldPosition="0">
        <references count="3">
          <reference field="4294967294" count="1" selected="0">
            <x v="7"/>
          </reference>
          <reference field="0" count="1" selected="0">
            <x v="2"/>
          </reference>
          <reference field="1" count="1" selected="0">
            <x v="2"/>
          </reference>
        </references>
      </pivotArea>
    </chartFormat>
    <chartFormat chart="8" format="303">
      <pivotArea type="data" outline="0" fieldPosition="0">
        <references count="3">
          <reference field="4294967294" count="1" selected="0">
            <x v="7"/>
          </reference>
          <reference field="0" count="1" selected="0">
            <x v="2"/>
          </reference>
          <reference field="1" count="1" selected="0">
            <x v="3"/>
          </reference>
        </references>
      </pivotArea>
    </chartFormat>
    <chartFormat chart="8" format="304">
      <pivotArea type="data" outline="0" fieldPosition="0">
        <references count="3">
          <reference field="4294967294" count="1" selected="0">
            <x v="7"/>
          </reference>
          <reference field="0" count="1" selected="0">
            <x v="2"/>
          </reference>
          <reference field="1" count="1" selected="0">
            <x v="4"/>
          </reference>
        </references>
      </pivotArea>
    </chartFormat>
    <chartFormat chart="8" format="305">
      <pivotArea type="data" outline="0" fieldPosition="0">
        <references count="3">
          <reference field="4294967294" count="1" selected="0">
            <x v="7"/>
          </reference>
          <reference field="0" count="1" selected="0">
            <x v="2"/>
          </reference>
          <reference field="1" count="1" selected="0">
            <x v="5"/>
          </reference>
        </references>
      </pivotArea>
    </chartFormat>
    <chartFormat chart="8" format="306">
      <pivotArea type="data" outline="0" fieldPosition="0">
        <references count="3">
          <reference field="4294967294" count="1" selected="0">
            <x v="7"/>
          </reference>
          <reference field="0" count="1" selected="0">
            <x v="2"/>
          </reference>
          <reference field="1" count="1" selected="0">
            <x v="6"/>
          </reference>
        </references>
      </pivotArea>
    </chartFormat>
    <chartFormat chart="8" format="307">
      <pivotArea type="data" outline="0" fieldPosition="0">
        <references count="3">
          <reference field="4294967294" count="1" selected="0">
            <x v="7"/>
          </reference>
          <reference field="0" count="1" selected="0">
            <x v="2"/>
          </reference>
          <reference field="1" count="1" selected="0">
            <x v="7"/>
          </reference>
        </references>
      </pivotArea>
    </chartFormat>
    <chartFormat chart="8" format="308">
      <pivotArea type="data" outline="0" fieldPosition="0">
        <references count="3">
          <reference field="4294967294" count="1" selected="0">
            <x v="7"/>
          </reference>
          <reference field="0" count="1" selected="0">
            <x v="2"/>
          </reference>
          <reference field="1" count="1" selected="0">
            <x v="8"/>
          </reference>
        </references>
      </pivotArea>
    </chartFormat>
    <chartFormat chart="8" format="309">
      <pivotArea type="data" outline="0" fieldPosition="0">
        <references count="3">
          <reference field="4294967294" count="1" selected="0">
            <x v="7"/>
          </reference>
          <reference field="0" count="1" selected="0">
            <x v="2"/>
          </reference>
          <reference field="1" count="1" selected="0">
            <x v="9"/>
          </reference>
        </references>
      </pivotArea>
    </chartFormat>
    <chartFormat chart="8" format="310">
      <pivotArea type="data" outline="0" fieldPosition="0">
        <references count="3">
          <reference field="4294967294" count="1" selected="0">
            <x v="7"/>
          </reference>
          <reference field="0" count="1" selected="0">
            <x v="2"/>
          </reference>
          <reference field="1" count="1" selected="0">
            <x v="10"/>
          </reference>
        </references>
      </pivotArea>
    </chartFormat>
    <chartFormat chart="8" format="311">
      <pivotArea type="data" outline="0" fieldPosition="0">
        <references count="3">
          <reference field="4294967294" count="1" selected="0">
            <x v="7"/>
          </reference>
          <reference field="0" count="1" selected="0">
            <x v="2"/>
          </reference>
          <reference field="1" count="1" selected="0">
            <x v="11"/>
          </reference>
        </references>
      </pivotArea>
    </chartFormat>
    <chartFormat chart="8" format="312">
      <pivotArea type="data" outline="0" fieldPosition="0">
        <references count="3">
          <reference field="4294967294" count="1" selected="0">
            <x v="7"/>
          </reference>
          <reference field="0" count="1" selected="0">
            <x v="3"/>
          </reference>
          <reference field="1" count="1" selected="0">
            <x v="12"/>
          </reference>
        </references>
      </pivotArea>
    </chartFormat>
    <chartFormat chart="8" format="313" series="1">
      <pivotArea type="data" outline="0" fieldPosition="0">
        <references count="1">
          <reference field="4294967294" count="1" selected="0">
            <x v="8"/>
          </reference>
        </references>
      </pivotArea>
    </chartFormat>
    <chartFormat chart="8" format="314">
      <pivotArea type="data" outline="0" fieldPosition="0">
        <references count="3">
          <reference field="4294967294" count="1" selected="0">
            <x v="8"/>
          </reference>
          <reference field="0" count="1" selected="0">
            <x v="0"/>
          </reference>
          <reference field="1" count="1" selected="0">
            <x v="0"/>
          </reference>
        </references>
      </pivotArea>
    </chartFormat>
    <chartFormat chart="8" format="315">
      <pivotArea type="data" outline="0" fieldPosition="0">
        <references count="3">
          <reference field="4294967294" count="1" selected="0">
            <x v="8"/>
          </reference>
          <reference field="0" count="1" selected="0">
            <x v="0"/>
          </reference>
          <reference field="1" count="1" selected="0">
            <x v="1"/>
          </reference>
        </references>
      </pivotArea>
    </chartFormat>
    <chartFormat chart="8" format="316">
      <pivotArea type="data" outline="0" fieldPosition="0">
        <references count="3">
          <reference field="4294967294" count="1" selected="0">
            <x v="8"/>
          </reference>
          <reference field="0" count="1" selected="0">
            <x v="0"/>
          </reference>
          <reference field="1" count="1" selected="0">
            <x v="2"/>
          </reference>
        </references>
      </pivotArea>
    </chartFormat>
    <chartFormat chart="8" format="317">
      <pivotArea type="data" outline="0" fieldPosition="0">
        <references count="3">
          <reference field="4294967294" count="1" selected="0">
            <x v="8"/>
          </reference>
          <reference field="0" count="1" selected="0">
            <x v="0"/>
          </reference>
          <reference field="1" count="1" selected="0">
            <x v="3"/>
          </reference>
        </references>
      </pivotArea>
    </chartFormat>
    <chartFormat chart="8" format="318">
      <pivotArea type="data" outline="0" fieldPosition="0">
        <references count="3">
          <reference field="4294967294" count="1" selected="0">
            <x v="8"/>
          </reference>
          <reference field="0" count="1" selected="0">
            <x v="0"/>
          </reference>
          <reference field="1" count="1" selected="0">
            <x v="4"/>
          </reference>
        </references>
      </pivotArea>
    </chartFormat>
    <chartFormat chart="8" format="319">
      <pivotArea type="data" outline="0" fieldPosition="0">
        <references count="3">
          <reference field="4294967294" count="1" selected="0">
            <x v="8"/>
          </reference>
          <reference field="0" count="1" selected="0">
            <x v="0"/>
          </reference>
          <reference field="1" count="1" selected="0">
            <x v="5"/>
          </reference>
        </references>
      </pivotArea>
    </chartFormat>
    <chartFormat chart="8" format="320">
      <pivotArea type="data" outline="0" fieldPosition="0">
        <references count="3">
          <reference field="4294967294" count="1" selected="0">
            <x v="8"/>
          </reference>
          <reference field="0" count="1" selected="0">
            <x v="0"/>
          </reference>
          <reference field="1" count="1" selected="0">
            <x v="6"/>
          </reference>
        </references>
      </pivotArea>
    </chartFormat>
    <chartFormat chart="8" format="321">
      <pivotArea type="data" outline="0" fieldPosition="0">
        <references count="3">
          <reference field="4294967294" count="1" selected="0">
            <x v="8"/>
          </reference>
          <reference field="0" count="1" selected="0">
            <x v="0"/>
          </reference>
          <reference field="1" count="1" selected="0">
            <x v="7"/>
          </reference>
        </references>
      </pivotArea>
    </chartFormat>
    <chartFormat chart="8" format="322">
      <pivotArea type="data" outline="0" fieldPosition="0">
        <references count="3">
          <reference field="4294967294" count="1" selected="0">
            <x v="8"/>
          </reference>
          <reference field="0" count="1" selected="0">
            <x v="0"/>
          </reference>
          <reference field="1" count="1" selected="0">
            <x v="8"/>
          </reference>
        </references>
      </pivotArea>
    </chartFormat>
    <chartFormat chart="8" format="323">
      <pivotArea type="data" outline="0" fieldPosition="0">
        <references count="3">
          <reference field="4294967294" count="1" selected="0">
            <x v="8"/>
          </reference>
          <reference field="0" count="1" selected="0">
            <x v="0"/>
          </reference>
          <reference field="1" count="1" selected="0">
            <x v="9"/>
          </reference>
        </references>
      </pivotArea>
    </chartFormat>
    <chartFormat chart="8" format="324">
      <pivotArea type="data" outline="0" fieldPosition="0">
        <references count="3">
          <reference field="4294967294" count="1" selected="0">
            <x v="8"/>
          </reference>
          <reference field="0" count="1" selected="0">
            <x v="0"/>
          </reference>
          <reference field="1" count="1" selected="0">
            <x v="10"/>
          </reference>
        </references>
      </pivotArea>
    </chartFormat>
    <chartFormat chart="8" format="325">
      <pivotArea type="data" outline="0" fieldPosition="0">
        <references count="3">
          <reference field="4294967294" count="1" selected="0">
            <x v="8"/>
          </reference>
          <reference field="0" count="1" selected="0">
            <x v="0"/>
          </reference>
          <reference field="1" count="1" selected="0">
            <x v="11"/>
          </reference>
        </references>
      </pivotArea>
    </chartFormat>
    <chartFormat chart="8" format="326">
      <pivotArea type="data" outline="0" fieldPosition="0">
        <references count="3">
          <reference field="4294967294" count="1" selected="0">
            <x v="8"/>
          </reference>
          <reference field="0" count="1" selected="0">
            <x v="1"/>
          </reference>
          <reference field="1" count="1" selected="0">
            <x v="0"/>
          </reference>
        </references>
      </pivotArea>
    </chartFormat>
    <chartFormat chart="8" format="327">
      <pivotArea type="data" outline="0" fieldPosition="0">
        <references count="3">
          <reference field="4294967294" count="1" selected="0">
            <x v="8"/>
          </reference>
          <reference field="0" count="1" selected="0">
            <x v="1"/>
          </reference>
          <reference field="1" count="1" selected="0">
            <x v="1"/>
          </reference>
        </references>
      </pivotArea>
    </chartFormat>
    <chartFormat chart="8" format="328">
      <pivotArea type="data" outline="0" fieldPosition="0">
        <references count="3">
          <reference field="4294967294" count="1" selected="0">
            <x v="8"/>
          </reference>
          <reference field="0" count="1" selected="0">
            <x v="1"/>
          </reference>
          <reference field="1" count="1" selected="0">
            <x v="2"/>
          </reference>
        </references>
      </pivotArea>
    </chartFormat>
    <chartFormat chart="8" format="329">
      <pivotArea type="data" outline="0" fieldPosition="0">
        <references count="3">
          <reference field="4294967294" count="1" selected="0">
            <x v="8"/>
          </reference>
          <reference field="0" count="1" selected="0">
            <x v="1"/>
          </reference>
          <reference field="1" count="1" selected="0">
            <x v="3"/>
          </reference>
        </references>
      </pivotArea>
    </chartFormat>
    <chartFormat chart="8" format="330">
      <pivotArea type="data" outline="0" fieldPosition="0">
        <references count="3">
          <reference field="4294967294" count="1" selected="0">
            <x v="8"/>
          </reference>
          <reference field="0" count="1" selected="0">
            <x v="1"/>
          </reference>
          <reference field="1" count="1" selected="0">
            <x v="4"/>
          </reference>
        </references>
      </pivotArea>
    </chartFormat>
    <chartFormat chart="8" format="331">
      <pivotArea type="data" outline="0" fieldPosition="0">
        <references count="3">
          <reference field="4294967294" count="1" selected="0">
            <x v="8"/>
          </reference>
          <reference field="0" count="1" selected="0">
            <x v="1"/>
          </reference>
          <reference field="1" count="1" selected="0">
            <x v="5"/>
          </reference>
        </references>
      </pivotArea>
    </chartFormat>
    <chartFormat chart="8" format="332">
      <pivotArea type="data" outline="0" fieldPosition="0">
        <references count="3">
          <reference field="4294967294" count="1" selected="0">
            <x v="8"/>
          </reference>
          <reference field="0" count="1" selected="0">
            <x v="1"/>
          </reference>
          <reference field="1" count="1" selected="0">
            <x v="6"/>
          </reference>
        </references>
      </pivotArea>
    </chartFormat>
    <chartFormat chart="8" format="333">
      <pivotArea type="data" outline="0" fieldPosition="0">
        <references count="3">
          <reference field="4294967294" count="1" selected="0">
            <x v="8"/>
          </reference>
          <reference field="0" count="1" selected="0">
            <x v="1"/>
          </reference>
          <reference field="1" count="1" selected="0">
            <x v="7"/>
          </reference>
        </references>
      </pivotArea>
    </chartFormat>
    <chartFormat chart="8" format="334">
      <pivotArea type="data" outline="0" fieldPosition="0">
        <references count="3">
          <reference field="4294967294" count="1" selected="0">
            <x v="8"/>
          </reference>
          <reference field="0" count="1" selected="0">
            <x v="1"/>
          </reference>
          <reference field="1" count="1" selected="0">
            <x v="8"/>
          </reference>
        </references>
      </pivotArea>
    </chartFormat>
    <chartFormat chart="8" format="335">
      <pivotArea type="data" outline="0" fieldPosition="0">
        <references count="3">
          <reference field="4294967294" count="1" selected="0">
            <x v="8"/>
          </reference>
          <reference field="0" count="1" selected="0">
            <x v="1"/>
          </reference>
          <reference field="1" count="1" selected="0">
            <x v="9"/>
          </reference>
        </references>
      </pivotArea>
    </chartFormat>
    <chartFormat chart="8" format="336">
      <pivotArea type="data" outline="0" fieldPosition="0">
        <references count="3">
          <reference field="4294967294" count="1" selected="0">
            <x v="8"/>
          </reference>
          <reference field="0" count="1" selected="0">
            <x v="1"/>
          </reference>
          <reference field="1" count="1" selected="0">
            <x v="10"/>
          </reference>
        </references>
      </pivotArea>
    </chartFormat>
    <chartFormat chart="8" format="337">
      <pivotArea type="data" outline="0" fieldPosition="0">
        <references count="3">
          <reference field="4294967294" count="1" selected="0">
            <x v="8"/>
          </reference>
          <reference field="0" count="1" selected="0">
            <x v="1"/>
          </reference>
          <reference field="1" count="1" selected="0">
            <x v="11"/>
          </reference>
        </references>
      </pivotArea>
    </chartFormat>
    <chartFormat chart="8" format="338">
      <pivotArea type="data" outline="0" fieldPosition="0">
        <references count="3">
          <reference field="4294967294" count="1" selected="0">
            <x v="8"/>
          </reference>
          <reference field="0" count="1" selected="0">
            <x v="2"/>
          </reference>
          <reference field="1" count="1" selected="0">
            <x v="0"/>
          </reference>
        </references>
      </pivotArea>
    </chartFormat>
    <chartFormat chart="8" format="339">
      <pivotArea type="data" outline="0" fieldPosition="0">
        <references count="3">
          <reference field="4294967294" count="1" selected="0">
            <x v="8"/>
          </reference>
          <reference field="0" count="1" selected="0">
            <x v="2"/>
          </reference>
          <reference field="1" count="1" selected="0">
            <x v="1"/>
          </reference>
        </references>
      </pivotArea>
    </chartFormat>
    <chartFormat chart="8" format="340">
      <pivotArea type="data" outline="0" fieldPosition="0">
        <references count="3">
          <reference field="4294967294" count="1" selected="0">
            <x v="8"/>
          </reference>
          <reference field="0" count="1" selected="0">
            <x v="2"/>
          </reference>
          <reference field="1" count="1" selected="0">
            <x v="2"/>
          </reference>
        </references>
      </pivotArea>
    </chartFormat>
    <chartFormat chart="8" format="341">
      <pivotArea type="data" outline="0" fieldPosition="0">
        <references count="3">
          <reference field="4294967294" count="1" selected="0">
            <x v="8"/>
          </reference>
          <reference field="0" count="1" selected="0">
            <x v="2"/>
          </reference>
          <reference field="1" count="1" selected="0">
            <x v="3"/>
          </reference>
        </references>
      </pivotArea>
    </chartFormat>
    <chartFormat chart="8" format="342">
      <pivotArea type="data" outline="0" fieldPosition="0">
        <references count="3">
          <reference field="4294967294" count="1" selected="0">
            <x v="8"/>
          </reference>
          <reference field="0" count="1" selected="0">
            <x v="2"/>
          </reference>
          <reference field="1" count="1" selected="0">
            <x v="4"/>
          </reference>
        </references>
      </pivotArea>
    </chartFormat>
    <chartFormat chart="8" format="343">
      <pivotArea type="data" outline="0" fieldPosition="0">
        <references count="3">
          <reference field="4294967294" count="1" selected="0">
            <x v="8"/>
          </reference>
          <reference field="0" count="1" selected="0">
            <x v="2"/>
          </reference>
          <reference field="1" count="1" selected="0">
            <x v="5"/>
          </reference>
        </references>
      </pivotArea>
    </chartFormat>
    <chartFormat chart="8" format="344">
      <pivotArea type="data" outline="0" fieldPosition="0">
        <references count="3">
          <reference field="4294967294" count="1" selected="0">
            <x v="8"/>
          </reference>
          <reference field="0" count="1" selected="0">
            <x v="2"/>
          </reference>
          <reference field="1" count="1" selected="0">
            <x v="6"/>
          </reference>
        </references>
      </pivotArea>
    </chartFormat>
    <chartFormat chart="8" format="345">
      <pivotArea type="data" outline="0" fieldPosition="0">
        <references count="3">
          <reference field="4294967294" count="1" selected="0">
            <x v="8"/>
          </reference>
          <reference field="0" count="1" selected="0">
            <x v="2"/>
          </reference>
          <reference field="1" count="1" selected="0">
            <x v="7"/>
          </reference>
        </references>
      </pivotArea>
    </chartFormat>
    <chartFormat chart="8" format="346">
      <pivotArea type="data" outline="0" fieldPosition="0">
        <references count="3">
          <reference field="4294967294" count="1" selected="0">
            <x v="8"/>
          </reference>
          <reference field="0" count="1" selected="0">
            <x v="2"/>
          </reference>
          <reference field="1" count="1" selected="0">
            <x v="8"/>
          </reference>
        </references>
      </pivotArea>
    </chartFormat>
    <chartFormat chart="8" format="347">
      <pivotArea type="data" outline="0" fieldPosition="0">
        <references count="3">
          <reference field="4294967294" count="1" selected="0">
            <x v="8"/>
          </reference>
          <reference field="0" count="1" selected="0">
            <x v="2"/>
          </reference>
          <reference field="1" count="1" selected="0">
            <x v="9"/>
          </reference>
        </references>
      </pivotArea>
    </chartFormat>
    <chartFormat chart="8" format="348">
      <pivotArea type="data" outline="0" fieldPosition="0">
        <references count="3">
          <reference field="4294967294" count="1" selected="0">
            <x v="8"/>
          </reference>
          <reference field="0" count="1" selected="0">
            <x v="2"/>
          </reference>
          <reference field="1" count="1" selected="0">
            <x v="10"/>
          </reference>
        </references>
      </pivotArea>
    </chartFormat>
    <chartFormat chart="8" format="349">
      <pivotArea type="data" outline="0" fieldPosition="0">
        <references count="3">
          <reference field="4294967294" count="1" selected="0">
            <x v="8"/>
          </reference>
          <reference field="0" count="1" selected="0">
            <x v="2"/>
          </reference>
          <reference field="1" count="1" selected="0">
            <x v="11"/>
          </reference>
        </references>
      </pivotArea>
    </chartFormat>
    <chartFormat chart="8" format="350">
      <pivotArea type="data" outline="0" fieldPosition="0">
        <references count="3">
          <reference field="4294967294" count="1" selected="0">
            <x v="8"/>
          </reference>
          <reference field="0" count="1" selected="0">
            <x v="3"/>
          </reference>
          <reference field="1" count="1" selected="0">
            <x v="12"/>
          </reference>
        </references>
      </pivotArea>
    </chartFormat>
    <chartFormat chart="9" format="39"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1"/>
          </reference>
        </references>
      </pivotArea>
    </chartFormat>
    <chartFormat chart="9" format="41" series="1">
      <pivotArea type="data" outline="0" fieldPosition="0">
        <references count="1">
          <reference field="4294967294" count="1" selected="0">
            <x v="2"/>
          </reference>
        </references>
      </pivotArea>
    </chartFormat>
    <chartFormat chart="9" format="42" series="1">
      <pivotArea type="data" outline="0" fieldPosition="0">
        <references count="1">
          <reference field="4294967294" count="1" selected="0">
            <x v="3"/>
          </reference>
        </references>
      </pivotArea>
    </chartFormat>
    <chartFormat chart="9" format="43" series="1">
      <pivotArea type="data" outline="0" fieldPosition="0">
        <references count="1">
          <reference field="4294967294" count="1" selected="0">
            <x v="4"/>
          </reference>
        </references>
      </pivotArea>
    </chartFormat>
    <chartFormat chart="9" format="44" series="1">
      <pivotArea type="data" outline="0" fieldPosition="0">
        <references count="1">
          <reference field="4294967294" count="1" selected="0">
            <x v="5"/>
          </reference>
        </references>
      </pivotArea>
    </chartFormat>
    <chartFormat chart="9" format="45" series="1">
      <pivotArea type="data" outline="0" fieldPosition="0">
        <references count="1">
          <reference field="4294967294" count="1" selected="0">
            <x v="6"/>
          </reference>
        </references>
      </pivotArea>
    </chartFormat>
    <chartFormat chart="9" format="46" series="1">
      <pivotArea type="data" outline="0" fieldPosition="0">
        <references count="1">
          <reference field="4294967294" count="1" selected="0">
            <x v="7"/>
          </reference>
        </references>
      </pivotArea>
    </chartFormat>
    <chartFormat chart="9" format="47" series="1">
      <pivotArea type="data" outline="0" fieldPosition="0">
        <references count="1">
          <reference field="4294967294" count="1" selected="0">
            <x v="8"/>
          </reference>
        </references>
      </pivotArea>
    </chartFormat>
    <chartFormat chart="10" format="351" series="1">
      <pivotArea type="data" outline="0" fieldPosition="0">
        <references count="1">
          <reference field="4294967294" count="1" selected="0">
            <x v="0"/>
          </reference>
        </references>
      </pivotArea>
    </chartFormat>
    <chartFormat chart="10" format="352">
      <pivotArea type="data" outline="0" fieldPosition="0">
        <references count="3">
          <reference field="4294967294" count="1" selected="0">
            <x v="0"/>
          </reference>
          <reference field="0" count="1" selected="0">
            <x v="0"/>
          </reference>
          <reference field="1" count="1" selected="0">
            <x v="0"/>
          </reference>
        </references>
      </pivotArea>
    </chartFormat>
    <chartFormat chart="10" format="353">
      <pivotArea type="data" outline="0" fieldPosition="0">
        <references count="3">
          <reference field="4294967294" count="1" selected="0">
            <x v="0"/>
          </reference>
          <reference field="0" count="1" selected="0">
            <x v="0"/>
          </reference>
          <reference field="1" count="1" selected="0">
            <x v="1"/>
          </reference>
        </references>
      </pivotArea>
    </chartFormat>
    <chartFormat chart="10" format="354">
      <pivotArea type="data" outline="0" fieldPosition="0">
        <references count="3">
          <reference field="4294967294" count="1" selected="0">
            <x v="0"/>
          </reference>
          <reference field="0" count="1" selected="0">
            <x v="0"/>
          </reference>
          <reference field="1" count="1" selected="0">
            <x v="2"/>
          </reference>
        </references>
      </pivotArea>
    </chartFormat>
    <chartFormat chart="10" format="355">
      <pivotArea type="data" outline="0" fieldPosition="0">
        <references count="3">
          <reference field="4294967294" count="1" selected="0">
            <x v="0"/>
          </reference>
          <reference field="0" count="1" selected="0">
            <x v="0"/>
          </reference>
          <reference field="1" count="1" selected="0">
            <x v="3"/>
          </reference>
        </references>
      </pivotArea>
    </chartFormat>
    <chartFormat chart="10" format="356">
      <pivotArea type="data" outline="0" fieldPosition="0">
        <references count="3">
          <reference field="4294967294" count="1" selected="0">
            <x v="0"/>
          </reference>
          <reference field="0" count="1" selected="0">
            <x v="0"/>
          </reference>
          <reference field="1" count="1" selected="0">
            <x v="4"/>
          </reference>
        </references>
      </pivotArea>
    </chartFormat>
    <chartFormat chart="10" format="357">
      <pivotArea type="data" outline="0" fieldPosition="0">
        <references count="3">
          <reference field="4294967294" count="1" selected="0">
            <x v="0"/>
          </reference>
          <reference field="0" count="1" selected="0">
            <x v="0"/>
          </reference>
          <reference field="1" count="1" selected="0">
            <x v="5"/>
          </reference>
        </references>
      </pivotArea>
    </chartFormat>
    <chartFormat chart="10" format="358">
      <pivotArea type="data" outline="0" fieldPosition="0">
        <references count="3">
          <reference field="4294967294" count="1" selected="0">
            <x v="0"/>
          </reference>
          <reference field="0" count="1" selected="0">
            <x v="0"/>
          </reference>
          <reference field="1" count="1" selected="0">
            <x v="6"/>
          </reference>
        </references>
      </pivotArea>
    </chartFormat>
    <chartFormat chart="10" format="359">
      <pivotArea type="data" outline="0" fieldPosition="0">
        <references count="3">
          <reference field="4294967294" count="1" selected="0">
            <x v="0"/>
          </reference>
          <reference field="0" count="1" selected="0">
            <x v="0"/>
          </reference>
          <reference field="1" count="1" selected="0">
            <x v="7"/>
          </reference>
        </references>
      </pivotArea>
    </chartFormat>
    <chartFormat chart="10" format="360">
      <pivotArea type="data" outline="0" fieldPosition="0">
        <references count="3">
          <reference field="4294967294" count="1" selected="0">
            <x v="0"/>
          </reference>
          <reference field="0" count="1" selected="0">
            <x v="0"/>
          </reference>
          <reference field="1" count="1" selected="0">
            <x v="8"/>
          </reference>
        </references>
      </pivotArea>
    </chartFormat>
    <chartFormat chart="10" format="361">
      <pivotArea type="data" outline="0" fieldPosition="0">
        <references count="3">
          <reference field="4294967294" count="1" selected="0">
            <x v="0"/>
          </reference>
          <reference field="0" count="1" selected="0">
            <x v="0"/>
          </reference>
          <reference field="1" count="1" selected="0">
            <x v="9"/>
          </reference>
        </references>
      </pivotArea>
    </chartFormat>
    <chartFormat chart="10" format="362">
      <pivotArea type="data" outline="0" fieldPosition="0">
        <references count="3">
          <reference field="4294967294" count="1" selected="0">
            <x v="0"/>
          </reference>
          <reference field="0" count="1" selected="0">
            <x v="0"/>
          </reference>
          <reference field="1" count="1" selected="0">
            <x v="10"/>
          </reference>
        </references>
      </pivotArea>
    </chartFormat>
    <chartFormat chart="10" format="363">
      <pivotArea type="data" outline="0" fieldPosition="0">
        <references count="3">
          <reference field="4294967294" count="1" selected="0">
            <x v="0"/>
          </reference>
          <reference field="0" count="1" selected="0">
            <x v="0"/>
          </reference>
          <reference field="1" count="1" selected="0">
            <x v="11"/>
          </reference>
        </references>
      </pivotArea>
    </chartFormat>
    <chartFormat chart="10" format="364">
      <pivotArea type="data" outline="0" fieldPosition="0">
        <references count="3">
          <reference field="4294967294" count="1" selected="0">
            <x v="0"/>
          </reference>
          <reference field="0" count="1" selected="0">
            <x v="1"/>
          </reference>
          <reference field="1" count="1" selected="0">
            <x v="0"/>
          </reference>
        </references>
      </pivotArea>
    </chartFormat>
    <chartFormat chart="10" format="365">
      <pivotArea type="data" outline="0" fieldPosition="0">
        <references count="3">
          <reference field="4294967294" count="1" selected="0">
            <x v="0"/>
          </reference>
          <reference field="0" count="1" selected="0">
            <x v="1"/>
          </reference>
          <reference field="1" count="1" selected="0">
            <x v="1"/>
          </reference>
        </references>
      </pivotArea>
    </chartFormat>
    <chartFormat chart="10" format="366">
      <pivotArea type="data" outline="0" fieldPosition="0">
        <references count="3">
          <reference field="4294967294" count="1" selected="0">
            <x v="0"/>
          </reference>
          <reference field="0" count="1" selected="0">
            <x v="1"/>
          </reference>
          <reference field="1" count="1" selected="0">
            <x v="2"/>
          </reference>
        </references>
      </pivotArea>
    </chartFormat>
    <chartFormat chart="10" format="367">
      <pivotArea type="data" outline="0" fieldPosition="0">
        <references count="3">
          <reference field="4294967294" count="1" selected="0">
            <x v="0"/>
          </reference>
          <reference field="0" count="1" selected="0">
            <x v="1"/>
          </reference>
          <reference field="1" count="1" selected="0">
            <x v="3"/>
          </reference>
        </references>
      </pivotArea>
    </chartFormat>
    <chartFormat chart="10" format="368">
      <pivotArea type="data" outline="0" fieldPosition="0">
        <references count="3">
          <reference field="4294967294" count="1" selected="0">
            <x v="0"/>
          </reference>
          <reference field="0" count="1" selected="0">
            <x v="1"/>
          </reference>
          <reference field="1" count="1" selected="0">
            <x v="4"/>
          </reference>
        </references>
      </pivotArea>
    </chartFormat>
    <chartFormat chart="10" format="369">
      <pivotArea type="data" outline="0" fieldPosition="0">
        <references count="3">
          <reference field="4294967294" count="1" selected="0">
            <x v="0"/>
          </reference>
          <reference field="0" count="1" selected="0">
            <x v="1"/>
          </reference>
          <reference field="1" count="1" selected="0">
            <x v="5"/>
          </reference>
        </references>
      </pivotArea>
    </chartFormat>
    <chartFormat chart="10" format="370">
      <pivotArea type="data" outline="0" fieldPosition="0">
        <references count="3">
          <reference field="4294967294" count="1" selected="0">
            <x v="0"/>
          </reference>
          <reference field="0" count="1" selected="0">
            <x v="1"/>
          </reference>
          <reference field="1" count="1" selected="0">
            <x v="6"/>
          </reference>
        </references>
      </pivotArea>
    </chartFormat>
    <chartFormat chart="10" format="371">
      <pivotArea type="data" outline="0" fieldPosition="0">
        <references count="3">
          <reference field="4294967294" count="1" selected="0">
            <x v="0"/>
          </reference>
          <reference field="0" count="1" selected="0">
            <x v="1"/>
          </reference>
          <reference field="1" count="1" selected="0">
            <x v="7"/>
          </reference>
        </references>
      </pivotArea>
    </chartFormat>
    <chartFormat chart="10" format="372">
      <pivotArea type="data" outline="0" fieldPosition="0">
        <references count="3">
          <reference field="4294967294" count="1" selected="0">
            <x v="0"/>
          </reference>
          <reference field="0" count="1" selected="0">
            <x v="1"/>
          </reference>
          <reference field="1" count="1" selected="0">
            <x v="8"/>
          </reference>
        </references>
      </pivotArea>
    </chartFormat>
    <chartFormat chart="10" format="373">
      <pivotArea type="data" outline="0" fieldPosition="0">
        <references count="3">
          <reference field="4294967294" count="1" selected="0">
            <x v="0"/>
          </reference>
          <reference field="0" count="1" selected="0">
            <x v="1"/>
          </reference>
          <reference field="1" count="1" selected="0">
            <x v="9"/>
          </reference>
        </references>
      </pivotArea>
    </chartFormat>
    <chartFormat chart="10" format="374">
      <pivotArea type="data" outline="0" fieldPosition="0">
        <references count="3">
          <reference field="4294967294" count="1" selected="0">
            <x v="0"/>
          </reference>
          <reference field="0" count="1" selected="0">
            <x v="1"/>
          </reference>
          <reference field="1" count="1" selected="0">
            <x v="10"/>
          </reference>
        </references>
      </pivotArea>
    </chartFormat>
    <chartFormat chart="10" format="375">
      <pivotArea type="data" outline="0" fieldPosition="0">
        <references count="3">
          <reference field="4294967294" count="1" selected="0">
            <x v="0"/>
          </reference>
          <reference field="0" count="1" selected="0">
            <x v="1"/>
          </reference>
          <reference field="1" count="1" selected="0">
            <x v="11"/>
          </reference>
        </references>
      </pivotArea>
    </chartFormat>
    <chartFormat chart="10" format="376">
      <pivotArea type="data" outline="0" fieldPosition="0">
        <references count="3">
          <reference field="4294967294" count="1" selected="0">
            <x v="0"/>
          </reference>
          <reference field="0" count="1" selected="0">
            <x v="2"/>
          </reference>
          <reference field="1" count="1" selected="0">
            <x v="0"/>
          </reference>
        </references>
      </pivotArea>
    </chartFormat>
    <chartFormat chart="10" format="377">
      <pivotArea type="data" outline="0" fieldPosition="0">
        <references count="3">
          <reference field="4294967294" count="1" selected="0">
            <x v="0"/>
          </reference>
          <reference field="0" count="1" selected="0">
            <x v="2"/>
          </reference>
          <reference field="1" count="1" selected="0">
            <x v="1"/>
          </reference>
        </references>
      </pivotArea>
    </chartFormat>
    <chartFormat chart="10" format="378">
      <pivotArea type="data" outline="0" fieldPosition="0">
        <references count="3">
          <reference field="4294967294" count="1" selected="0">
            <x v="0"/>
          </reference>
          <reference field="0" count="1" selected="0">
            <x v="2"/>
          </reference>
          <reference field="1" count="1" selected="0">
            <x v="2"/>
          </reference>
        </references>
      </pivotArea>
    </chartFormat>
    <chartFormat chart="10" format="379">
      <pivotArea type="data" outline="0" fieldPosition="0">
        <references count="3">
          <reference field="4294967294" count="1" selected="0">
            <x v="0"/>
          </reference>
          <reference field="0" count="1" selected="0">
            <x v="2"/>
          </reference>
          <reference field="1" count="1" selected="0">
            <x v="3"/>
          </reference>
        </references>
      </pivotArea>
    </chartFormat>
    <chartFormat chart="10" format="380">
      <pivotArea type="data" outline="0" fieldPosition="0">
        <references count="3">
          <reference field="4294967294" count="1" selected="0">
            <x v="0"/>
          </reference>
          <reference field="0" count="1" selected="0">
            <x v="2"/>
          </reference>
          <reference field="1" count="1" selected="0">
            <x v="4"/>
          </reference>
        </references>
      </pivotArea>
    </chartFormat>
    <chartFormat chart="10" format="381">
      <pivotArea type="data" outline="0" fieldPosition="0">
        <references count="3">
          <reference field="4294967294" count="1" selected="0">
            <x v="0"/>
          </reference>
          <reference field="0" count="1" selected="0">
            <x v="2"/>
          </reference>
          <reference field="1" count="1" selected="0">
            <x v="5"/>
          </reference>
        </references>
      </pivotArea>
    </chartFormat>
    <chartFormat chart="10" format="382">
      <pivotArea type="data" outline="0" fieldPosition="0">
        <references count="3">
          <reference field="4294967294" count="1" selected="0">
            <x v="0"/>
          </reference>
          <reference field="0" count="1" selected="0">
            <x v="2"/>
          </reference>
          <reference field="1" count="1" selected="0">
            <x v="6"/>
          </reference>
        </references>
      </pivotArea>
    </chartFormat>
    <chartFormat chart="10" format="383">
      <pivotArea type="data" outline="0" fieldPosition="0">
        <references count="3">
          <reference field="4294967294" count="1" selected="0">
            <x v="0"/>
          </reference>
          <reference field="0" count="1" selected="0">
            <x v="2"/>
          </reference>
          <reference field="1" count="1" selected="0">
            <x v="7"/>
          </reference>
        </references>
      </pivotArea>
    </chartFormat>
    <chartFormat chart="10" format="384">
      <pivotArea type="data" outline="0" fieldPosition="0">
        <references count="3">
          <reference field="4294967294" count="1" selected="0">
            <x v="0"/>
          </reference>
          <reference field="0" count="1" selected="0">
            <x v="2"/>
          </reference>
          <reference field="1" count="1" selected="0">
            <x v="8"/>
          </reference>
        </references>
      </pivotArea>
    </chartFormat>
    <chartFormat chart="10" format="385">
      <pivotArea type="data" outline="0" fieldPosition="0">
        <references count="3">
          <reference field="4294967294" count="1" selected="0">
            <x v="0"/>
          </reference>
          <reference field="0" count="1" selected="0">
            <x v="2"/>
          </reference>
          <reference field="1" count="1" selected="0">
            <x v="9"/>
          </reference>
        </references>
      </pivotArea>
    </chartFormat>
    <chartFormat chart="10" format="386">
      <pivotArea type="data" outline="0" fieldPosition="0">
        <references count="3">
          <reference field="4294967294" count="1" selected="0">
            <x v="0"/>
          </reference>
          <reference field="0" count="1" selected="0">
            <x v="2"/>
          </reference>
          <reference field="1" count="1" selected="0">
            <x v="10"/>
          </reference>
        </references>
      </pivotArea>
    </chartFormat>
    <chartFormat chart="10" format="387">
      <pivotArea type="data" outline="0" fieldPosition="0">
        <references count="3">
          <reference field="4294967294" count="1" selected="0">
            <x v="0"/>
          </reference>
          <reference field="0" count="1" selected="0">
            <x v="2"/>
          </reference>
          <reference field="1" count="1" selected="0">
            <x v="11"/>
          </reference>
        </references>
      </pivotArea>
    </chartFormat>
    <chartFormat chart="10" format="388">
      <pivotArea type="data" outline="0" fieldPosition="0">
        <references count="3">
          <reference field="4294967294" count="1" selected="0">
            <x v="0"/>
          </reference>
          <reference field="0" count="1" selected="0">
            <x v="3"/>
          </reference>
          <reference field="1" count="1" selected="0">
            <x v="12"/>
          </reference>
        </references>
      </pivotArea>
    </chartFormat>
    <chartFormat chart="10" format="389" series="1">
      <pivotArea type="data" outline="0" fieldPosition="0">
        <references count="1">
          <reference field="4294967294" count="1" selected="0">
            <x v="1"/>
          </reference>
        </references>
      </pivotArea>
    </chartFormat>
    <chartFormat chart="10" format="390">
      <pivotArea type="data" outline="0" fieldPosition="0">
        <references count="3">
          <reference field="4294967294" count="1" selected="0">
            <x v="1"/>
          </reference>
          <reference field="0" count="1" selected="0">
            <x v="0"/>
          </reference>
          <reference field="1" count="1" selected="0">
            <x v="0"/>
          </reference>
        </references>
      </pivotArea>
    </chartFormat>
    <chartFormat chart="10" format="391">
      <pivotArea type="data" outline="0" fieldPosition="0">
        <references count="3">
          <reference field="4294967294" count="1" selected="0">
            <x v="1"/>
          </reference>
          <reference field="0" count="1" selected="0">
            <x v="0"/>
          </reference>
          <reference field="1" count="1" selected="0">
            <x v="1"/>
          </reference>
        </references>
      </pivotArea>
    </chartFormat>
    <chartFormat chart="10" format="392">
      <pivotArea type="data" outline="0" fieldPosition="0">
        <references count="3">
          <reference field="4294967294" count="1" selected="0">
            <x v="1"/>
          </reference>
          <reference field="0" count="1" selected="0">
            <x v="0"/>
          </reference>
          <reference field="1" count="1" selected="0">
            <x v="2"/>
          </reference>
        </references>
      </pivotArea>
    </chartFormat>
    <chartFormat chart="10" format="393">
      <pivotArea type="data" outline="0" fieldPosition="0">
        <references count="3">
          <reference field="4294967294" count="1" selected="0">
            <x v="1"/>
          </reference>
          <reference field="0" count="1" selected="0">
            <x v="0"/>
          </reference>
          <reference field="1" count="1" selected="0">
            <x v="3"/>
          </reference>
        </references>
      </pivotArea>
    </chartFormat>
    <chartFormat chart="10" format="394">
      <pivotArea type="data" outline="0" fieldPosition="0">
        <references count="3">
          <reference field="4294967294" count="1" selected="0">
            <x v="1"/>
          </reference>
          <reference field="0" count="1" selected="0">
            <x v="0"/>
          </reference>
          <reference field="1" count="1" selected="0">
            <x v="4"/>
          </reference>
        </references>
      </pivotArea>
    </chartFormat>
    <chartFormat chart="10" format="395">
      <pivotArea type="data" outline="0" fieldPosition="0">
        <references count="3">
          <reference field="4294967294" count="1" selected="0">
            <x v="1"/>
          </reference>
          <reference field="0" count="1" selected="0">
            <x v="0"/>
          </reference>
          <reference field="1" count="1" selected="0">
            <x v="5"/>
          </reference>
        </references>
      </pivotArea>
    </chartFormat>
    <chartFormat chart="10" format="396">
      <pivotArea type="data" outline="0" fieldPosition="0">
        <references count="3">
          <reference field="4294967294" count="1" selected="0">
            <x v="1"/>
          </reference>
          <reference field="0" count="1" selected="0">
            <x v="0"/>
          </reference>
          <reference field="1" count="1" selected="0">
            <x v="6"/>
          </reference>
        </references>
      </pivotArea>
    </chartFormat>
    <chartFormat chart="10" format="397">
      <pivotArea type="data" outline="0" fieldPosition="0">
        <references count="3">
          <reference field="4294967294" count="1" selected="0">
            <x v="1"/>
          </reference>
          <reference field="0" count="1" selected="0">
            <x v="0"/>
          </reference>
          <reference field="1" count="1" selected="0">
            <x v="7"/>
          </reference>
        </references>
      </pivotArea>
    </chartFormat>
    <chartFormat chart="10" format="398">
      <pivotArea type="data" outline="0" fieldPosition="0">
        <references count="3">
          <reference field="4294967294" count="1" selected="0">
            <x v="1"/>
          </reference>
          <reference field="0" count="1" selected="0">
            <x v="0"/>
          </reference>
          <reference field="1" count="1" selected="0">
            <x v="8"/>
          </reference>
        </references>
      </pivotArea>
    </chartFormat>
    <chartFormat chart="10" format="399">
      <pivotArea type="data" outline="0" fieldPosition="0">
        <references count="3">
          <reference field="4294967294" count="1" selected="0">
            <x v="1"/>
          </reference>
          <reference field="0" count="1" selected="0">
            <x v="0"/>
          </reference>
          <reference field="1" count="1" selected="0">
            <x v="9"/>
          </reference>
        </references>
      </pivotArea>
    </chartFormat>
    <chartFormat chart="10" format="400">
      <pivotArea type="data" outline="0" fieldPosition="0">
        <references count="3">
          <reference field="4294967294" count="1" selected="0">
            <x v="1"/>
          </reference>
          <reference field="0" count="1" selected="0">
            <x v="0"/>
          </reference>
          <reference field="1" count="1" selected="0">
            <x v="10"/>
          </reference>
        </references>
      </pivotArea>
    </chartFormat>
    <chartFormat chart="10" format="401">
      <pivotArea type="data" outline="0" fieldPosition="0">
        <references count="3">
          <reference field="4294967294" count="1" selected="0">
            <x v="1"/>
          </reference>
          <reference field="0" count="1" selected="0">
            <x v="0"/>
          </reference>
          <reference field="1" count="1" selected="0">
            <x v="11"/>
          </reference>
        </references>
      </pivotArea>
    </chartFormat>
    <chartFormat chart="10" format="402">
      <pivotArea type="data" outline="0" fieldPosition="0">
        <references count="3">
          <reference field="4294967294" count="1" selected="0">
            <x v="1"/>
          </reference>
          <reference field="0" count="1" selected="0">
            <x v="1"/>
          </reference>
          <reference field="1" count="1" selected="0">
            <x v="0"/>
          </reference>
        </references>
      </pivotArea>
    </chartFormat>
    <chartFormat chart="10" format="403">
      <pivotArea type="data" outline="0" fieldPosition="0">
        <references count="3">
          <reference field="4294967294" count="1" selected="0">
            <x v="1"/>
          </reference>
          <reference field="0" count="1" selected="0">
            <x v="1"/>
          </reference>
          <reference field="1" count="1" selected="0">
            <x v="1"/>
          </reference>
        </references>
      </pivotArea>
    </chartFormat>
    <chartFormat chart="10" format="404">
      <pivotArea type="data" outline="0" fieldPosition="0">
        <references count="3">
          <reference field="4294967294" count="1" selected="0">
            <x v="1"/>
          </reference>
          <reference field="0" count="1" selected="0">
            <x v="1"/>
          </reference>
          <reference field="1" count="1" selected="0">
            <x v="2"/>
          </reference>
        </references>
      </pivotArea>
    </chartFormat>
    <chartFormat chart="10" format="405">
      <pivotArea type="data" outline="0" fieldPosition="0">
        <references count="3">
          <reference field="4294967294" count="1" selected="0">
            <x v="1"/>
          </reference>
          <reference field="0" count="1" selected="0">
            <x v="1"/>
          </reference>
          <reference field="1" count="1" selected="0">
            <x v="3"/>
          </reference>
        </references>
      </pivotArea>
    </chartFormat>
    <chartFormat chart="10" format="406">
      <pivotArea type="data" outline="0" fieldPosition="0">
        <references count="3">
          <reference field="4294967294" count="1" selected="0">
            <x v="1"/>
          </reference>
          <reference field="0" count="1" selected="0">
            <x v="1"/>
          </reference>
          <reference field="1" count="1" selected="0">
            <x v="4"/>
          </reference>
        </references>
      </pivotArea>
    </chartFormat>
    <chartFormat chart="10" format="407">
      <pivotArea type="data" outline="0" fieldPosition="0">
        <references count="3">
          <reference field="4294967294" count="1" selected="0">
            <x v="1"/>
          </reference>
          <reference field="0" count="1" selected="0">
            <x v="1"/>
          </reference>
          <reference field="1" count="1" selected="0">
            <x v="5"/>
          </reference>
        </references>
      </pivotArea>
    </chartFormat>
    <chartFormat chart="10" format="408">
      <pivotArea type="data" outline="0" fieldPosition="0">
        <references count="3">
          <reference field="4294967294" count="1" selected="0">
            <x v="1"/>
          </reference>
          <reference field="0" count="1" selected="0">
            <x v="1"/>
          </reference>
          <reference field="1" count="1" selected="0">
            <x v="6"/>
          </reference>
        </references>
      </pivotArea>
    </chartFormat>
    <chartFormat chart="10" format="409">
      <pivotArea type="data" outline="0" fieldPosition="0">
        <references count="3">
          <reference field="4294967294" count="1" selected="0">
            <x v="1"/>
          </reference>
          <reference field="0" count="1" selected="0">
            <x v="1"/>
          </reference>
          <reference field="1" count="1" selected="0">
            <x v="7"/>
          </reference>
        </references>
      </pivotArea>
    </chartFormat>
    <chartFormat chart="10" format="410">
      <pivotArea type="data" outline="0" fieldPosition="0">
        <references count="3">
          <reference field="4294967294" count="1" selected="0">
            <x v="1"/>
          </reference>
          <reference field="0" count="1" selected="0">
            <x v="1"/>
          </reference>
          <reference field="1" count="1" selected="0">
            <x v="8"/>
          </reference>
        </references>
      </pivotArea>
    </chartFormat>
    <chartFormat chart="10" format="411">
      <pivotArea type="data" outline="0" fieldPosition="0">
        <references count="3">
          <reference field="4294967294" count="1" selected="0">
            <x v="1"/>
          </reference>
          <reference field="0" count="1" selected="0">
            <x v="1"/>
          </reference>
          <reference field="1" count="1" selected="0">
            <x v="9"/>
          </reference>
        </references>
      </pivotArea>
    </chartFormat>
    <chartFormat chart="10" format="412">
      <pivotArea type="data" outline="0" fieldPosition="0">
        <references count="3">
          <reference field="4294967294" count="1" selected="0">
            <x v="1"/>
          </reference>
          <reference field="0" count="1" selected="0">
            <x v="1"/>
          </reference>
          <reference field="1" count="1" selected="0">
            <x v="10"/>
          </reference>
        </references>
      </pivotArea>
    </chartFormat>
    <chartFormat chart="10" format="413">
      <pivotArea type="data" outline="0" fieldPosition="0">
        <references count="3">
          <reference field="4294967294" count="1" selected="0">
            <x v="1"/>
          </reference>
          <reference field="0" count="1" selected="0">
            <x v="1"/>
          </reference>
          <reference field="1" count="1" selected="0">
            <x v="11"/>
          </reference>
        </references>
      </pivotArea>
    </chartFormat>
    <chartFormat chart="10" format="414">
      <pivotArea type="data" outline="0" fieldPosition="0">
        <references count="3">
          <reference field="4294967294" count="1" selected="0">
            <x v="1"/>
          </reference>
          <reference field="0" count="1" selected="0">
            <x v="2"/>
          </reference>
          <reference field="1" count="1" selected="0">
            <x v="0"/>
          </reference>
        </references>
      </pivotArea>
    </chartFormat>
    <chartFormat chart="10" format="415">
      <pivotArea type="data" outline="0" fieldPosition="0">
        <references count="3">
          <reference field="4294967294" count="1" selected="0">
            <x v="1"/>
          </reference>
          <reference field="0" count="1" selected="0">
            <x v="2"/>
          </reference>
          <reference field="1" count="1" selected="0">
            <x v="1"/>
          </reference>
        </references>
      </pivotArea>
    </chartFormat>
    <chartFormat chart="10" format="416">
      <pivotArea type="data" outline="0" fieldPosition="0">
        <references count="3">
          <reference field="4294967294" count="1" selected="0">
            <x v="1"/>
          </reference>
          <reference field="0" count="1" selected="0">
            <x v="2"/>
          </reference>
          <reference field="1" count="1" selected="0">
            <x v="2"/>
          </reference>
        </references>
      </pivotArea>
    </chartFormat>
    <chartFormat chart="10" format="417">
      <pivotArea type="data" outline="0" fieldPosition="0">
        <references count="3">
          <reference field="4294967294" count="1" selected="0">
            <x v="1"/>
          </reference>
          <reference field="0" count="1" selected="0">
            <x v="2"/>
          </reference>
          <reference field="1" count="1" selected="0">
            <x v="3"/>
          </reference>
        </references>
      </pivotArea>
    </chartFormat>
    <chartFormat chart="10" format="418">
      <pivotArea type="data" outline="0" fieldPosition="0">
        <references count="3">
          <reference field="4294967294" count="1" selected="0">
            <x v="1"/>
          </reference>
          <reference field="0" count="1" selected="0">
            <x v="2"/>
          </reference>
          <reference field="1" count="1" selected="0">
            <x v="4"/>
          </reference>
        </references>
      </pivotArea>
    </chartFormat>
    <chartFormat chart="10" format="419">
      <pivotArea type="data" outline="0" fieldPosition="0">
        <references count="3">
          <reference field="4294967294" count="1" selected="0">
            <x v="1"/>
          </reference>
          <reference field="0" count="1" selected="0">
            <x v="2"/>
          </reference>
          <reference field="1" count="1" selected="0">
            <x v="5"/>
          </reference>
        </references>
      </pivotArea>
    </chartFormat>
    <chartFormat chart="10" format="420">
      <pivotArea type="data" outline="0" fieldPosition="0">
        <references count="3">
          <reference field="4294967294" count="1" selected="0">
            <x v="1"/>
          </reference>
          <reference field="0" count="1" selected="0">
            <x v="2"/>
          </reference>
          <reference field="1" count="1" selected="0">
            <x v="6"/>
          </reference>
        </references>
      </pivotArea>
    </chartFormat>
    <chartFormat chart="10" format="421">
      <pivotArea type="data" outline="0" fieldPosition="0">
        <references count="3">
          <reference field="4294967294" count="1" selected="0">
            <x v="1"/>
          </reference>
          <reference field="0" count="1" selected="0">
            <x v="2"/>
          </reference>
          <reference field="1" count="1" selected="0">
            <x v="7"/>
          </reference>
        </references>
      </pivotArea>
    </chartFormat>
    <chartFormat chart="10" format="422">
      <pivotArea type="data" outline="0" fieldPosition="0">
        <references count="3">
          <reference field="4294967294" count="1" selected="0">
            <x v="1"/>
          </reference>
          <reference field="0" count="1" selected="0">
            <x v="2"/>
          </reference>
          <reference field="1" count="1" selected="0">
            <x v="8"/>
          </reference>
        </references>
      </pivotArea>
    </chartFormat>
    <chartFormat chart="10" format="423">
      <pivotArea type="data" outline="0" fieldPosition="0">
        <references count="3">
          <reference field="4294967294" count="1" selected="0">
            <x v="1"/>
          </reference>
          <reference field="0" count="1" selected="0">
            <x v="2"/>
          </reference>
          <reference field="1" count="1" selected="0">
            <x v="9"/>
          </reference>
        </references>
      </pivotArea>
    </chartFormat>
    <chartFormat chart="10" format="424">
      <pivotArea type="data" outline="0" fieldPosition="0">
        <references count="3">
          <reference field="4294967294" count="1" selected="0">
            <x v="1"/>
          </reference>
          <reference field="0" count="1" selected="0">
            <x v="2"/>
          </reference>
          <reference field="1" count="1" selected="0">
            <x v="10"/>
          </reference>
        </references>
      </pivotArea>
    </chartFormat>
    <chartFormat chart="10" format="425">
      <pivotArea type="data" outline="0" fieldPosition="0">
        <references count="3">
          <reference field="4294967294" count="1" selected="0">
            <x v="1"/>
          </reference>
          <reference field="0" count="1" selected="0">
            <x v="2"/>
          </reference>
          <reference field="1" count="1" selected="0">
            <x v="11"/>
          </reference>
        </references>
      </pivotArea>
    </chartFormat>
    <chartFormat chart="10" format="426">
      <pivotArea type="data" outline="0" fieldPosition="0">
        <references count="3">
          <reference field="4294967294" count="1" selected="0">
            <x v="1"/>
          </reference>
          <reference field="0" count="1" selected="0">
            <x v="3"/>
          </reference>
          <reference field="1" count="1" selected="0">
            <x v="12"/>
          </reference>
        </references>
      </pivotArea>
    </chartFormat>
    <chartFormat chart="10" format="427" series="1">
      <pivotArea type="data" outline="0" fieldPosition="0">
        <references count="1">
          <reference field="4294967294" count="1" selected="0">
            <x v="2"/>
          </reference>
        </references>
      </pivotArea>
    </chartFormat>
    <chartFormat chart="10" format="428">
      <pivotArea type="data" outline="0" fieldPosition="0">
        <references count="3">
          <reference field="4294967294" count="1" selected="0">
            <x v="2"/>
          </reference>
          <reference field="0" count="1" selected="0">
            <x v="0"/>
          </reference>
          <reference field="1" count="1" selected="0">
            <x v="0"/>
          </reference>
        </references>
      </pivotArea>
    </chartFormat>
    <chartFormat chart="10" format="429">
      <pivotArea type="data" outline="0" fieldPosition="0">
        <references count="3">
          <reference field="4294967294" count="1" selected="0">
            <x v="2"/>
          </reference>
          <reference field="0" count="1" selected="0">
            <x v="0"/>
          </reference>
          <reference field="1" count="1" selected="0">
            <x v="1"/>
          </reference>
        </references>
      </pivotArea>
    </chartFormat>
    <chartFormat chart="10" format="430">
      <pivotArea type="data" outline="0" fieldPosition="0">
        <references count="3">
          <reference field="4294967294" count="1" selected="0">
            <x v="2"/>
          </reference>
          <reference field="0" count="1" selected="0">
            <x v="0"/>
          </reference>
          <reference field="1" count="1" selected="0">
            <x v="2"/>
          </reference>
        </references>
      </pivotArea>
    </chartFormat>
    <chartFormat chart="10" format="431">
      <pivotArea type="data" outline="0" fieldPosition="0">
        <references count="3">
          <reference field="4294967294" count="1" selected="0">
            <x v="2"/>
          </reference>
          <reference field="0" count="1" selected="0">
            <x v="0"/>
          </reference>
          <reference field="1" count="1" selected="0">
            <x v="3"/>
          </reference>
        </references>
      </pivotArea>
    </chartFormat>
    <chartFormat chart="10" format="432">
      <pivotArea type="data" outline="0" fieldPosition="0">
        <references count="3">
          <reference field="4294967294" count="1" selected="0">
            <x v="2"/>
          </reference>
          <reference field="0" count="1" selected="0">
            <x v="0"/>
          </reference>
          <reference field="1" count="1" selected="0">
            <x v="4"/>
          </reference>
        </references>
      </pivotArea>
    </chartFormat>
    <chartFormat chart="10" format="433">
      <pivotArea type="data" outline="0" fieldPosition="0">
        <references count="3">
          <reference field="4294967294" count="1" selected="0">
            <x v="2"/>
          </reference>
          <reference field="0" count="1" selected="0">
            <x v="0"/>
          </reference>
          <reference field="1" count="1" selected="0">
            <x v="5"/>
          </reference>
        </references>
      </pivotArea>
    </chartFormat>
    <chartFormat chart="10" format="434">
      <pivotArea type="data" outline="0" fieldPosition="0">
        <references count="3">
          <reference field="4294967294" count="1" selected="0">
            <x v="2"/>
          </reference>
          <reference field="0" count="1" selected="0">
            <x v="0"/>
          </reference>
          <reference field="1" count="1" selected="0">
            <x v="6"/>
          </reference>
        </references>
      </pivotArea>
    </chartFormat>
    <chartFormat chart="10" format="435">
      <pivotArea type="data" outline="0" fieldPosition="0">
        <references count="3">
          <reference field="4294967294" count="1" selected="0">
            <x v="2"/>
          </reference>
          <reference field="0" count="1" selected="0">
            <x v="0"/>
          </reference>
          <reference field="1" count="1" selected="0">
            <x v="7"/>
          </reference>
        </references>
      </pivotArea>
    </chartFormat>
    <chartFormat chart="10" format="436">
      <pivotArea type="data" outline="0" fieldPosition="0">
        <references count="3">
          <reference field="4294967294" count="1" selected="0">
            <x v="2"/>
          </reference>
          <reference field="0" count="1" selected="0">
            <x v="0"/>
          </reference>
          <reference field="1" count="1" selected="0">
            <x v="8"/>
          </reference>
        </references>
      </pivotArea>
    </chartFormat>
    <chartFormat chart="10" format="437">
      <pivotArea type="data" outline="0" fieldPosition="0">
        <references count="3">
          <reference field="4294967294" count="1" selected="0">
            <x v="2"/>
          </reference>
          <reference field="0" count="1" selected="0">
            <x v="0"/>
          </reference>
          <reference field="1" count="1" selected="0">
            <x v="9"/>
          </reference>
        </references>
      </pivotArea>
    </chartFormat>
    <chartFormat chart="10" format="438">
      <pivotArea type="data" outline="0" fieldPosition="0">
        <references count="3">
          <reference field="4294967294" count="1" selected="0">
            <x v="2"/>
          </reference>
          <reference field="0" count="1" selected="0">
            <x v="0"/>
          </reference>
          <reference field="1" count="1" selected="0">
            <x v="10"/>
          </reference>
        </references>
      </pivotArea>
    </chartFormat>
    <chartFormat chart="10" format="439">
      <pivotArea type="data" outline="0" fieldPosition="0">
        <references count="3">
          <reference field="4294967294" count="1" selected="0">
            <x v="2"/>
          </reference>
          <reference field="0" count="1" selected="0">
            <x v="0"/>
          </reference>
          <reference field="1" count="1" selected="0">
            <x v="11"/>
          </reference>
        </references>
      </pivotArea>
    </chartFormat>
    <chartFormat chart="10" format="440">
      <pivotArea type="data" outline="0" fieldPosition="0">
        <references count="3">
          <reference field="4294967294" count="1" selected="0">
            <x v="2"/>
          </reference>
          <reference field="0" count="1" selected="0">
            <x v="1"/>
          </reference>
          <reference field="1" count="1" selected="0">
            <x v="0"/>
          </reference>
        </references>
      </pivotArea>
    </chartFormat>
    <chartFormat chart="10" format="441">
      <pivotArea type="data" outline="0" fieldPosition="0">
        <references count="3">
          <reference field="4294967294" count="1" selected="0">
            <x v="2"/>
          </reference>
          <reference field="0" count="1" selected="0">
            <x v="1"/>
          </reference>
          <reference field="1" count="1" selected="0">
            <x v="1"/>
          </reference>
        </references>
      </pivotArea>
    </chartFormat>
    <chartFormat chart="10" format="442">
      <pivotArea type="data" outline="0" fieldPosition="0">
        <references count="3">
          <reference field="4294967294" count="1" selected="0">
            <x v="2"/>
          </reference>
          <reference field="0" count="1" selected="0">
            <x v="1"/>
          </reference>
          <reference field="1" count="1" selected="0">
            <x v="2"/>
          </reference>
        </references>
      </pivotArea>
    </chartFormat>
    <chartFormat chart="10" format="443">
      <pivotArea type="data" outline="0" fieldPosition="0">
        <references count="3">
          <reference field="4294967294" count="1" selected="0">
            <x v="2"/>
          </reference>
          <reference field="0" count="1" selected="0">
            <x v="1"/>
          </reference>
          <reference field="1" count="1" selected="0">
            <x v="3"/>
          </reference>
        </references>
      </pivotArea>
    </chartFormat>
    <chartFormat chart="10" format="444">
      <pivotArea type="data" outline="0" fieldPosition="0">
        <references count="3">
          <reference field="4294967294" count="1" selected="0">
            <x v="2"/>
          </reference>
          <reference field="0" count="1" selected="0">
            <x v="1"/>
          </reference>
          <reference field="1" count="1" selected="0">
            <x v="4"/>
          </reference>
        </references>
      </pivotArea>
    </chartFormat>
    <chartFormat chart="10" format="445">
      <pivotArea type="data" outline="0" fieldPosition="0">
        <references count="3">
          <reference field="4294967294" count="1" selected="0">
            <x v="2"/>
          </reference>
          <reference field="0" count="1" selected="0">
            <x v="1"/>
          </reference>
          <reference field="1" count="1" selected="0">
            <x v="5"/>
          </reference>
        </references>
      </pivotArea>
    </chartFormat>
    <chartFormat chart="10" format="446">
      <pivotArea type="data" outline="0" fieldPosition="0">
        <references count="3">
          <reference field="4294967294" count="1" selected="0">
            <x v="2"/>
          </reference>
          <reference field="0" count="1" selected="0">
            <x v="1"/>
          </reference>
          <reference field="1" count="1" selected="0">
            <x v="6"/>
          </reference>
        </references>
      </pivotArea>
    </chartFormat>
    <chartFormat chart="10" format="447">
      <pivotArea type="data" outline="0" fieldPosition="0">
        <references count="3">
          <reference field="4294967294" count="1" selected="0">
            <x v="2"/>
          </reference>
          <reference field="0" count="1" selected="0">
            <x v="1"/>
          </reference>
          <reference field="1" count="1" selected="0">
            <x v="7"/>
          </reference>
        </references>
      </pivotArea>
    </chartFormat>
    <chartFormat chart="10" format="448">
      <pivotArea type="data" outline="0" fieldPosition="0">
        <references count="3">
          <reference field="4294967294" count="1" selected="0">
            <x v="2"/>
          </reference>
          <reference field="0" count="1" selected="0">
            <x v="1"/>
          </reference>
          <reference field="1" count="1" selected="0">
            <x v="8"/>
          </reference>
        </references>
      </pivotArea>
    </chartFormat>
    <chartFormat chart="10" format="449">
      <pivotArea type="data" outline="0" fieldPosition="0">
        <references count="3">
          <reference field="4294967294" count="1" selected="0">
            <x v="2"/>
          </reference>
          <reference field="0" count="1" selected="0">
            <x v="1"/>
          </reference>
          <reference field="1" count="1" selected="0">
            <x v="9"/>
          </reference>
        </references>
      </pivotArea>
    </chartFormat>
    <chartFormat chart="10" format="450">
      <pivotArea type="data" outline="0" fieldPosition="0">
        <references count="3">
          <reference field="4294967294" count="1" selected="0">
            <x v="2"/>
          </reference>
          <reference field="0" count="1" selected="0">
            <x v="1"/>
          </reference>
          <reference field="1" count="1" selected="0">
            <x v="10"/>
          </reference>
        </references>
      </pivotArea>
    </chartFormat>
    <chartFormat chart="10" format="451">
      <pivotArea type="data" outline="0" fieldPosition="0">
        <references count="3">
          <reference field="4294967294" count="1" selected="0">
            <x v="2"/>
          </reference>
          <reference field="0" count="1" selected="0">
            <x v="1"/>
          </reference>
          <reference field="1" count="1" selected="0">
            <x v="11"/>
          </reference>
        </references>
      </pivotArea>
    </chartFormat>
    <chartFormat chart="10" format="452">
      <pivotArea type="data" outline="0" fieldPosition="0">
        <references count="3">
          <reference field="4294967294" count="1" selected="0">
            <x v="2"/>
          </reference>
          <reference field="0" count="1" selected="0">
            <x v="2"/>
          </reference>
          <reference field="1" count="1" selected="0">
            <x v="0"/>
          </reference>
        </references>
      </pivotArea>
    </chartFormat>
    <chartFormat chart="10" format="453">
      <pivotArea type="data" outline="0" fieldPosition="0">
        <references count="3">
          <reference field="4294967294" count="1" selected="0">
            <x v="2"/>
          </reference>
          <reference field="0" count="1" selected="0">
            <x v="2"/>
          </reference>
          <reference field="1" count="1" selected="0">
            <x v="1"/>
          </reference>
        </references>
      </pivotArea>
    </chartFormat>
    <chartFormat chart="10" format="454">
      <pivotArea type="data" outline="0" fieldPosition="0">
        <references count="3">
          <reference field="4294967294" count="1" selected="0">
            <x v="2"/>
          </reference>
          <reference field="0" count="1" selected="0">
            <x v="2"/>
          </reference>
          <reference field="1" count="1" selected="0">
            <x v="2"/>
          </reference>
        </references>
      </pivotArea>
    </chartFormat>
    <chartFormat chart="10" format="455">
      <pivotArea type="data" outline="0" fieldPosition="0">
        <references count="3">
          <reference field="4294967294" count="1" selected="0">
            <x v="2"/>
          </reference>
          <reference field="0" count="1" selected="0">
            <x v="2"/>
          </reference>
          <reference field="1" count="1" selected="0">
            <x v="3"/>
          </reference>
        </references>
      </pivotArea>
    </chartFormat>
    <chartFormat chart="10" format="456">
      <pivotArea type="data" outline="0" fieldPosition="0">
        <references count="3">
          <reference field="4294967294" count="1" selected="0">
            <x v="2"/>
          </reference>
          <reference field="0" count="1" selected="0">
            <x v="2"/>
          </reference>
          <reference field="1" count="1" selected="0">
            <x v="4"/>
          </reference>
        </references>
      </pivotArea>
    </chartFormat>
    <chartFormat chart="10" format="457">
      <pivotArea type="data" outline="0" fieldPosition="0">
        <references count="3">
          <reference field="4294967294" count="1" selected="0">
            <x v="2"/>
          </reference>
          <reference field="0" count="1" selected="0">
            <x v="2"/>
          </reference>
          <reference field="1" count="1" selected="0">
            <x v="5"/>
          </reference>
        </references>
      </pivotArea>
    </chartFormat>
    <chartFormat chart="10" format="458">
      <pivotArea type="data" outline="0" fieldPosition="0">
        <references count="3">
          <reference field="4294967294" count="1" selected="0">
            <x v="2"/>
          </reference>
          <reference field="0" count="1" selected="0">
            <x v="2"/>
          </reference>
          <reference field="1" count="1" selected="0">
            <x v="6"/>
          </reference>
        </references>
      </pivotArea>
    </chartFormat>
    <chartFormat chart="10" format="459">
      <pivotArea type="data" outline="0" fieldPosition="0">
        <references count="3">
          <reference field="4294967294" count="1" selected="0">
            <x v="2"/>
          </reference>
          <reference field="0" count="1" selected="0">
            <x v="2"/>
          </reference>
          <reference field="1" count="1" selected="0">
            <x v="7"/>
          </reference>
        </references>
      </pivotArea>
    </chartFormat>
    <chartFormat chart="10" format="460">
      <pivotArea type="data" outline="0" fieldPosition="0">
        <references count="3">
          <reference field="4294967294" count="1" selected="0">
            <x v="2"/>
          </reference>
          <reference field="0" count="1" selected="0">
            <x v="2"/>
          </reference>
          <reference field="1" count="1" selected="0">
            <x v="8"/>
          </reference>
        </references>
      </pivotArea>
    </chartFormat>
    <chartFormat chart="10" format="461">
      <pivotArea type="data" outline="0" fieldPosition="0">
        <references count="3">
          <reference field="4294967294" count="1" selected="0">
            <x v="2"/>
          </reference>
          <reference field="0" count="1" selected="0">
            <x v="2"/>
          </reference>
          <reference field="1" count="1" selected="0">
            <x v="9"/>
          </reference>
        </references>
      </pivotArea>
    </chartFormat>
    <chartFormat chart="10" format="462">
      <pivotArea type="data" outline="0" fieldPosition="0">
        <references count="3">
          <reference field="4294967294" count="1" selected="0">
            <x v="2"/>
          </reference>
          <reference field="0" count="1" selected="0">
            <x v="2"/>
          </reference>
          <reference field="1" count="1" selected="0">
            <x v="10"/>
          </reference>
        </references>
      </pivotArea>
    </chartFormat>
    <chartFormat chart="10" format="463">
      <pivotArea type="data" outline="0" fieldPosition="0">
        <references count="3">
          <reference field="4294967294" count="1" selected="0">
            <x v="2"/>
          </reference>
          <reference field="0" count="1" selected="0">
            <x v="2"/>
          </reference>
          <reference field="1" count="1" selected="0">
            <x v="11"/>
          </reference>
        </references>
      </pivotArea>
    </chartFormat>
    <chartFormat chart="10" format="464">
      <pivotArea type="data" outline="0" fieldPosition="0">
        <references count="3">
          <reference field="4294967294" count="1" selected="0">
            <x v="2"/>
          </reference>
          <reference field="0" count="1" selected="0">
            <x v="3"/>
          </reference>
          <reference field="1" count="1" selected="0">
            <x v="12"/>
          </reference>
        </references>
      </pivotArea>
    </chartFormat>
    <chartFormat chart="10" format="465" series="1">
      <pivotArea type="data" outline="0" fieldPosition="0">
        <references count="1">
          <reference field="4294967294" count="1" selected="0">
            <x v="3"/>
          </reference>
        </references>
      </pivotArea>
    </chartFormat>
    <chartFormat chart="10" format="466">
      <pivotArea type="data" outline="0" fieldPosition="0">
        <references count="3">
          <reference field="4294967294" count="1" selected="0">
            <x v="3"/>
          </reference>
          <reference field="0" count="1" selected="0">
            <x v="0"/>
          </reference>
          <reference field="1" count="1" selected="0">
            <x v="0"/>
          </reference>
        </references>
      </pivotArea>
    </chartFormat>
    <chartFormat chart="10" format="467">
      <pivotArea type="data" outline="0" fieldPosition="0">
        <references count="3">
          <reference field="4294967294" count="1" selected="0">
            <x v="3"/>
          </reference>
          <reference field="0" count="1" selected="0">
            <x v="0"/>
          </reference>
          <reference field="1" count="1" selected="0">
            <x v="1"/>
          </reference>
        </references>
      </pivotArea>
    </chartFormat>
    <chartFormat chart="10" format="468">
      <pivotArea type="data" outline="0" fieldPosition="0">
        <references count="3">
          <reference field="4294967294" count="1" selected="0">
            <x v="3"/>
          </reference>
          <reference field="0" count="1" selected="0">
            <x v="0"/>
          </reference>
          <reference field="1" count="1" selected="0">
            <x v="2"/>
          </reference>
        </references>
      </pivotArea>
    </chartFormat>
    <chartFormat chart="10" format="469">
      <pivotArea type="data" outline="0" fieldPosition="0">
        <references count="3">
          <reference field="4294967294" count="1" selected="0">
            <x v="3"/>
          </reference>
          <reference field="0" count="1" selected="0">
            <x v="0"/>
          </reference>
          <reference field="1" count="1" selected="0">
            <x v="3"/>
          </reference>
        </references>
      </pivotArea>
    </chartFormat>
    <chartFormat chart="10" format="470">
      <pivotArea type="data" outline="0" fieldPosition="0">
        <references count="3">
          <reference field="4294967294" count="1" selected="0">
            <x v="3"/>
          </reference>
          <reference field="0" count="1" selected="0">
            <x v="0"/>
          </reference>
          <reference field="1" count="1" selected="0">
            <x v="4"/>
          </reference>
        </references>
      </pivotArea>
    </chartFormat>
    <chartFormat chart="10" format="471">
      <pivotArea type="data" outline="0" fieldPosition="0">
        <references count="3">
          <reference field="4294967294" count="1" selected="0">
            <x v="3"/>
          </reference>
          <reference field="0" count="1" selected="0">
            <x v="0"/>
          </reference>
          <reference field="1" count="1" selected="0">
            <x v="5"/>
          </reference>
        </references>
      </pivotArea>
    </chartFormat>
    <chartFormat chart="10" format="472">
      <pivotArea type="data" outline="0" fieldPosition="0">
        <references count="3">
          <reference field="4294967294" count="1" selected="0">
            <x v="3"/>
          </reference>
          <reference field="0" count="1" selected="0">
            <x v="0"/>
          </reference>
          <reference field="1" count="1" selected="0">
            <x v="6"/>
          </reference>
        </references>
      </pivotArea>
    </chartFormat>
    <chartFormat chart="10" format="473">
      <pivotArea type="data" outline="0" fieldPosition="0">
        <references count="3">
          <reference field="4294967294" count="1" selected="0">
            <x v="3"/>
          </reference>
          <reference field="0" count="1" selected="0">
            <x v="0"/>
          </reference>
          <reference field="1" count="1" selected="0">
            <x v="7"/>
          </reference>
        </references>
      </pivotArea>
    </chartFormat>
    <chartFormat chart="10" format="474">
      <pivotArea type="data" outline="0" fieldPosition="0">
        <references count="3">
          <reference field="4294967294" count="1" selected="0">
            <x v="3"/>
          </reference>
          <reference field="0" count="1" selected="0">
            <x v="0"/>
          </reference>
          <reference field="1" count="1" selected="0">
            <x v="8"/>
          </reference>
        </references>
      </pivotArea>
    </chartFormat>
    <chartFormat chart="10" format="475">
      <pivotArea type="data" outline="0" fieldPosition="0">
        <references count="3">
          <reference field="4294967294" count="1" selected="0">
            <x v="3"/>
          </reference>
          <reference field="0" count="1" selected="0">
            <x v="0"/>
          </reference>
          <reference field="1" count="1" selected="0">
            <x v="9"/>
          </reference>
        </references>
      </pivotArea>
    </chartFormat>
    <chartFormat chart="10" format="476">
      <pivotArea type="data" outline="0" fieldPosition="0">
        <references count="3">
          <reference field="4294967294" count="1" selected="0">
            <x v="3"/>
          </reference>
          <reference field="0" count="1" selected="0">
            <x v="0"/>
          </reference>
          <reference field="1" count="1" selected="0">
            <x v="10"/>
          </reference>
        </references>
      </pivotArea>
    </chartFormat>
    <chartFormat chart="10" format="477">
      <pivotArea type="data" outline="0" fieldPosition="0">
        <references count="3">
          <reference field="4294967294" count="1" selected="0">
            <x v="3"/>
          </reference>
          <reference field="0" count="1" selected="0">
            <x v="0"/>
          </reference>
          <reference field="1" count="1" selected="0">
            <x v="11"/>
          </reference>
        </references>
      </pivotArea>
    </chartFormat>
    <chartFormat chart="10" format="478">
      <pivotArea type="data" outline="0" fieldPosition="0">
        <references count="3">
          <reference field="4294967294" count="1" selected="0">
            <x v="3"/>
          </reference>
          <reference field="0" count="1" selected="0">
            <x v="1"/>
          </reference>
          <reference field="1" count="1" selected="0">
            <x v="0"/>
          </reference>
        </references>
      </pivotArea>
    </chartFormat>
    <chartFormat chart="10" format="479">
      <pivotArea type="data" outline="0" fieldPosition="0">
        <references count="3">
          <reference field="4294967294" count="1" selected="0">
            <x v="3"/>
          </reference>
          <reference field="0" count="1" selected="0">
            <x v="1"/>
          </reference>
          <reference field="1" count="1" selected="0">
            <x v="1"/>
          </reference>
        </references>
      </pivotArea>
    </chartFormat>
    <chartFormat chart="10" format="480">
      <pivotArea type="data" outline="0" fieldPosition="0">
        <references count="3">
          <reference field="4294967294" count="1" selected="0">
            <x v="3"/>
          </reference>
          <reference field="0" count="1" selected="0">
            <x v="1"/>
          </reference>
          <reference field="1" count="1" selected="0">
            <x v="2"/>
          </reference>
        </references>
      </pivotArea>
    </chartFormat>
    <chartFormat chart="10" format="481">
      <pivotArea type="data" outline="0" fieldPosition="0">
        <references count="3">
          <reference field="4294967294" count="1" selected="0">
            <x v="3"/>
          </reference>
          <reference field="0" count="1" selected="0">
            <x v="1"/>
          </reference>
          <reference field="1" count="1" selected="0">
            <x v="3"/>
          </reference>
        </references>
      </pivotArea>
    </chartFormat>
    <chartFormat chart="10" format="482">
      <pivotArea type="data" outline="0" fieldPosition="0">
        <references count="3">
          <reference field="4294967294" count="1" selected="0">
            <x v="3"/>
          </reference>
          <reference field="0" count="1" selected="0">
            <x v="1"/>
          </reference>
          <reference field="1" count="1" selected="0">
            <x v="4"/>
          </reference>
        </references>
      </pivotArea>
    </chartFormat>
    <chartFormat chart="10" format="483">
      <pivotArea type="data" outline="0" fieldPosition="0">
        <references count="3">
          <reference field="4294967294" count="1" selected="0">
            <x v="3"/>
          </reference>
          <reference field="0" count="1" selected="0">
            <x v="1"/>
          </reference>
          <reference field="1" count="1" selected="0">
            <x v="5"/>
          </reference>
        </references>
      </pivotArea>
    </chartFormat>
    <chartFormat chart="10" format="484">
      <pivotArea type="data" outline="0" fieldPosition="0">
        <references count="3">
          <reference field="4294967294" count="1" selected="0">
            <x v="3"/>
          </reference>
          <reference field="0" count="1" selected="0">
            <x v="1"/>
          </reference>
          <reference field="1" count="1" selected="0">
            <x v="6"/>
          </reference>
        </references>
      </pivotArea>
    </chartFormat>
    <chartFormat chart="10" format="485">
      <pivotArea type="data" outline="0" fieldPosition="0">
        <references count="3">
          <reference field="4294967294" count="1" selected="0">
            <x v="3"/>
          </reference>
          <reference field="0" count="1" selected="0">
            <x v="1"/>
          </reference>
          <reference field="1" count="1" selected="0">
            <x v="7"/>
          </reference>
        </references>
      </pivotArea>
    </chartFormat>
    <chartFormat chart="10" format="486">
      <pivotArea type="data" outline="0" fieldPosition="0">
        <references count="3">
          <reference field="4294967294" count="1" selected="0">
            <x v="3"/>
          </reference>
          <reference field="0" count="1" selected="0">
            <x v="1"/>
          </reference>
          <reference field="1" count="1" selected="0">
            <x v="8"/>
          </reference>
        </references>
      </pivotArea>
    </chartFormat>
    <chartFormat chart="10" format="487">
      <pivotArea type="data" outline="0" fieldPosition="0">
        <references count="3">
          <reference field="4294967294" count="1" selected="0">
            <x v="3"/>
          </reference>
          <reference field="0" count="1" selected="0">
            <x v="1"/>
          </reference>
          <reference field="1" count="1" selected="0">
            <x v="9"/>
          </reference>
        </references>
      </pivotArea>
    </chartFormat>
    <chartFormat chart="10" format="488">
      <pivotArea type="data" outline="0" fieldPosition="0">
        <references count="3">
          <reference field="4294967294" count="1" selected="0">
            <x v="3"/>
          </reference>
          <reference field="0" count="1" selected="0">
            <x v="1"/>
          </reference>
          <reference field="1" count="1" selected="0">
            <x v="10"/>
          </reference>
        </references>
      </pivotArea>
    </chartFormat>
    <chartFormat chart="10" format="489">
      <pivotArea type="data" outline="0" fieldPosition="0">
        <references count="3">
          <reference field="4294967294" count="1" selected="0">
            <x v="3"/>
          </reference>
          <reference field="0" count="1" selected="0">
            <x v="1"/>
          </reference>
          <reference field="1" count="1" selected="0">
            <x v="11"/>
          </reference>
        </references>
      </pivotArea>
    </chartFormat>
    <chartFormat chart="10" format="490">
      <pivotArea type="data" outline="0" fieldPosition="0">
        <references count="3">
          <reference field="4294967294" count="1" selected="0">
            <x v="3"/>
          </reference>
          <reference field="0" count="1" selected="0">
            <x v="2"/>
          </reference>
          <reference field="1" count="1" selected="0">
            <x v="0"/>
          </reference>
        </references>
      </pivotArea>
    </chartFormat>
    <chartFormat chart="10" format="491">
      <pivotArea type="data" outline="0" fieldPosition="0">
        <references count="3">
          <reference field="4294967294" count="1" selected="0">
            <x v="3"/>
          </reference>
          <reference field="0" count="1" selected="0">
            <x v="2"/>
          </reference>
          <reference field="1" count="1" selected="0">
            <x v="1"/>
          </reference>
        </references>
      </pivotArea>
    </chartFormat>
    <chartFormat chart="10" format="492">
      <pivotArea type="data" outline="0" fieldPosition="0">
        <references count="3">
          <reference field="4294967294" count="1" selected="0">
            <x v="3"/>
          </reference>
          <reference field="0" count="1" selected="0">
            <x v="2"/>
          </reference>
          <reference field="1" count="1" selected="0">
            <x v="2"/>
          </reference>
        </references>
      </pivotArea>
    </chartFormat>
    <chartFormat chart="10" format="493">
      <pivotArea type="data" outline="0" fieldPosition="0">
        <references count="3">
          <reference field="4294967294" count="1" selected="0">
            <x v="3"/>
          </reference>
          <reference field="0" count="1" selected="0">
            <x v="2"/>
          </reference>
          <reference field="1" count="1" selected="0">
            <x v="3"/>
          </reference>
        </references>
      </pivotArea>
    </chartFormat>
    <chartFormat chart="10" format="494">
      <pivotArea type="data" outline="0" fieldPosition="0">
        <references count="3">
          <reference field="4294967294" count="1" selected="0">
            <x v="3"/>
          </reference>
          <reference field="0" count="1" selected="0">
            <x v="2"/>
          </reference>
          <reference field="1" count="1" selected="0">
            <x v="4"/>
          </reference>
        </references>
      </pivotArea>
    </chartFormat>
    <chartFormat chart="10" format="495">
      <pivotArea type="data" outline="0" fieldPosition="0">
        <references count="3">
          <reference field="4294967294" count="1" selected="0">
            <x v="3"/>
          </reference>
          <reference field="0" count="1" selected="0">
            <x v="2"/>
          </reference>
          <reference field="1" count="1" selected="0">
            <x v="5"/>
          </reference>
        </references>
      </pivotArea>
    </chartFormat>
    <chartFormat chart="10" format="496">
      <pivotArea type="data" outline="0" fieldPosition="0">
        <references count="3">
          <reference field="4294967294" count="1" selected="0">
            <x v="3"/>
          </reference>
          <reference field="0" count="1" selected="0">
            <x v="2"/>
          </reference>
          <reference field="1" count="1" selected="0">
            <x v="6"/>
          </reference>
        </references>
      </pivotArea>
    </chartFormat>
    <chartFormat chart="10" format="497">
      <pivotArea type="data" outline="0" fieldPosition="0">
        <references count="3">
          <reference field="4294967294" count="1" selected="0">
            <x v="3"/>
          </reference>
          <reference field="0" count="1" selected="0">
            <x v="2"/>
          </reference>
          <reference field="1" count="1" selected="0">
            <x v="7"/>
          </reference>
        </references>
      </pivotArea>
    </chartFormat>
    <chartFormat chart="10" format="498">
      <pivotArea type="data" outline="0" fieldPosition="0">
        <references count="3">
          <reference field="4294967294" count="1" selected="0">
            <x v="3"/>
          </reference>
          <reference field="0" count="1" selected="0">
            <x v="2"/>
          </reference>
          <reference field="1" count="1" selected="0">
            <x v="8"/>
          </reference>
        </references>
      </pivotArea>
    </chartFormat>
    <chartFormat chart="10" format="499">
      <pivotArea type="data" outline="0" fieldPosition="0">
        <references count="3">
          <reference field="4294967294" count="1" selected="0">
            <x v="3"/>
          </reference>
          <reference field="0" count="1" selected="0">
            <x v="2"/>
          </reference>
          <reference field="1" count="1" selected="0">
            <x v="9"/>
          </reference>
        </references>
      </pivotArea>
    </chartFormat>
    <chartFormat chart="10" format="500">
      <pivotArea type="data" outline="0" fieldPosition="0">
        <references count="3">
          <reference field="4294967294" count="1" selected="0">
            <x v="3"/>
          </reference>
          <reference field="0" count="1" selected="0">
            <x v="2"/>
          </reference>
          <reference field="1" count="1" selected="0">
            <x v="10"/>
          </reference>
        </references>
      </pivotArea>
    </chartFormat>
    <chartFormat chart="10" format="501">
      <pivotArea type="data" outline="0" fieldPosition="0">
        <references count="3">
          <reference field="4294967294" count="1" selected="0">
            <x v="3"/>
          </reference>
          <reference field="0" count="1" selected="0">
            <x v="2"/>
          </reference>
          <reference field="1" count="1" selected="0">
            <x v="11"/>
          </reference>
        </references>
      </pivotArea>
    </chartFormat>
    <chartFormat chart="10" format="502">
      <pivotArea type="data" outline="0" fieldPosition="0">
        <references count="3">
          <reference field="4294967294" count="1" selected="0">
            <x v="3"/>
          </reference>
          <reference field="0" count="1" selected="0">
            <x v="3"/>
          </reference>
          <reference field="1" count="1" selected="0">
            <x v="12"/>
          </reference>
        </references>
      </pivotArea>
    </chartFormat>
    <chartFormat chart="10" format="503" series="1">
      <pivotArea type="data" outline="0" fieldPosition="0">
        <references count="1">
          <reference field="4294967294" count="1" selected="0">
            <x v="4"/>
          </reference>
        </references>
      </pivotArea>
    </chartFormat>
    <chartFormat chart="10" format="504">
      <pivotArea type="data" outline="0" fieldPosition="0">
        <references count="3">
          <reference field="4294967294" count="1" selected="0">
            <x v="4"/>
          </reference>
          <reference field="0" count="1" selected="0">
            <x v="0"/>
          </reference>
          <reference field="1" count="1" selected="0">
            <x v="0"/>
          </reference>
        </references>
      </pivotArea>
    </chartFormat>
    <chartFormat chart="10" format="505">
      <pivotArea type="data" outline="0" fieldPosition="0">
        <references count="3">
          <reference field="4294967294" count="1" selected="0">
            <x v="4"/>
          </reference>
          <reference field="0" count="1" selected="0">
            <x v="0"/>
          </reference>
          <reference field="1" count="1" selected="0">
            <x v="1"/>
          </reference>
        </references>
      </pivotArea>
    </chartFormat>
    <chartFormat chart="10" format="506">
      <pivotArea type="data" outline="0" fieldPosition="0">
        <references count="3">
          <reference field="4294967294" count="1" selected="0">
            <x v="4"/>
          </reference>
          <reference field="0" count="1" selected="0">
            <x v="0"/>
          </reference>
          <reference field="1" count="1" selected="0">
            <x v="2"/>
          </reference>
        </references>
      </pivotArea>
    </chartFormat>
    <chartFormat chart="10" format="507">
      <pivotArea type="data" outline="0" fieldPosition="0">
        <references count="3">
          <reference field="4294967294" count="1" selected="0">
            <x v="4"/>
          </reference>
          <reference field="0" count="1" selected="0">
            <x v="0"/>
          </reference>
          <reference field="1" count="1" selected="0">
            <x v="3"/>
          </reference>
        </references>
      </pivotArea>
    </chartFormat>
    <chartFormat chart="10" format="508">
      <pivotArea type="data" outline="0" fieldPosition="0">
        <references count="3">
          <reference field="4294967294" count="1" selected="0">
            <x v="4"/>
          </reference>
          <reference field="0" count="1" selected="0">
            <x v="0"/>
          </reference>
          <reference field="1" count="1" selected="0">
            <x v="4"/>
          </reference>
        </references>
      </pivotArea>
    </chartFormat>
    <chartFormat chart="10" format="509">
      <pivotArea type="data" outline="0" fieldPosition="0">
        <references count="3">
          <reference field="4294967294" count="1" selected="0">
            <x v="4"/>
          </reference>
          <reference field="0" count="1" selected="0">
            <x v="0"/>
          </reference>
          <reference field="1" count="1" selected="0">
            <x v="5"/>
          </reference>
        </references>
      </pivotArea>
    </chartFormat>
    <chartFormat chart="10" format="510">
      <pivotArea type="data" outline="0" fieldPosition="0">
        <references count="3">
          <reference field="4294967294" count="1" selected="0">
            <x v="4"/>
          </reference>
          <reference field="0" count="1" selected="0">
            <x v="0"/>
          </reference>
          <reference field="1" count="1" selected="0">
            <x v="6"/>
          </reference>
        </references>
      </pivotArea>
    </chartFormat>
    <chartFormat chart="10" format="511">
      <pivotArea type="data" outline="0" fieldPosition="0">
        <references count="3">
          <reference field="4294967294" count="1" selected="0">
            <x v="4"/>
          </reference>
          <reference field="0" count="1" selected="0">
            <x v="0"/>
          </reference>
          <reference field="1" count="1" selected="0">
            <x v="7"/>
          </reference>
        </references>
      </pivotArea>
    </chartFormat>
    <chartFormat chart="10" format="512">
      <pivotArea type="data" outline="0" fieldPosition="0">
        <references count="3">
          <reference field="4294967294" count="1" selected="0">
            <x v="4"/>
          </reference>
          <reference field="0" count="1" selected="0">
            <x v="0"/>
          </reference>
          <reference field="1" count="1" selected="0">
            <x v="8"/>
          </reference>
        </references>
      </pivotArea>
    </chartFormat>
    <chartFormat chart="10" format="513">
      <pivotArea type="data" outline="0" fieldPosition="0">
        <references count="3">
          <reference field="4294967294" count="1" selected="0">
            <x v="4"/>
          </reference>
          <reference field="0" count="1" selected="0">
            <x v="0"/>
          </reference>
          <reference field="1" count="1" selected="0">
            <x v="9"/>
          </reference>
        </references>
      </pivotArea>
    </chartFormat>
    <chartFormat chart="10" format="514">
      <pivotArea type="data" outline="0" fieldPosition="0">
        <references count="3">
          <reference field="4294967294" count="1" selected="0">
            <x v="4"/>
          </reference>
          <reference field="0" count="1" selected="0">
            <x v="0"/>
          </reference>
          <reference field="1" count="1" selected="0">
            <x v="10"/>
          </reference>
        </references>
      </pivotArea>
    </chartFormat>
    <chartFormat chart="10" format="515">
      <pivotArea type="data" outline="0" fieldPosition="0">
        <references count="3">
          <reference field="4294967294" count="1" selected="0">
            <x v="4"/>
          </reference>
          <reference field="0" count="1" selected="0">
            <x v="0"/>
          </reference>
          <reference field="1" count="1" selected="0">
            <x v="11"/>
          </reference>
        </references>
      </pivotArea>
    </chartFormat>
    <chartFormat chart="10" format="516">
      <pivotArea type="data" outline="0" fieldPosition="0">
        <references count="3">
          <reference field="4294967294" count="1" selected="0">
            <x v="4"/>
          </reference>
          <reference field="0" count="1" selected="0">
            <x v="1"/>
          </reference>
          <reference field="1" count="1" selected="0">
            <x v="0"/>
          </reference>
        </references>
      </pivotArea>
    </chartFormat>
    <chartFormat chart="10" format="517">
      <pivotArea type="data" outline="0" fieldPosition="0">
        <references count="3">
          <reference field="4294967294" count="1" selected="0">
            <x v="4"/>
          </reference>
          <reference field="0" count="1" selected="0">
            <x v="1"/>
          </reference>
          <reference field="1" count="1" selected="0">
            <x v="1"/>
          </reference>
        </references>
      </pivotArea>
    </chartFormat>
    <chartFormat chart="10" format="518">
      <pivotArea type="data" outline="0" fieldPosition="0">
        <references count="3">
          <reference field="4294967294" count="1" selected="0">
            <x v="4"/>
          </reference>
          <reference field="0" count="1" selected="0">
            <x v="1"/>
          </reference>
          <reference field="1" count="1" selected="0">
            <x v="2"/>
          </reference>
        </references>
      </pivotArea>
    </chartFormat>
    <chartFormat chart="10" format="519">
      <pivotArea type="data" outline="0" fieldPosition="0">
        <references count="3">
          <reference field="4294967294" count="1" selected="0">
            <x v="4"/>
          </reference>
          <reference field="0" count="1" selected="0">
            <x v="1"/>
          </reference>
          <reference field="1" count="1" selected="0">
            <x v="3"/>
          </reference>
        </references>
      </pivotArea>
    </chartFormat>
    <chartFormat chart="10" format="520">
      <pivotArea type="data" outline="0" fieldPosition="0">
        <references count="3">
          <reference field="4294967294" count="1" selected="0">
            <x v="4"/>
          </reference>
          <reference field="0" count="1" selected="0">
            <x v="1"/>
          </reference>
          <reference field="1" count="1" selected="0">
            <x v="4"/>
          </reference>
        </references>
      </pivotArea>
    </chartFormat>
    <chartFormat chart="10" format="521">
      <pivotArea type="data" outline="0" fieldPosition="0">
        <references count="3">
          <reference field="4294967294" count="1" selected="0">
            <x v="4"/>
          </reference>
          <reference field="0" count="1" selected="0">
            <x v="1"/>
          </reference>
          <reference field="1" count="1" selected="0">
            <x v="5"/>
          </reference>
        </references>
      </pivotArea>
    </chartFormat>
    <chartFormat chart="10" format="522">
      <pivotArea type="data" outline="0" fieldPosition="0">
        <references count="3">
          <reference field="4294967294" count="1" selected="0">
            <x v="4"/>
          </reference>
          <reference field="0" count="1" selected="0">
            <x v="1"/>
          </reference>
          <reference field="1" count="1" selected="0">
            <x v="6"/>
          </reference>
        </references>
      </pivotArea>
    </chartFormat>
    <chartFormat chart="10" format="523">
      <pivotArea type="data" outline="0" fieldPosition="0">
        <references count="3">
          <reference field="4294967294" count="1" selected="0">
            <x v="4"/>
          </reference>
          <reference field="0" count="1" selected="0">
            <x v="1"/>
          </reference>
          <reference field="1" count="1" selected="0">
            <x v="7"/>
          </reference>
        </references>
      </pivotArea>
    </chartFormat>
    <chartFormat chart="10" format="524">
      <pivotArea type="data" outline="0" fieldPosition="0">
        <references count="3">
          <reference field="4294967294" count="1" selected="0">
            <x v="4"/>
          </reference>
          <reference field="0" count="1" selected="0">
            <x v="1"/>
          </reference>
          <reference field="1" count="1" selected="0">
            <x v="8"/>
          </reference>
        </references>
      </pivotArea>
    </chartFormat>
    <chartFormat chart="10" format="525">
      <pivotArea type="data" outline="0" fieldPosition="0">
        <references count="3">
          <reference field="4294967294" count="1" selected="0">
            <x v="4"/>
          </reference>
          <reference field="0" count="1" selected="0">
            <x v="1"/>
          </reference>
          <reference field="1" count="1" selected="0">
            <x v="9"/>
          </reference>
        </references>
      </pivotArea>
    </chartFormat>
    <chartFormat chart="10" format="526">
      <pivotArea type="data" outline="0" fieldPosition="0">
        <references count="3">
          <reference field="4294967294" count="1" selected="0">
            <x v="4"/>
          </reference>
          <reference field="0" count="1" selected="0">
            <x v="1"/>
          </reference>
          <reference field="1" count="1" selected="0">
            <x v="10"/>
          </reference>
        </references>
      </pivotArea>
    </chartFormat>
    <chartFormat chart="10" format="527">
      <pivotArea type="data" outline="0" fieldPosition="0">
        <references count="3">
          <reference field="4294967294" count="1" selected="0">
            <x v="4"/>
          </reference>
          <reference field="0" count="1" selected="0">
            <x v="1"/>
          </reference>
          <reference field="1" count="1" selected="0">
            <x v="11"/>
          </reference>
        </references>
      </pivotArea>
    </chartFormat>
    <chartFormat chart="10" format="528">
      <pivotArea type="data" outline="0" fieldPosition="0">
        <references count="3">
          <reference field="4294967294" count="1" selected="0">
            <x v="4"/>
          </reference>
          <reference field="0" count="1" selected="0">
            <x v="2"/>
          </reference>
          <reference field="1" count="1" selected="0">
            <x v="0"/>
          </reference>
        </references>
      </pivotArea>
    </chartFormat>
    <chartFormat chart="10" format="529">
      <pivotArea type="data" outline="0" fieldPosition="0">
        <references count="3">
          <reference field="4294967294" count="1" selected="0">
            <x v="4"/>
          </reference>
          <reference field="0" count="1" selected="0">
            <x v="2"/>
          </reference>
          <reference field="1" count="1" selected="0">
            <x v="1"/>
          </reference>
        </references>
      </pivotArea>
    </chartFormat>
    <chartFormat chart="10" format="530">
      <pivotArea type="data" outline="0" fieldPosition="0">
        <references count="3">
          <reference field="4294967294" count="1" selected="0">
            <x v="4"/>
          </reference>
          <reference field="0" count="1" selected="0">
            <x v="2"/>
          </reference>
          <reference field="1" count="1" selected="0">
            <x v="2"/>
          </reference>
        </references>
      </pivotArea>
    </chartFormat>
    <chartFormat chart="10" format="531">
      <pivotArea type="data" outline="0" fieldPosition="0">
        <references count="3">
          <reference field="4294967294" count="1" selected="0">
            <x v="4"/>
          </reference>
          <reference field="0" count="1" selected="0">
            <x v="2"/>
          </reference>
          <reference field="1" count="1" selected="0">
            <x v="3"/>
          </reference>
        </references>
      </pivotArea>
    </chartFormat>
    <chartFormat chart="10" format="532">
      <pivotArea type="data" outline="0" fieldPosition="0">
        <references count="3">
          <reference field="4294967294" count="1" selected="0">
            <x v="4"/>
          </reference>
          <reference field="0" count="1" selected="0">
            <x v="2"/>
          </reference>
          <reference field="1" count="1" selected="0">
            <x v="4"/>
          </reference>
        </references>
      </pivotArea>
    </chartFormat>
    <chartFormat chart="10" format="533">
      <pivotArea type="data" outline="0" fieldPosition="0">
        <references count="3">
          <reference field="4294967294" count="1" selected="0">
            <x v="4"/>
          </reference>
          <reference field="0" count="1" selected="0">
            <x v="2"/>
          </reference>
          <reference field="1" count="1" selected="0">
            <x v="5"/>
          </reference>
        </references>
      </pivotArea>
    </chartFormat>
    <chartFormat chart="10" format="534">
      <pivotArea type="data" outline="0" fieldPosition="0">
        <references count="3">
          <reference field="4294967294" count="1" selected="0">
            <x v="4"/>
          </reference>
          <reference field="0" count="1" selected="0">
            <x v="2"/>
          </reference>
          <reference field="1" count="1" selected="0">
            <x v="6"/>
          </reference>
        </references>
      </pivotArea>
    </chartFormat>
    <chartFormat chart="10" format="535">
      <pivotArea type="data" outline="0" fieldPosition="0">
        <references count="3">
          <reference field="4294967294" count="1" selected="0">
            <x v="4"/>
          </reference>
          <reference field="0" count="1" selected="0">
            <x v="2"/>
          </reference>
          <reference field="1" count="1" selected="0">
            <x v="7"/>
          </reference>
        </references>
      </pivotArea>
    </chartFormat>
    <chartFormat chart="10" format="536">
      <pivotArea type="data" outline="0" fieldPosition="0">
        <references count="3">
          <reference field="4294967294" count="1" selected="0">
            <x v="4"/>
          </reference>
          <reference field="0" count="1" selected="0">
            <x v="2"/>
          </reference>
          <reference field="1" count="1" selected="0">
            <x v="8"/>
          </reference>
        </references>
      </pivotArea>
    </chartFormat>
    <chartFormat chart="10" format="537">
      <pivotArea type="data" outline="0" fieldPosition="0">
        <references count="3">
          <reference field="4294967294" count="1" selected="0">
            <x v="4"/>
          </reference>
          <reference field="0" count="1" selected="0">
            <x v="2"/>
          </reference>
          <reference field="1" count="1" selected="0">
            <x v="9"/>
          </reference>
        </references>
      </pivotArea>
    </chartFormat>
    <chartFormat chart="10" format="538">
      <pivotArea type="data" outline="0" fieldPosition="0">
        <references count="3">
          <reference field="4294967294" count="1" selected="0">
            <x v="4"/>
          </reference>
          <reference field="0" count="1" selected="0">
            <x v="2"/>
          </reference>
          <reference field="1" count="1" selected="0">
            <x v="10"/>
          </reference>
        </references>
      </pivotArea>
    </chartFormat>
    <chartFormat chart="10" format="539">
      <pivotArea type="data" outline="0" fieldPosition="0">
        <references count="3">
          <reference field="4294967294" count="1" selected="0">
            <x v="4"/>
          </reference>
          <reference field="0" count="1" selected="0">
            <x v="2"/>
          </reference>
          <reference field="1" count="1" selected="0">
            <x v="11"/>
          </reference>
        </references>
      </pivotArea>
    </chartFormat>
    <chartFormat chart="10" format="540">
      <pivotArea type="data" outline="0" fieldPosition="0">
        <references count="3">
          <reference field="4294967294" count="1" selected="0">
            <x v="4"/>
          </reference>
          <reference field="0" count="1" selected="0">
            <x v="3"/>
          </reference>
          <reference field="1" count="1" selected="0">
            <x v="12"/>
          </reference>
        </references>
      </pivotArea>
    </chartFormat>
    <chartFormat chart="10" format="541" series="1">
      <pivotArea type="data" outline="0" fieldPosition="0">
        <references count="1">
          <reference field="4294967294" count="1" selected="0">
            <x v="5"/>
          </reference>
        </references>
      </pivotArea>
    </chartFormat>
    <chartFormat chart="10" format="542">
      <pivotArea type="data" outline="0" fieldPosition="0">
        <references count="3">
          <reference field="4294967294" count="1" selected="0">
            <x v="5"/>
          </reference>
          <reference field="0" count="1" selected="0">
            <x v="0"/>
          </reference>
          <reference field="1" count="1" selected="0">
            <x v="0"/>
          </reference>
        </references>
      </pivotArea>
    </chartFormat>
    <chartFormat chart="10" format="543">
      <pivotArea type="data" outline="0" fieldPosition="0">
        <references count="3">
          <reference field="4294967294" count="1" selected="0">
            <x v="5"/>
          </reference>
          <reference field="0" count="1" selected="0">
            <x v="0"/>
          </reference>
          <reference field="1" count="1" selected="0">
            <x v="1"/>
          </reference>
        </references>
      </pivotArea>
    </chartFormat>
    <chartFormat chart="10" format="544">
      <pivotArea type="data" outline="0" fieldPosition="0">
        <references count="3">
          <reference field="4294967294" count="1" selected="0">
            <x v="5"/>
          </reference>
          <reference field="0" count="1" selected="0">
            <x v="0"/>
          </reference>
          <reference field="1" count="1" selected="0">
            <x v="2"/>
          </reference>
        </references>
      </pivotArea>
    </chartFormat>
    <chartFormat chart="10" format="545">
      <pivotArea type="data" outline="0" fieldPosition="0">
        <references count="3">
          <reference field="4294967294" count="1" selected="0">
            <x v="5"/>
          </reference>
          <reference field="0" count="1" selected="0">
            <x v="0"/>
          </reference>
          <reference field="1" count="1" selected="0">
            <x v="3"/>
          </reference>
        </references>
      </pivotArea>
    </chartFormat>
    <chartFormat chart="10" format="546">
      <pivotArea type="data" outline="0" fieldPosition="0">
        <references count="3">
          <reference field="4294967294" count="1" selected="0">
            <x v="5"/>
          </reference>
          <reference field="0" count="1" selected="0">
            <x v="0"/>
          </reference>
          <reference field="1" count="1" selected="0">
            <x v="4"/>
          </reference>
        </references>
      </pivotArea>
    </chartFormat>
    <chartFormat chart="10" format="547">
      <pivotArea type="data" outline="0" fieldPosition="0">
        <references count="3">
          <reference field="4294967294" count="1" selected="0">
            <x v="5"/>
          </reference>
          <reference field="0" count="1" selected="0">
            <x v="0"/>
          </reference>
          <reference field="1" count="1" selected="0">
            <x v="5"/>
          </reference>
        </references>
      </pivotArea>
    </chartFormat>
    <chartFormat chart="10" format="548">
      <pivotArea type="data" outline="0" fieldPosition="0">
        <references count="3">
          <reference field="4294967294" count="1" selected="0">
            <x v="5"/>
          </reference>
          <reference field="0" count="1" selected="0">
            <x v="0"/>
          </reference>
          <reference field="1" count="1" selected="0">
            <x v="6"/>
          </reference>
        </references>
      </pivotArea>
    </chartFormat>
    <chartFormat chart="10" format="549">
      <pivotArea type="data" outline="0" fieldPosition="0">
        <references count="3">
          <reference field="4294967294" count="1" selected="0">
            <x v="5"/>
          </reference>
          <reference field="0" count="1" selected="0">
            <x v="0"/>
          </reference>
          <reference field="1" count="1" selected="0">
            <x v="7"/>
          </reference>
        </references>
      </pivotArea>
    </chartFormat>
    <chartFormat chart="10" format="550">
      <pivotArea type="data" outline="0" fieldPosition="0">
        <references count="3">
          <reference field="4294967294" count="1" selected="0">
            <x v="5"/>
          </reference>
          <reference field="0" count="1" selected="0">
            <x v="0"/>
          </reference>
          <reference field="1" count="1" selected="0">
            <x v="8"/>
          </reference>
        </references>
      </pivotArea>
    </chartFormat>
    <chartFormat chart="10" format="551">
      <pivotArea type="data" outline="0" fieldPosition="0">
        <references count="3">
          <reference field="4294967294" count="1" selected="0">
            <x v="5"/>
          </reference>
          <reference field="0" count="1" selected="0">
            <x v="0"/>
          </reference>
          <reference field="1" count="1" selected="0">
            <x v="9"/>
          </reference>
        </references>
      </pivotArea>
    </chartFormat>
    <chartFormat chart="10" format="552">
      <pivotArea type="data" outline="0" fieldPosition="0">
        <references count="3">
          <reference field="4294967294" count="1" selected="0">
            <x v="5"/>
          </reference>
          <reference field="0" count="1" selected="0">
            <x v="0"/>
          </reference>
          <reference field="1" count="1" selected="0">
            <x v="10"/>
          </reference>
        </references>
      </pivotArea>
    </chartFormat>
    <chartFormat chart="10" format="553">
      <pivotArea type="data" outline="0" fieldPosition="0">
        <references count="3">
          <reference field="4294967294" count="1" selected="0">
            <x v="5"/>
          </reference>
          <reference field="0" count="1" selected="0">
            <x v="0"/>
          </reference>
          <reference field="1" count="1" selected="0">
            <x v="11"/>
          </reference>
        </references>
      </pivotArea>
    </chartFormat>
    <chartFormat chart="10" format="554">
      <pivotArea type="data" outline="0" fieldPosition="0">
        <references count="3">
          <reference field="4294967294" count="1" selected="0">
            <x v="5"/>
          </reference>
          <reference field="0" count="1" selected="0">
            <x v="1"/>
          </reference>
          <reference field="1" count="1" selected="0">
            <x v="0"/>
          </reference>
        </references>
      </pivotArea>
    </chartFormat>
    <chartFormat chart="10" format="555">
      <pivotArea type="data" outline="0" fieldPosition="0">
        <references count="3">
          <reference field="4294967294" count="1" selected="0">
            <x v="5"/>
          </reference>
          <reference field="0" count="1" selected="0">
            <x v="1"/>
          </reference>
          <reference field="1" count="1" selected="0">
            <x v="1"/>
          </reference>
        </references>
      </pivotArea>
    </chartFormat>
    <chartFormat chart="10" format="556">
      <pivotArea type="data" outline="0" fieldPosition="0">
        <references count="3">
          <reference field="4294967294" count="1" selected="0">
            <x v="5"/>
          </reference>
          <reference field="0" count="1" selected="0">
            <x v="1"/>
          </reference>
          <reference field="1" count="1" selected="0">
            <x v="2"/>
          </reference>
        </references>
      </pivotArea>
    </chartFormat>
    <chartFormat chart="10" format="557">
      <pivotArea type="data" outline="0" fieldPosition="0">
        <references count="3">
          <reference field="4294967294" count="1" selected="0">
            <x v="5"/>
          </reference>
          <reference field="0" count="1" selected="0">
            <x v="1"/>
          </reference>
          <reference field="1" count="1" selected="0">
            <x v="3"/>
          </reference>
        </references>
      </pivotArea>
    </chartFormat>
    <chartFormat chart="10" format="558">
      <pivotArea type="data" outline="0" fieldPosition="0">
        <references count="3">
          <reference field="4294967294" count="1" selected="0">
            <x v="5"/>
          </reference>
          <reference field="0" count="1" selected="0">
            <x v="1"/>
          </reference>
          <reference field="1" count="1" selected="0">
            <x v="4"/>
          </reference>
        </references>
      </pivotArea>
    </chartFormat>
    <chartFormat chart="10" format="559">
      <pivotArea type="data" outline="0" fieldPosition="0">
        <references count="3">
          <reference field="4294967294" count="1" selected="0">
            <x v="5"/>
          </reference>
          <reference field="0" count="1" selected="0">
            <x v="1"/>
          </reference>
          <reference field="1" count="1" selected="0">
            <x v="5"/>
          </reference>
        </references>
      </pivotArea>
    </chartFormat>
    <chartFormat chart="10" format="560">
      <pivotArea type="data" outline="0" fieldPosition="0">
        <references count="3">
          <reference field="4294967294" count="1" selected="0">
            <x v="5"/>
          </reference>
          <reference field="0" count="1" selected="0">
            <x v="1"/>
          </reference>
          <reference field="1" count="1" selected="0">
            <x v="6"/>
          </reference>
        </references>
      </pivotArea>
    </chartFormat>
    <chartFormat chart="10" format="561">
      <pivotArea type="data" outline="0" fieldPosition="0">
        <references count="3">
          <reference field="4294967294" count="1" selected="0">
            <x v="5"/>
          </reference>
          <reference field="0" count="1" selected="0">
            <x v="1"/>
          </reference>
          <reference field="1" count="1" selected="0">
            <x v="7"/>
          </reference>
        </references>
      </pivotArea>
    </chartFormat>
    <chartFormat chart="10" format="562">
      <pivotArea type="data" outline="0" fieldPosition="0">
        <references count="3">
          <reference field="4294967294" count="1" selected="0">
            <x v="5"/>
          </reference>
          <reference field="0" count="1" selected="0">
            <x v="1"/>
          </reference>
          <reference field="1" count="1" selected="0">
            <x v="8"/>
          </reference>
        </references>
      </pivotArea>
    </chartFormat>
    <chartFormat chart="10" format="563">
      <pivotArea type="data" outline="0" fieldPosition="0">
        <references count="3">
          <reference field="4294967294" count="1" selected="0">
            <x v="5"/>
          </reference>
          <reference field="0" count="1" selected="0">
            <x v="1"/>
          </reference>
          <reference field="1" count="1" selected="0">
            <x v="9"/>
          </reference>
        </references>
      </pivotArea>
    </chartFormat>
    <chartFormat chart="10" format="564">
      <pivotArea type="data" outline="0" fieldPosition="0">
        <references count="3">
          <reference field="4294967294" count="1" selected="0">
            <x v="5"/>
          </reference>
          <reference field="0" count="1" selected="0">
            <x v="1"/>
          </reference>
          <reference field="1" count="1" selected="0">
            <x v="10"/>
          </reference>
        </references>
      </pivotArea>
    </chartFormat>
    <chartFormat chart="10" format="565">
      <pivotArea type="data" outline="0" fieldPosition="0">
        <references count="3">
          <reference field="4294967294" count="1" selected="0">
            <x v="5"/>
          </reference>
          <reference field="0" count="1" selected="0">
            <x v="1"/>
          </reference>
          <reference field="1" count="1" selected="0">
            <x v="11"/>
          </reference>
        </references>
      </pivotArea>
    </chartFormat>
    <chartFormat chart="10" format="566">
      <pivotArea type="data" outline="0" fieldPosition="0">
        <references count="3">
          <reference field="4294967294" count="1" selected="0">
            <x v="5"/>
          </reference>
          <reference field="0" count="1" selected="0">
            <x v="2"/>
          </reference>
          <reference field="1" count="1" selected="0">
            <x v="0"/>
          </reference>
        </references>
      </pivotArea>
    </chartFormat>
    <chartFormat chart="10" format="567">
      <pivotArea type="data" outline="0" fieldPosition="0">
        <references count="3">
          <reference field="4294967294" count="1" selected="0">
            <x v="5"/>
          </reference>
          <reference field="0" count="1" selected="0">
            <x v="2"/>
          </reference>
          <reference field="1" count="1" selected="0">
            <x v="1"/>
          </reference>
        </references>
      </pivotArea>
    </chartFormat>
    <chartFormat chart="10" format="568">
      <pivotArea type="data" outline="0" fieldPosition="0">
        <references count="3">
          <reference field="4294967294" count="1" selected="0">
            <x v="5"/>
          </reference>
          <reference field="0" count="1" selected="0">
            <x v="2"/>
          </reference>
          <reference field="1" count="1" selected="0">
            <x v="2"/>
          </reference>
        </references>
      </pivotArea>
    </chartFormat>
    <chartFormat chart="10" format="569">
      <pivotArea type="data" outline="0" fieldPosition="0">
        <references count="3">
          <reference field="4294967294" count="1" selected="0">
            <x v="5"/>
          </reference>
          <reference field="0" count="1" selected="0">
            <x v="2"/>
          </reference>
          <reference field="1" count="1" selected="0">
            <x v="3"/>
          </reference>
        </references>
      </pivotArea>
    </chartFormat>
    <chartFormat chart="10" format="570">
      <pivotArea type="data" outline="0" fieldPosition="0">
        <references count="3">
          <reference field="4294967294" count="1" selected="0">
            <x v="5"/>
          </reference>
          <reference field="0" count="1" selected="0">
            <x v="2"/>
          </reference>
          <reference field="1" count="1" selected="0">
            <x v="4"/>
          </reference>
        </references>
      </pivotArea>
    </chartFormat>
    <chartFormat chart="10" format="571">
      <pivotArea type="data" outline="0" fieldPosition="0">
        <references count="3">
          <reference field="4294967294" count="1" selected="0">
            <x v="5"/>
          </reference>
          <reference field="0" count="1" selected="0">
            <x v="2"/>
          </reference>
          <reference field="1" count="1" selected="0">
            <x v="5"/>
          </reference>
        </references>
      </pivotArea>
    </chartFormat>
    <chartFormat chart="10" format="572">
      <pivotArea type="data" outline="0" fieldPosition="0">
        <references count="3">
          <reference field="4294967294" count="1" selected="0">
            <x v="5"/>
          </reference>
          <reference field="0" count="1" selected="0">
            <x v="2"/>
          </reference>
          <reference field="1" count="1" selected="0">
            <x v="6"/>
          </reference>
        </references>
      </pivotArea>
    </chartFormat>
    <chartFormat chart="10" format="573">
      <pivotArea type="data" outline="0" fieldPosition="0">
        <references count="3">
          <reference field="4294967294" count="1" selected="0">
            <x v="5"/>
          </reference>
          <reference field="0" count="1" selected="0">
            <x v="2"/>
          </reference>
          <reference field="1" count="1" selected="0">
            <x v="7"/>
          </reference>
        </references>
      </pivotArea>
    </chartFormat>
    <chartFormat chart="10" format="574">
      <pivotArea type="data" outline="0" fieldPosition="0">
        <references count="3">
          <reference field="4294967294" count="1" selected="0">
            <x v="5"/>
          </reference>
          <reference field="0" count="1" selected="0">
            <x v="2"/>
          </reference>
          <reference field="1" count="1" selected="0">
            <x v="8"/>
          </reference>
        </references>
      </pivotArea>
    </chartFormat>
    <chartFormat chart="10" format="575">
      <pivotArea type="data" outline="0" fieldPosition="0">
        <references count="3">
          <reference field="4294967294" count="1" selected="0">
            <x v="5"/>
          </reference>
          <reference field="0" count="1" selected="0">
            <x v="2"/>
          </reference>
          <reference field="1" count="1" selected="0">
            <x v="9"/>
          </reference>
        </references>
      </pivotArea>
    </chartFormat>
    <chartFormat chart="10" format="576">
      <pivotArea type="data" outline="0" fieldPosition="0">
        <references count="3">
          <reference field="4294967294" count="1" selected="0">
            <x v="5"/>
          </reference>
          <reference field="0" count="1" selected="0">
            <x v="2"/>
          </reference>
          <reference field="1" count="1" selected="0">
            <x v="10"/>
          </reference>
        </references>
      </pivotArea>
    </chartFormat>
    <chartFormat chart="10" format="577">
      <pivotArea type="data" outline="0" fieldPosition="0">
        <references count="3">
          <reference field="4294967294" count="1" selected="0">
            <x v="5"/>
          </reference>
          <reference field="0" count="1" selected="0">
            <x v="2"/>
          </reference>
          <reference field="1" count="1" selected="0">
            <x v="11"/>
          </reference>
        </references>
      </pivotArea>
    </chartFormat>
    <chartFormat chart="10" format="578">
      <pivotArea type="data" outline="0" fieldPosition="0">
        <references count="3">
          <reference field="4294967294" count="1" selected="0">
            <x v="5"/>
          </reference>
          <reference field="0" count="1" selected="0">
            <x v="3"/>
          </reference>
          <reference field="1" count="1" selected="0">
            <x v="12"/>
          </reference>
        </references>
      </pivotArea>
    </chartFormat>
    <chartFormat chart="10" format="579" series="1">
      <pivotArea type="data" outline="0" fieldPosition="0">
        <references count="1">
          <reference field="4294967294" count="1" selected="0">
            <x v="6"/>
          </reference>
        </references>
      </pivotArea>
    </chartFormat>
    <chartFormat chart="10" format="580">
      <pivotArea type="data" outline="0" fieldPosition="0">
        <references count="3">
          <reference field="4294967294" count="1" selected="0">
            <x v="6"/>
          </reference>
          <reference field="0" count="1" selected="0">
            <x v="0"/>
          </reference>
          <reference field="1" count="1" selected="0">
            <x v="0"/>
          </reference>
        </references>
      </pivotArea>
    </chartFormat>
    <chartFormat chart="10" format="581">
      <pivotArea type="data" outline="0" fieldPosition="0">
        <references count="3">
          <reference field="4294967294" count="1" selected="0">
            <x v="6"/>
          </reference>
          <reference field="0" count="1" selected="0">
            <x v="0"/>
          </reference>
          <reference field="1" count="1" selected="0">
            <x v="1"/>
          </reference>
        </references>
      </pivotArea>
    </chartFormat>
    <chartFormat chart="10" format="582">
      <pivotArea type="data" outline="0" fieldPosition="0">
        <references count="3">
          <reference field="4294967294" count="1" selected="0">
            <x v="6"/>
          </reference>
          <reference field="0" count="1" selected="0">
            <x v="0"/>
          </reference>
          <reference field="1" count="1" selected="0">
            <x v="2"/>
          </reference>
        </references>
      </pivotArea>
    </chartFormat>
    <chartFormat chart="10" format="583">
      <pivotArea type="data" outline="0" fieldPosition="0">
        <references count="3">
          <reference field="4294967294" count="1" selected="0">
            <x v="6"/>
          </reference>
          <reference field="0" count="1" selected="0">
            <x v="0"/>
          </reference>
          <reference field="1" count="1" selected="0">
            <x v="3"/>
          </reference>
        </references>
      </pivotArea>
    </chartFormat>
    <chartFormat chart="10" format="584">
      <pivotArea type="data" outline="0" fieldPosition="0">
        <references count="3">
          <reference field="4294967294" count="1" selected="0">
            <x v="6"/>
          </reference>
          <reference field="0" count="1" selected="0">
            <x v="0"/>
          </reference>
          <reference field="1" count="1" selected="0">
            <x v="4"/>
          </reference>
        </references>
      </pivotArea>
    </chartFormat>
    <chartFormat chart="10" format="585">
      <pivotArea type="data" outline="0" fieldPosition="0">
        <references count="3">
          <reference field="4294967294" count="1" selected="0">
            <x v="6"/>
          </reference>
          <reference field="0" count="1" selected="0">
            <x v="0"/>
          </reference>
          <reference field="1" count="1" selected="0">
            <x v="5"/>
          </reference>
        </references>
      </pivotArea>
    </chartFormat>
    <chartFormat chart="10" format="586">
      <pivotArea type="data" outline="0" fieldPosition="0">
        <references count="3">
          <reference field="4294967294" count="1" selected="0">
            <x v="6"/>
          </reference>
          <reference field="0" count="1" selected="0">
            <x v="0"/>
          </reference>
          <reference field="1" count="1" selected="0">
            <x v="6"/>
          </reference>
        </references>
      </pivotArea>
    </chartFormat>
    <chartFormat chart="10" format="587">
      <pivotArea type="data" outline="0" fieldPosition="0">
        <references count="3">
          <reference field="4294967294" count="1" selected="0">
            <x v="6"/>
          </reference>
          <reference field="0" count="1" selected="0">
            <x v="0"/>
          </reference>
          <reference field="1" count="1" selected="0">
            <x v="7"/>
          </reference>
        </references>
      </pivotArea>
    </chartFormat>
    <chartFormat chart="10" format="588">
      <pivotArea type="data" outline="0" fieldPosition="0">
        <references count="3">
          <reference field="4294967294" count="1" selected="0">
            <x v="6"/>
          </reference>
          <reference field="0" count="1" selected="0">
            <x v="0"/>
          </reference>
          <reference field="1" count="1" selected="0">
            <x v="8"/>
          </reference>
        </references>
      </pivotArea>
    </chartFormat>
    <chartFormat chart="10" format="589">
      <pivotArea type="data" outline="0" fieldPosition="0">
        <references count="3">
          <reference field="4294967294" count="1" selected="0">
            <x v="6"/>
          </reference>
          <reference field="0" count="1" selected="0">
            <x v="0"/>
          </reference>
          <reference field="1" count="1" selected="0">
            <x v="9"/>
          </reference>
        </references>
      </pivotArea>
    </chartFormat>
    <chartFormat chart="10" format="590">
      <pivotArea type="data" outline="0" fieldPosition="0">
        <references count="3">
          <reference field="4294967294" count="1" selected="0">
            <x v="6"/>
          </reference>
          <reference field="0" count="1" selected="0">
            <x v="0"/>
          </reference>
          <reference field="1" count="1" selected="0">
            <x v="10"/>
          </reference>
        </references>
      </pivotArea>
    </chartFormat>
    <chartFormat chart="10" format="591">
      <pivotArea type="data" outline="0" fieldPosition="0">
        <references count="3">
          <reference field="4294967294" count="1" selected="0">
            <x v="6"/>
          </reference>
          <reference field="0" count="1" selected="0">
            <x v="0"/>
          </reference>
          <reference field="1" count="1" selected="0">
            <x v="11"/>
          </reference>
        </references>
      </pivotArea>
    </chartFormat>
    <chartFormat chart="10" format="592">
      <pivotArea type="data" outline="0" fieldPosition="0">
        <references count="3">
          <reference field="4294967294" count="1" selected="0">
            <x v="6"/>
          </reference>
          <reference field="0" count="1" selected="0">
            <x v="1"/>
          </reference>
          <reference field="1" count="1" selected="0">
            <x v="0"/>
          </reference>
        </references>
      </pivotArea>
    </chartFormat>
    <chartFormat chart="10" format="593">
      <pivotArea type="data" outline="0" fieldPosition="0">
        <references count="3">
          <reference field="4294967294" count="1" selected="0">
            <x v="6"/>
          </reference>
          <reference field="0" count="1" selected="0">
            <x v="1"/>
          </reference>
          <reference field="1" count="1" selected="0">
            <x v="1"/>
          </reference>
        </references>
      </pivotArea>
    </chartFormat>
    <chartFormat chart="10" format="594">
      <pivotArea type="data" outline="0" fieldPosition="0">
        <references count="3">
          <reference field="4294967294" count="1" selected="0">
            <x v="6"/>
          </reference>
          <reference field="0" count="1" selected="0">
            <x v="1"/>
          </reference>
          <reference field="1" count="1" selected="0">
            <x v="2"/>
          </reference>
        </references>
      </pivotArea>
    </chartFormat>
    <chartFormat chart="10" format="595">
      <pivotArea type="data" outline="0" fieldPosition="0">
        <references count="3">
          <reference field="4294967294" count="1" selected="0">
            <x v="6"/>
          </reference>
          <reference field="0" count="1" selected="0">
            <x v="1"/>
          </reference>
          <reference field="1" count="1" selected="0">
            <x v="3"/>
          </reference>
        </references>
      </pivotArea>
    </chartFormat>
    <chartFormat chart="10" format="596">
      <pivotArea type="data" outline="0" fieldPosition="0">
        <references count="3">
          <reference field="4294967294" count="1" selected="0">
            <x v="6"/>
          </reference>
          <reference field="0" count="1" selected="0">
            <x v="1"/>
          </reference>
          <reference field="1" count="1" selected="0">
            <x v="4"/>
          </reference>
        </references>
      </pivotArea>
    </chartFormat>
    <chartFormat chart="10" format="597">
      <pivotArea type="data" outline="0" fieldPosition="0">
        <references count="3">
          <reference field="4294967294" count="1" selected="0">
            <x v="6"/>
          </reference>
          <reference field="0" count="1" selected="0">
            <x v="1"/>
          </reference>
          <reference field="1" count="1" selected="0">
            <x v="5"/>
          </reference>
        </references>
      </pivotArea>
    </chartFormat>
    <chartFormat chart="10" format="598">
      <pivotArea type="data" outline="0" fieldPosition="0">
        <references count="3">
          <reference field="4294967294" count="1" selected="0">
            <x v="6"/>
          </reference>
          <reference field="0" count="1" selected="0">
            <x v="1"/>
          </reference>
          <reference field="1" count="1" selected="0">
            <x v="6"/>
          </reference>
        </references>
      </pivotArea>
    </chartFormat>
    <chartFormat chart="10" format="599">
      <pivotArea type="data" outline="0" fieldPosition="0">
        <references count="3">
          <reference field="4294967294" count="1" selected="0">
            <x v="6"/>
          </reference>
          <reference field="0" count="1" selected="0">
            <x v="1"/>
          </reference>
          <reference field="1" count="1" selected="0">
            <x v="7"/>
          </reference>
        </references>
      </pivotArea>
    </chartFormat>
    <chartFormat chart="10" format="600">
      <pivotArea type="data" outline="0" fieldPosition="0">
        <references count="3">
          <reference field="4294967294" count="1" selected="0">
            <x v="6"/>
          </reference>
          <reference field="0" count="1" selected="0">
            <x v="1"/>
          </reference>
          <reference field="1" count="1" selected="0">
            <x v="8"/>
          </reference>
        </references>
      </pivotArea>
    </chartFormat>
    <chartFormat chart="10" format="601">
      <pivotArea type="data" outline="0" fieldPosition="0">
        <references count="3">
          <reference field="4294967294" count="1" selected="0">
            <x v="6"/>
          </reference>
          <reference field="0" count="1" selected="0">
            <x v="1"/>
          </reference>
          <reference field="1" count="1" selected="0">
            <x v="9"/>
          </reference>
        </references>
      </pivotArea>
    </chartFormat>
    <chartFormat chart="10" format="602">
      <pivotArea type="data" outline="0" fieldPosition="0">
        <references count="3">
          <reference field="4294967294" count="1" selected="0">
            <x v="6"/>
          </reference>
          <reference field="0" count="1" selected="0">
            <x v="1"/>
          </reference>
          <reference field="1" count="1" selected="0">
            <x v="10"/>
          </reference>
        </references>
      </pivotArea>
    </chartFormat>
    <chartFormat chart="10" format="603">
      <pivotArea type="data" outline="0" fieldPosition="0">
        <references count="3">
          <reference field="4294967294" count="1" selected="0">
            <x v="6"/>
          </reference>
          <reference field="0" count="1" selected="0">
            <x v="1"/>
          </reference>
          <reference field="1" count="1" selected="0">
            <x v="11"/>
          </reference>
        </references>
      </pivotArea>
    </chartFormat>
    <chartFormat chart="10" format="604">
      <pivotArea type="data" outline="0" fieldPosition="0">
        <references count="3">
          <reference field="4294967294" count="1" selected="0">
            <x v="6"/>
          </reference>
          <reference field="0" count="1" selected="0">
            <x v="2"/>
          </reference>
          <reference field="1" count="1" selected="0">
            <x v="0"/>
          </reference>
        </references>
      </pivotArea>
    </chartFormat>
    <chartFormat chart="10" format="605">
      <pivotArea type="data" outline="0" fieldPosition="0">
        <references count="3">
          <reference field="4294967294" count="1" selected="0">
            <x v="6"/>
          </reference>
          <reference field="0" count="1" selected="0">
            <x v="2"/>
          </reference>
          <reference field="1" count="1" selected="0">
            <x v="1"/>
          </reference>
        </references>
      </pivotArea>
    </chartFormat>
    <chartFormat chart="10" format="606">
      <pivotArea type="data" outline="0" fieldPosition="0">
        <references count="3">
          <reference field="4294967294" count="1" selected="0">
            <x v="6"/>
          </reference>
          <reference field="0" count="1" selected="0">
            <x v="2"/>
          </reference>
          <reference field="1" count="1" selected="0">
            <x v="2"/>
          </reference>
        </references>
      </pivotArea>
    </chartFormat>
    <chartFormat chart="10" format="607">
      <pivotArea type="data" outline="0" fieldPosition="0">
        <references count="3">
          <reference field="4294967294" count="1" selected="0">
            <x v="6"/>
          </reference>
          <reference field="0" count="1" selected="0">
            <x v="2"/>
          </reference>
          <reference field="1" count="1" selected="0">
            <x v="3"/>
          </reference>
        </references>
      </pivotArea>
    </chartFormat>
    <chartFormat chart="10" format="608">
      <pivotArea type="data" outline="0" fieldPosition="0">
        <references count="3">
          <reference field="4294967294" count="1" selected="0">
            <x v="6"/>
          </reference>
          <reference field="0" count="1" selected="0">
            <x v="2"/>
          </reference>
          <reference field="1" count="1" selected="0">
            <x v="4"/>
          </reference>
        </references>
      </pivotArea>
    </chartFormat>
    <chartFormat chart="10" format="609">
      <pivotArea type="data" outline="0" fieldPosition="0">
        <references count="3">
          <reference field="4294967294" count="1" selected="0">
            <x v="6"/>
          </reference>
          <reference field="0" count="1" selected="0">
            <x v="2"/>
          </reference>
          <reference field="1" count="1" selected="0">
            <x v="5"/>
          </reference>
        </references>
      </pivotArea>
    </chartFormat>
    <chartFormat chart="10" format="610">
      <pivotArea type="data" outline="0" fieldPosition="0">
        <references count="3">
          <reference field="4294967294" count="1" selected="0">
            <x v="6"/>
          </reference>
          <reference field="0" count="1" selected="0">
            <x v="2"/>
          </reference>
          <reference field="1" count="1" selected="0">
            <x v="6"/>
          </reference>
        </references>
      </pivotArea>
    </chartFormat>
    <chartFormat chart="10" format="611">
      <pivotArea type="data" outline="0" fieldPosition="0">
        <references count="3">
          <reference field="4294967294" count="1" selected="0">
            <x v="6"/>
          </reference>
          <reference field="0" count="1" selected="0">
            <x v="2"/>
          </reference>
          <reference field="1" count="1" selected="0">
            <x v="7"/>
          </reference>
        </references>
      </pivotArea>
    </chartFormat>
    <chartFormat chart="10" format="612">
      <pivotArea type="data" outline="0" fieldPosition="0">
        <references count="3">
          <reference field="4294967294" count="1" selected="0">
            <x v="6"/>
          </reference>
          <reference field="0" count="1" selected="0">
            <x v="2"/>
          </reference>
          <reference field="1" count="1" selected="0">
            <x v="8"/>
          </reference>
        </references>
      </pivotArea>
    </chartFormat>
    <chartFormat chart="10" format="613">
      <pivotArea type="data" outline="0" fieldPosition="0">
        <references count="3">
          <reference field="4294967294" count="1" selected="0">
            <x v="6"/>
          </reference>
          <reference field="0" count="1" selected="0">
            <x v="2"/>
          </reference>
          <reference field="1" count="1" selected="0">
            <x v="9"/>
          </reference>
        </references>
      </pivotArea>
    </chartFormat>
    <chartFormat chart="10" format="614">
      <pivotArea type="data" outline="0" fieldPosition="0">
        <references count="3">
          <reference field="4294967294" count="1" selected="0">
            <x v="6"/>
          </reference>
          <reference field="0" count="1" selected="0">
            <x v="2"/>
          </reference>
          <reference field="1" count="1" selected="0">
            <x v="10"/>
          </reference>
        </references>
      </pivotArea>
    </chartFormat>
    <chartFormat chart="10" format="615">
      <pivotArea type="data" outline="0" fieldPosition="0">
        <references count="3">
          <reference field="4294967294" count="1" selected="0">
            <x v="6"/>
          </reference>
          <reference field="0" count="1" selected="0">
            <x v="2"/>
          </reference>
          <reference field="1" count="1" selected="0">
            <x v="11"/>
          </reference>
        </references>
      </pivotArea>
    </chartFormat>
    <chartFormat chart="10" format="616">
      <pivotArea type="data" outline="0" fieldPosition="0">
        <references count="3">
          <reference field="4294967294" count="1" selected="0">
            <x v="6"/>
          </reference>
          <reference field="0" count="1" selected="0">
            <x v="3"/>
          </reference>
          <reference field="1" count="1" selected="0">
            <x v="12"/>
          </reference>
        </references>
      </pivotArea>
    </chartFormat>
    <chartFormat chart="10" format="617" series="1">
      <pivotArea type="data" outline="0" fieldPosition="0">
        <references count="1">
          <reference field="4294967294" count="1" selected="0">
            <x v="7"/>
          </reference>
        </references>
      </pivotArea>
    </chartFormat>
    <chartFormat chart="10" format="618">
      <pivotArea type="data" outline="0" fieldPosition="0">
        <references count="3">
          <reference field="4294967294" count="1" selected="0">
            <x v="7"/>
          </reference>
          <reference field="0" count="1" selected="0">
            <x v="0"/>
          </reference>
          <reference field="1" count="1" selected="0">
            <x v="0"/>
          </reference>
        </references>
      </pivotArea>
    </chartFormat>
    <chartFormat chart="10" format="619">
      <pivotArea type="data" outline="0" fieldPosition="0">
        <references count="3">
          <reference field="4294967294" count="1" selected="0">
            <x v="7"/>
          </reference>
          <reference field="0" count="1" selected="0">
            <x v="0"/>
          </reference>
          <reference field="1" count="1" selected="0">
            <x v="1"/>
          </reference>
        </references>
      </pivotArea>
    </chartFormat>
    <chartFormat chart="10" format="620">
      <pivotArea type="data" outline="0" fieldPosition="0">
        <references count="3">
          <reference field="4294967294" count="1" selected="0">
            <x v="7"/>
          </reference>
          <reference field="0" count="1" selected="0">
            <x v="0"/>
          </reference>
          <reference field="1" count="1" selected="0">
            <x v="2"/>
          </reference>
        </references>
      </pivotArea>
    </chartFormat>
    <chartFormat chart="10" format="621">
      <pivotArea type="data" outline="0" fieldPosition="0">
        <references count="3">
          <reference field="4294967294" count="1" selected="0">
            <x v="7"/>
          </reference>
          <reference field="0" count="1" selected="0">
            <x v="0"/>
          </reference>
          <reference field="1" count="1" selected="0">
            <x v="3"/>
          </reference>
        </references>
      </pivotArea>
    </chartFormat>
    <chartFormat chart="10" format="622">
      <pivotArea type="data" outline="0" fieldPosition="0">
        <references count="3">
          <reference field="4294967294" count="1" selected="0">
            <x v="7"/>
          </reference>
          <reference field="0" count="1" selected="0">
            <x v="0"/>
          </reference>
          <reference field="1" count="1" selected="0">
            <x v="4"/>
          </reference>
        </references>
      </pivotArea>
    </chartFormat>
    <chartFormat chart="10" format="623">
      <pivotArea type="data" outline="0" fieldPosition="0">
        <references count="3">
          <reference field="4294967294" count="1" selected="0">
            <x v="7"/>
          </reference>
          <reference field="0" count="1" selected="0">
            <x v="0"/>
          </reference>
          <reference field="1" count="1" selected="0">
            <x v="5"/>
          </reference>
        </references>
      </pivotArea>
    </chartFormat>
    <chartFormat chart="10" format="624">
      <pivotArea type="data" outline="0" fieldPosition="0">
        <references count="3">
          <reference field="4294967294" count="1" selected="0">
            <x v="7"/>
          </reference>
          <reference field="0" count="1" selected="0">
            <x v="0"/>
          </reference>
          <reference field="1" count="1" selected="0">
            <x v="6"/>
          </reference>
        </references>
      </pivotArea>
    </chartFormat>
    <chartFormat chart="10" format="625">
      <pivotArea type="data" outline="0" fieldPosition="0">
        <references count="3">
          <reference field="4294967294" count="1" selected="0">
            <x v="7"/>
          </reference>
          <reference field="0" count="1" selected="0">
            <x v="0"/>
          </reference>
          <reference field="1" count="1" selected="0">
            <x v="7"/>
          </reference>
        </references>
      </pivotArea>
    </chartFormat>
    <chartFormat chart="10" format="626">
      <pivotArea type="data" outline="0" fieldPosition="0">
        <references count="3">
          <reference field="4294967294" count="1" selected="0">
            <x v="7"/>
          </reference>
          <reference field="0" count="1" selected="0">
            <x v="0"/>
          </reference>
          <reference field="1" count="1" selected="0">
            <x v="8"/>
          </reference>
        </references>
      </pivotArea>
    </chartFormat>
    <chartFormat chart="10" format="627">
      <pivotArea type="data" outline="0" fieldPosition="0">
        <references count="3">
          <reference field="4294967294" count="1" selected="0">
            <x v="7"/>
          </reference>
          <reference field="0" count="1" selected="0">
            <x v="0"/>
          </reference>
          <reference field="1" count="1" selected="0">
            <x v="9"/>
          </reference>
        </references>
      </pivotArea>
    </chartFormat>
    <chartFormat chart="10" format="628">
      <pivotArea type="data" outline="0" fieldPosition="0">
        <references count="3">
          <reference field="4294967294" count="1" selected="0">
            <x v="7"/>
          </reference>
          <reference field="0" count="1" selected="0">
            <x v="0"/>
          </reference>
          <reference field="1" count="1" selected="0">
            <x v="10"/>
          </reference>
        </references>
      </pivotArea>
    </chartFormat>
    <chartFormat chart="10" format="629">
      <pivotArea type="data" outline="0" fieldPosition="0">
        <references count="3">
          <reference field="4294967294" count="1" selected="0">
            <x v="7"/>
          </reference>
          <reference field="0" count="1" selected="0">
            <x v="0"/>
          </reference>
          <reference field="1" count="1" selected="0">
            <x v="11"/>
          </reference>
        </references>
      </pivotArea>
    </chartFormat>
    <chartFormat chart="10" format="630">
      <pivotArea type="data" outline="0" fieldPosition="0">
        <references count="3">
          <reference field="4294967294" count="1" selected="0">
            <x v="7"/>
          </reference>
          <reference field="0" count="1" selected="0">
            <x v="1"/>
          </reference>
          <reference field="1" count="1" selected="0">
            <x v="0"/>
          </reference>
        </references>
      </pivotArea>
    </chartFormat>
    <chartFormat chart="10" format="631">
      <pivotArea type="data" outline="0" fieldPosition="0">
        <references count="3">
          <reference field="4294967294" count="1" selected="0">
            <x v="7"/>
          </reference>
          <reference field="0" count="1" selected="0">
            <x v="1"/>
          </reference>
          <reference field="1" count="1" selected="0">
            <x v="1"/>
          </reference>
        </references>
      </pivotArea>
    </chartFormat>
    <chartFormat chart="10" format="632">
      <pivotArea type="data" outline="0" fieldPosition="0">
        <references count="3">
          <reference field="4294967294" count="1" selected="0">
            <x v="7"/>
          </reference>
          <reference field="0" count="1" selected="0">
            <x v="1"/>
          </reference>
          <reference field="1" count="1" selected="0">
            <x v="2"/>
          </reference>
        </references>
      </pivotArea>
    </chartFormat>
    <chartFormat chart="10" format="633">
      <pivotArea type="data" outline="0" fieldPosition="0">
        <references count="3">
          <reference field="4294967294" count="1" selected="0">
            <x v="7"/>
          </reference>
          <reference field="0" count="1" selected="0">
            <x v="1"/>
          </reference>
          <reference field="1" count="1" selected="0">
            <x v="3"/>
          </reference>
        </references>
      </pivotArea>
    </chartFormat>
    <chartFormat chart="10" format="634">
      <pivotArea type="data" outline="0" fieldPosition="0">
        <references count="3">
          <reference field="4294967294" count="1" selected="0">
            <x v="7"/>
          </reference>
          <reference field="0" count="1" selected="0">
            <x v="1"/>
          </reference>
          <reference field="1" count="1" selected="0">
            <x v="4"/>
          </reference>
        </references>
      </pivotArea>
    </chartFormat>
    <chartFormat chart="10" format="635">
      <pivotArea type="data" outline="0" fieldPosition="0">
        <references count="3">
          <reference field="4294967294" count="1" selected="0">
            <x v="7"/>
          </reference>
          <reference field="0" count="1" selected="0">
            <x v="1"/>
          </reference>
          <reference field="1" count="1" selected="0">
            <x v="5"/>
          </reference>
        </references>
      </pivotArea>
    </chartFormat>
    <chartFormat chart="10" format="636">
      <pivotArea type="data" outline="0" fieldPosition="0">
        <references count="3">
          <reference field="4294967294" count="1" selected="0">
            <x v="7"/>
          </reference>
          <reference field="0" count="1" selected="0">
            <x v="1"/>
          </reference>
          <reference field="1" count="1" selected="0">
            <x v="6"/>
          </reference>
        </references>
      </pivotArea>
    </chartFormat>
    <chartFormat chart="10" format="637">
      <pivotArea type="data" outline="0" fieldPosition="0">
        <references count="3">
          <reference field="4294967294" count="1" selected="0">
            <x v="7"/>
          </reference>
          <reference field="0" count="1" selected="0">
            <x v="1"/>
          </reference>
          <reference field="1" count="1" selected="0">
            <x v="7"/>
          </reference>
        </references>
      </pivotArea>
    </chartFormat>
    <chartFormat chart="10" format="638">
      <pivotArea type="data" outline="0" fieldPosition="0">
        <references count="3">
          <reference field="4294967294" count="1" selected="0">
            <x v="7"/>
          </reference>
          <reference field="0" count="1" selected="0">
            <x v="1"/>
          </reference>
          <reference field="1" count="1" selected="0">
            <x v="8"/>
          </reference>
        </references>
      </pivotArea>
    </chartFormat>
    <chartFormat chart="10" format="639">
      <pivotArea type="data" outline="0" fieldPosition="0">
        <references count="3">
          <reference field="4294967294" count="1" selected="0">
            <x v="7"/>
          </reference>
          <reference field="0" count="1" selected="0">
            <x v="1"/>
          </reference>
          <reference field="1" count="1" selected="0">
            <x v="9"/>
          </reference>
        </references>
      </pivotArea>
    </chartFormat>
    <chartFormat chart="10" format="640">
      <pivotArea type="data" outline="0" fieldPosition="0">
        <references count="3">
          <reference field="4294967294" count="1" selected="0">
            <x v="7"/>
          </reference>
          <reference field="0" count="1" selected="0">
            <x v="1"/>
          </reference>
          <reference field="1" count="1" selected="0">
            <x v="10"/>
          </reference>
        </references>
      </pivotArea>
    </chartFormat>
    <chartFormat chart="10" format="641">
      <pivotArea type="data" outline="0" fieldPosition="0">
        <references count="3">
          <reference field="4294967294" count="1" selected="0">
            <x v="7"/>
          </reference>
          <reference field="0" count="1" selected="0">
            <x v="1"/>
          </reference>
          <reference field="1" count="1" selected="0">
            <x v="11"/>
          </reference>
        </references>
      </pivotArea>
    </chartFormat>
    <chartFormat chart="10" format="642">
      <pivotArea type="data" outline="0" fieldPosition="0">
        <references count="3">
          <reference field="4294967294" count="1" selected="0">
            <x v="7"/>
          </reference>
          <reference field="0" count="1" selected="0">
            <x v="2"/>
          </reference>
          <reference field="1" count="1" selected="0">
            <x v="0"/>
          </reference>
        </references>
      </pivotArea>
    </chartFormat>
    <chartFormat chart="10" format="643">
      <pivotArea type="data" outline="0" fieldPosition="0">
        <references count="3">
          <reference field="4294967294" count="1" selected="0">
            <x v="7"/>
          </reference>
          <reference field="0" count="1" selected="0">
            <x v="2"/>
          </reference>
          <reference field="1" count="1" selected="0">
            <x v="1"/>
          </reference>
        </references>
      </pivotArea>
    </chartFormat>
    <chartFormat chart="10" format="644">
      <pivotArea type="data" outline="0" fieldPosition="0">
        <references count="3">
          <reference field="4294967294" count="1" selected="0">
            <x v="7"/>
          </reference>
          <reference field="0" count="1" selected="0">
            <x v="2"/>
          </reference>
          <reference field="1" count="1" selected="0">
            <x v="2"/>
          </reference>
        </references>
      </pivotArea>
    </chartFormat>
    <chartFormat chart="10" format="645">
      <pivotArea type="data" outline="0" fieldPosition="0">
        <references count="3">
          <reference field="4294967294" count="1" selected="0">
            <x v="7"/>
          </reference>
          <reference field="0" count="1" selected="0">
            <x v="2"/>
          </reference>
          <reference field="1" count="1" selected="0">
            <x v="3"/>
          </reference>
        </references>
      </pivotArea>
    </chartFormat>
    <chartFormat chart="10" format="646">
      <pivotArea type="data" outline="0" fieldPosition="0">
        <references count="3">
          <reference field="4294967294" count="1" selected="0">
            <x v="7"/>
          </reference>
          <reference field="0" count="1" selected="0">
            <x v="2"/>
          </reference>
          <reference field="1" count="1" selected="0">
            <x v="4"/>
          </reference>
        </references>
      </pivotArea>
    </chartFormat>
    <chartFormat chart="10" format="647">
      <pivotArea type="data" outline="0" fieldPosition="0">
        <references count="3">
          <reference field="4294967294" count="1" selected="0">
            <x v="7"/>
          </reference>
          <reference field="0" count="1" selected="0">
            <x v="2"/>
          </reference>
          <reference field="1" count="1" selected="0">
            <x v="5"/>
          </reference>
        </references>
      </pivotArea>
    </chartFormat>
    <chartFormat chart="10" format="648">
      <pivotArea type="data" outline="0" fieldPosition="0">
        <references count="3">
          <reference field="4294967294" count="1" selected="0">
            <x v="7"/>
          </reference>
          <reference field="0" count="1" selected="0">
            <x v="2"/>
          </reference>
          <reference field="1" count="1" selected="0">
            <x v="6"/>
          </reference>
        </references>
      </pivotArea>
    </chartFormat>
    <chartFormat chart="10" format="649">
      <pivotArea type="data" outline="0" fieldPosition="0">
        <references count="3">
          <reference field="4294967294" count="1" selected="0">
            <x v="7"/>
          </reference>
          <reference field="0" count="1" selected="0">
            <x v="2"/>
          </reference>
          <reference field="1" count="1" selected="0">
            <x v="7"/>
          </reference>
        </references>
      </pivotArea>
    </chartFormat>
    <chartFormat chart="10" format="650">
      <pivotArea type="data" outline="0" fieldPosition="0">
        <references count="3">
          <reference field="4294967294" count="1" selected="0">
            <x v="7"/>
          </reference>
          <reference field="0" count="1" selected="0">
            <x v="2"/>
          </reference>
          <reference field="1" count="1" selected="0">
            <x v="8"/>
          </reference>
        </references>
      </pivotArea>
    </chartFormat>
    <chartFormat chart="10" format="651">
      <pivotArea type="data" outline="0" fieldPosition="0">
        <references count="3">
          <reference field="4294967294" count="1" selected="0">
            <x v="7"/>
          </reference>
          <reference field="0" count="1" selected="0">
            <x v="2"/>
          </reference>
          <reference field="1" count="1" selected="0">
            <x v="9"/>
          </reference>
        </references>
      </pivotArea>
    </chartFormat>
    <chartFormat chart="10" format="652">
      <pivotArea type="data" outline="0" fieldPosition="0">
        <references count="3">
          <reference field="4294967294" count="1" selected="0">
            <x v="7"/>
          </reference>
          <reference field="0" count="1" selected="0">
            <x v="2"/>
          </reference>
          <reference field="1" count="1" selected="0">
            <x v="10"/>
          </reference>
        </references>
      </pivotArea>
    </chartFormat>
    <chartFormat chart="10" format="653">
      <pivotArea type="data" outline="0" fieldPosition="0">
        <references count="3">
          <reference field="4294967294" count="1" selected="0">
            <x v="7"/>
          </reference>
          <reference field="0" count="1" selected="0">
            <x v="2"/>
          </reference>
          <reference field="1" count="1" selected="0">
            <x v="11"/>
          </reference>
        </references>
      </pivotArea>
    </chartFormat>
    <chartFormat chart="10" format="654">
      <pivotArea type="data" outline="0" fieldPosition="0">
        <references count="3">
          <reference field="4294967294" count="1" selected="0">
            <x v="7"/>
          </reference>
          <reference field="0" count="1" selected="0">
            <x v="3"/>
          </reference>
          <reference field="1" count="1" selected="0">
            <x v="12"/>
          </reference>
        </references>
      </pivotArea>
    </chartFormat>
    <chartFormat chart="10" format="655" series="1">
      <pivotArea type="data" outline="0" fieldPosition="0">
        <references count="1">
          <reference field="4294967294" count="1" selected="0">
            <x v="8"/>
          </reference>
        </references>
      </pivotArea>
    </chartFormat>
    <chartFormat chart="10" format="656">
      <pivotArea type="data" outline="0" fieldPosition="0">
        <references count="3">
          <reference field="4294967294" count="1" selected="0">
            <x v="8"/>
          </reference>
          <reference field="0" count="1" selected="0">
            <x v="0"/>
          </reference>
          <reference field="1" count="1" selected="0">
            <x v="0"/>
          </reference>
        </references>
      </pivotArea>
    </chartFormat>
    <chartFormat chart="10" format="657">
      <pivotArea type="data" outline="0" fieldPosition="0">
        <references count="3">
          <reference field="4294967294" count="1" selected="0">
            <x v="8"/>
          </reference>
          <reference field="0" count="1" selected="0">
            <x v="0"/>
          </reference>
          <reference field="1" count="1" selected="0">
            <x v="1"/>
          </reference>
        </references>
      </pivotArea>
    </chartFormat>
    <chartFormat chart="10" format="658">
      <pivotArea type="data" outline="0" fieldPosition="0">
        <references count="3">
          <reference field="4294967294" count="1" selected="0">
            <x v="8"/>
          </reference>
          <reference field="0" count="1" selected="0">
            <x v="0"/>
          </reference>
          <reference field="1" count="1" selected="0">
            <x v="2"/>
          </reference>
        </references>
      </pivotArea>
    </chartFormat>
    <chartFormat chart="10" format="659">
      <pivotArea type="data" outline="0" fieldPosition="0">
        <references count="3">
          <reference field="4294967294" count="1" selected="0">
            <x v="8"/>
          </reference>
          <reference field="0" count="1" selected="0">
            <x v="0"/>
          </reference>
          <reference field="1" count="1" selected="0">
            <x v="3"/>
          </reference>
        </references>
      </pivotArea>
    </chartFormat>
    <chartFormat chart="10" format="660">
      <pivotArea type="data" outline="0" fieldPosition="0">
        <references count="3">
          <reference field="4294967294" count="1" selected="0">
            <x v="8"/>
          </reference>
          <reference field="0" count="1" selected="0">
            <x v="0"/>
          </reference>
          <reference field="1" count="1" selected="0">
            <x v="4"/>
          </reference>
        </references>
      </pivotArea>
    </chartFormat>
    <chartFormat chart="10" format="661">
      <pivotArea type="data" outline="0" fieldPosition="0">
        <references count="3">
          <reference field="4294967294" count="1" selected="0">
            <x v="8"/>
          </reference>
          <reference field="0" count="1" selected="0">
            <x v="0"/>
          </reference>
          <reference field="1" count="1" selected="0">
            <x v="5"/>
          </reference>
        </references>
      </pivotArea>
    </chartFormat>
    <chartFormat chart="10" format="662">
      <pivotArea type="data" outline="0" fieldPosition="0">
        <references count="3">
          <reference field="4294967294" count="1" selected="0">
            <x v="8"/>
          </reference>
          <reference field="0" count="1" selected="0">
            <x v="0"/>
          </reference>
          <reference field="1" count="1" selected="0">
            <x v="6"/>
          </reference>
        </references>
      </pivotArea>
    </chartFormat>
    <chartFormat chart="10" format="663">
      <pivotArea type="data" outline="0" fieldPosition="0">
        <references count="3">
          <reference field="4294967294" count="1" selected="0">
            <x v="8"/>
          </reference>
          <reference field="0" count="1" selected="0">
            <x v="0"/>
          </reference>
          <reference field="1" count="1" selected="0">
            <x v="7"/>
          </reference>
        </references>
      </pivotArea>
    </chartFormat>
    <chartFormat chart="10" format="664">
      <pivotArea type="data" outline="0" fieldPosition="0">
        <references count="3">
          <reference field="4294967294" count="1" selected="0">
            <x v="8"/>
          </reference>
          <reference field="0" count="1" selected="0">
            <x v="0"/>
          </reference>
          <reference field="1" count="1" selected="0">
            <x v="8"/>
          </reference>
        </references>
      </pivotArea>
    </chartFormat>
    <chartFormat chart="10" format="665">
      <pivotArea type="data" outline="0" fieldPosition="0">
        <references count="3">
          <reference field="4294967294" count="1" selected="0">
            <x v="8"/>
          </reference>
          <reference field="0" count="1" selected="0">
            <x v="0"/>
          </reference>
          <reference field="1" count="1" selected="0">
            <x v="9"/>
          </reference>
        </references>
      </pivotArea>
    </chartFormat>
    <chartFormat chart="10" format="666">
      <pivotArea type="data" outline="0" fieldPosition="0">
        <references count="3">
          <reference field="4294967294" count="1" selected="0">
            <x v="8"/>
          </reference>
          <reference field="0" count="1" selected="0">
            <x v="0"/>
          </reference>
          <reference field="1" count="1" selected="0">
            <x v="10"/>
          </reference>
        </references>
      </pivotArea>
    </chartFormat>
    <chartFormat chart="10" format="667">
      <pivotArea type="data" outline="0" fieldPosition="0">
        <references count="3">
          <reference field="4294967294" count="1" selected="0">
            <x v="8"/>
          </reference>
          <reference field="0" count="1" selected="0">
            <x v="0"/>
          </reference>
          <reference field="1" count="1" selected="0">
            <x v="11"/>
          </reference>
        </references>
      </pivotArea>
    </chartFormat>
    <chartFormat chart="10" format="668">
      <pivotArea type="data" outline="0" fieldPosition="0">
        <references count="3">
          <reference field="4294967294" count="1" selected="0">
            <x v="8"/>
          </reference>
          <reference field="0" count="1" selected="0">
            <x v="1"/>
          </reference>
          <reference field="1" count="1" selected="0">
            <x v="0"/>
          </reference>
        </references>
      </pivotArea>
    </chartFormat>
    <chartFormat chart="10" format="669">
      <pivotArea type="data" outline="0" fieldPosition="0">
        <references count="3">
          <reference field="4294967294" count="1" selected="0">
            <x v="8"/>
          </reference>
          <reference field="0" count="1" selected="0">
            <x v="1"/>
          </reference>
          <reference field="1" count="1" selected="0">
            <x v="1"/>
          </reference>
        </references>
      </pivotArea>
    </chartFormat>
    <chartFormat chart="10" format="670">
      <pivotArea type="data" outline="0" fieldPosition="0">
        <references count="3">
          <reference field="4294967294" count="1" selected="0">
            <x v="8"/>
          </reference>
          <reference field="0" count="1" selected="0">
            <x v="1"/>
          </reference>
          <reference field="1" count="1" selected="0">
            <x v="2"/>
          </reference>
        </references>
      </pivotArea>
    </chartFormat>
    <chartFormat chart="10" format="671">
      <pivotArea type="data" outline="0" fieldPosition="0">
        <references count="3">
          <reference field="4294967294" count="1" selected="0">
            <x v="8"/>
          </reference>
          <reference field="0" count="1" selected="0">
            <x v="1"/>
          </reference>
          <reference field="1" count="1" selected="0">
            <x v="3"/>
          </reference>
        </references>
      </pivotArea>
    </chartFormat>
    <chartFormat chart="10" format="672">
      <pivotArea type="data" outline="0" fieldPosition="0">
        <references count="3">
          <reference field="4294967294" count="1" selected="0">
            <x v="8"/>
          </reference>
          <reference field="0" count="1" selected="0">
            <x v="1"/>
          </reference>
          <reference field="1" count="1" selected="0">
            <x v="4"/>
          </reference>
        </references>
      </pivotArea>
    </chartFormat>
    <chartFormat chart="10" format="673">
      <pivotArea type="data" outline="0" fieldPosition="0">
        <references count="3">
          <reference field="4294967294" count="1" selected="0">
            <x v="8"/>
          </reference>
          <reference field="0" count="1" selected="0">
            <x v="1"/>
          </reference>
          <reference field="1" count="1" selected="0">
            <x v="5"/>
          </reference>
        </references>
      </pivotArea>
    </chartFormat>
    <chartFormat chart="10" format="674">
      <pivotArea type="data" outline="0" fieldPosition="0">
        <references count="3">
          <reference field="4294967294" count="1" selected="0">
            <x v="8"/>
          </reference>
          <reference field="0" count="1" selected="0">
            <x v="1"/>
          </reference>
          <reference field="1" count="1" selected="0">
            <x v="6"/>
          </reference>
        </references>
      </pivotArea>
    </chartFormat>
    <chartFormat chart="10" format="675">
      <pivotArea type="data" outline="0" fieldPosition="0">
        <references count="3">
          <reference field="4294967294" count="1" selected="0">
            <x v="8"/>
          </reference>
          <reference field="0" count="1" selected="0">
            <x v="1"/>
          </reference>
          <reference field="1" count="1" selected="0">
            <x v="7"/>
          </reference>
        </references>
      </pivotArea>
    </chartFormat>
    <chartFormat chart="10" format="676">
      <pivotArea type="data" outline="0" fieldPosition="0">
        <references count="3">
          <reference field="4294967294" count="1" selected="0">
            <x v="8"/>
          </reference>
          <reference field="0" count="1" selected="0">
            <x v="1"/>
          </reference>
          <reference field="1" count="1" selected="0">
            <x v="8"/>
          </reference>
        </references>
      </pivotArea>
    </chartFormat>
    <chartFormat chart="10" format="677">
      <pivotArea type="data" outline="0" fieldPosition="0">
        <references count="3">
          <reference field="4294967294" count="1" selected="0">
            <x v="8"/>
          </reference>
          <reference field="0" count="1" selected="0">
            <x v="1"/>
          </reference>
          <reference field="1" count="1" selected="0">
            <x v="9"/>
          </reference>
        </references>
      </pivotArea>
    </chartFormat>
    <chartFormat chart="10" format="678">
      <pivotArea type="data" outline="0" fieldPosition="0">
        <references count="3">
          <reference field="4294967294" count="1" selected="0">
            <x v="8"/>
          </reference>
          <reference field="0" count="1" selected="0">
            <x v="1"/>
          </reference>
          <reference field="1" count="1" selected="0">
            <x v="10"/>
          </reference>
        </references>
      </pivotArea>
    </chartFormat>
    <chartFormat chart="10" format="679">
      <pivotArea type="data" outline="0" fieldPosition="0">
        <references count="3">
          <reference field="4294967294" count="1" selected="0">
            <x v="8"/>
          </reference>
          <reference field="0" count="1" selected="0">
            <x v="1"/>
          </reference>
          <reference field="1" count="1" selected="0">
            <x v="11"/>
          </reference>
        </references>
      </pivotArea>
    </chartFormat>
    <chartFormat chart="10" format="680">
      <pivotArea type="data" outline="0" fieldPosition="0">
        <references count="3">
          <reference field="4294967294" count="1" selected="0">
            <x v="8"/>
          </reference>
          <reference field="0" count="1" selected="0">
            <x v="2"/>
          </reference>
          <reference field="1" count="1" selected="0">
            <x v="0"/>
          </reference>
        </references>
      </pivotArea>
    </chartFormat>
    <chartFormat chart="10" format="681">
      <pivotArea type="data" outline="0" fieldPosition="0">
        <references count="3">
          <reference field="4294967294" count="1" selected="0">
            <x v="8"/>
          </reference>
          <reference field="0" count="1" selected="0">
            <x v="2"/>
          </reference>
          <reference field="1" count="1" selected="0">
            <x v="1"/>
          </reference>
        </references>
      </pivotArea>
    </chartFormat>
    <chartFormat chart="10" format="682">
      <pivotArea type="data" outline="0" fieldPosition="0">
        <references count="3">
          <reference field="4294967294" count="1" selected="0">
            <x v="8"/>
          </reference>
          <reference field="0" count="1" selected="0">
            <x v="2"/>
          </reference>
          <reference field="1" count="1" selected="0">
            <x v="2"/>
          </reference>
        </references>
      </pivotArea>
    </chartFormat>
    <chartFormat chart="10" format="683">
      <pivotArea type="data" outline="0" fieldPosition="0">
        <references count="3">
          <reference field="4294967294" count="1" selected="0">
            <x v="8"/>
          </reference>
          <reference field="0" count="1" selected="0">
            <x v="2"/>
          </reference>
          <reference field="1" count="1" selected="0">
            <x v="3"/>
          </reference>
        </references>
      </pivotArea>
    </chartFormat>
    <chartFormat chart="10" format="684">
      <pivotArea type="data" outline="0" fieldPosition="0">
        <references count="3">
          <reference field="4294967294" count="1" selected="0">
            <x v="8"/>
          </reference>
          <reference field="0" count="1" selected="0">
            <x v="2"/>
          </reference>
          <reference field="1" count="1" selected="0">
            <x v="4"/>
          </reference>
        </references>
      </pivotArea>
    </chartFormat>
    <chartFormat chart="10" format="685">
      <pivotArea type="data" outline="0" fieldPosition="0">
        <references count="3">
          <reference field="4294967294" count="1" selected="0">
            <x v="8"/>
          </reference>
          <reference field="0" count="1" selected="0">
            <x v="2"/>
          </reference>
          <reference field="1" count="1" selected="0">
            <x v="5"/>
          </reference>
        </references>
      </pivotArea>
    </chartFormat>
    <chartFormat chart="10" format="686">
      <pivotArea type="data" outline="0" fieldPosition="0">
        <references count="3">
          <reference field="4294967294" count="1" selected="0">
            <x v="8"/>
          </reference>
          <reference field="0" count="1" selected="0">
            <x v="2"/>
          </reference>
          <reference field="1" count="1" selected="0">
            <x v="6"/>
          </reference>
        </references>
      </pivotArea>
    </chartFormat>
    <chartFormat chart="10" format="687">
      <pivotArea type="data" outline="0" fieldPosition="0">
        <references count="3">
          <reference field="4294967294" count="1" selected="0">
            <x v="8"/>
          </reference>
          <reference field="0" count="1" selected="0">
            <x v="2"/>
          </reference>
          <reference field="1" count="1" selected="0">
            <x v="7"/>
          </reference>
        </references>
      </pivotArea>
    </chartFormat>
    <chartFormat chart="10" format="688">
      <pivotArea type="data" outline="0" fieldPosition="0">
        <references count="3">
          <reference field="4294967294" count="1" selected="0">
            <x v="8"/>
          </reference>
          <reference field="0" count="1" selected="0">
            <x v="2"/>
          </reference>
          <reference field="1" count="1" selected="0">
            <x v="8"/>
          </reference>
        </references>
      </pivotArea>
    </chartFormat>
    <chartFormat chart="10" format="689">
      <pivotArea type="data" outline="0" fieldPosition="0">
        <references count="3">
          <reference field="4294967294" count="1" selected="0">
            <x v="8"/>
          </reference>
          <reference field="0" count="1" selected="0">
            <x v="2"/>
          </reference>
          <reference field="1" count="1" selected="0">
            <x v="9"/>
          </reference>
        </references>
      </pivotArea>
    </chartFormat>
    <chartFormat chart="10" format="690">
      <pivotArea type="data" outline="0" fieldPosition="0">
        <references count="3">
          <reference field="4294967294" count="1" selected="0">
            <x v="8"/>
          </reference>
          <reference field="0" count="1" selected="0">
            <x v="2"/>
          </reference>
          <reference field="1" count="1" selected="0">
            <x v="10"/>
          </reference>
        </references>
      </pivotArea>
    </chartFormat>
    <chartFormat chart="10" format="691">
      <pivotArea type="data" outline="0" fieldPosition="0">
        <references count="3">
          <reference field="4294967294" count="1" selected="0">
            <x v="8"/>
          </reference>
          <reference field="0" count="1" selected="0">
            <x v="2"/>
          </reference>
          <reference field="1" count="1" selected="0">
            <x v="11"/>
          </reference>
        </references>
      </pivotArea>
    </chartFormat>
    <chartFormat chart="10" format="692">
      <pivotArea type="data" outline="0" fieldPosition="0">
        <references count="3">
          <reference field="4294967294" count="1" selected="0">
            <x v="8"/>
          </reference>
          <reference field="0" count="1" selected="0">
            <x v="3"/>
          </reference>
          <reference field="1" count="1" selected="0">
            <x v="12"/>
          </reference>
        </references>
      </pivotArea>
    </chartFormat>
    <chartFormat chart="5" format="9">
      <pivotArea type="data" outline="0" fieldPosition="0">
        <references count="3">
          <reference field="4294967294" count="1" selected="0">
            <x v="0"/>
          </reference>
          <reference field="0" count="1" selected="0">
            <x v="0"/>
          </reference>
          <reference field="1" count="1" selected="0">
            <x v="0"/>
          </reference>
        </references>
      </pivotArea>
    </chartFormat>
    <chartFormat chart="5" format="10">
      <pivotArea type="data" outline="0" fieldPosition="0">
        <references count="3">
          <reference field="4294967294" count="1" selected="0">
            <x v="0"/>
          </reference>
          <reference field="0" count="1" selected="0">
            <x v="0"/>
          </reference>
          <reference field="1" count="1" selected="0">
            <x v="1"/>
          </reference>
        </references>
      </pivotArea>
    </chartFormat>
    <chartFormat chart="5" format="11">
      <pivotArea type="data" outline="0" fieldPosition="0">
        <references count="3">
          <reference field="4294967294" count="1" selected="0">
            <x v="0"/>
          </reference>
          <reference field="0" count="1" selected="0">
            <x v="0"/>
          </reference>
          <reference field="1" count="1" selected="0">
            <x v="2"/>
          </reference>
        </references>
      </pivotArea>
    </chartFormat>
    <chartFormat chart="5" format="12">
      <pivotArea type="data" outline="0" fieldPosition="0">
        <references count="3">
          <reference field="4294967294" count="1" selected="0">
            <x v="0"/>
          </reference>
          <reference field="0" count="1" selected="0">
            <x v="0"/>
          </reference>
          <reference field="1" count="1" selected="0">
            <x v="3"/>
          </reference>
        </references>
      </pivotArea>
    </chartFormat>
    <chartFormat chart="5" format="13">
      <pivotArea type="data" outline="0" fieldPosition="0">
        <references count="3">
          <reference field="4294967294" count="1" selected="0">
            <x v="0"/>
          </reference>
          <reference field="0" count="1" selected="0">
            <x v="0"/>
          </reference>
          <reference field="1" count="1" selected="0">
            <x v="4"/>
          </reference>
        </references>
      </pivotArea>
    </chartFormat>
    <chartFormat chart="5" format="14">
      <pivotArea type="data" outline="0" fieldPosition="0">
        <references count="3">
          <reference field="4294967294" count="1" selected="0">
            <x v="0"/>
          </reference>
          <reference field="0" count="1" selected="0">
            <x v="0"/>
          </reference>
          <reference field="1" count="1" selected="0">
            <x v="5"/>
          </reference>
        </references>
      </pivotArea>
    </chartFormat>
    <chartFormat chart="5" format="15">
      <pivotArea type="data" outline="0" fieldPosition="0">
        <references count="3">
          <reference field="4294967294" count="1" selected="0">
            <x v="0"/>
          </reference>
          <reference field="0" count="1" selected="0">
            <x v="0"/>
          </reference>
          <reference field="1" count="1" selected="0">
            <x v="6"/>
          </reference>
        </references>
      </pivotArea>
    </chartFormat>
    <chartFormat chart="5" format="16">
      <pivotArea type="data" outline="0" fieldPosition="0">
        <references count="3">
          <reference field="4294967294" count="1" selected="0">
            <x v="0"/>
          </reference>
          <reference field="0" count="1" selected="0">
            <x v="0"/>
          </reference>
          <reference field="1" count="1" selected="0">
            <x v="7"/>
          </reference>
        </references>
      </pivotArea>
    </chartFormat>
    <chartFormat chart="5" format="17">
      <pivotArea type="data" outline="0" fieldPosition="0">
        <references count="3">
          <reference field="4294967294" count="1" selected="0">
            <x v="0"/>
          </reference>
          <reference field="0" count="1" selected="0">
            <x v="0"/>
          </reference>
          <reference field="1" count="1" selected="0">
            <x v="8"/>
          </reference>
        </references>
      </pivotArea>
    </chartFormat>
    <chartFormat chart="5" format="18">
      <pivotArea type="data" outline="0" fieldPosition="0">
        <references count="3">
          <reference field="4294967294" count="1" selected="0">
            <x v="0"/>
          </reference>
          <reference field="0" count="1" selected="0">
            <x v="0"/>
          </reference>
          <reference field="1" count="1" selected="0">
            <x v="9"/>
          </reference>
        </references>
      </pivotArea>
    </chartFormat>
    <chartFormat chart="5" format="19">
      <pivotArea type="data" outline="0" fieldPosition="0">
        <references count="3">
          <reference field="4294967294" count="1" selected="0">
            <x v="0"/>
          </reference>
          <reference field="0" count="1" selected="0">
            <x v="0"/>
          </reference>
          <reference field="1" count="1" selected="0">
            <x v="10"/>
          </reference>
        </references>
      </pivotArea>
    </chartFormat>
    <chartFormat chart="5" format="20">
      <pivotArea type="data" outline="0" fieldPosition="0">
        <references count="3">
          <reference field="4294967294" count="1" selected="0">
            <x v="0"/>
          </reference>
          <reference field="0" count="1" selected="0">
            <x v="0"/>
          </reference>
          <reference field="1" count="1" selected="0">
            <x v="11"/>
          </reference>
        </references>
      </pivotArea>
    </chartFormat>
    <chartFormat chart="5" format="21">
      <pivotArea type="data" outline="0" fieldPosition="0">
        <references count="3">
          <reference field="4294967294" count="1" selected="0">
            <x v="0"/>
          </reference>
          <reference field="0" count="1" selected="0">
            <x v="1"/>
          </reference>
          <reference field="1" count="1" selected="0">
            <x v="0"/>
          </reference>
        </references>
      </pivotArea>
    </chartFormat>
    <chartFormat chart="5" format="22">
      <pivotArea type="data" outline="0" fieldPosition="0">
        <references count="3">
          <reference field="4294967294" count="1" selected="0">
            <x v="0"/>
          </reference>
          <reference field="0" count="1" selected="0">
            <x v="1"/>
          </reference>
          <reference field="1" count="1" selected="0">
            <x v="1"/>
          </reference>
        </references>
      </pivotArea>
    </chartFormat>
    <chartFormat chart="5" format="23">
      <pivotArea type="data" outline="0" fieldPosition="0">
        <references count="3">
          <reference field="4294967294" count="1" selected="0">
            <x v="0"/>
          </reference>
          <reference field="0" count="1" selected="0">
            <x v="1"/>
          </reference>
          <reference field="1" count="1" selected="0">
            <x v="2"/>
          </reference>
        </references>
      </pivotArea>
    </chartFormat>
    <chartFormat chart="5" format="24">
      <pivotArea type="data" outline="0" fieldPosition="0">
        <references count="3">
          <reference field="4294967294" count="1" selected="0">
            <x v="0"/>
          </reference>
          <reference field="0" count="1" selected="0">
            <x v="1"/>
          </reference>
          <reference field="1" count="1" selected="0">
            <x v="3"/>
          </reference>
        </references>
      </pivotArea>
    </chartFormat>
    <chartFormat chart="5" format="25">
      <pivotArea type="data" outline="0" fieldPosition="0">
        <references count="3">
          <reference field="4294967294" count="1" selected="0">
            <x v="0"/>
          </reference>
          <reference field="0" count="1" selected="0">
            <x v="1"/>
          </reference>
          <reference field="1" count="1" selected="0">
            <x v="4"/>
          </reference>
        </references>
      </pivotArea>
    </chartFormat>
    <chartFormat chart="5" format="26">
      <pivotArea type="data" outline="0" fieldPosition="0">
        <references count="3">
          <reference field="4294967294" count="1" selected="0">
            <x v="0"/>
          </reference>
          <reference field="0" count="1" selected="0">
            <x v="1"/>
          </reference>
          <reference field="1" count="1" selected="0">
            <x v="5"/>
          </reference>
        </references>
      </pivotArea>
    </chartFormat>
    <chartFormat chart="5" format="27">
      <pivotArea type="data" outline="0" fieldPosition="0">
        <references count="3">
          <reference field="4294967294" count="1" selected="0">
            <x v="0"/>
          </reference>
          <reference field="0" count="1" selected="0">
            <x v="1"/>
          </reference>
          <reference field="1" count="1" selected="0">
            <x v="6"/>
          </reference>
        </references>
      </pivotArea>
    </chartFormat>
    <chartFormat chart="5" format="28">
      <pivotArea type="data" outline="0" fieldPosition="0">
        <references count="3">
          <reference field="4294967294" count="1" selected="0">
            <x v="0"/>
          </reference>
          <reference field="0" count="1" selected="0">
            <x v="1"/>
          </reference>
          <reference field="1" count="1" selected="0">
            <x v="7"/>
          </reference>
        </references>
      </pivotArea>
    </chartFormat>
    <chartFormat chart="5" format="29">
      <pivotArea type="data" outline="0" fieldPosition="0">
        <references count="3">
          <reference field="4294967294" count="1" selected="0">
            <x v="0"/>
          </reference>
          <reference field="0" count="1" selected="0">
            <x v="1"/>
          </reference>
          <reference field="1" count="1" selected="0">
            <x v="8"/>
          </reference>
        </references>
      </pivotArea>
    </chartFormat>
    <chartFormat chart="5" format="30">
      <pivotArea type="data" outline="0" fieldPosition="0">
        <references count="3">
          <reference field="4294967294" count="1" selected="0">
            <x v="0"/>
          </reference>
          <reference field="0" count="1" selected="0">
            <x v="1"/>
          </reference>
          <reference field="1" count="1" selected="0">
            <x v="9"/>
          </reference>
        </references>
      </pivotArea>
    </chartFormat>
    <chartFormat chart="5" format="31">
      <pivotArea type="data" outline="0" fieldPosition="0">
        <references count="3">
          <reference field="4294967294" count="1" selected="0">
            <x v="0"/>
          </reference>
          <reference field="0" count="1" selected="0">
            <x v="1"/>
          </reference>
          <reference field="1" count="1" selected="0">
            <x v="10"/>
          </reference>
        </references>
      </pivotArea>
    </chartFormat>
    <chartFormat chart="5" format="32">
      <pivotArea type="data" outline="0" fieldPosition="0">
        <references count="3">
          <reference field="4294967294" count="1" selected="0">
            <x v="0"/>
          </reference>
          <reference field="0" count="1" selected="0">
            <x v="1"/>
          </reference>
          <reference field="1" count="1" selected="0">
            <x v="11"/>
          </reference>
        </references>
      </pivotArea>
    </chartFormat>
    <chartFormat chart="5" format="33">
      <pivotArea type="data" outline="0" fieldPosition="0">
        <references count="3">
          <reference field="4294967294" count="1" selected="0">
            <x v="0"/>
          </reference>
          <reference field="0" count="1" selected="0">
            <x v="2"/>
          </reference>
          <reference field="1" count="1" selected="0">
            <x v="0"/>
          </reference>
        </references>
      </pivotArea>
    </chartFormat>
    <chartFormat chart="5" format="34">
      <pivotArea type="data" outline="0" fieldPosition="0">
        <references count="3">
          <reference field="4294967294" count="1" selected="0">
            <x v="0"/>
          </reference>
          <reference field="0" count="1" selected="0">
            <x v="2"/>
          </reference>
          <reference field="1" count="1" selected="0">
            <x v="1"/>
          </reference>
        </references>
      </pivotArea>
    </chartFormat>
    <chartFormat chart="5" format="35">
      <pivotArea type="data" outline="0" fieldPosition="0">
        <references count="3">
          <reference field="4294967294" count="1" selected="0">
            <x v="0"/>
          </reference>
          <reference field="0" count="1" selected="0">
            <x v="2"/>
          </reference>
          <reference field="1" count="1" selected="0">
            <x v="2"/>
          </reference>
        </references>
      </pivotArea>
    </chartFormat>
    <chartFormat chart="5" format="36">
      <pivotArea type="data" outline="0" fieldPosition="0">
        <references count="3">
          <reference field="4294967294" count="1" selected="0">
            <x v="0"/>
          </reference>
          <reference field="0" count="1" selected="0">
            <x v="2"/>
          </reference>
          <reference field="1" count="1" selected="0">
            <x v="3"/>
          </reference>
        </references>
      </pivotArea>
    </chartFormat>
    <chartFormat chart="5" format="37">
      <pivotArea type="data" outline="0" fieldPosition="0">
        <references count="3">
          <reference field="4294967294" count="1" selected="0">
            <x v="0"/>
          </reference>
          <reference field="0" count="1" selected="0">
            <x v="2"/>
          </reference>
          <reference field="1" count="1" selected="0">
            <x v="4"/>
          </reference>
        </references>
      </pivotArea>
    </chartFormat>
    <chartFormat chart="5" format="38">
      <pivotArea type="data" outline="0" fieldPosition="0">
        <references count="3">
          <reference field="4294967294" count="1" selected="0">
            <x v="0"/>
          </reference>
          <reference field="0" count="1" selected="0">
            <x v="2"/>
          </reference>
          <reference field="1" count="1" selected="0">
            <x v="5"/>
          </reference>
        </references>
      </pivotArea>
    </chartFormat>
    <chartFormat chart="5" format="39">
      <pivotArea type="data" outline="0" fieldPosition="0">
        <references count="3">
          <reference field="4294967294" count="1" selected="0">
            <x v="0"/>
          </reference>
          <reference field="0" count="1" selected="0">
            <x v="2"/>
          </reference>
          <reference field="1" count="1" selected="0">
            <x v="6"/>
          </reference>
        </references>
      </pivotArea>
    </chartFormat>
    <chartFormat chart="5" format="40">
      <pivotArea type="data" outline="0" fieldPosition="0">
        <references count="3">
          <reference field="4294967294" count="1" selected="0">
            <x v="0"/>
          </reference>
          <reference field="0" count="1" selected="0">
            <x v="2"/>
          </reference>
          <reference field="1" count="1" selected="0">
            <x v="7"/>
          </reference>
        </references>
      </pivotArea>
    </chartFormat>
    <chartFormat chart="5" format="41">
      <pivotArea type="data" outline="0" fieldPosition="0">
        <references count="3">
          <reference field="4294967294" count="1" selected="0">
            <x v="0"/>
          </reference>
          <reference field="0" count="1" selected="0">
            <x v="2"/>
          </reference>
          <reference field="1" count="1" selected="0">
            <x v="8"/>
          </reference>
        </references>
      </pivotArea>
    </chartFormat>
    <chartFormat chart="5" format="42">
      <pivotArea type="data" outline="0" fieldPosition="0">
        <references count="3">
          <reference field="4294967294" count="1" selected="0">
            <x v="0"/>
          </reference>
          <reference field="0" count="1" selected="0">
            <x v="2"/>
          </reference>
          <reference field="1" count="1" selected="0">
            <x v="9"/>
          </reference>
        </references>
      </pivotArea>
    </chartFormat>
    <chartFormat chart="5" format="43">
      <pivotArea type="data" outline="0" fieldPosition="0">
        <references count="3">
          <reference field="4294967294" count="1" selected="0">
            <x v="0"/>
          </reference>
          <reference field="0" count="1" selected="0">
            <x v="2"/>
          </reference>
          <reference field="1" count="1" selected="0">
            <x v="10"/>
          </reference>
        </references>
      </pivotArea>
    </chartFormat>
    <chartFormat chart="5" format="44">
      <pivotArea type="data" outline="0" fieldPosition="0">
        <references count="3">
          <reference field="4294967294" count="1" selected="0">
            <x v="0"/>
          </reference>
          <reference field="0" count="1" selected="0">
            <x v="2"/>
          </reference>
          <reference field="1" count="1" selected="0">
            <x v="11"/>
          </reference>
        </references>
      </pivotArea>
    </chartFormat>
    <chartFormat chart="5" format="45">
      <pivotArea type="data" outline="0" fieldPosition="0">
        <references count="3">
          <reference field="4294967294" count="1" selected="0">
            <x v="0"/>
          </reference>
          <reference field="0" count="1" selected="0">
            <x v="3"/>
          </reference>
          <reference field="1" count="1" selected="0">
            <x v="12"/>
          </reference>
        </references>
      </pivotArea>
    </chartFormat>
    <chartFormat chart="5" format="46">
      <pivotArea type="data" outline="0" fieldPosition="0">
        <references count="3">
          <reference field="4294967294" count="1" selected="0">
            <x v="1"/>
          </reference>
          <reference field="0" count="1" selected="0">
            <x v="0"/>
          </reference>
          <reference field="1" count="1" selected="0">
            <x v="0"/>
          </reference>
        </references>
      </pivotArea>
    </chartFormat>
    <chartFormat chart="5" format="47">
      <pivotArea type="data" outline="0" fieldPosition="0">
        <references count="3">
          <reference field="4294967294" count="1" selected="0">
            <x v="1"/>
          </reference>
          <reference field="0" count="1" selected="0">
            <x v="0"/>
          </reference>
          <reference field="1" count="1" selected="0">
            <x v="1"/>
          </reference>
        </references>
      </pivotArea>
    </chartFormat>
    <chartFormat chart="5" format="48">
      <pivotArea type="data" outline="0" fieldPosition="0">
        <references count="3">
          <reference field="4294967294" count="1" selected="0">
            <x v="1"/>
          </reference>
          <reference field="0" count="1" selected="0">
            <x v="0"/>
          </reference>
          <reference field="1" count="1" selected="0">
            <x v="2"/>
          </reference>
        </references>
      </pivotArea>
    </chartFormat>
    <chartFormat chart="5" format="49">
      <pivotArea type="data" outline="0" fieldPosition="0">
        <references count="3">
          <reference field="4294967294" count="1" selected="0">
            <x v="1"/>
          </reference>
          <reference field="0" count="1" selected="0">
            <x v="0"/>
          </reference>
          <reference field="1" count="1" selected="0">
            <x v="3"/>
          </reference>
        </references>
      </pivotArea>
    </chartFormat>
    <chartFormat chart="5" format="50">
      <pivotArea type="data" outline="0" fieldPosition="0">
        <references count="3">
          <reference field="4294967294" count="1" selected="0">
            <x v="1"/>
          </reference>
          <reference field="0" count="1" selected="0">
            <x v="0"/>
          </reference>
          <reference field="1" count="1" selected="0">
            <x v="4"/>
          </reference>
        </references>
      </pivotArea>
    </chartFormat>
    <chartFormat chart="5" format="51">
      <pivotArea type="data" outline="0" fieldPosition="0">
        <references count="3">
          <reference field="4294967294" count="1" selected="0">
            <x v="1"/>
          </reference>
          <reference field="0" count="1" selected="0">
            <x v="0"/>
          </reference>
          <reference field="1" count="1" selected="0">
            <x v="5"/>
          </reference>
        </references>
      </pivotArea>
    </chartFormat>
    <chartFormat chart="5" format="52">
      <pivotArea type="data" outline="0" fieldPosition="0">
        <references count="3">
          <reference field="4294967294" count="1" selected="0">
            <x v="1"/>
          </reference>
          <reference field="0" count="1" selected="0">
            <x v="0"/>
          </reference>
          <reference field="1" count="1" selected="0">
            <x v="6"/>
          </reference>
        </references>
      </pivotArea>
    </chartFormat>
    <chartFormat chart="5" format="53">
      <pivotArea type="data" outline="0" fieldPosition="0">
        <references count="3">
          <reference field="4294967294" count="1" selected="0">
            <x v="1"/>
          </reference>
          <reference field="0" count="1" selected="0">
            <x v="0"/>
          </reference>
          <reference field="1" count="1" selected="0">
            <x v="7"/>
          </reference>
        </references>
      </pivotArea>
    </chartFormat>
    <chartFormat chart="5" format="54">
      <pivotArea type="data" outline="0" fieldPosition="0">
        <references count="3">
          <reference field="4294967294" count="1" selected="0">
            <x v="1"/>
          </reference>
          <reference field="0" count="1" selected="0">
            <x v="0"/>
          </reference>
          <reference field="1" count="1" selected="0">
            <x v="8"/>
          </reference>
        </references>
      </pivotArea>
    </chartFormat>
    <chartFormat chart="5" format="55">
      <pivotArea type="data" outline="0" fieldPosition="0">
        <references count="3">
          <reference field="4294967294" count="1" selected="0">
            <x v="1"/>
          </reference>
          <reference field="0" count="1" selected="0">
            <x v="0"/>
          </reference>
          <reference field="1" count="1" selected="0">
            <x v="9"/>
          </reference>
        </references>
      </pivotArea>
    </chartFormat>
    <chartFormat chart="5" format="56">
      <pivotArea type="data" outline="0" fieldPosition="0">
        <references count="3">
          <reference field="4294967294" count="1" selected="0">
            <x v="1"/>
          </reference>
          <reference field="0" count="1" selected="0">
            <x v="0"/>
          </reference>
          <reference field="1" count="1" selected="0">
            <x v="10"/>
          </reference>
        </references>
      </pivotArea>
    </chartFormat>
    <chartFormat chart="5" format="57">
      <pivotArea type="data" outline="0" fieldPosition="0">
        <references count="3">
          <reference field="4294967294" count="1" selected="0">
            <x v="1"/>
          </reference>
          <reference field="0" count="1" selected="0">
            <x v="0"/>
          </reference>
          <reference field="1" count="1" selected="0">
            <x v="11"/>
          </reference>
        </references>
      </pivotArea>
    </chartFormat>
    <chartFormat chart="5" format="58">
      <pivotArea type="data" outline="0" fieldPosition="0">
        <references count="3">
          <reference field="4294967294" count="1" selected="0">
            <x v="1"/>
          </reference>
          <reference field="0" count="1" selected="0">
            <x v="1"/>
          </reference>
          <reference field="1" count="1" selected="0">
            <x v="0"/>
          </reference>
        </references>
      </pivotArea>
    </chartFormat>
    <chartFormat chart="5" format="59">
      <pivotArea type="data" outline="0" fieldPosition="0">
        <references count="3">
          <reference field="4294967294" count="1" selected="0">
            <x v="1"/>
          </reference>
          <reference field="0" count="1" selected="0">
            <x v="1"/>
          </reference>
          <reference field="1" count="1" selected="0">
            <x v="1"/>
          </reference>
        </references>
      </pivotArea>
    </chartFormat>
    <chartFormat chart="5" format="60">
      <pivotArea type="data" outline="0" fieldPosition="0">
        <references count="3">
          <reference field="4294967294" count="1" selected="0">
            <x v="1"/>
          </reference>
          <reference field="0" count="1" selected="0">
            <x v="1"/>
          </reference>
          <reference field="1" count="1" selected="0">
            <x v="2"/>
          </reference>
        </references>
      </pivotArea>
    </chartFormat>
    <chartFormat chart="5" format="61">
      <pivotArea type="data" outline="0" fieldPosition="0">
        <references count="3">
          <reference field="4294967294" count="1" selected="0">
            <x v="1"/>
          </reference>
          <reference field="0" count="1" selected="0">
            <x v="1"/>
          </reference>
          <reference field="1" count="1" selected="0">
            <x v="3"/>
          </reference>
        </references>
      </pivotArea>
    </chartFormat>
    <chartFormat chart="5" format="62">
      <pivotArea type="data" outline="0" fieldPosition="0">
        <references count="3">
          <reference field="4294967294" count="1" selected="0">
            <x v="1"/>
          </reference>
          <reference field="0" count="1" selected="0">
            <x v="1"/>
          </reference>
          <reference field="1" count="1" selected="0">
            <x v="4"/>
          </reference>
        </references>
      </pivotArea>
    </chartFormat>
    <chartFormat chart="5" format="63">
      <pivotArea type="data" outline="0" fieldPosition="0">
        <references count="3">
          <reference field="4294967294" count="1" selected="0">
            <x v="1"/>
          </reference>
          <reference field="0" count="1" selected="0">
            <x v="1"/>
          </reference>
          <reference field="1" count="1" selected="0">
            <x v="5"/>
          </reference>
        </references>
      </pivotArea>
    </chartFormat>
    <chartFormat chart="5" format="64">
      <pivotArea type="data" outline="0" fieldPosition="0">
        <references count="3">
          <reference field="4294967294" count="1" selected="0">
            <x v="1"/>
          </reference>
          <reference field="0" count="1" selected="0">
            <x v="1"/>
          </reference>
          <reference field="1" count="1" selected="0">
            <x v="6"/>
          </reference>
        </references>
      </pivotArea>
    </chartFormat>
    <chartFormat chart="5" format="65">
      <pivotArea type="data" outline="0" fieldPosition="0">
        <references count="3">
          <reference field="4294967294" count="1" selected="0">
            <x v="1"/>
          </reference>
          <reference field="0" count="1" selected="0">
            <x v="1"/>
          </reference>
          <reference field="1" count="1" selected="0">
            <x v="7"/>
          </reference>
        </references>
      </pivotArea>
    </chartFormat>
    <chartFormat chart="5" format="66">
      <pivotArea type="data" outline="0" fieldPosition="0">
        <references count="3">
          <reference field="4294967294" count="1" selected="0">
            <x v="1"/>
          </reference>
          <reference field="0" count="1" selected="0">
            <x v="1"/>
          </reference>
          <reference field="1" count="1" selected="0">
            <x v="8"/>
          </reference>
        </references>
      </pivotArea>
    </chartFormat>
    <chartFormat chart="5" format="67">
      <pivotArea type="data" outline="0" fieldPosition="0">
        <references count="3">
          <reference field="4294967294" count="1" selected="0">
            <x v="1"/>
          </reference>
          <reference field="0" count="1" selected="0">
            <x v="1"/>
          </reference>
          <reference field="1" count="1" selected="0">
            <x v="9"/>
          </reference>
        </references>
      </pivotArea>
    </chartFormat>
    <chartFormat chart="5" format="68">
      <pivotArea type="data" outline="0" fieldPosition="0">
        <references count="3">
          <reference field="4294967294" count="1" selected="0">
            <x v="1"/>
          </reference>
          <reference field="0" count="1" selected="0">
            <x v="1"/>
          </reference>
          <reference field="1" count="1" selected="0">
            <x v="10"/>
          </reference>
        </references>
      </pivotArea>
    </chartFormat>
    <chartFormat chart="5" format="69">
      <pivotArea type="data" outline="0" fieldPosition="0">
        <references count="3">
          <reference field="4294967294" count="1" selected="0">
            <x v="1"/>
          </reference>
          <reference field="0" count="1" selected="0">
            <x v="1"/>
          </reference>
          <reference field="1" count="1" selected="0">
            <x v="11"/>
          </reference>
        </references>
      </pivotArea>
    </chartFormat>
    <chartFormat chart="5" format="70">
      <pivotArea type="data" outline="0" fieldPosition="0">
        <references count="3">
          <reference field="4294967294" count="1" selected="0">
            <x v="1"/>
          </reference>
          <reference field="0" count="1" selected="0">
            <x v="2"/>
          </reference>
          <reference field="1" count="1" selected="0">
            <x v="0"/>
          </reference>
        </references>
      </pivotArea>
    </chartFormat>
    <chartFormat chart="5" format="71">
      <pivotArea type="data" outline="0" fieldPosition="0">
        <references count="3">
          <reference field="4294967294" count="1" selected="0">
            <x v="1"/>
          </reference>
          <reference field="0" count="1" selected="0">
            <x v="2"/>
          </reference>
          <reference field="1" count="1" selected="0">
            <x v="1"/>
          </reference>
        </references>
      </pivotArea>
    </chartFormat>
    <chartFormat chart="5" format="72">
      <pivotArea type="data" outline="0" fieldPosition="0">
        <references count="3">
          <reference field="4294967294" count="1" selected="0">
            <x v="1"/>
          </reference>
          <reference field="0" count="1" selected="0">
            <x v="2"/>
          </reference>
          <reference field="1" count="1" selected="0">
            <x v="2"/>
          </reference>
        </references>
      </pivotArea>
    </chartFormat>
    <chartFormat chart="5" format="73">
      <pivotArea type="data" outline="0" fieldPosition="0">
        <references count="3">
          <reference field="4294967294" count="1" selected="0">
            <x v="1"/>
          </reference>
          <reference field="0" count="1" selected="0">
            <x v="2"/>
          </reference>
          <reference field="1" count="1" selected="0">
            <x v="3"/>
          </reference>
        </references>
      </pivotArea>
    </chartFormat>
    <chartFormat chart="5" format="74">
      <pivotArea type="data" outline="0" fieldPosition="0">
        <references count="3">
          <reference field="4294967294" count="1" selected="0">
            <x v="1"/>
          </reference>
          <reference field="0" count="1" selected="0">
            <x v="2"/>
          </reference>
          <reference field="1" count="1" selected="0">
            <x v="4"/>
          </reference>
        </references>
      </pivotArea>
    </chartFormat>
    <chartFormat chart="5" format="75">
      <pivotArea type="data" outline="0" fieldPosition="0">
        <references count="3">
          <reference field="4294967294" count="1" selected="0">
            <x v="1"/>
          </reference>
          <reference field="0" count="1" selected="0">
            <x v="2"/>
          </reference>
          <reference field="1" count="1" selected="0">
            <x v="5"/>
          </reference>
        </references>
      </pivotArea>
    </chartFormat>
    <chartFormat chart="5" format="76">
      <pivotArea type="data" outline="0" fieldPosition="0">
        <references count="3">
          <reference field="4294967294" count="1" selected="0">
            <x v="1"/>
          </reference>
          <reference field="0" count="1" selected="0">
            <x v="2"/>
          </reference>
          <reference field="1" count="1" selected="0">
            <x v="6"/>
          </reference>
        </references>
      </pivotArea>
    </chartFormat>
    <chartFormat chart="5" format="77">
      <pivotArea type="data" outline="0" fieldPosition="0">
        <references count="3">
          <reference field="4294967294" count="1" selected="0">
            <x v="1"/>
          </reference>
          <reference field="0" count="1" selected="0">
            <x v="2"/>
          </reference>
          <reference field="1" count="1" selected="0">
            <x v="7"/>
          </reference>
        </references>
      </pivotArea>
    </chartFormat>
    <chartFormat chart="5" format="78">
      <pivotArea type="data" outline="0" fieldPosition="0">
        <references count="3">
          <reference field="4294967294" count="1" selected="0">
            <x v="1"/>
          </reference>
          <reference field="0" count="1" selected="0">
            <x v="2"/>
          </reference>
          <reference field="1" count="1" selected="0">
            <x v="8"/>
          </reference>
        </references>
      </pivotArea>
    </chartFormat>
    <chartFormat chart="5" format="79">
      <pivotArea type="data" outline="0" fieldPosition="0">
        <references count="3">
          <reference field="4294967294" count="1" selected="0">
            <x v="1"/>
          </reference>
          <reference field="0" count="1" selected="0">
            <x v="2"/>
          </reference>
          <reference field="1" count="1" selected="0">
            <x v="9"/>
          </reference>
        </references>
      </pivotArea>
    </chartFormat>
    <chartFormat chart="5" format="80">
      <pivotArea type="data" outline="0" fieldPosition="0">
        <references count="3">
          <reference field="4294967294" count="1" selected="0">
            <x v="1"/>
          </reference>
          <reference field="0" count="1" selected="0">
            <x v="2"/>
          </reference>
          <reference field="1" count="1" selected="0">
            <x v="10"/>
          </reference>
        </references>
      </pivotArea>
    </chartFormat>
    <chartFormat chart="5" format="81">
      <pivotArea type="data" outline="0" fieldPosition="0">
        <references count="3">
          <reference field="4294967294" count="1" selected="0">
            <x v="1"/>
          </reference>
          <reference field="0" count="1" selected="0">
            <x v="2"/>
          </reference>
          <reference field="1" count="1" selected="0">
            <x v="11"/>
          </reference>
        </references>
      </pivotArea>
    </chartFormat>
    <chartFormat chart="5" format="82">
      <pivotArea type="data" outline="0" fieldPosition="0">
        <references count="3">
          <reference field="4294967294" count="1" selected="0">
            <x v="1"/>
          </reference>
          <reference field="0" count="1" selected="0">
            <x v="3"/>
          </reference>
          <reference field="1" count="1" selected="0">
            <x v="12"/>
          </reference>
        </references>
      </pivotArea>
    </chartFormat>
    <chartFormat chart="5" format="83">
      <pivotArea type="data" outline="0" fieldPosition="0">
        <references count="3">
          <reference field="4294967294" count="1" selected="0">
            <x v="2"/>
          </reference>
          <reference field="0" count="1" selected="0">
            <x v="0"/>
          </reference>
          <reference field="1" count="1" selected="0">
            <x v="0"/>
          </reference>
        </references>
      </pivotArea>
    </chartFormat>
    <chartFormat chart="5" format="84">
      <pivotArea type="data" outline="0" fieldPosition="0">
        <references count="3">
          <reference field="4294967294" count="1" selected="0">
            <x v="2"/>
          </reference>
          <reference field="0" count="1" selected="0">
            <x v="0"/>
          </reference>
          <reference field="1" count="1" selected="0">
            <x v="1"/>
          </reference>
        </references>
      </pivotArea>
    </chartFormat>
    <chartFormat chart="5" format="85">
      <pivotArea type="data" outline="0" fieldPosition="0">
        <references count="3">
          <reference field="4294967294" count="1" selected="0">
            <x v="2"/>
          </reference>
          <reference field="0" count="1" selected="0">
            <x v="0"/>
          </reference>
          <reference field="1" count="1" selected="0">
            <x v="2"/>
          </reference>
        </references>
      </pivotArea>
    </chartFormat>
    <chartFormat chart="5" format="86">
      <pivotArea type="data" outline="0" fieldPosition="0">
        <references count="3">
          <reference field="4294967294" count="1" selected="0">
            <x v="2"/>
          </reference>
          <reference field="0" count="1" selected="0">
            <x v="0"/>
          </reference>
          <reference field="1" count="1" selected="0">
            <x v="3"/>
          </reference>
        </references>
      </pivotArea>
    </chartFormat>
    <chartFormat chart="5" format="87">
      <pivotArea type="data" outline="0" fieldPosition="0">
        <references count="3">
          <reference field="4294967294" count="1" selected="0">
            <x v="2"/>
          </reference>
          <reference field="0" count="1" selected="0">
            <x v="0"/>
          </reference>
          <reference field="1" count="1" selected="0">
            <x v="4"/>
          </reference>
        </references>
      </pivotArea>
    </chartFormat>
    <chartFormat chart="5" format="88">
      <pivotArea type="data" outline="0" fieldPosition="0">
        <references count="3">
          <reference field="4294967294" count="1" selected="0">
            <x v="2"/>
          </reference>
          <reference field="0" count="1" selected="0">
            <x v="0"/>
          </reference>
          <reference field="1" count="1" selected="0">
            <x v="5"/>
          </reference>
        </references>
      </pivotArea>
    </chartFormat>
    <chartFormat chart="5" format="89">
      <pivotArea type="data" outline="0" fieldPosition="0">
        <references count="3">
          <reference field="4294967294" count="1" selected="0">
            <x v="2"/>
          </reference>
          <reference field="0" count="1" selected="0">
            <x v="0"/>
          </reference>
          <reference field="1" count="1" selected="0">
            <x v="6"/>
          </reference>
        </references>
      </pivotArea>
    </chartFormat>
    <chartFormat chart="5" format="90">
      <pivotArea type="data" outline="0" fieldPosition="0">
        <references count="3">
          <reference field="4294967294" count="1" selected="0">
            <x v="2"/>
          </reference>
          <reference field="0" count="1" selected="0">
            <x v="0"/>
          </reference>
          <reference field="1" count="1" selected="0">
            <x v="7"/>
          </reference>
        </references>
      </pivotArea>
    </chartFormat>
    <chartFormat chart="5" format="91">
      <pivotArea type="data" outline="0" fieldPosition="0">
        <references count="3">
          <reference field="4294967294" count="1" selected="0">
            <x v="2"/>
          </reference>
          <reference field="0" count="1" selected="0">
            <x v="0"/>
          </reference>
          <reference field="1" count="1" selected="0">
            <x v="8"/>
          </reference>
        </references>
      </pivotArea>
    </chartFormat>
    <chartFormat chart="5" format="92">
      <pivotArea type="data" outline="0" fieldPosition="0">
        <references count="3">
          <reference field="4294967294" count="1" selected="0">
            <x v="2"/>
          </reference>
          <reference field="0" count="1" selected="0">
            <x v="0"/>
          </reference>
          <reference field="1" count="1" selected="0">
            <x v="9"/>
          </reference>
        </references>
      </pivotArea>
    </chartFormat>
    <chartFormat chart="5" format="93">
      <pivotArea type="data" outline="0" fieldPosition="0">
        <references count="3">
          <reference field="4294967294" count="1" selected="0">
            <x v="2"/>
          </reference>
          <reference field="0" count="1" selected="0">
            <x v="0"/>
          </reference>
          <reference field="1" count="1" selected="0">
            <x v="10"/>
          </reference>
        </references>
      </pivotArea>
    </chartFormat>
    <chartFormat chart="5" format="94">
      <pivotArea type="data" outline="0" fieldPosition="0">
        <references count="3">
          <reference field="4294967294" count="1" selected="0">
            <x v="2"/>
          </reference>
          <reference field="0" count="1" selected="0">
            <x v="0"/>
          </reference>
          <reference field="1" count="1" selected="0">
            <x v="11"/>
          </reference>
        </references>
      </pivotArea>
    </chartFormat>
    <chartFormat chart="5" format="95">
      <pivotArea type="data" outline="0" fieldPosition="0">
        <references count="3">
          <reference field="4294967294" count="1" selected="0">
            <x v="2"/>
          </reference>
          <reference field="0" count="1" selected="0">
            <x v="1"/>
          </reference>
          <reference field="1" count="1" selected="0">
            <x v="0"/>
          </reference>
        </references>
      </pivotArea>
    </chartFormat>
    <chartFormat chart="5" format="96">
      <pivotArea type="data" outline="0" fieldPosition="0">
        <references count="3">
          <reference field="4294967294" count="1" selected="0">
            <x v="2"/>
          </reference>
          <reference field="0" count="1" selected="0">
            <x v="1"/>
          </reference>
          <reference field="1" count="1" selected="0">
            <x v="1"/>
          </reference>
        </references>
      </pivotArea>
    </chartFormat>
    <chartFormat chart="5" format="97">
      <pivotArea type="data" outline="0" fieldPosition="0">
        <references count="3">
          <reference field="4294967294" count="1" selected="0">
            <x v="2"/>
          </reference>
          <reference field="0" count="1" selected="0">
            <x v="1"/>
          </reference>
          <reference field="1" count="1" selected="0">
            <x v="2"/>
          </reference>
        </references>
      </pivotArea>
    </chartFormat>
    <chartFormat chart="5" format="98">
      <pivotArea type="data" outline="0" fieldPosition="0">
        <references count="3">
          <reference field="4294967294" count="1" selected="0">
            <x v="2"/>
          </reference>
          <reference field="0" count="1" selected="0">
            <x v="1"/>
          </reference>
          <reference field="1" count="1" selected="0">
            <x v="3"/>
          </reference>
        </references>
      </pivotArea>
    </chartFormat>
    <chartFormat chart="5" format="99">
      <pivotArea type="data" outline="0" fieldPosition="0">
        <references count="3">
          <reference field="4294967294" count="1" selected="0">
            <x v="2"/>
          </reference>
          <reference field="0" count="1" selected="0">
            <x v="1"/>
          </reference>
          <reference field="1" count="1" selected="0">
            <x v="4"/>
          </reference>
        </references>
      </pivotArea>
    </chartFormat>
    <chartFormat chart="5" format="100">
      <pivotArea type="data" outline="0" fieldPosition="0">
        <references count="3">
          <reference field="4294967294" count="1" selected="0">
            <x v="2"/>
          </reference>
          <reference field="0" count="1" selected="0">
            <x v="1"/>
          </reference>
          <reference field="1" count="1" selected="0">
            <x v="5"/>
          </reference>
        </references>
      </pivotArea>
    </chartFormat>
    <chartFormat chart="5" format="101">
      <pivotArea type="data" outline="0" fieldPosition="0">
        <references count="3">
          <reference field="4294967294" count="1" selected="0">
            <x v="2"/>
          </reference>
          <reference field="0" count="1" selected="0">
            <x v="1"/>
          </reference>
          <reference field="1" count="1" selected="0">
            <x v="6"/>
          </reference>
        </references>
      </pivotArea>
    </chartFormat>
    <chartFormat chart="5" format="102">
      <pivotArea type="data" outline="0" fieldPosition="0">
        <references count="3">
          <reference field="4294967294" count="1" selected="0">
            <x v="2"/>
          </reference>
          <reference field="0" count="1" selected="0">
            <x v="1"/>
          </reference>
          <reference field="1" count="1" selected="0">
            <x v="7"/>
          </reference>
        </references>
      </pivotArea>
    </chartFormat>
    <chartFormat chart="5" format="103">
      <pivotArea type="data" outline="0" fieldPosition="0">
        <references count="3">
          <reference field="4294967294" count="1" selected="0">
            <x v="2"/>
          </reference>
          <reference field="0" count="1" selected="0">
            <x v="1"/>
          </reference>
          <reference field="1" count="1" selected="0">
            <x v="8"/>
          </reference>
        </references>
      </pivotArea>
    </chartFormat>
    <chartFormat chart="5" format="104">
      <pivotArea type="data" outline="0" fieldPosition="0">
        <references count="3">
          <reference field="4294967294" count="1" selected="0">
            <x v="2"/>
          </reference>
          <reference field="0" count="1" selected="0">
            <x v="1"/>
          </reference>
          <reference field="1" count="1" selected="0">
            <x v="9"/>
          </reference>
        </references>
      </pivotArea>
    </chartFormat>
    <chartFormat chart="5" format="105">
      <pivotArea type="data" outline="0" fieldPosition="0">
        <references count="3">
          <reference field="4294967294" count="1" selected="0">
            <x v="2"/>
          </reference>
          <reference field="0" count="1" selected="0">
            <x v="1"/>
          </reference>
          <reference field="1" count="1" selected="0">
            <x v="10"/>
          </reference>
        </references>
      </pivotArea>
    </chartFormat>
    <chartFormat chart="5" format="106">
      <pivotArea type="data" outline="0" fieldPosition="0">
        <references count="3">
          <reference field="4294967294" count="1" selected="0">
            <x v="2"/>
          </reference>
          <reference field="0" count="1" selected="0">
            <x v="1"/>
          </reference>
          <reference field="1" count="1" selected="0">
            <x v="11"/>
          </reference>
        </references>
      </pivotArea>
    </chartFormat>
    <chartFormat chart="5" format="107">
      <pivotArea type="data" outline="0" fieldPosition="0">
        <references count="3">
          <reference field="4294967294" count="1" selected="0">
            <x v="2"/>
          </reference>
          <reference field="0" count="1" selected="0">
            <x v="2"/>
          </reference>
          <reference field="1" count="1" selected="0">
            <x v="0"/>
          </reference>
        </references>
      </pivotArea>
    </chartFormat>
    <chartFormat chart="5" format="108">
      <pivotArea type="data" outline="0" fieldPosition="0">
        <references count="3">
          <reference field="4294967294" count="1" selected="0">
            <x v="2"/>
          </reference>
          <reference field="0" count="1" selected="0">
            <x v="2"/>
          </reference>
          <reference field="1" count="1" selected="0">
            <x v="1"/>
          </reference>
        </references>
      </pivotArea>
    </chartFormat>
    <chartFormat chart="5" format="109">
      <pivotArea type="data" outline="0" fieldPosition="0">
        <references count="3">
          <reference field="4294967294" count="1" selected="0">
            <x v="2"/>
          </reference>
          <reference field="0" count="1" selected="0">
            <x v="2"/>
          </reference>
          <reference field="1" count="1" selected="0">
            <x v="2"/>
          </reference>
        </references>
      </pivotArea>
    </chartFormat>
    <chartFormat chart="5" format="110">
      <pivotArea type="data" outline="0" fieldPosition="0">
        <references count="3">
          <reference field="4294967294" count="1" selected="0">
            <x v="2"/>
          </reference>
          <reference field="0" count="1" selected="0">
            <x v="2"/>
          </reference>
          <reference field="1" count="1" selected="0">
            <x v="3"/>
          </reference>
        </references>
      </pivotArea>
    </chartFormat>
    <chartFormat chart="5" format="111">
      <pivotArea type="data" outline="0" fieldPosition="0">
        <references count="3">
          <reference field="4294967294" count="1" selected="0">
            <x v="2"/>
          </reference>
          <reference field="0" count="1" selected="0">
            <x v="2"/>
          </reference>
          <reference field="1" count="1" selected="0">
            <x v="4"/>
          </reference>
        </references>
      </pivotArea>
    </chartFormat>
    <chartFormat chart="5" format="112">
      <pivotArea type="data" outline="0" fieldPosition="0">
        <references count="3">
          <reference field="4294967294" count="1" selected="0">
            <x v="2"/>
          </reference>
          <reference field="0" count="1" selected="0">
            <x v="2"/>
          </reference>
          <reference field="1" count="1" selected="0">
            <x v="5"/>
          </reference>
        </references>
      </pivotArea>
    </chartFormat>
    <chartFormat chart="5" format="113">
      <pivotArea type="data" outline="0" fieldPosition="0">
        <references count="3">
          <reference field="4294967294" count="1" selected="0">
            <x v="2"/>
          </reference>
          <reference field="0" count="1" selected="0">
            <x v="2"/>
          </reference>
          <reference field="1" count="1" selected="0">
            <x v="6"/>
          </reference>
        </references>
      </pivotArea>
    </chartFormat>
    <chartFormat chart="5" format="114">
      <pivotArea type="data" outline="0" fieldPosition="0">
        <references count="3">
          <reference field="4294967294" count="1" selected="0">
            <x v="2"/>
          </reference>
          <reference field="0" count="1" selected="0">
            <x v="2"/>
          </reference>
          <reference field="1" count="1" selected="0">
            <x v="7"/>
          </reference>
        </references>
      </pivotArea>
    </chartFormat>
    <chartFormat chart="5" format="115">
      <pivotArea type="data" outline="0" fieldPosition="0">
        <references count="3">
          <reference field="4294967294" count="1" selected="0">
            <x v="2"/>
          </reference>
          <reference field="0" count="1" selected="0">
            <x v="2"/>
          </reference>
          <reference field="1" count="1" selected="0">
            <x v="8"/>
          </reference>
        </references>
      </pivotArea>
    </chartFormat>
    <chartFormat chart="5" format="116">
      <pivotArea type="data" outline="0" fieldPosition="0">
        <references count="3">
          <reference field="4294967294" count="1" selected="0">
            <x v="2"/>
          </reference>
          <reference field="0" count="1" selected="0">
            <x v="2"/>
          </reference>
          <reference field="1" count="1" selected="0">
            <x v="9"/>
          </reference>
        </references>
      </pivotArea>
    </chartFormat>
    <chartFormat chart="5" format="117">
      <pivotArea type="data" outline="0" fieldPosition="0">
        <references count="3">
          <reference field="4294967294" count="1" selected="0">
            <x v="2"/>
          </reference>
          <reference field="0" count="1" selected="0">
            <x v="2"/>
          </reference>
          <reference field="1" count="1" selected="0">
            <x v="10"/>
          </reference>
        </references>
      </pivotArea>
    </chartFormat>
    <chartFormat chart="5" format="118">
      <pivotArea type="data" outline="0" fieldPosition="0">
        <references count="3">
          <reference field="4294967294" count="1" selected="0">
            <x v="2"/>
          </reference>
          <reference field="0" count="1" selected="0">
            <x v="2"/>
          </reference>
          <reference field="1" count="1" selected="0">
            <x v="11"/>
          </reference>
        </references>
      </pivotArea>
    </chartFormat>
    <chartFormat chart="5" format="119">
      <pivotArea type="data" outline="0" fieldPosition="0">
        <references count="3">
          <reference field="4294967294" count="1" selected="0">
            <x v="2"/>
          </reference>
          <reference field="0" count="1" selected="0">
            <x v="3"/>
          </reference>
          <reference field="1" count="1" selected="0">
            <x v="12"/>
          </reference>
        </references>
      </pivotArea>
    </chartFormat>
    <chartFormat chart="5" format="120">
      <pivotArea type="data" outline="0" fieldPosition="0">
        <references count="3">
          <reference field="4294967294" count="1" selected="0">
            <x v="3"/>
          </reference>
          <reference field="0" count="1" selected="0">
            <x v="0"/>
          </reference>
          <reference field="1" count="1" selected="0">
            <x v="0"/>
          </reference>
        </references>
      </pivotArea>
    </chartFormat>
    <chartFormat chart="5" format="121">
      <pivotArea type="data" outline="0" fieldPosition="0">
        <references count="3">
          <reference field="4294967294" count="1" selected="0">
            <x v="3"/>
          </reference>
          <reference field="0" count="1" selected="0">
            <x v="0"/>
          </reference>
          <reference field="1" count="1" selected="0">
            <x v="1"/>
          </reference>
        </references>
      </pivotArea>
    </chartFormat>
    <chartFormat chart="5" format="122">
      <pivotArea type="data" outline="0" fieldPosition="0">
        <references count="3">
          <reference field="4294967294" count="1" selected="0">
            <x v="3"/>
          </reference>
          <reference field="0" count="1" selected="0">
            <x v="0"/>
          </reference>
          <reference field="1" count="1" selected="0">
            <x v="2"/>
          </reference>
        </references>
      </pivotArea>
    </chartFormat>
    <chartFormat chart="5" format="123">
      <pivotArea type="data" outline="0" fieldPosition="0">
        <references count="3">
          <reference field="4294967294" count="1" selected="0">
            <x v="3"/>
          </reference>
          <reference field="0" count="1" selected="0">
            <x v="0"/>
          </reference>
          <reference field="1" count="1" selected="0">
            <x v="3"/>
          </reference>
        </references>
      </pivotArea>
    </chartFormat>
    <chartFormat chart="5" format="124">
      <pivotArea type="data" outline="0" fieldPosition="0">
        <references count="3">
          <reference field="4294967294" count="1" selected="0">
            <x v="3"/>
          </reference>
          <reference field="0" count="1" selected="0">
            <x v="0"/>
          </reference>
          <reference field="1" count="1" selected="0">
            <x v="4"/>
          </reference>
        </references>
      </pivotArea>
    </chartFormat>
    <chartFormat chart="5" format="125">
      <pivotArea type="data" outline="0" fieldPosition="0">
        <references count="3">
          <reference field="4294967294" count="1" selected="0">
            <x v="3"/>
          </reference>
          <reference field="0" count="1" selected="0">
            <x v="0"/>
          </reference>
          <reference field="1" count="1" selected="0">
            <x v="5"/>
          </reference>
        </references>
      </pivotArea>
    </chartFormat>
    <chartFormat chart="5" format="126">
      <pivotArea type="data" outline="0" fieldPosition="0">
        <references count="3">
          <reference field="4294967294" count="1" selected="0">
            <x v="3"/>
          </reference>
          <reference field="0" count="1" selected="0">
            <x v="0"/>
          </reference>
          <reference field="1" count="1" selected="0">
            <x v="6"/>
          </reference>
        </references>
      </pivotArea>
    </chartFormat>
    <chartFormat chart="5" format="127">
      <pivotArea type="data" outline="0" fieldPosition="0">
        <references count="3">
          <reference field="4294967294" count="1" selected="0">
            <x v="3"/>
          </reference>
          <reference field="0" count="1" selected="0">
            <x v="0"/>
          </reference>
          <reference field="1" count="1" selected="0">
            <x v="7"/>
          </reference>
        </references>
      </pivotArea>
    </chartFormat>
    <chartFormat chart="5" format="128">
      <pivotArea type="data" outline="0" fieldPosition="0">
        <references count="3">
          <reference field="4294967294" count="1" selected="0">
            <x v="3"/>
          </reference>
          <reference field="0" count="1" selected="0">
            <x v="0"/>
          </reference>
          <reference field="1" count="1" selected="0">
            <x v="8"/>
          </reference>
        </references>
      </pivotArea>
    </chartFormat>
    <chartFormat chart="5" format="129">
      <pivotArea type="data" outline="0" fieldPosition="0">
        <references count="3">
          <reference field="4294967294" count="1" selected="0">
            <x v="3"/>
          </reference>
          <reference field="0" count="1" selected="0">
            <x v="0"/>
          </reference>
          <reference field="1" count="1" selected="0">
            <x v="9"/>
          </reference>
        </references>
      </pivotArea>
    </chartFormat>
    <chartFormat chart="5" format="130">
      <pivotArea type="data" outline="0" fieldPosition="0">
        <references count="3">
          <reference field="4294967294" count="1" selected="0">
            <x v="3"/>
          </reference>
          <reference field="0" count="1" selected="0">
            <x v="0"/>
          </reference>
          <reference field="1" count="1" selected="0">
            <x v="10"/>
          </reference>
        </references>
      </pivotArea>
    </chartFormat>
    <chartFormat chart="5" format="131">
      <pivotArea type="data" outline="0" fieldPosition="0">
        <references count="3">
          <reference field="4294967294" count="1" selected="0">
            <x v="3"/>
          </reference>
          <reference field="0" count="1" selected="0">
            <x v="0"/>
          </reference>
          <reference field="1" count="1" selected="0">
            <x v="11"/>
          </reference>
        </references>
      </pivotArea>
    </chartFormat>
    <chartFormat chart="5" format="132">
      <pivotArea type="data" outline="0" fieldPosition="0">
        <references count="3">
          <reference field="4294967294" count="1" selected="0">
            <x v="3"/>
          </reference>
          <reference field="0" count="1" selected="0">
            <x v="1"/>
          </reference>
          <reference field="1" count="1" selected="0">
            <x v="0"/>
          </reference>
        </references>
      </pivotArea>
    </chartFormat>
    <chartFormat chart="5" format="133">
      <pivotArea type="data" outline="0" fieldPosition="0">
        <references count="3">
          <reference field="4294967294" count="1" selected="0">
            <x v="3"/>
          </reference>
          <reference field="0" count="1" selected="0">
            <x v="1"/>
          </reference>
          <reference field="1" count="1" selected="0">
            <x v="1"/>
          </reference>
        </references>
      </pivotArea>
    </chartFormat>
    <chartFormat chart="5" format="134">
      <pivotArea type="data" outline="0" fieldPosition="0">
        <references count="3">
          <reference field="4294967294" count="1" selected="0">
            <x v="3"/>
          </reference>
          <reference field="0" count="1" selected="0">
            <x v="1"/>
          </reference>
          <reference field="1" count="1" selected="0">
            <x v="2"/>
          </reference>
        </references>
      </pivotArea>
    </chartFormat>
    <chartFormat chart="5" format="135">
      <pivotArea type="data" outline="0" fieldPosition="0">
        <references count="3">
          <reference field="4294967294" count="1" selected="0">
            <x v="3"/>
          </reference>
          <reference field="0" count="1" selected="0">
            <x v="1"/>
          </reference>
          <reference field="1" count="1" selected="0">
            <x v="3"/>
          </reference>
        </references>
      </pivotArea>
    </chartFormat>
    <chartFormat chart="5" format="136">
      <pivotArea type="data" outline="0" fieldPosition="0">
        <references count="3">
          <reference field="4294967294" count="1" selected="0">
            <x v="3"/>
          </reference>
          <reference field="0" count="1" selected="0">
            <x v="1"/>
          </reference>
          <reference field="1" count="1" selected="0">
            <x v="4"/>
          </reference>
        </references>
      </pivotArea>
    </chartFormat>
    <chartFormat chart="5" format="137">
      <pivotArea type="data" outline="0" fieldPosition="0">
        <references count="3">
          <reference field="4294967294" count="1" selected="0">
            <x v="3"/>
          </reference>
          <reference field="0" count="1" selected="0">
            <x v="1"/>
          </reference>
          <reference field="1" count="1" selected="0">
            <x v="5"/>
          </reference>
        </references>
      </pivotArea>
    </chartFormat>
    <chartFormat chart="5" format="138">
      <pivotArea type="data" outline="0" fieldPosition="0">
        <references count="3">
          <reference field="4294967294" count="1" selected="0">
            <x v="3"/>
          </reference>
          <reference field="0" count="1" selected="0">
            <x v="1"/>
          </reference>
          <reference field="1" count="1" selected="0">
            <x v="6"/>
          </reference>
        </references>
      </pivotArea>
    </chartFormat>
    <chartFormat chart="5" format="139">
      <pivotArea type="data" outline="0" fieldPosition="0">
        <references count="3">
          <reference field="4294967294" count="1" selected="0">
            <x v="3"/>
          </reference>
          <reference field="0" count="1" selected="0">
            <x v="1"/>
          </reference>
          <reference field="1" count="1" selected="0">
            <x v="7"/>
          </reference>
        </references>
      </pivotArea>
    </chartFormat>
    <chartFormat chart="5" format="140">
      <pivotArea type="data" outline="0" fieldPosition="0">
        <references count="3">
          <reference field="4294967294" count="1" selected="0">
            <x v="3"/>
          </reference>
          <reference field="0" count="1" selected="0">
            <x v="1"/>
          </reference>
          <reference field="1" count="1" selected="0">
            <x v="8"/>
          </reference>
        </references>
      </pivotArea>
    </chartFormat>
    <chartFormat chart="5" format="141">
      <pivotArea type="data" outline="0" fieldPosition="0">
        <references count="3">
          <reference field="4294967294" count="1" selected="0">
            <x v="3"/>
          </reference>
          <reference field="0" count="1" selected="0">
            <x v="1"/>
          </reference>
          <reference field="1" count="1" selected="0">
            <x v="9"/>
          </reference>
        </references>
      </pivotArea>
    </chartFormat>
    <chartFormat chart="5" format="142">
      <pivotArea type="data" outline="0" fieldPosition="0">
        <references count="3">
          <reference field="4294967294" count="1" selected="0">
            <x v="3"/>
          </reference>
          <reference field="0" count="1" selected="0">
            <x v="1"/>
          </reference>
          <reference field="1" count="1" selected="0">
            <x v="10"/>
          </reference>
        </references>
      </pivotArea>
    </chartFormat>
    <chartFormat chart="5" format="143">
      <pivotArea type="data" outline="0" fieldPosition="0">
        <references count="3">
          <reference field="4294967294" count="1" selected="0">
            <x v="3"/>
          </reference>
          <reference field="0" count="1" selected="0">
            <x v="1"/>
          </reference>
          <reference field="1" count="1" selected="0">
            <x v="11"/>
          </reference>
        </references>
      </pivotArea>
    </chartFormat>
    <chartFormat chart="5" format="144">
      <pivotArea type="data" outline="0" fieldPosition="0">
        <references count="3">
          <reference field="4294967294" count="1" selected="0">
            <x v="3"/>
          </reference>
          <reference field="0" count="1" selected="0">
            <x v="2"/>
          </reference>
          <reference field="1" count="1" selected="0">
            <x v="0"/>
          </reference>
        </references>
      </pivotArea>
    </chartFormat>
    <chartFormat chart="5" format="145">
      <pivotArea type="data" outline="0" fieldPosition="0">
        <references count="3">
          <reference field="4294967294" count="1" selected="0">
            <x v="3"/>
          </reference>
          <reference field="0" count="1" selected="0">
            <x v="2"/>
          </reference>
          <reference field="1" count="1" selected="0">
            <x v="1"/>
          </reference>
        </references>
      </pivotArea>
    </chartFormat>
    <chartFormat chart="5" format="146">
      <pivotArea type="data" outline="0" fieldPosition="0">
        <references count="3">
          <reference field="4294967294" count="1" selected="0">
            <x v="3"/>
          </reference>
          <reference field="0" count="1" selected="0">
            <x v="2"/>
          </reference>
          <reference field="1" count="1" selected="0">
            <x v="2"/>
          </reference>
        </references>
      </pivotArea>
    </chartFormat>
    <chartFormat chart="5" format="147">
      <pivotArea type="data" outline="0" fieldPosition="0">
        <references count="3">
          <reference field="4294967294" count="1" selected="0">
            <x v="3"/>
          </reference>
          <reference field="0" count="1" selected="0">
            <x v="2"/>
          </reference>
          <reference field="1" count="1" selected="0">
            <x v="3"/>
          </reference>
        </references>
      </pivotArea>
    </chartFormat>
    <chartFormat chart="5" format="148">
      <pivotArea type="data" outline="0" fieldPosition="0">
        <references count="3">
          <reference field="4294967294" count="1" selected="0">
            <x v="3"/>
          </reference>
          <reference field="0" count="1" selected="0">
            <x v="2"/>
          </reference>
          <reference field="1" count="1" selected="0">
            <x v="4"/>
          </reference>
        </references>
      </pivotArea>
    </chartFormat>
    <chartFormat chart="5" format="149">
      <pivotArea type="data" outline="0" fieldPosition="0">
        <references count="3">
          <reference field="4294967294" count="1" selected="0">
            <x v="3"/>
          </reference>
          <reference field="0" count="1" selected="0">
            <x v="2"/>
          </reference>
          <reference field="1" count="1" selected="0">
            <x v="5"/>
          </reference>
        </references>
      </pivotArea>
    </chartFormat>
    <chartFormat chart="5" format="150">
      <pivotArea type="data" outline="0" fieldPosition="0">
        <references count="3">
          <reference field="4294967294" count="1" selected="0">
            <x v="3"/>
          </reference>
          <reference field="0" count="1" selected="0">
            <x v="2"/>
          </reference>
          <reference field="1" count="1" selected="0">
            <x v="6"/>
          </reference>
        </references>
      </pivotArea>
    </chartFormat>
    <chartFormat chart="5" format="151">
      <pivotArea type="data" outline="0" fieldPosition="0">
        <references count="3">
          <reference field="4294967294" count="1" selected="0">
            <x v="3"/>
          </reference>
          <reference field="0" count="1" selected="0">
            <x v="2"/>
          </reference>
          <reference field="1" count="1" selected="0">
            <x v="7"/>
          </reference>
        </references>
      </pivotArea>
    </chartFormat>
    <chartFormat chart="5" format="152">
      <pivotArea type="data" outline="0" fieldPosition="0">
        <references count="3">
          <reference field="4294967294" count="1" selected="0">
            <x v="3"/>
          </reference>
          <reference field="0" count="1" selected="0">
            <x v="2"/>
          </reference>
          <reference field="1" count="1" selected="0">
            <x v="8"/>
          </reference>
        </references>
      </pivotArea>
    </chartFormat>
    <chartFormat chart="5" format="153">
      <pivotArea type="data" outline="0" fieldPosition="0">
        <references count="3">
          <reference field="4294967294" count="1" selected="0">
            <x v="3"/>
          </reference>
          <reference field="0" count="1" selected="0">
            <x v="2"/>
          </reference>
          <reference field="1" count="1" selected="0">
            <x v="9"/>
          </reference>
        </references>
      </pivotArea>
    </chartFormat>
    <chartFormat chart="5" format="154">
      <pivotArea type="data" outline="0" fieldPosition="0">
        <references count="3">
          <reference field="4294967294" count="1" selected="0">
            <x v="3"/>
          </reference>
          <reference field="0" count="1" selected="0">
            <x v="2"/>
          </reference>
          <reference field="1" count="1" selected="0">
            <x v="10"/>
          </reference>
        </references>
      </pivotArea>
    </chartFormat>
    <chartFormat chart="5" format="155">
      <pivotArea type="data" outline="0" fieldPosition="0">
        <references count="3">
          <reference field="4294967294" count="1" selected="0">
            <x v="3"/>
          </reference>
          <reference field="0" count="1" selected="0">
            <x v="2"/>
          </reference>
          <reference field="1" count="1" selected="0">
            <x v="11"/>
          </reference>
        </references>
      </pivotArea>
    </chartFormat>
    <chartFormat chart="5" format="156">
      <pivotArea type="data" outline="0" fieldPosition="0">
        <references count="3">
          <reference field="4294967294" count="1" selected="0">
            <x v="3"/>
          </reference>
          <reference field="0" count="1" selected="0">
            <x v="3"/>
          </reference>
          <reference field="1" count="1" selected="0">
            <x v="12"/>
          </reference>
        </references>
      </pivotArea>
    </chartFormat>
    <chartFormat chart="5" format="157">
      <pivotArea type="data" outline="0" fieldPosition="0">
        <references count="3">
          <reference field="4294967294" count="1" selected="0">
            <x v="4"/>
          </reference>
          <reference field="0" count="1" selected="0">
            <x v="0"/>
          </reference>
          <reference field="1" count="1" selected="0">
            <x v="0"/>
          </reference>
        </references>
      </pivotArea>
    </chartFormat>
    <chartFormat chart="5" format="158">
      <pivotArea type="data" outline="0" fieldPosition="0">
        <references count="3">
          <reference field="4294967294" count="1" selected="0">
            <x v="4"/>
          </reference>
          <reference field="0" count="1" selected="0">
            <x v="0"/>
          </reference>
          <reference field="1" count="1" selected="0">
            <x v="1"/>
          </reference>
        </references>
      </pivotArea>
    </chartFormat>
    <chartFormat chart="5" format="159">
      <pivotArea type="data" outline="0" fieldPosition="0">
        <references count="3">
          <reference field="4294967294" count="1" selected="0">
            <x v="4"/>
          </reference>
          <reference field="0" count="1" selected="0">
            <x v="0"/>
          </reference>
          <reference field="1" count="1" selected="0">
            <x v="2"/>
          </reference>
        </references>
      </pivotArea>
    </chartFormat>
    <chartFormat chart="5" format="160">
      <pivotArea type="data" outline="0" fieldPosition="0">
        <references count="3">
          <reference field="4294967294" count="1" selected="0">
            <x v="4"/>
          </reference>
          <reference field="0" count="1" selected="0">
            <x v="0"/>
          </reference>
          <reference field="1" count="1" selected="0">
            <x v="3"/>
          </reference>
        </references>
      </pivotArea>
    </chartFormat>
    <chartFormat chart="5" format="161">
      <pivotArea type="data" outline="0" fieldPosition="0">
        <references count="3">
          <reference field="4294967294" count="1" selected="0">
            <x v="4"/>
          </reference>
          <reference field="0" count="1" selected="0">
            <x v="0"/>
          </reference>
          <reference field="1" count="1" selected="0">
            <x v="4"/>
          </reference>
        </references>
      </pivotArea>
    </chartFormat>
    <chartFormat chart="5" format="162">
      <pivotArea type="data" outline="0" fieldPosition="0">
        <references count="3">
          <reference field="4294967294" count="1" selected="0">
            <x v="4"/>
          </reference>
          <reference field="0" count="1" selected="0">
            <x v="0"/>
          </reference>
          <reference field="1" count="1" selected="0">
            <x v="5"/>
          </reference>
        </references>
      </pivotArea>
    </chartFormat>
    <chartFormat chart="5" format="163">
      <pivotArea type="data" outline="0" fieldPosition="0">
        <references count="3">
          <reference field="4294967294" count="1" selected="0">
            <x v="4"/>
          </reference>
          <reference field="0" count="1" selected="0">
            <x v="0"/>
          </reference>
          <reference field="1" count="1" selected="0">
            <x v="6"/>
          </reference>
        </references>
      </pivotArea>
    </chartFormat>
    <chartFormat chart="5" format="164">
      <pivotArea type="data" outline="0" fieldPosition="0">
        <references count="3">
          <reference field="4294967294" count="1" selected="0">
            <x v="4"/>
          </reference>
          <reference field="0" count="1" selected="0">
            <x v="0"/>
          </reference>
          <reference field="1" count="1" selected="0">
            <x v="7"/>
          </reference>
        </references>
      </pivotArea>
    </chartFormat>
    <chartFormat chart="5" format="165">
      <pivotArea type="data" outline="0" fieldPosition="0">
        <references count="3">
          <reference field="4294967294" count="1" selected="0">
            <x v="4"/>
          </reference>
          <reference field="0" count="1" selected="0">
            <x v="0"/>
          </reference>
          <reference field="1" count="1" selected="0">
            <x v="8"/>
          </reference>
        </references>
      </pivotArea>
    </chartFormat>
    <chartFormat chart="5" format="166">
      <pivotArea type="data" outline="0" fieldPosition="0">
        <references count="3">
          <reference field="4294967294" count="1" selected="0">
            <x v="4"/>
          </reference>
          <reference field="0" count="1" selected="0">
            <x v="0"/>
          </reference>
          <reference field="1" count="1" selected="0">
            <x v="9"/>
          </reference>
        </references>
      </pivotArea>
    </chartFormat>
    <chartFormat chart="5" format="167">
      <pivotArea type="data" outline="0" fieldPosition="0">
        <references count="3">
          <reference field="4294967294" count="1" selected="0">
            <x v="4"/>
          </reference>
          <reference field="0" count="1" selected="0">
            <x v="0"/>
          </reference>
          <reference field="1" count="1" selected="0">
            <x v="10"/>
          </reference>
        </references>
      </pivotArea>
    </chartFormat>
    <chartFormat chart="5" format="168">
      <pivotArea type="data" outline="0" fieldPosition="0">
        <references count="3">
          <reference field="4294967294" count="1" selected="0">
            <x v="4"/>
          </reference>
          <reference field="0" count="1" selected="0">
            <x v="0"/>
          </reference>
          <reference field="1" count="1" selected="0">
            <x v="11"/>
          </reference>
        </references>
      </pivotArea>
    </chartFormat>
    <chartFormat chart="5" format="169">
      <pivotArea type="data" outline="0" fieldPosition="0">
        <references count="3">
          <reference field="4294967294" count="1" selected="0">
            <x v="4"/>
          </reference>
          <reference field="0" count="1" selected="0">
            <x v="1"/>
          </reference>
          <reference field="1" count="1" selected="0">
            <x v="0"/>
          </reference>
        </references>
      </pivotArea>
    </chartFormat>
    <chartFormat chart="5" format="170">
      <pivotArea type="data" outline="0" fieldPosition="0">
        <references count="3">
          <reference field="4294967294" count="1" selected="0">
            <x v="4"/>
          </reference>
          <reference field="0" count="1" selected="0">
            <x v="1"/>
          </reference>
          <reference field="1" count="1" selected="0">
            <x v="1"/>
          </reference>
        </references>
      </pivotArea>
    </chartFormat>
    <chartFormat chart="5" format="171">
      <pivotArea type="data" outline="0" fieldPosition="0">
        <references count="3">
          <reference field="4294967294" count="1" selected="0">
            <x v="4"/>
          </reference>
          <reference field="0" count="1" selected="0">
            <x v="1"/>
          </reference>
          <reference field="1" count="1" selected="0">
            <x v="2"/>
          </reference>
        </references>
      </pivotArea>
    </chartFormat>
    <chartFormat chart="5" format="172">
      <pivotArea type="data" outline="0" fieldPosition="0">
        <references count="3">
          <reference field="4294967294" count="1" selected="0">
            <x v="4"/>
          </reference>
          <reference field="0" count="1" selected="0">
            <x v="1"/>
          </reference>
          <reference field="1" count="1" selected="0">
            <x v="3"/>
          </reference>
        </references>
      </pivotArea>
    </chartFormat>
    <chartFormat chart="5" format="173">
      <pivotArea type="data" outline="0" fieldPosition="0">
        <references count="3">
          <reference field="4294967294" count="1" selected="0">
            <x v="4"/>
          </reference>
          <reference field="0" count="1" selected="0">
            <x v="1"/>
          </reference>
          <reference field="1" count="1" selected="0">
            <x v="4"/>
          </reference>
        </references>
      </pivotArea>
    </chartFormat>
    <chartFormat chart="5" format="174">
      <pivotArea type="data" outline="0" fieldPosition="0">
        <references count="3">
          <reference field="4294967294" count="1" selected="0">
            <x v="4"/>
          </reference>
          <reference field="0" count="1" selected="0">
            <x v="1"/>
          </reference>
          <reference field="1" count="1" selected="0">
            <x v="5"/>
          </reference>
        </references>
      </pivotArea>
    </chartFormat>
    <chartFormat chart="5" format="175">
      <pivotArea type="data" outline="0" fieldPosition="0">
        <references count="3">
          <reference field="4294967294" count="1" selected="0">
            <x v="4"/>
          </reference>
          <reference field="0" count="1" selected="0">
            <x v="1"/>
          </reference>
          <reference field="1" count="1" selected="0">
            <x v="6"/>
          </reference>
        </references>
      </pivotArea>
    </chartFormat>
    <chartFormat chart="5" format="176">
      <pivotArea type="data" outline="0" fieldPosition="0">
        <references count="3">
          <reference field="4294967294" count="1" selected="0">
            <x v="4"/>
          </reference>
          <reference field="0" count="1" selected="0">
            <x v="1"/>
          </reference>
          <reference field="1" count="1" selected="0">
            <x v="7"/>
          </reference>
        </references>
      </pivotArea>
    </chartFormat>
    <chartFormat chart="5" format="177">
      <pivotArea type="data" outline="0" fieldPosition="0">
        <references count="3">
          <reference field="4294967294" count="1" selected="0">
            <x v="4"/>
          </reference>
          <reference field="0" count="1" selected="0">
            <x v="1"/>
          </reference>
          <reference field="1" count="1" selected="0">
            <x v="8"/>
          </reference>
        </references>
      </pivotArea>
    </chartFormat>
    <chartFormat chart="5" format="178">
      <pivotArea type="data" outline="0" fieldPosition="0">
        <references count="3">
          <reference field="4294967294" count="1" selected="0">
            <x v="4"/>
          </reference>
          <reference field="0" count="1" selected="0">
            <x v="1"/>
          </reference>
          <reference field="1" count="1" selected="0">
            <x v="9"/>
          </reference>
        </references>
      </pivotArea>
    </chartFormat>
    <chartFormat chart="5" format="179">
      <pivotArea type="data" outline="0" fieldPosition="0">
        <references count="3">
          <reference field="4294967294" count="1" selected="0">
            <x v="4"/>
          </reference>
          <reference field="0" count="1" selected="0">
            <x v="1"/>
          </reference>
          <reference field="1" count="1" selected="0">
            <x v="10"/>
          </reference>
        </references>
      </pivotArea>
    </chartFormat>
    <chartFormat chart="5" format="180">
      <pivotArea type="data" outline="0" fieldPosition="0">
        <references count="3">
          <reference field="4294967294" count="1" selected="0">
            <x v="4"/>
          </reference>
          <reference field="0" count="1" selected="0">
            <x v="1"/>
          </reference>
          <reference field="1" count="1" selected="0">
            <x v="11"/>
          </reference>
        </references>
      </pivotArea>
    </chartFormat>
    <chartFormat chart="5" format="181">
      <pivotArea type="data" outline="0" fieldPosition="0">
        <references count="3">
          <reference field="4294967294" count="1" selected="0">
            <x v="4"/>
          </reference>
          <reference field="0" count="1" selected="0">
            <x v="2"/>
          </reference>
          <reference field="1" count="1" selected="0">
            <x v="0"/>
          </reference>
        </references>
      </pivotArea>
    </chartFormat>
    <chartFormat chart="5" format="182">
      <pivotArea type="data" outline="0" fieldPosition="0">
        <references count="3">
          <reference field="4294967294" count="1" selected="0">
            <x v="4"/>
          </reference>
          <reference field="0" count="1" selected="0">
            <x v="2"/>
          </reference>
          <reference field="1" count="1" selected="0">
            <x v="1"/>
          </reference>
        </references>
      </pivotArea>
    </chartFormat>
    <chartFormat chart="5" format="183">
      <pivotArea type="data" outline="0" fieldPosition="0">
        <references count="3">
          <reference field="4294967294" count="1" selected="0">
            <x v="4"/>
          </reference>
          <reference field="0" count="1" selected="0">
            <x v="2"/>
          </reference>
          <reference field="1" count="1" selected="0">
            <x v="2"/>
          </reference>
        </references>
      </pivotArea>
    </chartFormat>
    <chartFormat chart="5" format="184">
      <pivotArea type="data" outline="0" fieldPosition="0">
        <references count="3">
          <reference field="4294967294" count="1" selected="0">
            <x v="4"/>
          </reference>
          <reference field="0" count="1" selected="0">
            <x v="2"/>
          </reference>
          <reference field="1" count="1" selected="0">
            <x v="3"/>
          </reference>
        </references>
      </pivotArea>
    </chartFormat>
    <chartFormat chart="5" format="185">
      <pivotArea type="data" outline="0" fieldPosition="0">
        <references count="3">
          <reference field="4294967294" count="1" selected="0">
            <x v="4"/>
          </reference>
          <reference field="0" count="1" selected="0">
            <x v="2"/>
          </reference>
          <reference field="1" count="1" selected="0">
            <x v="4"/>
          </reference>
        </references>
      </pivotArea>
    </chartFormat>
    <chartFormat chart="5" format="186">
      <pivotArea type="data" outline="0" fieldPosition="0">
        <references count="3">
          <reference field="4294967294" count="1" selected="0">
            <x v="4"/>
          </reference>
          <reference field="0" count="1" selected="0">
            <x v="2"/>
          </reference>
          <reference field="1" count="1" selected="0">
            <x v="5"/>
          </reference>
        </references>
      </pivotArea>
    </chartFormat>
    <chartFormat chart="5" format="187">
      <pivotArea type="data" outline="0" fieldPosition="0">
        <references count="3">
          <reference field="4294967294" count="1" selected="0">
            <x v="4"/>
          </reference>
          <reference field="0" count="1" selected="0">
            <x v="2"/>
          </reference>
          <reference field="1" count="1" selected="0">
            <x v="6"/>
          </reference>
        </references>
      </pivotArea>
    </chartFormat>
    <chartFormat chart="5" format="188">
      <pivotArea type="data" outline="0" fieldPosition="0">
        <references count="3">
          <reference field="4294967294" count="1" selected="0">
            <x v="4"/>
          </reference>
          <reference field="0" count="1" selected="0">
            <x v="2"/>
          </reference>
          <reference field="1" count="1" selected="0">
            <x v="7"/>
          </reference>
        </references>
      </pivotArea>
    </chartFormat>
    <chartFormat chart="5" format="189">
      <pivotArea type="data" outline="0" fieldPosition="0">
        <references count="3">
          <reference field="4294967294" count="1" selected="0">
            <x v="4"/>
          </reference>
          <reference field="0" count="1" selected="0">
            <x v="2"/>
          </reference>
          <reference field="1" count="1" selected="0">
            <x v="8"/>
          </reference>
        </references>
      </pivotArea>
    </chartFormat>
    <chartFormat chart="5" format="190">
      <pivotArea type="data" outline="0" fieldPosition="0">
        <references count="3">
          <reference field="4294967294" count="1" selected="0">
            <x v="4"/>
          </reference>
          <reference field="0" count="1" selected="0">
            <x v="2"/>
          </reference>
          <reference field="1" count="1" selected="0">
            <x v="9"/>
          </reference>
        </references>
      </pivotArea>
    </chartFormat>
    <chartFormat chart="5" format="191">
      <pivotArea type="data" outline="0" fieldPosition="0">
        <references count="3">
          <reference field="4294967294" count="1" selected="0">
            <x v="4"/>
          </reference>
          <reference field="0" count="1" selected="0">
            <x v="2"/>
          </reference>
          <reference field="1" count="1" selected="0">
            <x v="10"/>
          </reference>
        </references>
      </pivotArea>
    </chartFormat>
    <chartFormat chart="5" format="192">
      <pivotArea type="data" outline="0" fieldPosition="0">
        <references count="3">
          <reference field="4294967294" count="1" selected="0">
            <x v="4"/>
          </reference>
          <reference field="0" count="1" selected="0">
            <x v="2"/>
          </reference>
          <reference field="1" count="1" selected="0">
            <x v="11"/>
          </reference>
        </references>
      </pivotArea>
    </chartFormat>
    <chartFormat chart="5" format="193">
      <pivotArea type="data" outline="0" fieldPosition="0">
        <references count="3">
          <reference field="4294967294" count="1" selected="0">
            <x v="4"/>
          </reference>
          <reference field="0" count="1" selected="0">
            <x v="3"/>
          </reference>
          <reference field="1" count="1" selected="0">
            <x v="12"/>
          </reference>
        </references>
      </pivotArea>
    </chartFormat>
    <chartFormat chart="5" format="194">
      <pivotArea type="data" outline="0" fieldPosition="0">
        <references count="3">
          <reference field="4294967294" count="1" selected="0">
            <x v="5"/>
          </reference>
          <reference field="0" count="1" selected="0">
            <x v="0"/>
          </reference>
          <reference field="1" count="1" selected="0">
            <x v="0"/>
          </reference>
        </references>
      </pivotArea>
    </chartFormat>
    <chartFormat chart="5" format="195">
      <pivotArea type="data" outline="0" fieldPosition="0">
        <references count="3">
          <reference field="4294967294" count="1" selected="0">
            <x v="5"/>
          </reference>
          <reference field="0" count="1" selected="0">
            <x v="0"/>
          </reference>
          <reference field="1" count="1" selected="0">
            <x v="1"/>
          </reference>
        </references>
      </pivotArea>
    </chartFormat>
    <chartFormat chart="5" format="196">
      <pivotArea type="data" outline="0" fieldPosition="0">
        <references count="3">
          <reference field="4294967294" count="1" selected="0">
            <x v="5"/>
          </reference>
          <reference field="0" count="1" selected="0">
            <x v="0"/>
          </reference>
          <reference field="1" count="1" selected="0">
            <x v="2"/>
          </reference>
        </references>
      </pivotArea>
    </chartFormat>
    <chartFormat chart="5" format="197">
      <pivotArea type="data" outline="0" fieldPosition="0">
        <references count="3">
          <reference field="4294967294" count="1" selected="0">
            <x v="5"/>
          </reference>
          <reference field="0" count="1" selected="0">
            <x v="0"/>
          </reference>
          <reference field="1" count="1" selected="0">
            <x v="3"/>
          </reference>
        </references>
      </pivotArea>
    </chartFormat>
    <chartFormat chart="5" format="198">
      <pivotArea type="data" outline="0" fieldPosition="0">
        <references count="3">
          <reference field="4294967294" count="1" selected="0">
            <x v="5"/>
          </reference>
          <reference field="0" count="1" selected="0">
            <x v="0"/>
          </reference>
          <reference field="1" count="1" selected="0">
            <x v="4"/>
          </reference>
        </references>
      </pivotArea>
    </chartFormat>
    <chartFormat chart="5" format="199">
      <pivotArea type="data" outline="0" fieldPosition="0">
        <references count="3">
          <reference field="4294967294" count="1" selected="0">
            <x v="5"/>
          </reference>
          <reference field="0" count="1" selected="0">
            <x v="0"/>
          </reference>
          <reference field="1" count="1" selected="0">
            <x v="5"/>
          </reference>
        </references>
      </pivotArea>
    </chartFormat>
    <chartFormat chart="5" format="200">
      <pivotArea type="data" outline="0" fieldPosition="0">
        <references count="3">
          <reference field="4294967294" count="1" selected="0">
            <x v="5"/>
          </reference>
          <reference field="0" count="1" selected="0">
            <x v="0"/>
          </reference>
          <reference field="1" count="1" selected="0">
            <x v="6"/>
          </reference>
        </references>
      </pivotArea>
    </chartFormat>
    <chartFormat chart="5" format="201">
      <pivotArea type="data" outline="0" fieldPosition="0">
        <references count="3">
          <reference field="4294967294" count="1" selected="0">
            <x v="5"/>
          </reference>
          <reference field="0" count="1" selected="0">
            <x v="0"/>
          </reference>
          <reference field="1" count="1" selected="0">
            <x v="7"/>
          </reference>
        </references>
      </pivotArea>
    </chartFormat>
    <chartFormat chart="5" format="202">
      <pivotArea type="data" outline="0" fieldPosition="0">
        <references count="3">
          <reference field="4294967294" count="1" selected="0">
            <x v="5"/>
          </reference>
          <reference field="0" count="1" selected="0">
            <x v="0"/>
          </reference>
          <reference field="1" count="1" selected="0">
            <x v="8"/>
          </reference>
        </references>
      </pivotArea>
    </chartFormat>
    <chartFormat chart="5" format="203">
      <pivotArea type="data" outline="0" fieldPosition="0">
        <references count="3">
          <reference field="4294967294" count="1" selected="0">
            <x v="5"/>
          </reference>
          <reference field="0" count="1" selected="0">
            <x v="0"/>
          </reference>
          <reference field="1" count="1" selected="0">
            <x v="9"/>
          </reference>
        </references>
      </pivotArea>
    </chartFormat>
    <chartFormat chart="5" format="204">
      <pivotArea type="data" outline="0" fieldPosition="0">
        <references count="3">
          <reference field="4294967294" count="1" selected="0">
            <x v="5"/>
          </reference>
          <reference field="0" count="1" selected="0">
            <x v="0"/>
          </reference>
          <reference field="1" count="1" selected="0">
            <x v="10"/>
          </reference>
        </references>
      </pivotArea>
    </chartFormat>
    <chartFormat chart="5" format="205">
      <pivotArea type="data" outline="0" fieldPosition="0">
        <references count="3">
          <reference field="4294967294" count="1" selected="0">
            <x v="5"/>
          </reference>
          <reference field="0" count="1" selected="0">
            <x v="0"/>
          </reference>
          <reference field="1" count="1" selected="0">
            <x v="11"/>
          </reference>
        </references>
      </pivotArea>
    </chartFormat>
    <chartFormat chart="5" format="206">
      <pivotArea type="data" outline="0" fieldPosition="0">
        <references count="3">
          <reference field="4294967294" count="1" selected="0">
            <x v="5"/>
          </reference>
          <reference field="0" count="1" selected="0">
            <x v="1"/>
          </reference>
          <reference field="1" count="1" selected="0">
            <x v="0"/>
          </reference>
        </references>
      </pivotArea>
    </chartFormat>
    <chartFormat chart="5" format="207">
      <pivotArea type="data" outline="0" fieldPosition="0">
        <references count="3">
          <reference field="4294967294" count="1" selected="0">
            <x v="5"/>
          </reference>
          <reference field="0" count="1" selected="0">
            <x v="1"/>
          </reference>
          <reference field="1" count="1" selected="0">
            <x v="1"/>
          </reference>
        </references>
      </pivotArea>
    </chartFormat>
    <chartFormat chart="5" format="208">
      <pivotArea type="data" outline="0" fieldPosition="0">
        <references count="3">
          <reference field="4294967294" count="1" selected="0">
            <x v="5"/>
          </reference>
          <reference field="0" count="1" selected="0">
            <x v="1"/>
          </reference>
          <reference field="1" count="1" selected="0">
            <x v="2"/>
          </reference>
        </references>
      </pivotArea>
    </chartFormat>
    <chartFormat chart="5" format="209">
      <pivotArea type="data" outline="0" fieldPosition="0">
        <references count="3">
          <reference field="4294967294" count="1" selected="0">
            <x v="5"/>
          </reference>
          <reference field="0" count="1" selected="0">
            <x v="1"/>
          </reference>
          <reference field="1" count="1" selected="0">
            <x v="3"/>
          </reference>
        </references>
      </pivotArea>
    </chartFormat>
    <chartFormat chart="5" format="210">
      <pivotArea type="data" outline="0" fieldPosition="0">
        <references count="3">
          <reference field="4294967294" count="1" selected="0">
            <x v="5"/>
          </reference>
          <reference field="0" count="1" selected="0">
            <x v="1"/>
          </reference>
          <reference field="1" count="1" selected="0">
            <x v="4"/>
          </reference>
        </references>
      </pivotArea>
    </chartFormat>
    <chartFormat chart="5" format="211">
      <pivotArea type="data" outline="0" fieldPosition="0">
        <references count="3">
          <reference field="4294967294" count="1" selected="0">
            <x v="5"/>
          </reference>
          <reference field="0" count="1" selected="0">
            <x v="1"/>
          </reference>
          <reference field="1" count="1" selected="0">
            <x v="5"/>
          </reference>
        </references>
      </pivotArea>
    </chartFormat>
    <chartFormat chart="5" format="212">
      <pivotArea type="data" outline="0" fieldPosition="0">
        <references count="3">
          <reference field="4294967294" count="1" selected="0">
            <x v="5"/>
          </reference>
          <reference field="0" count="1" selected="0">
            <x v="1"/>
          </reference>
          <reference field="1" count="1" selected="0">
            <x v="6"/>
          </reference>
        </references>
      </pivotArea>
    </chartFormat>
    <chartFormat chart="5" format="213">
      <pivotArea type="data" outline="0" fieldPosition="0">
        <references count="3">
          <reference field="4294967294" count="1" selected="0">
            <x v="5"/>
          </reference>
          <reference field="0" count="1" selected="0">
            <x v="1"/>
          </reference>
          <reference field="1" count="1" selected="0">
            <x v="7"/>
          </reference>
        </references>
      </pivotArea>
    </chartFormat>
    <chartFormat chart="5" format="214">
      <pivotArea type="data" outline="0" fieldPosition="0">
        <references count="3">
          <reference field="4294967294" count="1" selected="0">
            <x v="5"/>
          </reference>
          <reference field="0" count="1" selected="0">
            <x v="1"/>
          </reference>
          <reference field="1" count="1" selected="0">
            <x v="8"/>
          </reference>
        </references>
      </pivotArea>
    </chartFormat>
    <chartFormat chart="5" format="215">
      <pivotArea type="data" outline="0" fieldPosition="0">
        <references count="3">
          <reference field="4294967294" count="1" selected="0">
            <x v="5"/>
          </reference>
          <reference field="0" count="1" selected="0">
            <x v="1"/>
          </reference>
          <reference field="1" count="1" selected="0">
            <x v="9"/>
          </reference>
        </references>
      </pivotArea>
    </chartFormat>
    <chartFormat chart="5" format="216">
      <pivotArea type="data" outline="0" fieldPosition="0">
        <references count="3">
          <reference field="4294967294" count="1" selected="0">
            <x v="5"/>
          </reference>
          <reference field="0" count="1" selected="0">
            <x v="1"/>
          </reference>
          <reference field="1" count="1" selected="0">
            <x v="10"/>
          </reference>
        </references>
      </pivotArea>
    </chartFormat>
    <chartFormat chart="5" format="217">
      <pivotArea type="data" outline="0" fieldPosition="0">
        <references count="3">
          <reference field="4294967294" count="1" selected="0">
            <x v="5"/>
          </reference>
          <reference field="0" count="1" selected="0">
            <x v="1"/>
          </reference>
          <reference field="1" count="1" selected="0">
            <x v="11"/>
          </reference>
        </references>
      </pivotArea>
    </chartFormat>
    <chartFormat chart="5" format="218">
      <pivotArea type="data" outline="0" fieldPosition="0">
        <references count="3">
          <reference field="4294967294" count="1" selected="0">
            <x v="5"/>
          </reference>
          <reference field="0" count="1" selected="0">
            <x v="2"/>
          </reference>
          <reference field="1" count="1" selected="0">
            <x v="0"/>
          </reference>
        </references>
      </pivotArea>
    </chartFormat>
    <chartFormat chart="5" format="219">
      <pivotArea type="data" outline="0" fieldPosition="0">
        <references count="3">
          <reference field="4294967294" count="1" selected="0">
            <x v="5"/>
          </reference>
          <reference field="0" count="1" selected="0">
            <x v="2"/>
          </reference>
          <reference field="1" count="1" selected="0">
            <x v="1"/>
          </reference>
        </references>
      </pivotArea>
    </chartFormat>
    <chartFormat chart="5" format="220">
      <pivotArea type="data" outline="0" fieldPosition="0">
        <references count="3">
          <reference field="4294967294" count="1" selected="0">
            <x v="5"/>
          </reference>
          <reference field="0" count="1" selected="0">
            <x v="2"/>
          </reference>
          <reference field="1" count="1" selected="0">
            <x v="2"/>
          </reference>
        </references>
      </pivotArea>
    </chartFormat>
    <chartFormat chart="5" format="221">
      <pivotArea type="data" outline="0" fieldPosition="0">
        <references count="3">
          <reference field="4294967294" count="1" selected="0">
            <x v="5"/>
          </reference>
          <reference field="0" count="1" selected="0">
            <x v="2"/>
          </reference>
          <reference field="1" count="1" selected="0">
            <x v="3"/>
          </reference>
        </references>
      </pivotArea>
    </chartFormat>
    <chartFormat chart="5" format="222">
      <pivotArea type="data" outline="0" fieldPosition="0">
        <references count="3">
          <reference field="4294967294" count="1" selected="0">
            <x v="5"/>
          </reference>
          <reference field="0" count="1" selected="0">
            <x v="2"/>
          </reference>
          <reference field="1" count="1" selected="0">
            <x v="4"/>
          </reference>
        </references>
      </pivotArea>
    </chartFormat>
    <chartFormat chart="5" format="223">
      <pivotArea type="data" outline="0" fieldPosition="0">
        <references count="3">
          <reference field="4294967294" count="1" selected="0">
            <x v="5"/>
          </reference>
          <reference field="0" count="1" selected="0">
            <x v="2"/>
          </reference>
          <reference field="1" count="1" selected="0">
            <x v="5"/>
          </reference>
        </references>
      </pivotArea>
    </chartFormat>
    <chartFormat chart="5" format="224">
      <pivotArea type="data" outline="0" fieldPosition="0">
        <references count="3">
          <reference field="4294967294" count="1" selected="0">
            <x v="5"/>
          </reference>
          <reference field="0" count="1" selected="0">
            <x v="2"/>
          </reference>
          <reference field="1" count="1" selected="0">
            <x v="6"/>
          </reference>
        </references>
      </pivotArea>
    </chartFormat>
    <chartFormat chart="5" format="225">
      <pivotArea type="data" outline="0" fieldPosition="0">
        <references count="3">
          <reference field="4294967294" count="1" selected="0">
            <x v="5"/>
          </reference>
          <reference field="0" count="1" selected="0">
            <x v="2"/>
          </reference>
          <reference field="1" count="1" selected="0">
            <x v="7"/>
          </reference>
        </references>
      </pivotArea>
    </chartFormat>
    <chartFormat chart="5" format="226">
      <pivotArea type="data" outline="0" fieldPosition="0">
        <references count="3">
          <reference field="4294967294" count="1" selected="0">
            <x v="5"/>
          </reference>
          <reference field="0" count="1" selected="0">
            <x v="2"/>
          </reference>
          <reference field="1" count="1" selected="0">
            <x v="8"/>
          </reference>
        </references>
      </pivotArea>
    </chartFormat>
    <chartFormat chart="5" format="227">
      <pivotArea type="data" outline="0" fieldPosition="0">
        <references count="3">
          <reference field="4294967294" count="1" selected="0">
            <x v="5"/>
          </reference>
          <reference field="0" count="1" selected="0">
            <x v="2"/>
          </reference>
          <reference field="1" count="1" selected="0">
            <x v="9"/>
          </reference>
        </references>
      </pivotArea>
    </chartFormat>
    <chartFormat chart="5" format="228">
      <pivotArea type="data" outline="0" fieldPosition="0">
        <references count="3">
          <reference field="4294967294" count="1" selected="0">
            <x v="5"/>
          </reference>
          <reference field="0" count="1" selected="0">
            <x v="2"/>
          </reference>
          <reference field="1" count="1" selected="0">
            <x v="10"/>
          </reference>
        </references>
      </pivotArea>
    </chartFormat>
    <chartFormat chart="5" format="229">
      <pivotArea type="data" outline="0" fieldPosition="0">
        <references count="3">
          <reference field="4294967294" count="1" selected="0">
            <x v="5"/>
          </reference>
          <reference field="0" count="1" selected="0">
            <x v="2"/>
          </reference>
          <reference field="1" count="1" selected="0">
            <x v="11"/>
          </reference>
        </references>
      </pivotArea>
    </chartFormat>
    <chartFormat chart="5" format="230">
      <pivotArea type="data" outline="0" fieldPosition="0">
        <references count="3">
          <reference field="4294967294" count="1" selected="0">
            <x v="5"/>
          </reference>
          <reference field="0" count="1" selected="0">
            <x v="3"/>
          </reference>
          <reference field="1" count="1" selected="0">
            <x v="12"/>
          </reference>
        </references>
      </pivotArea>
    </chartFormat>
    <chartFormat chart="5" format="231">
      <pivotArea type="data" outline="0" fieldPosition="0">
        <references count="3">
          <reference field="4294967294" count="1" selected="0">
            <x v="6"/>
          </reference>
          <reference field="0" count="1" selected="0">
            <x v="0"/>
          </reference>
          <reference field="1" count="1" selected="0">
            <x v="0"/>
          </reference>
        </references>
      </pivotArea>
    </chartFormat>
    <chartFormat chart="5" format="232">
      <pivotArea type="data" outline="0" fieldPosition="0">
        <references count="3">
          <reference field="4294967294" count="1" selected="0">
            <x v="6"/>
          </reference>
          <reference field="0" count="1" selected="0">
            <x v="0"/>
          </reference>
          <reference field="1" count="1" selected="0">
            <x v="1"/>
          </reference>
        </references>
      </pivotArea>
    </chartFormat>
    <chartFormat chart="5" format="233">
      <pivotArea type="data" outline="0" fieldPosition="0">
        <references count="3">
          <reference field="4294967294" count="1" selected="0">
            <x v="6"/>
          </reference>
          <reference field="0" count="1" selected="0">
            <x v="0"/>
          </reference>
          <reference field="1" count="1" selected="0">
            <x v="2"/>
          </reference>
        </references>
      </pivotArea>
    </chartFormat>
    <chartFormat chart="5" format="234">
      <pivotArea type="data" outline="0" fieldPosition="0">
        <references count="3">
          <reference field="4294967294" count="1" selected="0">
            <x v="6"/>
          </reference>
          <reference field="0" count="1" selected="0">
            <x v="0"/>
          </reference>
          <reference field="1" count="1" selected="0">
            <x v="3"/>
          </reference>
        </references>
      </pivotArea>
    </chartFormat>
    <chartFormat chart="5" format="235">
      <pivotArea type="data" outline="0" fieldPosition="0">
        <references count="3">
          <reference field="4294967294" count="1" selected="0">
            <x v="6"/>
          </reference>
          <reference field="0" count="1" selected="0">
            <x v="0"/>
          </reference>
          <reference field="1" count="1" selected="0">
            <x v="4"/>
          </reference>
        </references>
      </pivotArea>
    </chartFormat>
    <chartFormat chart="5" format="236">
      <pivotArea type="data" outline="0" fieldPosition="0">
        <references count="3">
          <reference field="4294967294" count="1" selected="0">
            <x v="6"/>
          </reference>
          <reference field="0" count="1" selected="0">
            <x v="0"/>
          </reference>
          <reference field="1" count="1" selected="0">
            <x v="5"/>
          </reference>
        </references>
      </pivotArea>
    </chartFormat>
    <chartFormat chart="5" format="237">
      <pivotArea type="data" outline="0" fieldPosition="0">
        <references count="3">
          <reference field="4294967294" count="1" selected="0">
            <x v="6"/>
          </reference>
          <reference field="0" count="1" selected="0">
            <x v="0"/>
          </reference>
          <reference field="1" count="1" selected="0">
            <x v="6"/>
          </reference>
        </references>
      </pivotArea>
    </chartFormat>
    <chartFormat chart="5" format="238">
      <pivotArea type="data" outline="0" fieldPosition="0">
        <references count="3">
          <reference field="4294967294" count="1" selected="0">
            <x v="6"/>
          </reference>
          <reference field="0" count="1" selected="0">
            <x v="0"/>
          </reference>
          <reference field="1" count="1" selected="0">
            <x v="7"/>
          </reference>
        </references>
      </pivotArea>
    </chartFormat>
    <chartFormat chart="5" format="239">
      <pivotArea type="data" outline="0" fieldPosition="0">
        <references count="3">
          <reference field="4294967294" count="1" selected="0">
            <x v="6"/>
          </reference>
          <reference field="0" count="1" selected="0">
            <x v="0"/>
          </reference>
          <reference field="1" count="1" selected="0">
            <x v="8"/>
          </reference>
        </references>
      </pivotArea>
    </chartFormat>
    <chartFormat chart="5" format="240">
      <pivotArea type="data" outline="0" fieldPosition="0">
        <references count="3">
          <reference field="4294967294" count="1" selected="0">
            <x v="6"/>
          </reference>
          <reference field="0" count="1" selected="0">
            <x v="0"/>
          </reference>
          <reference field="1" count="1" selected="0">
            <x v="9"/>
          </reference>
        </references>
      </pivotArea>
    </chartFormat>
    <chartFormat chart="5" format="241">
      <pivotArea type="data" outline="0" fieldPosition="0">
        <references count="3">
          <reference field="4294967294" count="1" selected="0">
            <x v="6"/>
          </reference>
          <reference field="0" count="1" selected="0">
            <x v="0"/>
          </reference>
          <reference field="1" count="1" selected="0">
            <x v="10"/>
          </reference>
        </references>
      </pivotArea>
    </chartFormat>
    <chartFormat chart="5" format="242">
      <pivotArea type="data" outline="0" fieldPosition="0">
        <references count="3">
          <reference field="4294967294" count="1" selected="0">
            <x v="6"/>
          </reference>
          <reference field="0" count="1" selected="0">
            <x v="0"/>
          </reference>
          <reference field="1" count="1" selected="0">
            <x v="11"/>
          </reference>
        </references>
      </pivotArea>
    </chartFormat>
    <chartFormat chart="5" format="243">
      <pivotArea type="data" outline="0" fieldPosition="0">
        <references count="3">
          <reference field="4294967294" count="1" selected="0">
            <x v="6"/>
          </reference>
          <reference field="0" count="1" selected="0">
            <x v="1"/>
          </reference>
          <reference field="1" count="1" selected="0">
            <x v="0"/>
          </reference>
        </references>
      </pivotArea>
    </chartFormat>
    <chartFormat chart="5" format="244">
      <pivotArea type="data" outline="0" fieldPosition="0">
        <references count="3">
          <reference field="4294967294" count="1" selected="0">
            <x v="6"/>
          </reference>
          <reference field="0" count="1" selected="0">
            <x v="1"/>
          </reference>
          <reference field="1" count="1" selected="0">
            <x v="1"/>
          </reference>
        </references>
      </pivotArea>
    </chartFormat>
    <chartFormat chart="5" format="245">
      <pivotArea type="data" outline="0" fieldPosition="0">
        <references count="3">
          <reference field="4294967294" count="1" selected="0">
            <x v="6"/>
          </reference>
          <reference field="0" count="1" selected="0">
            <x v="1"/>
          </reference>
          <reference field="1" count="1" selected="0">
            <x v="2"/>
          </reference>
        </references>
      </pivotArea>
    </chartFormat>
    <chartFormat chart="5" format="246">
      <pivotArea type="data" outline="0" fieldPosition="0">
        <references count="3">
          <reference field="4294967294" count="1" selected="0">
            <x v="6"/>
          </reference>
          <reference field="0" count="1" selected="0">
            <x v="1"/>
          </reference>
          <reference field="1" count="1" selected="0">
            <x v="3"/>
          </reference>
        </references>
      </pivotArea>
    </chartFormat>
    <chartFormat chart="5" format="247">
      <pivotArea type="data" outline="0" fieldPosition="0">
        <references count="3">
          <reference field="4294967294" count="1" selected="0">
            <x v="6"/>
          </reference>
          <reference field="0" count="1" selected="0">
            <x v="1"/>
          </reference>
          <reference field="1" count="1" selected="0">
            <x v="4"/>
          </reference>
        </references>
      </pivotArea>
    </chartFormat>
    <chartFormat chart="5" format="248">
      <pivotArea type="data" outline="0" fieldPosition="0">
        <references count="3">
          <reference field="4294967294" count="1" selected="0">
            <x v="6"/>
          </reference>
          <reference field="0" count="1" selected="0">
            <x v="1"/>
          </reference>
          <reference field="1" count="1" selected="0">
            <x v="5"/>
          </reference>
        </references>
      </pivotArea>
    </chartFormat>
    <chartFormat chart="5" format="249">
      <pivotArea type="data" outline="0" fieldPosition="0">
        <references count="3">
          <reference field="4294967294" count="1" selected="0">
            <x v="6"/>
          </reference>
          <reference field="0" count="1" selected="0">
            <x v="1"/>
          </reference>
          <reference field="1" count="1" selected="0">
            <x v="6"/>
          </reference>
        </references>
      </pivotArea>
    </chartFormat>
    <chartFormat chart="5" format="250">
      <pivotArea type="data" outline="0" fieldPosition="0">
        <references count="3">
          <reference field="4294967294" count="1" selected="0">
            <x v="6"/>
          </reference>
          <reference field="0" count="1" selected="0">
            <x v="1"/>
          </reference>
          <reference field="1" count="1" selected="0">
            <x v="7"/>
          </reference>
        </references>
      </pivotArea>
    </chartFormat>
    <chartFormat chart="5" format="251">
      <pivotArea type="data" outline="0" fieldPosition="0">
        <references count="3">
          <reference field="4294967294" count="1" selected="0">
            <x v="6"/>
          </reference>
          <reference field="0" count="1" selected="0">
            <x v="1"/>
          </reference>
          <reference field="1" count="1" selected="0">
            <x v="8"/>
          </reference>
        </references>
      </pivotArea>
    </chartFormat>
    <chartFormat chart="5" format="252">
      <pivotArea type="data" outline="0" fieldPosition="0">
        <references count="3">
          <reference field="4294967294" count="1" selected="0">
            <x v="6"/>
          </reference>
          <reference field="0" count="1" selected="0">
            <x v="1"/>
          </reference>
          <reference field="1" count="1" selected="0">
            <x v="9"/>
          </reference>
        </references>
      </pivotArea>
    </chartFormat>
    <chartFormat chart="5" format="253">
      <pivotArea type="data" outline="0" fieldPosition="0">
        <references count="3">
          <reference field="4294967294" count="1" selected="0">
            <x v="6"/>
          </reference>
          <reference field="0" count="1" selected="0">
            <x v="1"/>
          </reference>
          <reference field="1" count="1" selected="0">
            <x v="10"/>
          </reference>
        </references>
      </pivotArea>
    </chartFormat>
    <chartFormat chart="5" format="254">
      <pivotArea type="data" outline="0" fieldPosition="0">
        <references count="3">
          <reference field="4294967294" count="1" selected="0">
            <x v="6"/>
          </reference>
          <reference field="0" count="1" selected="0">
            <x v="1"/>
          </reference>
          <reference field="1" count="1" selected="0">
            <x v="11"/>
          </reference>
        </references>
      </pivotArea>
    </chartFormat>
    <chartFormat chart="5" format="255">
      <pivotArea type="data" outline="0" fieldPosition="0">
        <references count="3">
          <reference field="4294967294" count="1" selected="0">
            <x v="6"/>
          </reference>
          <reference field="0" count="1" selected="0">
            <x v="2"/>
          </reference>
          <reference field="1" count="1" selected="0">
            <x v="0"/>
          </reference>
        </references>
      </pivotArea>
    </chartFormat>
    <chartFormat chart="5" format="256">
      <pivotArea type="data" outline="0" fieldPosition="0">
        <references count="3">
          <reference field="4294967294" count="1" selected="0">
            <x v="6"/>
          </reference>
          <reference field="0" count="1" selected="0">
            <x v="2"/>
          </reference>
          <reference field="1" count="1" selected="0">
            <x v="1"/>
          </reference>
        </references>
      </pivotArea>
    </chartFormat>
    <chartFormat chart="5" format="257">
      <pivotArea type="data" outline="0" fieldPosition="0">
        <references count="3">
          <reference field="4294967294" count="1" selected="0">
            <x v="6"/>
          </reference>
          <reference field="0" count="1" selected="0">
            <x v="2"/>
          </reference>
          <reference field="1" count="1" selected="0">
            <x v="2"/>
          </reference>
        </references>
      </pivotArea>
    </chartFormat>
    <chartFormat chart="5" format="258">
      <pivotArea type="data" outline="0" fieldPosition="0">
        <references count="3">
          <reference field="4294967294" count="1" selected="0">
            <x v="6"/>
          </reference>
          <reference field="0" count="1" selected="0">
            <x v="2"/>
          </reference>
          <reference field="1" count="1" selected="0">
            <x v="3"/>
          </reference>
        </references>
      </pivotArea>
    </chartFormat>
    <chartFormat chart="5" format="259">
      <pivotArea type="data" outline="0" fieldPosition="0">
        <references count="3">
          <reference field="4294967294" count="1" selected="0">
            <x v="6"/>
          </reference>
          <reference field="0" count="1" selected="0">
            <x v="2"/>
          </reference>
          <reference field="1" count="1" selected="0">
            <x v="4"/>
          </reference>
        </references>
      </pivotArea>
    </chartFormat>
    <chartFormat chart="5" format="260">
      <pivotArea type="data" outline="0" fieldPosition="0">
        <references count="3">
          <reference field="4294967294" count="1" selected="0">
            <x v="6"/>
          </reference>
          <reference field="0" count="1" selected="0">
            <x v="2"/>
          </reference>
          <reference field="1" count="1" selected="0">
            <x v="5"/>
          </reference>
        </references>
      </pivotArea>
    </chartFormat>
    <chartFormat chart="5" format="261">
      <pivotArea type="data" outline="0" fieldPosition="0">
        <references count="3">
          <reference field="4294967294" count="1" selected="0">
            <x v="6"/>
          </reference>
          <reference field="0" count="1" selected="0">
            <x v="2"/>
          </reference>
          <reference field="1" count="1" selected="0">
            <x v="6"/>
          </reference>
        </references>
      </pivotArea>
    </chartFormat>
    <chartFormat chart="5" format="262">
      <pivotArea type="data" outline="0" fieldPosition="0">
        <references count="3">
          <reference field="4294967294" count="1" selected="0">
            <x v="6"/>
          </reference>
          <reference field="0" count="1" selected="0">
            <x v="2"/>
          </reference>
          <reference field="1" count="1" selected="0">
            <x v="7"/>
          </reference>
        </references>
      </pivotArea>
    </chartFormat>
    <chartFormat chart="5" format="263">
      <pivotArea type="data" outline="0" fieldPosition="0">
        <references count="3">
          <reference field="4294967294" count="1" selected="0">
            <x v="6"/>
          </reference>
          <reference field="0" count="1" selected="0">
            <x v="2"/>
          </reference>
          <reference field="1" count="1" selected="0">
            <x v="8"/>
          </reference>
        </references>
      </pivotArea>
    </chartFormat>
    <chartFormat chart="5" format="264">
      <pivotArea type="data" outline="0" fieldPosition="0">
        <references count="3">
          <reference field="4294967294" count="1" selected="0">
            <x v="6"/>
          </reference>
          <reference field="0" count="1" selected="0">
            <x v="2"/>
          </reference>
          <reference field="1" count="1" selected="0">
            <x v="9"/>
          </reference>
        </references>
      </pivotArea>
    </chartFormat>
    <chartFormat chart="5" format="265">
      <pivotArea type="data" outline="0" fieldPosition="0">
        <references count="3">
          <reference field="4294967294" count="1" selected="0">
            <x v="6"/>
          </reference>
          <reference field="0" count="1" selected="0">
            <x v="2"/>
          </reference>
          <reference field="1" count="1" selected="0">
            <x v="10"/>
          </reference>
        </references>
      </pivotArea>
    </chartFormat>
    <chartFormat chart="5" format="266">
      <pivotArea type="data" outline="0" fieldPosition="0">
        <references count="3">
          <reference field="4294967294" count="1" selected="0">
            <x v="6"/>
          </reference>
          <reference field="0" count="1" selected="0">
            <x v="2"/>
          </reference>
          <reference field="1" count="1" selected="0">
            <x v="11"/>
          </reference>
        </references>
      </pivotArea>
    </chartFormat>
    <chartFormat chart="5" format="267">
      <pivotArea type="data" outline="0" fieldPosition="0">
        <references count="3">
          <reference field="4294967294" count="1" selected="0">
            <x v="6"/>
          </reference>
          <reference field="0" count="1" selected="0">
            <x v="3"/>
          </reference>
          <reference field="1" count="1" selected="0">
            <x v="12"/>
          </reference>
        </references>
      </pivotArea>
    </chartFormat>
    <chartFormat chart="5" format="268">
      <pivotArea type="data" outline="0" fieldPosition="0">
        <references count="3">
          <reference field="4294967294" count="1" selected="0">
            <x v="7"/>
          </reference>
          <reference field="0" count="1" selected="0">
            <x v="0"/>
          </reference>
          <reference field="1" count="1" selected="0">
            <x v="0"/>
          </reference>
        </references>
      </pivotArea>
    </chartFormat>
    <chartFormat chart="5" format="269">
      <pivotArea type="data" outline="0" fieldPosition="0">
        <references count="3">
          <reference field="4294967294" count="1" selected="0">
            <x v="7"/>
          </reference>
          <reference field="0" count="1" selected="0">
            <x v="0"/>
          </reference>
          <reference field="1" count="1" selected="0">
            <x v="1"/>
          </reference>
        </references>
      </pivotArea>
    </chartFormat>
    <chartFormat chart="5" format="270">
      <pivotArea type="data" outline="0" fieldPosition="0">
        <references count="3">
          <reference field="4294967294" count="1" selected="0">
            <x v="7"/>
          </reference>
          <reference field="0" count="1" selected="0">
            <x v="0"/>
          </reference>
          <reference field="1" count="1" selected="0">
            <x v="2"/>
          </reference>
        </references>
      </pivotArea>
    </chartFormat>
    <chartFormat chart="5" format="271">
      <pivotArea type="data" outline="0" fieldPosition="0">
        <references count="3">
          <reference field="4294967294" count="1" selected="0">
            <x v="7"/>
          </reference>
          <reference field="0" count="1" selected="0">
            <x v="0"/>
          </reference>
          <reference field="1" count="1" selected="0">
            <x v="3"/>
          </reference>
        </references>
      </pivotArea>
    </chartFormat>
    <chartFormat chart="5" format="272">
      <pivotArea type="data" outline="0" fieldPosition="0">
        <references count="3">
          <reference field="4294967294" count="1" selected="0">
            <x v="7"/>
          </reference>
          <reference field="0" count="1" selected="0">
            <x v="0"/>
          </reference>
          <reference field="1" count="1" selected="0">
            <x v="4"/>
          </reference>
        </references>
      </pivotArea>
    </chartFormat>
    <chartFormat chart="5" format="273">
      <pivotArea type="data" outline="0" fieldPosition="0">
        <references count="3">
          <reference field="4294967294" count="1" selected="0">
            <x v="7"/>
          </reference>
          <reference field="0" count="1" selected="0">
            <x v="0"/>
          </reference>
          <reference field="1" count="1" selected="0">
            <x v="5"/>
          </reference>
        </references>
      </pivotArea>
    </chartFormat>
    <chartFormat chart="5" format="274">
      <pivotArea type="data" outline="0" fieldPosition="0">
        <references count="3">
          <reference field="4294967294" count="1" selected="0">
            <x v="7"/>
          </reference>
          <reference field="0" count="1" selected="0">
            <x v="0"/>
          </reference>
          <reference field="1" count="1" selected="0">
            <x v="6"/>
          </reference>
        </references>
      </pivotArea>
    </chartFormat>
    <chartFormat chart="5" format="275">
      <pivotArea type="data" outline="0" fieldPosition="0">
        <references count="3">
          <reference field="4294967294" count="1" selected="0">
            <x v="7"/>
          </reference>
          <reference field="0" count="1" selected="0">
            <x v="0"/>
          </reference>
          <reference field="1" count="1" selected="0">
            <x v="7"/>
          </reference>
        </references>
      </pivotArea>
    </chartFormat>
    <chartFormat chart="5" format="276">
      <pivotArea type="data" outline="0" fieldPosition="0">
        <references count="3">
          <reference field="4294967294" count="1" selected="0">
            <x v="7"/>
          </reference>
          <reference field="0" count="1" selected="0">
            <x v="0"/>
          </reference>
          <reference field="1" count="1" selected="0">
            <x v="8"/>
          </reference>
        </references>
      </pivotArea>
    </chartFormat>
    <chartFormat chart="5" format="277">
      <pivotArea type="data" outline="0" fieldPosition="0">
        <references count="3">
          <reference field="4294967294" count="1" selected="0">
            <x v="7"/>
          </reference>
          <reference field="0" count="1" selected="0">
            <x v="0"/>
          </reference>
          <reference field="1" count="1" selected="0">
            <x v="9"/>
          </reference>
        </references>
      </pivotArea>
    </chartFormat>
    <chartFormat chart="5" format="278">
      <pivotArea type="data" outline="0" fieldPosition="0">
        <references count="3">
          <reference field="4294967294" count="1" selected="0">
            <x v="7"/>
          </reference>
          <reference field="0" count="1" selected="0">
            <x v="0"/>
          </reference>
          <reference field="1" count="1" selected="0">
            <x v="10"/>
          </reference>
        </references>
      </pivotArea>
    </chartFormat>
    <chartFormat chart="5" format="279">
      <pivotArea type="data" outline="0" fieldPosition="0">
        <references count="3">
          <reference field="4294967294" count="1" selected="0">
            <x v="7"/>
          </reference>
          <reference field="0" count="1" selected="0">
            <x v="0"/>
          </reference>
          <reference field="1" count="1" selected="0">
            <x v="11"/>
          </reference>
        </references>
      </pivotArea>
    </chartFormat>
    <chartFormat chart="5" format="280">
      <pivotArea type="data" outline="0" fieldPosition="0">
        <references count="3">
          <reference field="4294967294" count="1" selected="0">
            <x v="7"/>
          </reference>
          <reference field="0" count="1" selected="0">
            <x v="1"/>
          </reference>
          <reference field="1" count="1" selected="0">
            <x v="0"/>
          </reference>
        </references>
      </pivotArea>
    </chartFormat>
    <chartFormat chart="5" format="281">
      <pivotArea type="data" outline="0" fieldPosition="0">
        <references count="3">
          <reference field="4294967294" count="1" selected="0">
            <x v="7"/>
          </reference>
          <reference field="0" count="1" selected="0">
            <x v="1"/>
          </reference>
          <reference field="1" count="1" selected="0">
            <x v="1"/>
          </reference>
        </references>
      </pivotArea>
    </chartFormat>
    <chartFormat chart="5" format="282">
      <pivotArea type="data" outline="0" fieldPosition="0">
        <references count="3">
          <reference field="4294967294" count="1" selected="0">
            <x v="7"/>
          </reference>
          <reference field="0" count="1" selected="0">
            <x v="1"/>
          </reference>
          <reference field="1" count="1" selected="0">
            <x v="2"/>
          </reference>
        </references>
      </pivotArea>
    </chartFormat>
    <chartFormat chart="5" format="283">
      <pivotArea type="data" outline="0" fieldPosition="0">
        <references count="3">
          <reference field="4294967294" count="1" selected="0">
            <x v="7"/>
          </reference>
          <reference field="0" count="1" selected="0">
            <x v="1"/>
          </reference>
          <reference field="1" count="1" selected="0">
            <x v="3"/>
          </reference>
        </references>
      </pivotArea>
    </chartFormat>
    <chartFormat chart="5" format="284">
      <pivotArea type="data" outline="0" fieldPosition="0">
        <references count="3">
          <reference field="4294967294" count="1" selected="0">
            <x v="7"/>
          </reference>
          <reference field="0" count="1" selected="0">
            <x v="1"/>
          </reference>
          <reference field="1" count="1" selected="0">
            <x v="4"/>
          </reference>
        </references>
      </pivotArea>
    </chartFormat>
    <chartFormat chart="5" format="285">
      <pivotArea type="data" outline="0" fieldPosition="0">
        <references count="3">
          <reference field="4294967294" count="1" selected="0">
            <x v="7"/>
          </reference>
          <reference field="0" count="1" selected="0">
            <x v="1"/>
          </reference>
          <reference field="1" count="1" selected="0">
            <x v="5"/>
          </reference>
        </references>
      </pivotArea>
    </chartFormat>
    <chartFormat chart="5" format="286">
      <pivotArea type="data" outline="0" fieldPosition="0">
        <references count="3">
          <reference field="4294967294" count="1" selected="0">
            <x v="7"/>
          </reference>
          <reference field="0" count="1" selected="0">
            <x v="1"/>
          </reference>
          <reference field="1" count="1" selected="0">
            <x v="6"/>
          </reference>
        </references>
      </pivotArea>
    </chartFormat>
    <chartFormat chart="5" format="287">
      <pivotArea type="data" outline="0" fieldPosition="0">
        <references count="3">
          <reference field="4294967294" count="1" selected="0">
            <x v="7"/>
          </reference>
          <reference field="0" count="1" selected="0">
            <x v="1"/>
          </reference>
          <reference field="1" count="1" selected="0">
            <x v="7"/>
          </reference>
        </references>
      </pivotArea>
    </chartFormat>
    <chartFormat chart="5" format="288">
      <pivotArea type="data" outline="0" fieldPosition="0">
        <references count="3">
          <reference field="4294967294" count="1" selected="0">
            <x v="7"/>
          </reference>
          <reference field="0" count="1" selected="0">
            <x v="1"/>
          </reference>
          <reference field="1" count="1" selected="0">
            <x v="8"/>
          </reference>
        </references>
      </pivotArea>
    </chartFormat>
    <chartFormat chart="5" format="289">
      <pivotArea type="data" outline="0" fieldPosition="0">
        <references count="3">
          <reference field="4294967294" count="1" selected="0">
            <x v="7"/>
          </reference>
          <reference field="0" count="1" selected="0">
            <x v="1"/>
          </reference>
          <reference field="1" count="1" selected="0">
            <x v="9"/>
          </reference>
        </references>
      </pivotArea>
    </chartFormat>
    <chartFormat chart="5" format="290">
      <pivotArea type="data" outline="0" fieldPosition="0">
        <references count="3">
          <reference field="4294967294" count="1" selected="0">
            <x v="7"/>
          </reference>
          <reference field="0" count="1" selected="0">
            <x v="1"/>
          </reference>
          <reference field="1" count="1" selected="0">
            <x v="10"/>
          </reference>
        </references>
      </pivotArea>
    </chartFormat>
    <chartFormat chart="5" format="291">
      <pivotArea type="data" outline="0" fieldPosition="0">
        <references count="3">
          <reference field="4294967294" count="1" selected="0">
            <x v="7"/>
          </reference>
          <reference field="0" count="1" selected="0">
            <x v="1"/>
          </reference>
          <reference field="1" count="1" selected="0">
            <x v="11"/>
          </reference>
        </references>
      </pivotArea>
    </chartFormat>
    <chartFormat chart="5" format="292">
      <pivotArea type="data" outline="0" fieldPosition="0">
        <references count="3">
          <reference field="4294967294" count="1" selected="0">
            <x v="7"/>
          </reference>
          <reference field="0" count="1" selected="0">
            <x v="2"/>
          </reference>
          <reference field="1" count="1" selected="0">
            <x v="0"/>
          </reference>
        </references>
      </pivotArea>
    </chartFormat>
    <chartFormat chart="5" format="293">
      <pivotArea type="data" outline="0" fieldPosition="0">
        <references count="3">
          <reference field="4294967294" count="1" selected="0">
            <x v="7"/>
          </reference>
          <reference field="0" count="1" selected="0">
            <x v="2"/>
          </reference>
          <reference field="1" count="1" selected="0">
            <x v="1"/>
          </reference>
        </references>
      </pivotArea>
    </chartFormat>
    <chartFormat chart="5" format="294">
      <pivotArea type="data" outline="0" fieldPosition="0">
        <references count="3">
          <reference field="4294967294" count="1" selected="0">
            <x v="7"/>
          </reference>
          <reference field="0" count="1" selected="0">
            <x v="2"/>
          </reference>
          <reference field="1" count="1" selected="0">
            <x v="2"/>
          </reference>
        </references>
      </pivotArea>
    </chartFormat>
    <chartFormat chart="5" format="295">
      <pivotArea type="data" outline="0" fieldPosition="0">
        <references count="3">
          <reference field="4294967294" count="1" selected="0">
            <x v="7"/>
          </reference>
          <reference field="0" count="1" selected="0">
            <x v="2"/>
          </reference>
          <reference field="1" count="1" selected="0">
            <x v="3"/>
          </reference>
        </references>
      </pivotArea>
    </chartFormat>
    <chartFormat chart="5" format="296">
      <pivotArea type="data" outline="0" fieldPosition="0">
        <references count="3">
          <reference field="4294967294" count="1" selected="0">
            <x v="7"/>
          </reference>
          <reference field="0" count="1" selected="0">
            <x v="2"/>
          </reference>
          <reference field="1" count="1" selected="0">
            <x v="4"/>
          </reference>
        </references>
      </pivotArea>
    </chartFormat>
    <chartFormat chart="5" format="297">
      <pivotArea type="data" outline="0" fieldPosition="0">
        <references count="3">
          <reference field="4294967294" count="1" selected="0">
            <x v="7"/>
          </reference>
          <reference field="0" count="1" selected="0">
            <x v="2"/>
          </reference>
          <reference field="1" count="1" selected="0">
            <x v="5"/>
          </reference>
        </references>
      </pivotArea>
    </chartFormat>
    <chartFormat chart="5" format="298">
      <pivotArea type="data" outline="0" fieldPosition="0">
        <references count="3">
          <reference field="4294967294" count="1" selected="0">
            <x v="7"/>
          </reference>
          <reference field="0" count="1" selected="0">
            <x v="2"/>
          </reference>
          <reference field="1" count="1" selected="0">
            <x v="6"/>
          </reference>
        </references>
      </pivotArea>
    </chartFormat>
    <chartFormat chart="5" format="299">
      <pivotArea type="data" outline="0" fieldPosition="0">
        <references count="3">
          <reference field="4294967294" count="1" selected="0">
            <x v="7"/>
          </reference>
          <reference field="0" count="1" selected="0">
            <x v="2"/>
          </reference>
          <reference field="1" count="1" selected="0">
            <x v="7"/>
          </reference>
        </references>
      </pivotArea>
    </chartFormat>
    <chartFormat chart="5" format="300">
      <pivotArea type="data" outline="0" fieldPosition="0">
        <references count="3">
          <reference field="4294967294" count="1" selected="0">
            <x v="7"/>
          </reference>
          <reference field="0" count="1" selected="0">
            <x v="2"/>
          </reference>
          <reference field="1" count="1" selected="0">
            <x v="8"/>
          </reference>
        </references>
      </pivotArea>
    </chartFormat>
    <chartFormat chart="5" format="301">
      <pivotArea type="data" outline="0" fieldPosition="0">
        <references count="3">
          <reference field="4294967294" count="1" selected="0">
            <x v="7"/>
          </reference>
          <reference field="0" count="1" selected="0">
            <x v="2"/>
          </reference>
          <reference field="1" count="1" selected="0">
            <x v="9"/>
          </reference>
        </references>
      </pivotArea>
    </chartFormat>
    <chartFormat chart="5" format="302">
      <pivotArea type="data" outline="0" fieldPosition="0">
        <references count="3">
          <reference field="4294967294" count="1" selected="0">
            <x v="7"/>
          </reference>
          <reference field="0" count="1" selected="0">
            <x v="2"/>
          </reference>
          <reference field="1" count="1" selected="0">
            <x v="10"/>
          </reference>
        </references>
      </pivotArea>
    </chartFormat>
    <chartFormat chart="5" format="303">
      <pivotArea type="data" outline="0" fieldPosition="0">
        <references count="3">
          <reference field="4294967294" count="1" selected="0">
            <x v="7"/>
          </reference>
          <reference field="0" count="1" selected="0">
            <x v="2"/>
          </reference>
          <reference field="1" count="1" selected="0">
            <x v="11"/>
          </reference>
        </references>
      </pivotArea>
    </chartFormat>
    <chartFormat chart="5" format="304">
      <pivotArea type="data" outline="0" fieldPosition="0">
        <references count="3">
          <reference field="4294967294" count="1" selected="0">
            <x v="7"/>
          </reference>
          <reference field="0" count="1" selected="0">
            <x v="3"/>
          </reference>
          <reference field="1" count="1" selected="0">
            <x v="12"/>
          </reference>
        </references>
      </pivotArea>
    </chartFormat>
    <chartFormat chart="5" format="305">
      <pivotArea type="data" outline="0" fieldPosition="0">
        <references count="3">
          <reference field="4294967294" count="1" selected="0">
            <x v="8"/>
          </reference>
          <reference field="0" count="1" selected="0">
            <x v="0"/>
          </reference>
          <reference field="1" count="1" selected="0">
            <x v="0"/>
          </reference>
        </references>
      </pivotArea>
    </chartFormat>
    <chartFormat chart="5" format="306">
      <pivotArea type="data" outline="0" fieldPosition="0">
        <references count="3">
          <reference field="4294967294" count="1" selected="0">
            <x v="8"/>
          </reference>
          <reference field="0" count="1" selected="0">
            <x v="0"/>
          </reference>
          <reference field="1" count="1" selected="0">
            <x v="1"/>
          </reference>
        </references>
      </pivotArea>
    </chartFormat>
    <chartFormat chart="5" format="307">
      <pivotArea type="data" outline="0" fieldPosition="0">
        <references count="3">
          <reference field="4294967294" count="1" selected="0">
            <x v="8"/>
          </reference>
          <reference field="0" count="1" selected="0">
            <x v="0"/>
          </reference>
          <reference field="1" count="1" selected="0">
            <x v="2"/>
          </reference>
        </references>
      </pivotArea>
    </chartFormat>
    <chartFormat chart="5" format="308">
      <pivotArea type="data" outline="0" fieldPosition="0">
        <references count="3">
          <reference field="4294967294" count="1" selected="0">
            <x v="8"/>
          </reference>
          <reference field="0" count="1" selected="0">
            <x v="0"/>
          </reference>
          <reference field="1" count="1" selected="0">
            <x v="3"/>
          </reference>
        </references>
      </pivotArea>
    </chartFormat>
    <chartFormat chart="5" format="309">
      <pivotArea type="data" outline="0" fieldPosition="0">
        <references count="3">
          <reference field="4294967294" count="1" selected="0">
            <x v="8"/>
          </reference>
          <reference field="0" count="1" selected="0">
            <x v="0"/>
          </reference>
          <reference field="1" count="1" selected="0">
            <x v="4"/>
          </reference>
        </references>
      </pivotArea>
    </chartFormat>
    <chartFormat chart="5" format="310">
      <pivotArea type="data" outline="0" fieldPosition="0">
        <references count="3">
          <reference field="4294967294" count="1" selected="0">
            <x v="8"/>
          </reference>
          <reference field="0" count="1" selected="0">
            <x v="0"/>
          </reference>
          <reference field="1" count="1" selected="0">
            <x v="5"/>
          </reference>
        </references>
      </pivotArea>
    </chartFormat>
    <chartFormat chart="5" format="311">
      <pivotArea type="data" outline="0" fieldPosition="0">
        <references count="3">
          <reference field="4294967294" count="1" selected="0">
            <x v="8"/>
          </reference>
          <reference field="0" count="1" selected="0">
            <x v="0"/>
          </reference>
          <reference field="1" count="1" selected="0">
            <x v="6"/>
          </reference>
        </references>
      </pivotArea>
    </chartFormat>
    <chartFormat chart="5" format="312">
      <pivotArea type="data" outline="0" fieldPosition="0">
        <references count="3">
          <reference field="4294967294" count="1" selected="0">
            <x v="8"/>
          </reference>
          <reference field="0" count="1" selected="0">
            <x v="0"/>
          </reference>
          <reference field="1" count="1" selected="0">
            <x v="7"/>
          </reference>
        </references>
      </pivotArea>
    </chartFormat>
    <chartFormat chart="5" format="313">
      <pivotArea type="data" outline="0" fieldPosition="0">
        <references count="3">
          <reference field="4294967294" count="1" selected="0">
            <x v="8"/>
          </reference>
          <reference field="0" count="1" selected="0">
            <x v="0"/>
          </reference>
          <reference field="1" count="1" selected="0">
            <x v="8"/>
          </reference>
        </references>
      </pivotArea>
    </chartFormat>
    <chartFormat chart="5" format="314">
      <pivotArea type="data" outline="0" fieldPosition="0">
        <references count="3">
          <reference field="4294967294" count="1" selected="0">
            <x v="8"/>
          </reference>
          <reference field="0" count="1" selected="0">
            <x v="0"/>
          </reference>
          <reference field="1" count="1" selected="0">
            <x v="9"/>
          </reference>
        </references>
      </pivotArea>
    </chartFormat>
    <chartFormat chart="5" format="315">
      <pivotArea type="data" outline="0" fieldPosition="0">
        <references count="3">
          <reference field="4294967294" count="1" selected="0">
            <x v="8"/>
          </reference>
          <reference field="0" count="1" selected="0">
            <x v="0"/>
          </reference>
          <reference field="1" count="1" selected="0">
            <x v="10"/>
          </reference>
        </references>
      </pivotArea>
    </chartFormat>
    <chartFormat chart="5" format="316">
      <pivotArea type="data" outline="0" fieldPosition="0">
        <references count="3">
          <reference field="4294967294" count="1" selected="0">
            <x v="8"/>
          </reference>
          <reference field="0" count="1" selected="0">
            <x v="0"/>
          </reference>
          <reference field="1" count="1" selected="0">
            <x v="11"/>
          </reference>
        </references>
      </pivotArea>
    </chartFormat>
    <chartFormat chart="5" format="317">
      <pivotArea type="data" outline="0" fieldPosition="0">
        <references count="3">
          <reference field="4294967294" count="1" selected="0">
            <x v="8"/>
          </reference>
          <reference field="0" count="1" selected="0">
            <x v="1"/>
          </reference>
          <reference field="1" count="1" selected="0">
            <x v="0"/>
          </reference>
        </references>
      </pivotArea>
    </chartFormat>
    <chartFormat chart="5" format="318">
      <pivotArea type="data" outline="0" fieldPosition="0">
        <references count="3">
          <reference field="4294967294" count="1" selected="0">
            <x v="8"/>
          </reference>
          <reference field="0" count="1" selected="0">
            <x v="1"/>
          </reference>
          <reference field="1" count="1" selected="0">
            <x v="1"/>
          </reference>
        </references>
      </pivotArea>
    </chartFormat>
    <chartFormat chart="5" format="319">
      <pivotArea type="data" outline="0" fieldPosition="0">
        <references count="3">
          <reference field="4294967294" count="1" selected="0">
            <x v="8"/>
          </reference>
          <reference field="0" count="1" selected="0">
            <x v="1"/>
          </reference>
          <reference field="1" count="1" selected="0">
            <x v="2"/>
          </reference>
        </references>
      </pivotArea>
    </chartFormat>
    <chartFormat chart="5" format="320">
      <pivotArea type="data" outline="0" fieldPosition="0">
        <references count="3">
          <reference field="4294967294" count="1" selected="0">
            <x v="8"/>
          </reference>
          <reference field="0" count="1" selected="0">
            <x v="1"/>
          </reference>
          <reference field="1" count="1" selected="0">
            <x v="3"/>
          </reference>
        </references>
      </pivotArea>
    </chartFormat>
    <chartFormat chart="5" format="321">
      <pivotArea type="data" outline="0" fieldPosition="0">
        <references count="3">
          <reference field="4294967294" count="1" selected="0">
            <x v="8"/>
          </reference>
          <reference field="0" count="1" selected="0">
            <x v="1"/>
          </reference>
          <reference field="1" count="1" selected="0">
            <x v="4"/>
          </reference>
        </references>
      </pivotArea>
    </chartFormat>
    <chartFormat chart="5" format="322">
      <pivotArea type="data" outline="0" fieldPosition="0">
        <references count="3">
          <reference field="4294967294" count="1" selected="0">
            <x v="8"/>
          </reference>
          <reference field="0" count="1" selected="0">
            <x v="1"/>
          </reference>
          <reference field="1" count="1" selected="0">
            <x v="5"/>
          </reference>
        </references>
      </pivotArea>
    </chartFormat>
    <chartFormat chart="5" format="323">
      <pivotArea type="data" outline="0" fieldPosition="0">
        <references count="3">
          <reference field="4294967294" count="1" selected="0">
            <x v="8"/>
          </reference>
          <reference field="0" count="1" selected="0">
            <x v="1"/>
          </reference>
          <reference field="1" count="1" selected="0">
            <x v="6"/>
          </reference>
        </references>
      </pivotArea>
    </chartFormat>
    <chartFormat chart="5" format="324">
      <pivotArea type="data" outline="0" fieldPosition="0">
        <references count="3">
          <reference field="4294967294" count="1" selected="0">
            <x v="8"/>
          </reference>
          <reference field="0" count="1" selected="0">
            <x v="1"/>
          </reference>
          <reference field="1" count="1" selected="0">
            <x v="7"/>
          </reference>
        </references>
      </pivotArea>
    </chartFormat>
    <chartFormat chart="5" format="325">
      <pivotArea type="data" outline="0" fieldPosition="0">
        <references count="3">
          <reference field="4294967294" count="1" selected="0">
            <x v="8"/>
          </reference>
          <reference field="0" count="1" selected="0">
            <x v="1"/>
          </reference>
          <reference field="1" count="1" selected="0">
            <x v="8"/>
          </reference>
        </references>
      </pivotArea>
    </chartFormat>
    <chartFormat chart="5" format="326">
      <pivotArea type="data" outline="0" fieldPosition="0">
        <references count="3">
          <reference field="4294967294" count="1" selected="0">
            <x v="8"/>
          </reference>
          <reference field="0" count="1" selected="0">
            <x v="1"/>
          </reference>
          <reference field="1" count="1" selected="0">
            <x v="9"/>
          </reference>
        </references>
      </pivotArea>
    </chartFormat>
    <chartFormat chart="5" format="327">
      <pivotArea type="data" outline="0" fieldPosition="0">
        <references count="3">
          <reference field="4294967294" count="1" selected="0">
            <x v="8"/>
          </reference>
          <reference field="0" count="1" selected="0">
            <x v="1"/>
          </reference>
          <reference field="1" count="1" selected="0">
            <x v="10"/>
          </reference>
        </references>
      </pivotArea>
    </chartFormat>
    <chartFormat chart="5" format="328">
      <pivotArea type="data" outline="0" fieldPosition="0">
        <references count="3">
          <reference field="4294967294" count="1" selected="0">
            <x v="8"/>
          </reference>
          <reference field="0" count="1" selected="0">
            <x v="1"/>
          </reference>
          <reference field="1" count="1" selected="0">
            <x v="11"/>
          </reference>
        </references>
      </pivotArea>
    </chartFormat>
    <chartFormat chart="5" format="329">
      <pivotArea type="data" outline="0" fieldPosition="0">
        <references count="3">
          <reference field="4294967294" count="1" selected="0">
            <x v="8"/>
          </reference>
          <reference field="0" count="1" selected="0">
            <x v="2"/>
          </reference>
          <reference field="1" count="1" selected="0">
            <x v="0"/>
          </reference>
        </references>
      </pivotArea>
    </chartFormat>
    <chartFormat chart="5" format="330">
      <pivotArea type="data" outline="0" fieldPosition="0">
        <references count="3">
          <reference field="4294967294" count="1" selected="0">
            <x v="8"/>
          </reference>
          <reference field="0" count="1" selected="0">
            <x v="2"/>
          </reference>
          <reference field="1" count="1" selected="0">
            <x v="1"/>
          </reference>
        </references>
      </pivotArea>
    </chartFormat>
    <chartFormat chart="5" format="331">
      <pivotArea type="data" outline="0" fieldPosition="0">
        <references count="3">
          <reference field="4294967294" count="1" selected="0">
            <x v="8"/>
          </reference>
          <reference field="0" count="1" selected="0">
            <x v="2"/>
          </reference>
          <reference field="1" count="1" selected="0">
            <x v="2"/>
          </reference>
        </references>
      </pivotArea>
    </chartFormat>
    <chartFormat chart="5" format="332">
      <pivotArea type="data" outline="0" fieldPosition="0">
        <references count="3">
          <reference field="4294967294" count="1" selected="0">
            <x v="8"/>
          </reference>
          <reference field="0" count="1" selected="0">
            <x v="2"/>
          </reference>
          <reference field="1" count="1" selected="0">
            <x v="3"/>
          </reference>
        </references>
      </pivotArea>
    </chartFormat>
    <chartFormat chart="5" format="333">
      <pivotArea type="data" outline="0" fieldPosition="0">
        <references count="3">
          <reference field="4294967294" count="1" selected="0">
            <x v="8"/>
          </reference>
          <reference field="0" count="1" selected="0">
            <x v="2"/>
          </reference>
          <reference field="1" count="1" selected="0">
            <x v="4"/>
          </reference>
        </references>
      </pivotArea>
    </chartFormat>
    <chartFormat chart="5" format="334">
      <pivotArea type="data" outline="0" fieldPosition="0">
        <references count="3">
          <reference field="4294967294" count="1" selected="0">
            <x v="8"/>
          </reference>
          <reference field="0" count="1" selected="0">
            <x v="2"/>
          </reference>
          <reference field="1" count="1" selected="0">
            <x v="5"/>
          </reference>
        </references>
      </pivotArea>
    </chartFormat>
    <chartFormat chart="5" format="335">
      <pivotArea type="data" outline="0" fieldPosition="0">
        <references count="3">
          <reference field="4294967294" count="1" selected="0">
            <x v="8"/>
          </reference>
          <reference field="0" count="1" selected="0">
            <x v="2"/>
          </reference>
          <reference field="1" count="1" selected="0">
            <x v="6"/>
          </reference>
        </references>
      </pivotArea>
    </chartFormat>
    <chartFormat chart="5" format="336">
      <pivotArea type="data" outline="0" fieldPosition="0">
        <references count="3">
          <reference field="4294967294" count="1" selected="0">
            <x v="8"/>
          </reference>
          <reference field="0" count="1" selected="0">
            <x v="2"/>
          </reference>
          <reference field="1" count="1" selected="0">
            <x v="7"/>
          </reference>
        </references>
      </pivotArea>
    </chartFormat>
    <chartFormat chart="5" format="337">
      <pivotArea type="data" outline="0" fieldPosition="0">
        <references count="3">
          <reference field="4294967294" count="1" selected="0">
            <x v="8"/>
          </reference>
          <reference field="0" count="1" selected="0">
            <x v="2"/>
          </reference>
          <reference field="1" count="1" selected="0">
            <x v="8"/>
          </reference>
        </references>
      </pivotArea>
    </chartFormat>
    <chartFormat chart="5" format="338">
      <pivotArea type="data" outline="0" fieldPosition="0">
        <references count="3">
          <reference field="4294967294" count="1" selected="0">
            <x v="8"/>
          </reference>
          <reference field="0" count="1" selected="0">
            <x v="2"/>
          </reference>
          <reference field="1" count="1" selected="0">
            <x v="9"/>
          </reference>
        </references>
      </pivotArea>
    </chartFormat>
    <chartFormat chart="5" format="339">
      <pivotArea type="data" outline="0" fieldPosition="0">
        <references count="3">
          <reference field="4294967294" count="1" selected="0">
            <x v="8"/>
          </reference>
          <reference field="0" count="1" selected="0">
            <x v="2"/>
          </reference>
          <reference field="1" count="1" selected="0">
            <x v="10"/>
          </reference>
        </references>
      </pivotArea>
    </chartFormat>
    <chartFormat chart="5" format="340">
      <pivotArea type="data" outline="0" fieldPosition="0">
        <references count="3">
          <reference field="4294967294" count="1" selected="0">
            <x v="8"/>
          </reference>
          <reference field="0" count="1" selected="0">
            <x v="2"/>
          </reference>
          <reference field="1" count="1" selected="0">
            <x v="11"/>
          </reference>
        </references>
      </pivotArea>
    </chartFormat>
    <chartFormat chart="5" format="341">
      <pivotArea type="data" outline="0" fieldPosition="0">
        <references count="3">
          <reference field="4294967294" count="1" selected="0">
            <x v="8"/>
          </reference>
          <reference field="0" count="1" selected="0">
            <x v="3"/>
          </reference>
          <reference field="1" count="1" selected="0">
            <x v="1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1" format="4" series="1">
      <pivotArea type="data" outline="0" fieldPosition="0">
        <references count="1">
          <reference field="4294967294" count="1" selected="0">
            <x v="4"/>
          </reference>
        </references>
      </pivotArea>
    </chartFormat>
    <chartFormat chart="11" format="5" series="1">
      <pivotArea type="data" outline="0" fieldPosition="0">
        <references count="1">
          <reference field="4294967294" count="1" selected="0">
            <x v="5"/>
          </reference>
        </references>
      </pivotArea>
    </chartFormat>
    <chartFormat chart="11" format="6" series="1">
      <pivotArea type="data" outline="0" fieldPosition="0">
        <references count="1">
          <reference field="4294967294" count="1" selected="0">
            <x v="6"/>
          </reference>
        </references>
      </pivotArea>
    </chartFormat>
    <chartFormat chart="11" format="7" series="1">
      <pivotArea type="data" outline="0" fieldPosition="0">
        <references count="1">
          <reference field="4294967294" count="1" selected="0">
            <x v="7"/>
          </reference>
        </references>
      </pivotArea>
    </chartFormat>
    <chartFormat chart="11" format="8" series="1">
      <pivotArea type="data" outline="0" fieldPosition="0">
        <references count="1">
          <reference field="4294967294" count="1" selected="0">
            <x v="8"/>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3"/>
          </reference>
        </references>
      </pivotArea>
    </chartFormat>
    <chartFormat chart="12" format="13" series="1">
      <pivotArea type="data" outline="0" fieldPosition="0">
        <references count="1">
          <reference field="4294967294" count="1" selected="0">
            <x v="4"/>
          </reference>
        </references>
      </pivotArea>
    </chartFormat>
    <chartFormat chart="12" format="14" series="1">
      <pivotArea type="data" outline="0" fieldPosition="0">
        <references count="1">
          <reference field="4294967294" count="1" selected="0">
            <x v="5"/>
          </reference>
        </references>
      </pivotArea>
    </chartFormat>
    <chartFormat chart="12" format="15" series="1">
      <pivotArea type="data" outline="0" fieldPosition="0">
        <references count="1">
          <reference field="4294967294" count="1" selected="0">
            <x v="6"/>
          </reference>
        </references>
      </pivotArea>
    </chartFormat>
    <chartFormat chart="12" format="16" series="1">
      <pivotArea type="data" outline="0" fieldPosition="0">
        <references count="1">
          <reference field="4294967294" count="1" selected="0">
            <x v="7"/>
          </reference>
        </references>
      </pivotArea>
    </chartFormat>
    <chartFormat chart="12" format="17" series="1">
      <pivotArea type="data" outline="0" fieldPosition="0">
        <references count="1">
          <reference field="4294967294" count="1" selected="0">
            <x v="8"/>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 chart="13" format="20" series="1">
      <pivotArea type="data" outline="0" fieldPosition="0">
        <references count="1">
          <reference field="4294967294" count="1" selected="0">
            <x v="2"/>
          </reference>
        </references>
      </pivotArea>
    </chartFormat>
    <chartFormat chart="13" format="21" series="1">
      <pivotArea type="data" outline="0" fieldPosition="0">
        <references count="1">
          <reference field="4294967294" count="1" selected="0">
            <x v="3"/>
          </reference>
        </references>
      </pivotArea>
    </chartFormat>
    <chartFormat chart="13" format="22" series="1">
      <pivotArea type="data" outline="0" fieldPosition="0">
        <references count="1">
          <reference field="4294967294" count="1" selected="0">
            <x v="4"/>
          </reference>
        </references>
      </pivotArea>
    </chartFormat>
    <chartFormat chart="13" format="23" series="1">
      <pivotArea type="data" outline="0" fieldPosition="0">
        <references count="1">
          <reference field="4294967294" count="1" selected="0">
            <x v="5"/>
          </reference>
        </references>
      </pivotArea>
    </chartFormat>
    <chartFormat chart="13" format="24" series="1">
      <pivotArea type="data" outline="0" fieldPosition="0">
        <references count="1">
          <reference field="4294967294" count="1" selected="0">
            <x v="6"/>
          </reference>
        </references>
      </pivotArea>
    </chartFormat>
    <chartFormat chart="13" format="25" series="1">
      <pivotArea type="data" outline="0" fieldPosition="0">
        <references count="1">
          <reference field="4294967294" count="1" selected="0">
            <x v="7"/>
          </reference>
        </references>
      </pivotArea>
    </chartFormat>
    <chartFormat chart="13"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15" firstHeaderRow="1" firstDataRow="1" firstDataCol="1"/>
  <pivotFields count="11">
    <pivotField axis="axisRow" showAll="0">
      <items count="5">
        <item h="1" x="0"/>
        <item x="1"/>
        <item h="1" x="2"/>
        <item h="1" x="3"/>
        <item t="default"/>
      </items>
    </pivotField>
    <pivotField axis="axisRow" showAll="0">
      <items count="16">
        <item x="0"/>
        <item x="1"/>
        <item x="2"/>
        <item x="3"/>
        <item x="4"/>
        <item x="5"/>
        <item x="6"/>
        <item x="7"/>
        <item x="12"/>
        <item x="13"/>
        <item x="10"/>
        <item x="11"/>
        <item x="9"/>
        <item x="8"/>
        <item x="14"/>
        <item t="default"/>
      </items>
    </pivotField>
    <pivotField showAll="0"/>
    <pivotField showAll="0"/>
    <pivotField showAll="0"/>
    <pivotField showAll="0"/>
    <pivotField showAll="0"/>
    <pivotField showAll="0"/>
    <pivotField showAll="0"/>
    <pivotField showAll="0"/>
    <pivotField dataField="1" showAll="0"/>
  </pivotFields>
  <rowFields count="2">
    <field x="0"/>
    <field x="1"/>
  </rowFields>
  <rowItems count="14">
    <i>
      <x v="1"/>
    </i>
    <i r="1">
      <x/>
    </i>
    <i r="1">
      <x v="1"/>
    </i>
    <i r="1">
      <x v="2"/>
    </i>
    <i r="1">
      <x v="3"/>
    </i>
    <i r="1">
      <x v="4"/>
    </i>
    <i r="1">
      <x v="5"/>
    </i>
    <i r="1">
      <x v="6"/>
    </i>
    <i r="1">
      <x v="7"/>
    </i>
    <i r="1">
      <x v="8"/>
    </i>
    <i r="1">
      <x v="9"/>
    </i>
    <i r="1">
      <x v="10"/>
    </i>
    <i r="1">
      <x v="11"/>
    </i>
    <i t="grand">
      <x/>
    </i>
  </rowItems>
  <colItems count="1">
    <i/>
  </colItems>
  <dataFields count="1">
    <dataField name="Sum of TOTAL BY MONTH" fld="10" baseField="0" baseItem="0"/>
  </dataFields>
  <chartFormats count="75">
    <chartFormat chart="0" format="0" series="1">
      <pivotArea type="data" outline="0" fieldPosition="0">
        <references count="1">
          <reference field="4294967294" count="1" selected="0">
            <x v="0"/>
          </reference>
        </references>
      </pivotArea>
    </chartFormat>
    <chartFormat chart="4" format="76" series="1">
      <pivotArea type="data" outline="0" fieldPosition="0">
        <references count="1">
          <reference field="4294967294" count="1" selected="0">
            <x v="0"/>
          </reference>
        </references>
      </pivotArea>
    </chartFormat>
    <chartFormat chart="4" format="77">
      <pivotArea type="data" outline="0" fieldPosition="0">
        <references count="3">
          <reference field="4294967294" count="1" selected="0">
            <x v="0"/>
          </reference>
          <reference field="0" count="1" selected="0">
            <x v="0"/>
          </reference>
          <reference field="1" count="1" selected="0">
            <x v="0"/>
          </reference>
        </references>
      </pivotArea>
    </chartFormat>
    <chartFormat chart="4" format="78">
      <pivotArea type="data" outline="0" fieldPosition="0">
        <references count="3">
          <reference field="4294967294" count="1" selected="0">
            <x v="0"/>
          </reference>
          <reference field="0" count="1" selected="0">
            <x v="0"/>
          </reference>
          <reference field="1" count="1" selected="0">
            <x v="1"/>
          </reference>
        </references>
      </pivotArea>
    </chartFormat>
    <chartFormat chart="4" format="79">
      <pivotArea type="data" outline="0" fieldPosition="0">
        <references count="3">
          <reference field="4294967294" count="1" selected="0">
            <x v="0"/>
          </reference>
          <reference field="0" count="1" selected="0">
            <x v="0"/>
          </reference>
          <reference field="1" count="1" selected="0">
            <x v="2"/>
          </reference>
        </references>
      </pivotArea>
    </chartFormat>
    <chartFormat chart="4" format="80">
      <pivotArea type="data" outline="0" fieldPosition="0">
        <references count="3">
          <reference field="4294967294" count="1" selected="0">
            <x v="0"/>
          </reference>
          <reference field="0" count="1" selected="0">
            <x v="0"/>
          </reference>
          <reference field="1" count="1" selected="0">
            <x v="3"/>
          </reference>
        </references>
      </pivotArea>
    </chartFormat>
    <chartFormat chart="4" format="81">
      <pivotArea type="data" outline="0" fieldPosition="0">
        <references count="3">
          <reference field="4294967294" count="1" selected="0">
            <x v="0"/>
          </reference>
          <reference field="0" count="1" selected="0">
            <x v="0"/>
          </reference>
          <reference field="1" count="1" selected="0">
            <x v="4"/>
          </reference>
        </references>
      </pivotArea>
    </chartFormat>
    <chartFormat chart="4" format="82">
      <pivotArea type="data" outline="0" fieldPosition="0">
        <references count="3">
          <reference field="4294967294" count="1" selected="0">
            <x v="0"/>
          </reference>
          <reference field="0" count="1" selected="0">
            <x v="0"/>
          </reference>
          <reference field="1" count="1" selected="0">
            <x v="5"/>
          </reference>
        </references>
      </pivotArea>
    </chartFormat>
    <chartFormat chart="4" format="83">
      <pivotArea type="data" outline="0" fieldPosition="0">
        <references count="3">
          <reference field="4294967294" count="1" selected="0">
            <x v="0"/>
          </reference>
          <reference field="0" count="1" selected="0">
            <x v="0"/>
          </reference>
          <reference field="1" count="1" selected="0">
            <x v="6"/>
          </reference>
        </references>
      </pivotArea>
    </chartFormat>
    <chartFormat chart="4" format="84">
      <pivotArea type="data" outline="0" fieldPosition="0">
        <references count="3">
          <reference field="4294967294" count="1" selected="0">
            <x v="0"/>
          </reference>
          <reference field="0" count="1" selected="0">
            <x v="0"/>
          </reference>
          <reference field="1" count="1" selected="0">
            <x v="7"/>
          </reference>
        </references>
      </pivotArea>
    </chartFormat>
    <chartFormat chart="4" format="85">
      <pivotArea type="data" outline="0" fieldPosition="0">
        <references count="3">
          <reference field="4294967294" count="1" selected="0">
            <x v="0"/>
          </reference>
          <reference field="0" count="1" selected="0">
            <x v="0"/>
          </reference>
          <reference field="1" count="1" selected="0">
            <x v="10"/>
          </reference>
        </references>
      </pivotArea>
    </chartFormat>
    <chartFormat chart="4" format="86">
      <pivotArea type="data" outline="0" fieldPosition="0">
        <references count="3">
          <reference field="4294967294" count="1" selected="0">
            <x v="0"/>
          </reference>
          <reference field="0" count="1" selected="0">
            <x v="0"/>
          </reference>
          <reference field="1" count="1" selected="0">
            <x v="11"/>
          </reference>
        </references>
      </pivotArea>
    </chartFormat>
    <chartFormat chart="4" format="87">
      <pivotArea type="data" outline="0" fieldPosition="0">
        <references count="3">
          <reference field="4294967294" count="1" selected="0">
            <x v="0"/>
          </reference>
          <reference field="0" count="1" selected="0">
            <x v="0"/>
          </reference>
          <reference field="1" count="1" selected="0">
            <x v="12"/>
          </reference>
        </references>
      </pivotArea>
    </chartFormat>
    <chartFormat chart="4" format="88">
      <pivotArea type="data" outline="0" fieldPosition="0">
        <references count="3">
          <reference field="4294967294" count="1" selected="0">
            <x v="0"/>
          </reference>
          <reference field="0" count="1" selected="0">
            <x v="0"/>
          </reference>
          <reference field="1" count="1" selected="0">
            <x v="13"/>
          </reference>
        </references>
      </pivotArea>
    </chartFormat>
    <chartFormat chart="4" format="89">
      <pivotArea type="data" outline="0" fieldPosition="0">
        <references count="3">
          <reference field="4294967294" count="1" selected="0">
            <x v="0"/>
          </reference>
          <reference field="0" count="1" selected="0">
            <x v="1"/>
          </reference>
          <reference field="1" count="1" selected="0">
            <x v="0"/>
          </reference>
        </references>
      </pivotArea>
    </chartFormat>
    <chartFormat chart="4" format="90">
      <pivotArea type="data" outline="0" fieldPosition="0">
        <references count="3">
          <reference field="4294967294" count="1" selected="0">
            <x v="0"/>
          </reference>
          <reference field="0" count="1" selected="0">
            <x v="1"/>
          </reference>
          <reference field="1" count="1" selected="0">
            <x v="1"/>
          </reference>
        </references>
      </pivotArea>
    </chartFormat>
    <chartFormat chart="4" format="91">
      <pivotArea type="data" outline="0" fieldPosition="0">
        <references count="3">
          <reference field="4294967294" count="1" selected="0">
            <x v="0"/>
          </reference>
          <reference field="0" count="1" selected="0">
            <x v="1"/>
          </reference>
          <reference field="1" count="1" selected="0">
            <x v="2"/>
          </reference>
        </references>
      </pivotArea>
    </chartFormat>
    <chartFormat chart="4" format="92">
      <pivotArea type="data" outline="0" fieldPosition="0">
        <references count="3">
          <reference field="4294967294" count="1" selected="0">
            <x v="0"/>
          </reference>
          <reference field="0" count="1" selected="0">
            <x v="1"/>
          </reference>
          <reference field="1" count="1" selected="0">
            <x v="3"/>
          </reference>
        </references>
      </pivotArea>
    </chartFormat>
    <chartFormat chart="4" format="93">
      <pivotArea type="data" outline="0" fieldPosition="0">
        <references count="3">
          <reference field="4294967294" count="1" selected="0">
            <x v="0"/>
          </reference>
          <reference field="0" count="1" selected="0">
            <x v="1"/>
          </reference>
          <reference field="1" count="1" selected="0">
            <x v="4"/>
          </reference>
        </references>
      </pivotArea>
    </chartFormat>
    <chartFormat chart="4" format="94">
      <pivotArea type="data" outline="0" fieldPosition="0">
        <references count="3">
          <reference field="4294967294" count="1" selected="0">
            <x v="0"/>
          </reference>
          <reference field="0" count="1" selected="0">
            <x v="1"/>
          </reference>
          <reference field="1" count="1" selected="0">
            <x v="5"/>
          </reference>
        </references>
      </pivotArea>
    </chartFormat>
    <chartFormat chart="4" format="95">
      <pivotArea type="data" outline="0" fieldPosition="0">
        <references count="3">
          <reference field="4294967294" count="1" selected="0">
            <x v="0"/>
          </reference>
          <reference field="0" count="1" selected="0">
            <x v="1"/>
          </reference>
          <reference field="1" count="1" selected="0">
            <x v="6"/>
          </reference>
        </references>
      </pivotArea>
    </chartFormat>
    <chartFormat chart="4" format="96">
      <pivotArea type="data" outline="0" fieldPosition="0">
        <references count="3">
          <reference field="4294967294" count="1" selected="0">
            <x v="0"/>
          </reference>
          <reference field="0" count="1" selected="0">
            <x v="1"/>
          </reference>
          <reference field="1" count="1" selected="0">
            <x v="7"/>
          </reference>
        </references>
      </pivotArea>
    </chartFormat>
    <chartFormat chart="4" format="97">
      <pivotArea type="data" outline="0" fieldPosition="0">
        <references count="3">
          <reference field="4294967294" count="1" selected="0">
            <x v="0"/>
          </reference>
          <reference field="0" count="1" selected="0">
            <x v="1"/>
          </reference>
          <reference field="1" count="1" selected="0">
            <x v="8"/>
          </reference>
        </references>
      </pivotArea>
    </chartFormat>
    <chartFormat chart="4" format="98">
      <pivotArea type="data" outline="0" fieldPosition="0">
        <references count="3">
          <reference field="4294967294" count="1" selected="0">
            <x v="0"/>
          </reference>
          <reference field="0" count="1" selected="0">
            <x v="1"/>
          </reference>
          <reference field="1" count="1" selected="0">
            <x v="9"/>
          </reference>
        </references>
      </pivotArea>
    </chartFormat>
    <chartFormat chart="4" format="99">
      <pivotArea type="data" outline="0" fieldPosition="0">
        <references count="3">
          <reference field="4294967294" count="1" selected="0">
            <x v="0"/>
          </reference>
          <reference field="0" count="1" selected="0">
            <x v="1"/>
          </reference>
          <reference field="1" count="1" selected="0">
            <x v="10"/>
          </reference>
        </references>
      </pivotArea>
    </chartFormat>
    <chartFormat chart="4" format="100">
      <pivotArea type="data" outline="0" fieldPosition="0">
        <references count="3">
          <reference field="4294967294" count="1" selected="0">
            <x v="0"/>
          </reference>
          <reference field="0" count="1" selected="0">
            <x v="1"/>
          </reference>
          <reference field="1" count="1" selected="0">
            <x v="11"/>
          </reference>
        </references>
      </pivotArea>
    </chartFormat>
    <chartFormat chart="4" format="101">
      <pivotArea type="data" outline="0" fieldPosition="0">
        <references count="3">
          <reference field="4294967294" count="1" selected="0">
            <x v="0"/>
          </reference>
          <reference field="0" count="1" selected="0">
            <x v="2"/>
          </reference>
          <reference field="1" count="1" selected="0">
            <x v="0"/>
          </reference>
        </references>
      </pivotArea>
    </chartFormat>
    <chartFormat chart="4" format="102">
      <pivotArea type="data" outline="0" fieldPosition="0">
        <references count="3">
          <reference field="4294967294" count="1" selected="0">
            <x v="0"/>
          </reference>
          <reference field="0" count="1" selected="0">
            <x v="2"/>
          </reference>
          <reference field="1" count="1" selected="0">
            <x v="1"/>
          </reference>
        </references>
      </pivotArea>
    </chartFormat>
    <chartFormat chart="4" format="103">
      <pivotArea type="data" outline="0" fieldPosition="0">
        <references count="3">
          <reference field="4294967294" count="1" selected="0">
            <x v="0"/>
          </reference>
          <reference field="0" count="1" selected="0">
            <x v="2"/>
          </reference>
          <reference field="1" count="1" selected="0">
            <x v="2"/>
          </reference>
        </references>
      </pivotArea>
    </chartFormat>
    <chartFormat chart="4" format="104">
      <pivotArea type="data" outline="0" fieldPosition="0">
        <references count="3">
          <reference field="4294967294" count="1" selected="0">
            <x v="0"/>
          </reference>
          <reference field="0" count="1" selected="0">
            <x v="2"/>
          </reference>
          <reference field="1" count="1" selected="0">
            <x v="3"/>
          </reference>
        </references>
      </pivotArea>
    </chartFormat>
    <chartFormat chart="4" format="105">
      <pivotArea type="data" outline="0" fieldPosition="0">
        <references count="3">
          <reference field="4294967294" count="1" selected="0">
            <x v="0"/>
          </reference>
          <reference field="0" count="1" selected="0">
            <x v="2"/>
          </reference>
          <reference field="1" count="1" selected="0">
            <x v="4"/>
          </reference>
        </references>
      </pivotArea>
    </chartFormat>
    <chartFormat chart="4" format="106">
      <pivotArea type="data" outline="0" fieldPosition="0">
        <references count="3">
          <reference field="4294967294" count="1" selected="0">
            <x v="0"/>
          </reference>
          <reference field="0" count="1" selected="0">
            <x v="2"/>
          </reference>
          <reference field="1" count="1" selected="0">
            <x v="5"/>
          </reference>
        </references>
      </pivotArea>
    </chartFormat>
    <chartFormat chart="4" format="107">
      <pivotArea type="data" outline="0" fieldPosition="0">
        <references count="3">
          <reference field="4294967294" count="1" selected="0">
            <x v="0"/>
          </reference>
          <reference field="0" count="1" selected="0">
            <x v="2"/>
          </reference>
          <reference field="1" count="1" selected="0">
            <x v="6"/>
          </reference>
        </references>
      </pivotArea>
    </chartFormat>
    <chartFormat chart="4" format="108">
      <pivotArea type="data" outline="0" fieldPosition="0">
        <references count="3">
          <reference field="4294967294" count="1" selected="0">
            <x v="0"/>
          </reference>
          <reference field="0" count="1" selected="0">
            <x v="2"/>
          </reference>
          <reference field="1" count="1" selected="0">
            <x v="7"/>
          </reference>
        </references>
      </pivotArea>
    </chartFormat>
    <chartFormat chart="4" format="109">
      <pivotArea type="data" outline="0" fieldPosition="0">
        <references count="3">
          <reference field="4294967294" count="1" selected="0">
            <x v="0"/>
          </reference>
          <reference field="0" count="1" selected="0">
            <x v="2"/>
          </reference>
          <reference field="1" count="1" selected="0">
            <x v="8"/>
          </reference>
        </references>
      </pivotArea>
    </chartFormat>
    <chartFormat chart="4" format="110">
      <pivotArea type="data" outline="0" fieldPosition="0">
        <references count="3">
          <reference field="4294967294" count="1" selected="0">
            <x v="0"/>
          </reference>
          <reference field="0" count="1" selected="0">
            <x v="2"/>
          </reference>
          <reference field="1" count="1" selected="0">
            <x v="9"/>
          </reference>
        </references>
      </pivotArea>
    </chartFormat>
    <chartFormat chart="4" format="111">
      <pivotArea type="data" outline="0" fieldPosition="0">
        <references count="3">
          <reference field="4294967294" count="1" selected="0">
            <x v="0"/>
          </reference>
          <reference field="0" count="1" selected="0">
            <x v="2"/>
          </reference>
          <reference field="1" count="1" selected="0">
            <x v="10"/>
          </reference>
        </references>
      </pivotArea>
    </chartFormat>
    <chartFormat chart="4" format="112">
      <pivotArea type="data" outline="0" fieldPosition="0">
        <references count="3">
          <reference field="4294967294" count="1" selected="0">
            <x v="0"/>
          </reference>
          <reference field="0" count="1" selected="0">
            <x v="2"/>
          </reference>
          <reference field="1" count="1" selected="0">
            <x v="11"/>
          </reference>
        </references>
      </pivotArea>
    </chartFormat>
    <chartFormat chart="6" format="188" series="1">
      <pivotArea type="data" outline="0" fieldPosition="0">
        <references count="1">
          <reference field="4294967294" count="1" selected="0">
            <x v="0"/>
          </reference>
        </references>
      </pivotArea>
    </chartFormat>
    <chartFormat chart="6" format="189">
      <pivotArea type="data" outline="0" fieldPosition="0">
        <references count="3">
          <reference field="4294967294" count="1" selected="0">
            <x v="0"/>
          </reference>
          <reference field="0" count="1" selected="0">
            <x v="1"/>
          </reference>
          <reference field="1" count="1" selected="0">
            <x v="0"/>
          </reference>
        </references>
      </pivotArea>
    </chartFormat>
    <chartFormat chart="6" format="190">
      <pivotArea type="data" outline="0" fieldPosition="0">
        <references count="3">
          <reference field="4294967294" count="1" selected="0">
            <x v="0"/>
          </reference>
          <reference field="0" count="1" selected="0">
            <x v="1"/>
          </reference>
          <reference field="1" count="1" selected="0">
            <x v="1"/>
          </reference>
        </references>
      </pivotArea>
    </chartFormat>
    <chartFormat chart="6" format="191">
      <pivotArea type="data" outline="0" fieldPosition="0">
        <references count="3">
          <reference field="4294967294" count="1" selected="0">
            <x v="0"/>
          </reference>
          <reference field="0" count="1" selected="0">
            <x v="1"/>
          </reference>
          <reference field="1" count="1" selected="0">
            <x v="2"/>
          </reference>
        </references>
      </pivotArea>
    </chartFormat>
    <chartFormat chart="6" format="192">
      <pivotArea type="data" outline="0" fieldPosition="0">
        <references count="3">
          <reference field="4294967294" count="1" selected="0">
            <x v="0"/>
          </reference>
          <reference field="0" count="1" selected="0">
            <x v="1"/>
          </reference>
          <reference field="1" count="1" selected="0">
            <x v="3"/>
          </reference>
        </references>
      </pivotArea>
    </chartFormat>
    <chartFormat chart="6" format="193">
      <pivotArea type="data" outline="0" fieldPosition="0">
        <references count="3">
          <reference field="4294967294" count="1" selected="0">
            <x v="0"/>
          </reference>
          <reference field="0" count="1" selected="0">
            <x v="1"/>
          </reference>
          <reference field="1" count="1" selected="0">
            <x v="4"/>
          </reference>
        </references>
      </pivotArea>
    </chartFormat>
    <chartFormat chart="6" format="194">
      <pivotArea type="data" outline="0" fieldPosition="0">
        <references count="3">
          <reference field="4294967294" count="1" selected="0">
            <x v="0"/>
          </reference>
          <reference field="0" count="1" selected="0">
            <x v="1"/>
          </reference>
          <reference field="1" count="1" selected="0">
            <x v="5"/>
          </reference>
        </references>
      </pivotArea>
    </chartFormat>
    <chartFormat chart="6" format="195">
      <pivotArea type="data" outline="0" fieldPosition="0">
        <references count="3">
          <reference field="4294967294" count="1" selected="0">
            <x v="0"/>
          </reference>
          <reference field="0" count="1" selected="0">
            <x v="1"/>
          </reference>
          <reference field="1" count="1" selected="0">
            <x v="6"/>
          </reference>
        </references>
      </pivotArea>
    </chartFormat>
    <chartFormat chart="6" format="196">
      <pivotArea type="data" outline="0" fieldPosition="0">
        <references count="3">
          <reference field="4294967294" count="1" selected="0">
            <x v="0"/>
          </reference>
          <reference field="0" count="1" selected="0">
            <x v="1"/>
          </reference>
          <reference field="1" count="1" selected="0">
            <x v="7"/>
          </reference>
        </references>
      </pivotArea>
    </chartFormat>
    <chartFormat chart="6" format="197">
      <pivotArea type="data" outline="0" fieldPosition="0">
        <references count="3">
          <reference field="4294967294" count="1" selected="0">
            <x v="0"/>
          </reference>
          <reference field="0" count="1" selected="0">
            <x v="1"/>
          </reference>
          <reference field="1" count="1" selected="0">
            <x v="8"/>
          </reference>
        </references>
      </pivotArea>
    </chartFormat>
    <chartFormat chart="6" format="198">
      <pivotArea type="data" outline="0" fieldPosition="0">
        <references count="3">
          <reference field="4294967294" count="1" selected="0">
            <x v="0"/>
          </reference>
          <reference field="0" count="1" selected="0">
            <x v="1"/>
          </reference>
          <reference field="1" count="1" selected="0">
            <x v="9"/>
          </reference>
        </references>
      </pivotArea>
    </chartFormat>
    <chartFormat chart="6" format="199">
      <pivotArea type="data" outline="0" fieldPosition="0">
        <references count="3">
          <reference field="4294967294" count="1" selected="0">
            <x v="0"/>
          </reference>
          <reference field="0" count="1" selected="0">
            <x v="1"/>
          </reference>
          <reference field="1" count="1" selected="0">
            <x v="10"/>
          </reference>
        </references>
      </pivotArea>
    </chartFormat>
    <chartFormat chart="6" format="200">
      <pivotArea type="data" outline="0" fieldPosition="0">
        <references count="3">
          <reference field="4294967294" count="1" selected="0">
            <x v="0"/>
          </reference>
          <reference field="0" count="1" selected="0">
            <x v="1"/>
          </reference>
          <reference field="1" count="1" selected="0">
            <x v="11"/>
          </reference>
        </references>
      </pivotArea>
    </chartFormat>
    <chartFormat chart="6" format="201">
      <pivotArea type="data" outline="0" fieldPosition="0">
        <references count="3">
          <reference field="4294967294" count="1" selected="0">
            <x v="0"/>
          </reference>
          <reference field="0" count="1" selected="0">
            <x v="2"/>
          </reference>
          <reference field="1" count="1" selected="0">
            <x v="0"/>
          </reference>
        </references>
      </pivotArea>
    </chartFormat>
    <chartFormat chart="6" format="202">
      <pivotArea type="data" outline="0" fieldPosition="0">
        <references count="3">
          <reference field="4294967294" count="1" selected="0">
            <x v="0"/>
          </reference>
          <reference field="0" count="1" selected="0">
            <x v="2"/>
          </reference>
          <reference field="1" count="1" selected="0">
            <x v="1"/>
          </reference>
        </references>
      </pivotArea>
    </chartFormat>
    <chartFormat chart="6" format="203">
      <pivotArea type="data" outline="0" fieldPosition="0">
        <references count="3">
          <reference field="4294967294" count="1" selected="0">
            <x v="0"/>
          </reference>
          <reference field="0" count="1" selected="0">
            <x v="2"/>
          </reference>
          <reference field="1" count="1" selected="0">
            <x v="2"/>
          </reference>
        </references>
      </pivotArea>
    </chartFormat>
    <chartFormat chart="6" format="204">
      <pivotArea type="data" outline="0" fieldPosition="0">
        <references count="3">
          <reference field="4294967294" count="1" selected="0">
            <x v="0"/>
          </reference>
          <reference field="0" count="1" selected="0">
            <x v="2"/>
          </reference>
          <reference field="1" count="1" selected="0">
            <x v="3"/>
          </reference>
        </references>
      </pivotArea>
    </chartFormat>
    <chartFormat chart="6" format="205">
      <pivotArea type="data" outline="0" fieldPosition="0">
        <references count="3">
          <reference field="4294967294" count="1" selected="0">
            <x v="0"/>
          </reference>
          <reference field="0" count="1" selected="0">
            <x v="2"/>
          </reference>
          <reference field="1" count="1" selected="0">
            <x v="4"/>
          </reference>
        </references>
      </pivotArea>
    </chartFormat>
    <chartFormat chart="6" format="206">
      <pivotArea type="data" outline="0" fieldPosition="0">
        <references count="3">
          <reference field="4294967294" count="1" selected="0">
            <x v="0"/>
          </reference>
          <reference field="0" count="1" selected="0">
            <x v="2"/>
          </reference>
          <reference field="1" count="1" selected="0">
            <x v="5"/>
          </reference>
        </references>
      </pivotArea>
    </chartFormat>
    <chartFormat chart="6" format="207">
      <pivotArea type="data" outline="0" fieldPosition="0">
        <references count="3">
          <reference field="4294967294" count="1" selected="0">
            <x v="0"/>
          </reference>
          <reference field="0" count="1" selected="0">
            <x v="2"/>
          </reference>
          <reference field="1" count="1" selected="0">
            <x v="6"/>
          </reference>
        </references>
      </pivotArea>
    </chartFormat>
    <chartFormat chart="6" format="208">
      <pivotArea type="data" outline="0" fieldPosition="0">
        <references count="3">
          <reference field="4294967294" count="1" selected="0">
            <x v="0"/>
          </reference>
          <reference field="0" count="1" selected="0">
            <x v="2"/>
          </reference>
          <reference field="1" count="1" selected="0">
            <x v="7"/>
          </reference>
        </references>
      </pivotArea>
    </chartFormat>
    <chartFormat chart="6" format="209">
      <pivotArea type="data" outline="0" fieldPosition="0">
        <references count="3">
          <reference field="4294967294" count="1" selected="0">
            <x v="0"/>
          </reference>
          <reference field="0" count="1" selected="0">
            <x v="2"/>
          </reference>
          <reference field="1" count="1" selected="0">
            <x v="8"/>
          </reference>
        </references>
      </pivotArea>
    </chartFormat>
    <chartFormat chart="6" format="210">
      <pivotArea type="data" outline="0" fieldPosition="0">
        <references count="3">
          <reference field="4294967294" count="1" selected="0">
            <x v="0"/>
          </reference>
          <reference field="0" count="1" selected="0">
            <x v="2"/>
          </reference>
          <reference field="1" count="1" selected="0">
            <x v="9"/>
          </reference>
        </references>
      </pivotArea>
    </chartFormat>
    <chartFormat chart="6" format="211">
      <pivotArea type="data" outline="0" fieldPosition="0">
        <references count="3">
          <reference field="4294967294" count="1" selected="0">
            <x v="0"/>
          </reference>
          <reference field="0" count="1" selected="0">
            <x v="2"/>
          </reference>
          <reference field="1" count="1" selected="0">
            <x v="10"/>
          </reference>
        </references>
      </pivotArea>
    </chartFormat>
    <chartFormat chart="6" format="212">
      <pivotArea type="data" outline="0" fieldPosition="0">
        <references count="3">
          <reference field="4294967294" count="1" selected="0">
            <x v="0"/>
          </reference>
          <reference field="0" count="1" selected="0">
            <x v="2"/>
          </reference>
          <reference field="1" count="1" selected="0">
            <x v="11"/>
          </reference>
        </references>
      </pivotArea>
    </chartFormat>
    <chartFormat chart="6" format="213">
      <pivotArea type="data" outline="0" fieldPosition="0">
        <references count="3">
          <reference field="4294967294" count="1" selected="0">
            <x v="0"/>
          </reference>
          <reference field="0" count="1" selected="0">
            <x v="0"/>
          </reference>
          <reference field="1" count="1" selected="0">
            <x v="0"/>
          </reference>
        </references>
      </pivotArea>
    </chartFormat>
    <chartFormat chart="6" format="214">
      <pivotArea type="data" outline="0" fieldPosition="0">
        <references count="3">
          <reference field="4294967294" count="1" selected="0">
            <x v="0"/>
          </reference>
          <reference field="0" count="1" selected="0">
            <x v="0"/>
          </reference>
          <reference field="1" count="1" selected="0">
            <x v="1"/>
          </reference>
        </references>
      </pivotArea>
    </chartFormat>
    <chartFormat chart="6" format="215">
      <pivotArea type="data" outline="0" fieldPosition="0">
        <references count="3">
          <reference field="4294967294" count="1" selected="0">
            <x v="0"/>
          </reference>
          <reference field="0" count="1" selected="0">
            <x v="0"/>
          </reference>
          <reference field="1" count="1" selected="0">
            <x v="2"/>
          </reference>
        </references>
      </pivotArea>
    </chartFormat>
    <chartFormat chart="6" format="216">
      <pivotArea type="data" outline="0" fieldPosition="0">
        <references count="3">
          <reference field="4294967294" count="1" selected="0">
            <x v="0"/>
          </reference>
          <reference field="0" count="1" selected="0">
            <x v="0"/>
          </reference>
          <reference field="1" count="1" selected="0">
            <x v="3"/>
          </reference>
        </references>
      </pivotArea>
    </chartFormat>
    <chartFormat chart="6" format="217">
      <pivotArea type="data" outline="0" fieldPosition="0">
        <references count="3">
          <reference field="4294967294" count="1" selected="0">
            <x v="0"/>
          </reference>
          <reference field="0" count="1" selected="0">
            <x v="0"/>
          </reference>
          <reference field="1" count="1" selected="0">
            <x v="4"/>
          </reference>
        </references>
      </pivotArea>
    </chartFormat>
    <chartFormat chart="6" format="218">
      <pivotArea type="data" outline="0" fieldPosition="0">
        <references count="3">
          <reference field="4294967294" count="1" selected="0">
            <x v="0"/>
          </reference>
          <reference field="0" count="1" selected="0">
            <x v="0"/>
          </reference>
          <reference field="1" count="1" selected="0">
            <x v="5"/>
          </reference>
        </references>
      </pivotArea>
    </chartFormat>
    <chartFormat chart="6" format="219">
      <pivotArea type="data" outline="0" fieldPosition="0">
        <references count="3">
          <reference field="4294967294" count="1" selected="0">
            <x v="0"/>
          </reference>
          <reference field="0" count="1" selected="0">
            <x v="0"/>
          </reference>
          <reference field="1" count="1" selected="0">
            <x v="6"/>
          </reference>
        </references>
      </pivotArea>
    </chartFormat>
    <chartFormat chart="6" format="220">
      <pivotArea type="data" outline="0" fieldPosition="0">
        <references count="3">
          <reference field="4294967294" count="1" selected="0">
            <x v="0"/>
          </reference>
          <reference field="0" count="1" selected="0">
            <x v="0"/>
          </reference>
          <reference field="1" count="1" selected="0">
            <x v="7"/>
          </reference>
        </references>
      </pivotArea>
    </chartFormat>
    <chartFormat chart="6" format="221">
      <pivotArea type="data" outline="0" fieldPosition="0">
        <references count="3">
          <reference field="4294967294" count="1" selected="0">
            <x v="0"/>
          </reference>
          <reference field="0" count="1" selected="0">
            <x v="0"/>
          </reference>
          <reference field="1" count="1" selected="0">
            <x v="10"/>
          </reference>
        </references>
      </pivotArea>
    </chartFormat>
    <chartFormat chart="6" format="222">
      <pivotArea type="data" outline="0" fieldPosition="0">
        <references count="3">
          <reference field="4294967294" count="1" selected="0">
            <x v="0"/>
          </reference>
          <reference field="0" count="1" selected="0">
            <x v="0"/>
          </reference>
          <reference field="1" count="1" selected="0">
            <x v="11"/>
          </reference>
        </references>
      </pivotArea>
    </chartFormat>
    <chartFormat chart="6" format="223">
      <pivotArea type="data" outline="0" fieldPosition="0">
        <references count="3">
          <reference field="4294967294" count="1" selected="0">
            <x v="0"/>
          </reference>
          <reference field="0" count="1" selected="0">
            <x v="0"/>
          </reference>
          <reference field="1" count="1" selected="0">
            <x v="12"/>
          </reference>
        </references>
      </pivotArea>
    </chartFormat>
    <chartFormat chart="6" format="224">
      <pivotArea type="data" outline="0" fieldPosition="0">
        <references count="3">
          <reference field="4294967294" count="1" selected="0">
            <x v="0"/>
          </reference>
          <reference field="0"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15" firstHeaderRow="0" firstDataRow="1" firstDataCol="1"/>
  <pivotFields count="11">
    <pivotField axis="axisRow" showAll="0">
      <items count="4">
        <item x="0"/>
        <item h="1" x="1"/>
        <item h="1" x="2"/>
        <item t="default"/>
      </items>
    </pivotField>
    <pivotField axis="axisRow" showAll="0">
      <items count="15">
        <item x="0"/>
        <item x="1"/>
        <item x="2"/>
        <item x="3"/>
        <item x="4"/>
        <item x="5"/>
        <item x="6"/>
        <item x="7"/>
        <item x="12"/>
        <item x="13"/>
        <item x="10"/>
        <item x="11"/>
        <item x="9"/>
        <item x="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14">
    <i>
      <x/>
    </i>
    <i r="1">
      <x/>
    </i>
    <i r="1">
      <x v="1"/>
    </i>
    <i r="1">
      <x v="2"/>
    </i>
    <i r="1">
      <x v="3"/>
    </i>
    <i r="1">
      <x v="4"/>
    </i>
    <i r="1">
      <x v="5"/>
    </i>
    <i r="1">
      <x v="6"/>
    </i>
    <i r="1">
      <x v="7"/>
    </i>
    <i r="1">
      <x v="10"/>
    </i>
    <i r="1">
      <x v="11"/>
    </i>
    <i r="1">
      <x v="12"/>
    </i>
    <i r="1">
      <x v="13"/>
    </i>
    <i t="grand">
      <x/>
    </i>
  </rowItems>
  <colFields count="1">
    <field x="-2"/>
  </colFields>
  <colItems count="9">
    <i>
      <x/>
    </i>
    <i i="1">
      <x v="1"/>
    </i>
    <i i="2">
      <x v="2"/>
    </i>
    <i i="3">
      <x v="3"/>
    </i>
    <i i="4">
      <x v="4"/>
    </i>
    <i i="5">
      <x v="5"/>
    </i>
    <i i="6">
      <x v="6"/>
    </i>
    <i i="7">
      <x v="7"/>
    </i>
    <i i="8">
      <x v="8"/>
    </i>
  </colItems>
  <dataFields count="9">
    <dataField name="Sum of CHANNEL-1" fld="2" baseField="0" baseItem="0"/>
    <dataField name="Sum of CHANNEL-2" fld="3" baseField="0" baseItem="0"/>
    <dataField name="Sum of CHANNEL-3" fld="4" baseField="0" baseItem="0"/>
    <dataField name="Sum of CHANNEL-4" fld="5" baseField="0" baseItem="0"/>
    <dataField name="Sum of CHANNEL-6" fld="7" baseField="0" baseItem="0"/>
    <dataField name="Sum of CHANNEL-5" fld="6" baseField="0" baseItem="0"/>
    <dataField name="Sum of CHANNEL-7" fld="8" baseField="0" baseItem="0"/>
    <dataField name="Sum of CHANNEL-8" fld="9" baseField="0" baseItem="0"/>
    <dataField name="Sum of TOTAL BY MONTH" fld="10" baseField="0" baseItem="0"/>
  </dataFields>
  <chartFormats count="1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3"/>
          </reference>
        </references>
      </pivotArea>
    </chartFormat>
    <chartFormat chart="0" format="13" series="1">
      <pivotArea type="data" outline="0" fieldPosition="0">
        <references count="1">
          <reference field="4294967294" count="1" selected="0">
            <x v="4"/>
          </reference>
        </references>
      </pivotArea>
    </chartFormat>
    <chartFormat chart="0" format="14" series="1">
      <pivotArea type="data" outline="0" fieldPosition="0">
        <references count="1">
          <reference field="4294967294" count="1" selected="0">
            <x v="5"/>
          </reference>
        </references>
      </pivotArea>
    </chartFormat>
    <chartFormat chart="0" format="15" series="1">
      <pivotArea type="data" outline="0" fieldPosition="0">
        <references count="1">
          <reference field="4294967294" count="1" selected="0">
            <x v="6"/>
          </reference>
        </references>
      </pivotArea>
    </chartFormat>
    <chartFormat chart="0" format="16" series="1">
      <pivotArea type="data" outline="0" fieldPosition="0">
        <references count="1">
          <reference field="4294967294" count="1" selected="0">
            <x v="7"/>
          </reference>
        </references>
      </pivotArea>
    </chartFormat>
    <chartFormat chart="0" format="17" series="1">
      <pivotArea type="data" outline="0" fieldPosition="0">
        <references count="1">
          <reference field="4294967294" count="1" selected="0">
            <x v="8"/>
          </reference>
        </references>
      </pivotArea>
    </chartFormat>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 chart="2" format="29" series="1">
      <pivotArea type="data" outline="0" fieldPosition="0">
        <references count="1">
          <reference field="4294967294" count="1" selected="0">
            <x v="2"/>
          </reference>
        </references>
      </pivotArea>
    </chartFormat>
    <chartFormat chart="2" format="30" series="1">
      <pivotArea type="data" outline="0" fieldPosition="0">
        <references count="1">
          <reference field="4294967294" count="1" selected="0">
            <x v="3"/>
          </reference>
        </references>
      </pivotArea>
    </chartFormat>
    <chartFormat chart="2" format="31" series="1">
      <pivotArea type="data" outline="0" fieldPosition="0">
        <references count="1">
          <reference field="4294967294" count="1" selected="0">
            <x v="4"/>
          </reference>
        </references>
      </pivotArea>
    </chartFormat>
    <chartFormat chart="2" format="32" series="1">
      <pivotArea type="data" outline="0" fieldPosition="0">
        <references count="1">
          <reference field="4294967294" count="1" selected="0">
            <x v="5"/>
          </reference>
        </references>
      </pivotArea>
    </chartFormat>
    <chartFormat chart="2" format="33" series="1">
      <pivotArea type="data" outline="0" fieldPosition="0">
        <references count="1">
          <reference field="4294967294" count="1" selected="0">
            <x v="6"/>
          </reference>
        </references>
      </pivotArea>
    </chartFormat>
    <chartFormat chart="2" format="34" series="1">
      <pivotArea type="data" outline="0" fieldPosition="0">
        <references count="1">
          <reference field="4294967294" count="1" selected="0">
            <x v="7"/>
          </reference>
        </references>
      </pivotArea>
    </chartFormat>
    <chartFormat chart="2" format="35"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B21" firstHeaderRow="1" firstDataRow="1" firstDataCol="1"/>
  <pivotFields count="3">
    <pivotField axis="axisRow" multipleItemSelectionAllowed="1" showAll="0">
      <items count="9">
        <item x="0"/>
        <item x="7"/>
        <item x="6"/>
        <item x="5"/>
        <item x="4"/>
        <item x="3"/>
        <item x="2"/>
        <item x="1"/>
        <item t="default"/>
      </items>
    </pivotField>
    <pivotField dataField="1" showAll="0">
      <items count="613">
        <item x="440"/>
        <item x="232"/>
        <item x="0"/>
        <item x="412"/>
        <item x="413"/>
        <item x="1"/>
        <item x="2"/>
        <item x="3"/>
        <item x="4"/>
        <item x="5"/>
        <item x="435"/>
        <item x="436"/>
        <item x="432"/>
        <item x="347"/>
        <item x="342"/>
        <item x="611"/>
        <item x="426"/>
        <item x="6"/>
        <item x="7"/>
        <item x="8"/>
        <item x="9"/>
        <item x="10"/>
        <item x="11"/>
        <item x="370"/>
        <item x="283"/>
        <item x="441"/>
        <item x="12"/>
        <item x="502"/>
        <item x="13"/>
        <item x="290"/>
        <item x="386"/>
        <item x="411"/>
        <item x="14"/>
        <item x="15"/>
        <item x="16"/>
        <item x="17"/>
        <item x="442"/>
        <item x="18"/>
        <item x="19"/>
        <item x="20"/>
        <item x="21"/>
        <item x="252"/>
        <item x="560"/>
        <item x="565"/>
        <item x="589"/>
        <item x="586"/>
        <item x="608"/>
        <item x="609"/>
        <item x="511"/>
        <item x="509"/>
        <item x="510"/>
        <item x="572"/>
        <item x="573"/>
        <item x="567"/>
        <item x="512"/>
        <item x="561"/>
        <item x="580"/>
        <item x="593"/>
        <item x="513"/>
        <item x="514"/>
        <item x="515"/>
        <item x="594"/>
        <item x="516"/>
        <item x="574"/>
        <item x="517"/>
        <item x="518"/>
        <item x="519"/>
        <item x="520"/>
        <item x="521"/>
        <item x="522"/>
        <item x="523"/>
        <item x="524"/>
        <item x="569"/>
        <item x="597"/>
        <item x="525"/>
        <item x="582"/>
        <item x="596"/>
        <item x="584"/>
        <item x="581"/>
        <item x="583"/>
        <item x="592"/>
        <item x="588"/>
        <item x="585"/>
        <item x="562"/>
        <item x="526"/>
        <item x="527"/>
        <item x="566"/>
        <item x="529"/>
        <item x="528"/>
        <item x="531"/>
        <item x="530"/>
        <item x="532"/>
        <item x="590"/>
        <item x="570"/>
        <item x="571"/>
        <item x="533"/>
        <item x="534"/>
        <item x="568"/>
        <item x="578"/>
        <item x="535"/>
        <item x="563"/>
        <item x="536"/>
        <item x="537"/>
        <item x="564"/>
        <item x="603"/>
        <item x="538"/>
        <item x="539"/>
        <item x="540"/>
        <item x="605"/>
        <item x="542"/>
        <item x="541"/>
        <item x="599"/>
        <item x="544"/>
        <item x="543"/>
        <item x="545"/>
        <item x="546"/>
        <item x="547"/>
        <item x="548"/>
        <item x="577"/>
        <item x="549"/>
        <item x="604"/>
        <item x="550"/>
        <item x="576"/>
        <item x="598"/>
        <item x="579"/>
        <item x="595"/>
        <item x="591"/>
        <item x="601"/>
        <item x="600"/>
        <item x="551"/>
        <item x="552"/>
        <item x="553"/>
        <item x="610"/>
        <item x="554"/>
        <item x="555"/>
        <item x="556"/>
        <item x="575"/>
        <item x="606"/>
        <item x="602"/>
        <item x="607"/>
        <item x="557"/>
        <item x="558"/>
        <item x="559"/>
        <item x="587"/>
        <item x="22"/>
        <item x="23"/>
        <item x="443"/>
        <item x="24"/>
        <item x="25"/>
        <item x="277"/>
        <item x="276"/>
        <item x="26"/>
        <item x="326"/>
        <item x="27"/>
        <item x="28"/>
        <item x="29"/>
        <item x="444"/>
        <item x="30"/>
        <item x="31"/>
        <item x="279"/>
        <item x="366"/>
        <item x="32"/>
        <item x="356"/>
        <item x="33"/>
        <item x="34"/>
        <item x="35"/>
        <item x="275"/>
        <item x="445"/>
        <item x="345"/>
        <item x="289"/>
        <item x="417"/>
        <item x="508"/>
        <item x="36"/>
        <item x="430"/>
        <item x="328"/>
        <item x="37"/>
        <item x="38"/>
        <item x="39"/>
        <item x="40"/>
        <item x="41"/>
        <item x="479"/>
        <item x="264"/>
        <item x="257"/>
        <item x="434"/>
        <item x="446"/>
        <item x="42"/>
        <item x="43"/>
        <item x="44"/>
        <item x="45"/>
        <item x="317"/>
        <item x="274"/>
        <item x="46"/>
        <item x="406"/>
        <item x="404"/>
        <item x="327"/>
        <item x="431"/>
        <item x="278"/>
        <item x="282"/>
        <item x="383"/>
        <item x="387"/>
        <item x="388"/>
        <item x="389"/>
        <item x="384"/>
        <item x="47"/>
        <item x="330"/>
        <item x="331"/>
        <item x="332"/>
        <item x="333"/>
        <item x="307"/>
        <item x="308"/>
        <item x="309"/>
        <item x="310"/>
        <item x="334"/>
        <item x="428"/>
        <item x="260"/>
        <item x="261"/>
        <item x="262"/>
        <item x="48"/>
        <item x="49"/>
        <item x="263"/>
        <item x="50"/>
        <item x="51"/>
        <item x="324"/>
        <item x="52"/>
        <item x="53"/>
        <item x="447"/>
        <item x="54"/>
        <item x="55"/>
        <item x="56"/>
        <item x="57"/>
        <item x="58"/>
        <item x="59"/>
        <item x="448"/>
        <item x="60"/>
        <item x="61"/>
        <item x="62"/>
        <item x="63"/>
        <item x="64"/>
        <item x="288"/>
        <item x="65"/>
        <item x="449"/>
        <item x="265"/>
        <item x="66"/>
        <item x="67"/>
        <item x="68"/>
        <item x="494"/>
        <item x="69"/>
        <item x="70"/>
        <item x="71"/>
        <item x="450"/>
        <item x="72"/>
        <item x="73"/>
        <item x="360"/>
        <item x="74"/>
        <item x="75"/>
        <item x="76"/>
        <item x="77"/>
        <item x="323"/>
        <item x="267"/>
        <item x="371"/>
        <item x="451"/>
        <item x="78"/>
        <item x="79"/>
        <item x="80"/>
        <item x="81"/>
        <item x="82"/>
        <item x="359"/>
        <item x="83"/>
        <item x="452"/>
        <item x="84"/>
        <item x="85"/>
        <item x="86"/>
        <item x="87"/>
        <item x="88"/>
        <item x="89"/>
        <item x="453"/>
        <item x="90"/>
        <item x="91"/>
        <item x="92"/>
        <item x="93"/>
        <item x="94"/>
        <item x="95"/>
        <item x="454"/>
        <item x="96"/>
        <item x="395"/>
        <item x="390"/>
        <item x="399"/>
        <item x="402"/>
        <item x="400"/>
        <item x="403"/>
        <item x="401"/>
        <item x="396"/>
        <item x="397"/>
        <item x="391"/>
        <item x="398"/>
        <item x="392"/>
        <item x="97"/>
        <item x="254"/>
        <item x="287"/>
        <item x="98"/>
        <item x="99"/>
        <item x="100"/>
        <item x="101"/>
        <item x="455"/>
        <item x="102"/>
        <item x="103"/>
        <item x="104"/>
        <item x="105"/>
        <item x="106"/>
        <item x="394"/>
        <item x="372"/>
        <item x="107"/>
        <item x="456"/>
        <item x="108"/>
        <item x="109"/>
        <item x="110"/>
        <item x="111"/>
        <item x="504"/>
        <item x="112"/>
        <item x="113"/>
        <item x="457"/>
        <item x="114"/>
        <item x="115"/>
        <item x="116"/>
        <item x="117"/>
        <item x="118"/>
        <item x="119"/>
        <item x="458"/>
        <item x="120"/>
        <item x="365"/>
        <item x="358"/>
        <item x="503"/>
        <item x="121"/>
        <item x="122"/>
        <item x="255"/>
        <item x="123"/>
        <item x="124"/>
        <item x="297"/>
        <item x="286"/>
        <item x="298"/>
        <item x="299"/>
        <item x="300"/>
        <item x="507"/>
        <item x="505"/>
        <item x="506"/>
        <item x="125"/>
        <item x="301"/>
        <item x="459"/>
        <item x="393"/>
        <item x="126"/>
        <item x="127"/>
        <item x="382"/>
        <item x="128"/>
        <item x="380"/>
        <item x="373"/>
        <item x="418"/>
        <item x="374"/>
        <item x="302"/>
        <item x="381"/>
        <item x="129"/>
        <item x="130"/>
        <item x="131"/>
        <item x="460"/>
        <item x="132"/>
        <item x="133"/>
        <item x="134"/>
        <item x="135"/>
        <item x="280"/>
        <item x="346"/>
        <item x="136"/>
        <item x="137"/>
        <item x="461"/>
        <item x="138"/>
        <item x="139"/>
        <item x="350"/>
        <item x="266"/>
        <item x="140"/>
        <item x="357"/>
        <item x="141"/>
        <item x="294"/>
        <item x="351"/>
        <item x="352"/>
        <item x="353"/>
        <item x="269"/>
        <item x="407"/>
        <item x="303"/>
        <item x="142"/>
        <item x="143"/>
        <item x="462"/>
        <item x="144"/>
        <item x="145"/>
        <item x="385"/>
        <item x="363"/>
        <item x="364"/>
        <item x="414"/>
        <item x="422"/>
        <item x="340"/>
        <item x="344"/>
        <item x="146"/>
        <item x="147"/>
        <item x="148"/>
        <item x="295"/>
        <item x="149"/>
        <item x="463"/>
        <item x="416"/>
        <item x="150"/>
        <item x="151"/>
        <item x="319"/>
        <item x="314"/>
        <item x="273"/>
        <item x="152"/>
        <item x="321"/>
        <item x="315"/>
        <item x="305"/>
        <item x="268"/>
        <item x="153"/>
        <item x="154"/>
        <item x="155"/>
        <item x="285"/>
        <item x="311"/>
        <item x="312"/>
        <item x="313"/>
        <item x="464"/>
        <item x="156"/>
        <item x="157"/>
        <item x="158"/>
        <item x="159"/>
        <item x="296"/>
        <item x="160"/>
        <item x="161"/>
        <item x="427"/>
        <item x="162"/>
        <item x="163"/>
        <item x="329"/>
        <item x="320"/>
        <item x="164"/>
        <item x="165"/>
        <item x="349"/>
        <item x="425"/>
        <item x="318"/>
        <item x="259"/>
        <item x="375"/>
        <item x="362"/>
        <item x="166"/>
        <item x="336"/>
        <item x="337"/>
        <item x="338"/>
        <item x="339"/>
        <item x="167"/>
        <item x="465"/>
        <item x="168"/>
        <item x="169"/>
        <item x="170"/>
        <item x="408"/>
        <item x="409"/>
        <item x="410"/>
        <item x="423"/>
        <item x="367"/>
        <item x="348"/>
        <item x="171"/>
        <item x="270"/>
        <item x="376"/>
        <item x="172"/>
        <item x="173"/>
        <item x="466"/>
        <item x="174"/>
        <item x="175"/>
        <item x="176"/>
        <item x="177"/>
        <item x="178"/>
        <item x="179"/>
        <item x="467"/>
        <item x="180"/>
        <item x="181"/>
        <item x="182"/>
        <item x="183"/>
        <item x="184"/>
        <item x="185"/>
        <item x="468"/>
        <item x="186"/>
        <item x="187"/>
        <item x="188"/>
        <item x="377"/>
        <item x="378"/>
        <item x="415"/>
        <item x="379"/>
        <item x="495"/>
        <item x="496"/>
        <item x="355"/>
        <item x="501"/>
        <item x="497"/>
        <item x="499"/>
        <item x="500"/>
        <item x="498"/>
        <item x="189"/>
        <item x="190"/>
        <item x="191"/>
        <item x="424"/>
        <item x="469"/>
        <item x="192"/>
        <item x="193"/>
        <item x="194"/>
        <item x="316"/>
        <item x="304"/>
        <item x="272"/>
        <item x="195"/>
        <item x="482"/>
        <item x="485"/>
        <item x="489"/>
        <item x="484"/>
        <item x="481"/>
        <item x="196"/>
        <item x="197"/>
        <item x="492"/>
        <item x="487"/>
        <item x="439"/>
        <item x="493"/>
        <item x="470"/>
        <item x="433"/>
        <item x="437"/>
        <item x="490"/>
        <item x="198"/>
        <item x="486"/>
        <item x="438"/>
        <item x="491"/>
        <item x="480"/>
        <item x="199"/>
        <item x="200"/>
        <item x="201"/>
        <item x="202"/>
        <item x="203"/>
        <item x="471"/>
        <item x="204"/>
        <item x="322"/>
        <item x="483"/>
        <item x="205"/>
        <item x="206"/>
        <item x="207"/>
        <item x="208"/>
        <item x="209"/>
        <item x="472"/>
        <item x="210"/>
        <item x="211"/>
        <item x="212"/>
        <item x="213"/>
        <item x="214"/>
        <item x="215"/>
        <item x="429"/>
        <item x="216"/>
        <item x="217"/>
        <item x="335"/>
        <item x="341"/>
        <item x="369"/>
        <item x="291"/>
        <item x="218"/>
        <item x="219"/>
        <item x="220"/>
        <item x="221"/>
        <item x="473"/>
        <item x="222"/>
        <item x="223"/>
        <item x="343"/>
        <item x="354"/>
        <item x="293"/>
        <item x="420"/>
        <item x="421"/>
        <item x="224"/>
        <item x="225"/>
        <item x="226"/>
        <item x="227"/>
        <item x="474"/>
        <item x="228"/>
        <item x="229"/>
        <item x="230"/>
        <item x="231"/>
        <item x="361"/>
        <item x="256"/>
        <item x="488"/>
        <item x="233"/>
        <item x="475"/>
        <item x="234"/>
        <item x="235"/>
        <item x="236"/>
        <item x="237"/>
        <item x="238"/>
        <item x="239"/>
        <item x="476"/>
        <item x="240"/>
        <item x="241"/>
        <item x="242"/>
        <item x="243"/>
        <item x="244"/>
        <item x="245"/>
        <item x="477"/>
        <item x="246"/>
        <item x="247"/>
        <item x="292"/>
        <item x="405"/>
        <item x="419"/>
        <item x="281"/>
        <item x="248"/>
        <item x="258"/>
        <item x="249"/>
        <item x="325"/>
        <item x="284"/>
        <item x="271"/>
        <item x="250"/>
        <item x="251"/>
        <item x="478"/>
        <item x="253"/>
        <item x="368"/>
        <item x="306"/>
        <item t="default"/>
      </items>
    </pivotField>
    <pivotField axis="axisRow" showAll="0">
      <items count="7">
        <item h="1" x="1"/>
        <item h="1" x="5"/>
        <item h="1" x="0"/>
        <item h="1" x="4"/>
        <item h="1" x="3"/>
        <item x="2"/>
        <item t="default"/>
      </items>
    </pivotField>
  </pivotFields>
  <rowFields count="2">
    <field x="0"/>
    <field x="2"/>
  </rowFields>
  <rowItems count="17">
    <i>
      <x/>
    </i>
    <i r="1">
      <x v="5"/>
    </i>
    <i>
      <x v="1"/>
    </i>
    <i r="1">
      <x v="5"/>
    </i>
    <i>
      <x v="2"/>
    </i>
    <i r="1">
      <x v="5"/>
    </i>
    <i>
      <x v="3"/>
    </i>
    <i r="1">
      <x v="5"/>
    </i>
    <i>
      <x v="4"/>
    </i>
    <i r="1">
      <x v="5"/>
    </i>
    <i>
      <x v="5"/>
    </i>
    <i r="1">
      <x v="5"/>
    </i>
    <i>
      <x v="6"/>
    </i>
    <i r="1">
      <x v="5"/>
    </i>
    <i>
      <x v="7"/>
    </i>
    <i r="1">
      <x v="5"/>
    </i>
    <i t="grand">
      <x/>
    </i>
  </rowItems>
  <colItems count="1">
    <i/>
  </colItems>
  <dataFields count="1">
    <dataField name="Count of 7-DAY-BETA-CARDS" fld="1" subtotal="count" baseField="0" baseItem="0"/>
  </dataFields>
  <chartFormats count="11">
    <chartFormat chart="3" format="4" series="1">
      <pivotArea type="data" outline="0" fieldPosition="0"/>
    </chartFormat>
    <chartFormat chart="2" format="5" series="1">
      <pivotArea type="data" outline="0" fieldPosition="0"/>
    </chartFormat>
    <chartFormat chart="1" format="6" series="1">
      <pivotArea type="data" outline="0" fieldPosition="0"/>
    </chartFormat>
    <chartFormat chart="5"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3" format="81" series="1">
      <pivotArea type="data" outline="0" fieldPosition="0">
        <references count="1">
          <reference field="4294967294" count="1" selected="0">
            <x v="0"/>
          </reference>
        </references>
      </pivotArea>
    </chartFormat>
    <chartFormat chart="2" format="82" series="1">
      <pivotArea type="data" outline="0" fieldPosition="0">
        <references count="1">
          <reference field="4294967294" count="1" selected="0">
            <x v="0"/>
          </reference>
        </references>
      </pivotArea>
    </chartFormat>
    <chartFormat chart="1" format="8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ANNEL_1" sourceName="CHANNEL 1">
  <pivotTables>
    <pivotTable tabId="23" name="PivotTable3"/>
  </pivotTables>
  <data>
    <tabular pivotCacheId="1">
      <items count="8">
        <i x="0" s="1"/>
        <i x="7" s="1"/>
        <i x="6" s="1"/>
        <i x="5"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6" name="PivotTable4"/>
  </pivotTables>
  <data>
    <tabular pivotCacheId="2">
      <items count="4">
        <i x="0" s="1"/>
        <i x="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4"/>
  </pivotTables>
  <data>
    <tabular pivotCacheId="2">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7" name="PivotTable5"/>
  </pivotTables>
  <data>
    <tabular pivotCacheId="3">
      <items count="4">
        <i x="0"/>
        <i x="1" s="1"/>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19" name="PivotTable7"/>
  </pivotTables>
  <data>
    <tabular pivotCacheId="4">
      <items count="3">
        <i x="0" s="1"/>
        <i x="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9" name="PivotTable7"/>
  </pivotTables>
  <data>
    <tabular pivotCacheId="4">
      <items count="14">
        <i x="0" s="1"/>
        <i x="1" s="1"/>
        <i x="2" s="1"/>
        <i x="3" s="1"/>
        <i x="4" s="1"/>
        <i x="5" s="1"/>
        <i x="6" s="1"/>
        <i x="7" s="1"/>
        <i x="10" s="1"/>
        <i x="11" s="1"/>
        <i x="9" s="1"/>
        <i x="8" s="1"/>
        <i x="12"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ANNEL 1" cache="Slicer_CHANNEL_1" caption="CHANNELS" rowHeight="234950"/>
  <slicer name="YEAR 1" cache="Slicer_YEAR" caption="YEAR FOR UNITS" rowHeight="234950"/>
  <slicer name="MONTH" cache="Slicer_MONTH" caption="MONTH FOR UNITS" rowHeight="234950"/>
  <slicer name="YEAR FOR SALES VOLUME" cache="Slicer_YEAR1" caption="YEAR FOR SALES VOLUME" rowHeight="234950"/>
  <slicer name="YEAR" cache="Slicer_YEAR2" caption="YEAR VOL PERFORMANCE" rowHeight="234950"/>
  <slicer name="MONTH 1" cache="Slicer_MONTH1" caption=" VOL PERFORMANCE" startItem="11" rowHeight="234950"/>
</slicers>
</file>

<file path=xl/tables/table1.xml><?xml version="1.0" encoding="utf-8"?>
<table xmlns="http://schemas.openxmlformats.org/spreadsheetml/2006/main" id="14" name="Table14" displayName="Table14" ref="A1:K38" totalsRowShown="0" headerRowDxfId="14" dataDxfId="13">
  <autoFilter ref="A1:K38"/>
  <tableColumns count="11">
    <tableColumn id="1" name="YEAR" dataDxfId="12"/>
    <tableColumn id="2" name="MONTH" dataDxfId="11"/>
    <tableColumn id="3" name="CHANNEL-1" dataDxfId="10"/>
    <tableColumn id="4" name="CHANNEL-2" dataDxfId="9"/>
    <tableColumn id="5" name="CHANNEL-3" dataDxfId="8"/>
    <tableColumn id="6" name="CHANNEL-4" dataDxfId="7"/>
    <tableColumn id="7" name="CHANNEL-5" dataDxfId="6"/>
    <tableColumn id="8" name="CHANNEL-6" dataDxfId="5"/>
    <tableColumn id="9" name="CHANNEL-7" dataDxfId="4"/>
    <tableColumn id="10" name="CHANNEL-8" dataDxfId="3"/>
    <tableColumn id="11" name="TOTAL BY MONTH" dataDxfId="2">
      <calculatedColumnFormula>SUM(Table14[[#This Row],[CHANNEL-1]:[CHANNEL-8]])</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3" name="Table3" displayName="Table3" ref="A1:C1048576" totalsRowShown="0">
  <autoFilter ref="A1:C1048576"/>
  <tableColumns count="3">
    <tableColumn id="1" name="Channel"/>
    <tableColumn id="2" name="Sku"/>
    <tableColumn id="3" name="Region Name"/>
  </tableColumns>
  <tableStyleInfo name="TableStyleMedium2" showFirstColumn="0" showLastColumn="0" showRowStripes="1" showColumnStripes="0"/>
</table>
</file>

<file path=xl/tables/table11.xml><?xml version="1.0" encoding="utf-8"?>
<table xmlns="http://schemas.openxmlformats.org/spreadsheetml/2006/main" id="2" name="Table2" displayName="Table2" ref="I1:K1048576" totalsRowShown="0">
  <autoFilter ref="I1:K1048576"/>
  <tableColumns count="3">
    <tableColumn id="1" name="Channel"/>
    <tableColumn id="2" name="Sku"/>
    <tableColumn id="3" name="Region Name"/>
  </tableColumns>
  <tableStyleInfo name="TableStyleMedium2" showFirstColumn="0" showLastColumn="0" showRowStripes="1" showColumnStripes="0"/>
</table>
</file>

<file path=xl/tables/table12.xml><?xml version="1.0" encoding="utf-8"?>
<table xmlns="http://schemas.openxmlformats.org/spreadsheetml/2006/main" id="12" name="Table913" displayName="Table913" ref="A1:C749" totalsRowShown="0">
  <autoFilter ref="A1:C749"/>
  <tableColumns count="3">
    <tableColumn id="1" name="Channel"/>
    <tableColumn id="2" name="Sku"/>
    <tableColumn id="3" name="Region Name"/>
  </tableColumns>
  <tableStyleInfo name="TableStyleMedium2" showFirstColumn="0" showLastColumn="0" showRowStripes="1" showColumnStripes="0"/>
</table>
</file>

<file path=xl/tables/table2.xml><?xml version="1.0" encoding="utf-8"?>
<table xmlns="http://schemas.openxmlformats.org/spreadsheetml/2006/main" id="11" name="Table11" displayName="Table11" ref="A1:K1048576" totalsRowShown="0" headerRowDxfId="1">
  <autoFilter ref="A1:K1048576"/>
  <tableColumns count="11">
    <tableColumn id="1" name="YEAR"/>
    <tableColumn id="2" name="MONTH"/>
    <tableColumn id="3" name="CHANNEL-1"/>
    <tableColumn id="4" name="CHANNEL-2"/>
    <tableColumn id="5" name="CHANNEL-3"/>
    <tableColumn id="6" name="CHANNEL-4"/>
    <tableColumn id="7" name="CHANNEL-5"/>
    <tableColumn id="8" name="CHANNEL-6"/>
    <tableColumn id="9" name="CHANNEL-7"/>
    <tableColumn id="10" name="CHANNEL-8"/>
    <tableColumn id="11" name="TOTAL BY MONTH" dataDxfId="0"/>
  </tableColumns>
  <tableStyleInfo name="TableStyleMedium2" showFirstColumn="0" showLastColumn="0" showRowStripes="1" showColumnStripes="0"/>
</table>
</file>

<file path=xl/tables/table3.xml><?xml version="1.0" encoding="utf-8"?>
<table xmlns="http://schemas.openxmlformats.org/spreadsheetml/2006/main" id="10" name="Table10" displayName="Table10" ref="B1:I1048576" totalsRowShown="0">
  <autoFilter ref="B1:I1048576"/>
  <tableColumns count="8">
    <tableColumn id="1" name="Sku"/>
    <tableColumn id="2" name="Merged Sku"/>
    <tableColumn id="3" name=" COGS "/>
    <tableColumn id="4" name=" MSRP "/>
    <tableColumn id="5" name="REVENUE"/>
    <tableColumn id="6" name=" VOLUME"/>
    <tableColumn id="7" name="NET PROFIT"/>
    <tableColumn id="8" name="LAUNCH DATE"/>
  </tableColumns>
  <tableStyleInfo name="TableStyleMedium2" showFirstColumn="0" showLastColumn="0" showRowStripes="1" showColumnStripes="0"/>
</table>
</file>

<file path=xl/tables/table4.xml><?xml version="1.0" encoding="utf-8"?>
<table xmlns="http://schemas.openxmlformats.org/spreadsheetml/2006/main" id="9" name="Table9" displayName="Table9" ref="A1:C428" totalsRowShown="0">
  <autoFilter ref="A1:C428"/>
  <tableColumns count="3">
    <tableColumn id="1" name="Channel"/>
    <tableColumn id="2" name="Sku"/>
    <tableColumn id="3" name="Region Nam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A1:C275" totalsRowShown="0">
  <autoFilter ref="A1:C275"/>
  <tableColumns count="3">
    <tableColumn id="1" name="Channel"/>
    <tableColumn id="2" name="Sku"/>
    <tableColumn id="3" name="Region Name"/>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1:C372" totalsRowShown="0">
  <autoFilter ref="A1:C372"/>
  <tableColumns count="3">
    <tableColumn id="1" name="Channel"/>
    <tableColumn id="2" name="Sku"/>
    <tableColumn id="3" name="Region Nam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C291" totalsRowShown="0">
  <autoFilter ref="A1:C291"/>
  <tableColumns count="3">
    <tableColumn id="1" name="Channel"/>
    <tableColumn id="2" name="Sku"/>
    <tableColumn id="3" name="Region Name"/>
  </tableColumns>
  <tableStyleInfo name="TableStyleMedium2" showFirstColumn="0" showLastColumn="0" showRowStripes="1" showColumnStripes="0"/>
</table>
</file>

<file path=xl/tables/table8.xml><?xml version="1.0" encoding="utf-8"?>
<table xmlns="http://schemas.openxmlformats.org/spreadsheetml/2006/main" id="5" name="Table5" displayName="Table5" ref="A1:C1048576" totalsRowShown="0">
  <autoFilter ref="A1:C1048576"/>
  <tableColumns count="3">
    <tableColumn id="1" name="Channel"/>
    <tableColumn id="2" name="Sku"/>
    <tableColumn id="3" name="Region Name"/>
  </tableColumns>
  <tableStyleInfo name="TableStyleMedium2" showFirstColumn="0" showLastColumn="0" showRowStripes="1" showColumnStripes="0"/>
</table>
</file>

<file path=xl/tables/table9.xml><?xml version="1.0" encoding="utf-8"?>
<table xmlns="http://schemas.openxmlformats.org/spreadsheetml/2006/main" id="4" name="Table4" displayName="Table4" ref="A1:C1048576" totalsRowShown="0">
  <autoFilter ref="A1:C1048576"/>
  <tableColumns count="3">
    <tableColumn id="1" name="Channel"/>
    <tableColumn id="2" name="Sku"/>
    <tableColumn id="3" name="Region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tabSelected="1" zoomScale="70" zoomScaleNormal="70" workbookViewId="0">
      <selection activeCell="AE21" sqref="AE21"/>
    </sheetView>
  </sheetViews>
  <sheetFormatPr defaultRowHeight="14.4" x14ac:dyDescent="0.3"/>
  <sheetData>
    <row r="1" spans="1:1" s="58" customFormat="1" ht="45" customHeight="1" x14ac:dyDescent="0.85">
      <c r="A1" s="59" t="s">
        <v>1111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92"/>
  <sheetViews>
    <sheetView workbookViewId="0">
      <selection activeCell="A2" sqref="A2:C292"/>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1090</v>
      </c>
      <c r="B2" t="s">
        <v>823</v>
      </c>
      <c r="C2" t="s">
        <v>832</v>
      </c>
    </row>
    <row r="3" spans="1:3" x14ac:dyDescent="0.3">
      <c r="A3" t="s">
        <v>1090</v>
      </c>
      <c r="B3" t="s">
        <v>104</v>
      </c>
      <c r="C3" t="s">
        <v>825</v>
      </c>
    </row>
    <row r="4" spans="1:3" x14ac:dyDescent="0.3">
      <c r="A4" t="s">
        <v>1090</v>
      </c>
      <c r="B4" t="s">
        <v>826</v>
      </c>
      <c r="C4" t="s">
        <v>824</v>
      </c>
    </row>
    <row r="5" spans="1:3" x14ac:dyDescent="0.3">
      <c r="A5" t="s">
        <v>1090</v>
      </c>
      <c r="B5" t="s">
        <v>220</v>
      </c>
      <c r="C5" t="s">
        <v>827</v>
      </c>
    </row>
    <row r="6" spans="1:3" x14ac:dyDescent="0.3">
      <c r="A6" t="s">
        <v>1090</v>
      </c>
      <c r="B6" t="s">
        <v>829</v>
      </c>
      <c r="C6" t="s">
        <v>828</v>
      </c>
    </row>
    <row r="7" spans="1:3" x14ac:dyDescent="0.3">
      <c r="A7" t="s">
        <v>1090</v>
      </c>
      <c r="B7" t="s">
        <v>831</v>
      </c>
      <c r="C7" t="s">
        <v>830</v>
      </c>
    </row>
    <row r="8" spans="1:3" x14ac:dyDescent="0.3">
      <c r="A8" t="s">
        <v>1090</v>
      </c>
      <c r="B8" t="s">
        <v>128</v>
      </c>
      <c r="C8" t="s">
        <v>832</v>
      </c>
    </row>
    <row r="9" spans="1:3" x14ac:dyDescent="0.3">
      <c r="A9" t="s">
        <v>1090</v>
      </c>
      <c r="B9" t="s">
        <v>833</v>
      </c>
      <c r="C9" t="s">
        <v>825</v>
      </c>
    </row>
    <row r="10" spans="1:3" x14ac:dyDescent="0.3">
      <c r="A10" t="s">
        <v>1090</v>
      </c>
      <c r="B10" t="s">
        <v>834</v>
      </c>
      <c r="C10" t="s">
        <v>824</v>
      </c>
    </row>
    <row r="11" spans="1:3" x14ac:dyDescent="0.3">
      <c r="A11" t="s">
        <v>1090</v>
      </c>
      <c r="B11" t="s">
        <v>835</v>
      </c>
      <c r="C11" t="s">
        <v>827</v>
      </c>
    </row>
    <row r="12" spans="1:3" x14ac:dyDescent="0.3">
      <c r="A12" t="s">
        <v>1090</v>
      </c>
      <c r="B12" t="s">
        <v>340</v>
      </c>
      <c r="C12" t="s">
        <v>828</v>
      </c>
    </row>
    <row r="13" spans="1:3" x14ac:dyDescent="0.3">
      <c r="A13" t="s">
        <v>1090</v>
      </c>
      <c r="B13" t="s">
        <v>358</v>
      </c>
      <c r="C13" t="s">
        <v>830</v>
      </c>
    </row>
    <row r="14" spans="1:3" x14ac:dyDescent="0.3">
      <c r="A14" t="s">
        <v>1090</v>
      </c>
      <c r="B14" t="s">
        <v>384</v>
      </c>
      <c r="C14" t="s">
        <v>832</v>
      </c>
    </row>
    <row r="15" spans="1:3" x14ac:dyDescent="0.3">
      <c r="A15" t="s">
        <v>1090</v>
      </c>
      <c r="B15" t="s">
        <v>836</v>
      </c>
      <c r="C15" t="s">
        <v>825</v>
      </c>
    </row>
    <row r="16" spans="1:3" x14ac:dyDescent="0.3">
      <c r="A16" t="s">
        <v>1090</v>
      </c>
      <c r="B16" t="s">
        <v>837</v>
      </c>
      <c r="C16" t="s">
        <v>824</v>
      </c>
    </row>
    <row r="17" spans="1:3" x14ac:dyDescent="0.3">
      <c r="A17" t="s">
        <v>1090</v>
      </c>
      <c r="B17" t="s">
        <v>362</v>
      </c>
      <c r="C17" t="s">
        <v>827</v>
      </c>
    </row>
    <row r="18" spans="1:3" x14ac:dyDescent="0.3">
      <c r="A18" t="s">
        <v>1090</v>
      </c>
      <c r="B18" t="s">
        <v>838</v>
      </c>
      <c r="C18" t="s">
        <v>828</v>
      </c>
    </row>
    <row r="19" spans="1:3" x14ac:dyDescent="0.3">
      <c r="A19" t="s">
        <v>1090</v>
      </c>
      <c r="B19" t="s">
        <v>839</v>
      </c>
      <c r="C19" t="s">
        <v>830</v>
      </c>
    </row>
    <row r="20" spans="1:3" x14ac:dyDescent="0.3">
      <c r="A20" t="s">
        <v>1090</v>
      </c>
      <c r="B20" t="s">
        <v>412</v>
      </c>
      <c r="C20" t="s">
        <v>832</v>
      </c>
    </row>
    <row r="21" spans="1:3" x14ac:dyDescent="0.3">
      <c r="A21" t="s">
        <v>1090</v>
      </c>
      <c r="B21" t="s">
        <v>841</v>
      </c>
      <c r="C21" t="s">
        <v>825</v>
      </c>
    </row>
    <row r="22" spans="1:3" x14ac:dyDescent="0.3">
      <c r="A22" t="s">
        <v>1090</v>
      </c>
      <c r="B22" t="s">
        <v>842</v>
      </c>
      <c r="C22" t="s">
        <v>824</v>
      </c>
    </row>
    <row r="23" spans="1:3" x14ac:dyDescent="0.3">
      <c r="A23" t="s">
        <v>1090</v>
      </c>
      <c r="B23" t="s">
        <v>843</v>
      </c>
      <c r="C23" t="s">
        <v>827</v>
      </c>
    </row>
    <row r="24" spans="1:3" x14ac:dyDescent="0.3">
      <c r="A24" t="s">
        <v>1090</v>
      </c>
      <c r="B24" t="s">
        <v>844</v>
      </c>
      <c r="C24" t="s">
        <v>828</v>
      </c>
    </row>
    <row r="25" spans="1:3" x14ac:dyDescent="0.3">
      <c r="A25" t="s">
        <v>1090</v>
      </c>
      <c r="B25" t="s">
        <v>262</v>
      </c>
      <c r="C25" t="s">
        <v>830</v>
      </c>
    </row>
    <row r="26" spans="1:3" x14ac:dyDescent="0.3">
      <c r="A26" t="s">
        <v>1090</v>
      </c>
      <c r="B26" t="s">
        <v>1027</v>
      </c>
      <c r="C26" t="s">
        <v>832</v>
      </c>
    </row>
    <row r="27" spans="1:3" x14ac:dyDescent="0.3">
      <c r="A27" t="s">
        <v>1090</v>
      </c>
      <c r="B27" t="s">
        <v>394</v>
      </c>
      <c r="C27" t="s">
        <v>825</v>
      </c>
    </row>
    <row r="28" spans="1:3" x14ac:dyDescent="0.3">
      <c r="A28" t="s">
        <v>1090</v>
      </c>
      <c r="B28" t="s">
        <v>845</v>
      </c>
      <c r="C28" t="s">
        <v>824</v>
      </c>
    </row>
    <row r="29" spans="1:3" x14ac:dyDescent="0.3">
      <c r="A29" t="s">
        <v>1090</v>
      </c>
      <c r="B29" t="s">
        <v>510</v>
      </c>
      <c r="C29" t="s">
        <v>827</v>
      </c>
    </row>
    <row r="30" spans="1:3" x14ac:dyDescent="0.3">
      <c r="A30" t="s">
        <v>1090</v>
      </c>
      <c r="B30" t="s">
        <v>846</v>
      </c>
      <c r="C30" t="s">
        <v>828</v>
      </c>
    </row>
    <row r="31" spans="1:3" x14ac:dyDescent="0.3">
      <c r="A31" t="s">
        <v>1090</v>
      </c>
      <c r="B31" t="s">
        <v>272</v>
      </c>
      <c r="C31" t="s">
        <v>830</v>
      </c>
    </row>
    <row r="32" spans="1:3" x14ac:dyDescent="0.3">
      <c r="A32" t="s">
        <v>1090</v>
      </c>
      <c r="B32" t="s">
        <v>1003</v>
      </c>
      <c r="C32" t="s">
        <v>832</v>
      </c>
    </row>
    <row r="33" spans="1:3" x14ac:dyDescent="0.3">
      <c r="A33" t="s">
        <v>1090</v>
      </c>
      <c r="B33" t="s">
        <v>847</v>
      </c>
      <c r="C33" t="s">
        <v>825</v>
      </c>
    </row>
    <row r="34" spans="1:3" x14ac:dyDescent="0.3">
      <c r="A34" t="s">
        <v>1090</v>
      </c>
      <c r="B34" t="s">
        <v>848</v>
      </c>
      <c r="C34" t="s">
        <v>824</v>
      </c>
    </row>
    <row r="35" spans="1:3" x14ac:dyDescent="0.3">
      <c r="A35" t="s">
        <v>1090</v>
      </c>
      <c r="B35" t="s">
        <v>849</v>
      </c>
      <c r="C35" t="s">
        <v>827</v>
      </c>
    </row>
    <row r="36" spans="1:3" x14ac:dyDescent="0.3">
      <c r="A36" t="s">
        <v>1090</v>
      </c>
      <c r="B36" t="s">
        <v>850</v>
      </c>
      <c r="C36" t="s">
        <v>828</v>
      </c>
    </row>
    <row r="37" spans="1:3" x14ac:dyDescent="0.3">
      <c r="A37" t="s">
        <v>1090</v>
      </c>
      <c r="B37" t="s">
        <v>851</v>
      </c>
      <c r="C37" t="s">
        <v>830</v>
      </c>
    </row>
    <row r="38" spans="1:3" x14ac:dyDescent="0.3">
      <c r="A38" t="s">
        <v>1090</v>
      </c>
      <c r="B38" t="s">
        <v>500</v>
      </c>
      <c r="C38" t="s">
        <v>832</v>
      </c>
    </row>
    <row r="39" spans="1:3" x14ac:dyDescent="0.3">
      <c r="A39" t="s">
        <v>1090</v>
      </c>
      <c r="B39" t="s">
        <v>853</v>
      </c>
      <c r="C39" t="s">
        <v>825</v>
      </c>
    </row>
    <row r="40" spans="1:3" x14ac:dyDescent="0.3">
      <c r="A40" t="s">
        <v>1090</v>
      </c>
      <c r="B40" t="s">
        <v>516</v>
      </c>
      <c r="C40" t="s">
        <v>824</v>
      </c>
    </row>
    <row r="41" spans="1:3" x14ac:dyDescent="0.3">
      <c r="A41" t="s">
        <v>1090</v>
      </c>
      <c r="B41" t="s">
        <v>854</v>
      </c>
      <c r="C41" t="s">
        <v>827</v>
      </c>
    </row>
    <row r="42" spans="1:3" x14ac:dyDescent="0.3">
      <c r="A42" t="s">
        <v>1090</v>
      </c>
      <c r="B42" t="s">
        <v>855</v>
      </c>
      <c r="C42" t="s">
        <v>828</v>
      </c>
    </row>
    <row r="43" spans="1:3" x14ac:dyDescent="0.3">
      <c r="A43" t="s">
        <v>1090</v>
      </c>
      <c r="B43" t="s">
        <v>519</v>
      </c>
      <c r="C43" t="s">
        <v>830</v>
      </c>
    </row>
    <row r="44" spans="1:3" x14ac:dyDescent="0.3">
      <c r="A44" t="s">
        <v>1090</v>
      </c>
      <c r="B44" t="s">
        <v>1004</v>
      </c>
      <c r="C44" t="s">
        <v>832</v>
      </c>
    </row>
    <row r="45" spans="1:3" x14ac:dyDescent="0.3">
      <c r="A45" t="s">
        <v>1090</v>
      </c>
      <c r="B45" t="s">
        <v>425</v>
      </c>
      <c r="C45" t="s">
        <v>825</v>
      </c>
    </row>
    <row r="46" spans="1:3" x14ac:dyDescent="0.3">
      <c r="A46" t="s">
        <v>1090</v>
      </c>
      <c r="B46" t="s">
        <v>452</v>
      </c>
      <c r="C46" t="s">
        <v>824</v>
      </c>
    </row>
    <row r="47" spans="1:3" x14ac:dyDescent="0.3">
      <c r="A47" t="s">
        <v>1090</v>
      </c>
      <c r="B47" t="s">
        <v>522</v>
      </c>
      <c r="C47" t="s">
        <v>827</v>
      </c>
    </row>
    <row r="48" spans="1:3" x14ac:dyDescent="0.3">
      <c r="A48" t="s">
        <v>1090</v>
      </c>
      <c r="B48" t="s">
        <v>856</v>
      </c>
      <c r="C48" t="s">
        <v>828</v>
      </c>
    </row>
    <row r="49" spans="1:3" x14ac:dyDescent="0.3">
      <c r="A49" t="s">
        <v>1090</v>
      </c>
      <c r="B49" t="s">
        <v>857</v>
      </c>
      <c r="C49" t="s">
        <v>830</v>
      </c>
    </row>
    <row r="50" spans="1:3" x14ac:dyDescent="0.3">
      <c r="A50" t="s">
        <v>1090</v>
      </c>
      <c r="B50" t="s">
        <v>54</v>
      </c>
      <c r="C50" t="s">
        <v>832</v>
      </c>
    </row>
    <row r="51" spans="1:3" x14ac:dyDescent="0.3">
      <c r="A51" t="s">
        <v>1090</v>
      </c>
      <c r="B51" t="s">
        <v>859</v>
      </c>
      <c r="C51" t="s">
        <v>825</v>
      </c>
    </row>
    <row r="52" spans="1:3" x14ac:dyDescent="0.3">
      <c r="A52" t="s">
        <v>1090</v>
      </c>
      <c r="B52" t="s">
        <v>184</v>
      </c>
      <c r="C52" t="s">
        <v>824</v>
      </c>
    </row>
    <row r="53" spans="1:3" x14ac:dyDescent="0.3">
      <c r="A53" t="s">
        <v>1090</v>
      </c>
      <c r="B53" t="s">
        <v>860</v>
      </c>
      <c r="C53" t="s">
        <v>827</v>
      </c>
    </row>
    <row r="54" spans="1:3" x14ac:dyDescent="0.3">
      <c r="A54" t="s">
        <v>1090</v>
      </c>
      <c r="B54" t="s">
        <v>458</v>
      </c>
      <c r="C54" t="s">
        <v>828</v>
      </c>
    </row>
    <row r="55" spans="1:3" x14ac:dyDescent="0.3">
      <c r="A55" t="s">
        <v>1090</v>
      </c>
      <c r="B55" t="s">
        <v>130</v>
      </c>
      <c r="C55" t="s">
        <v>830</v>
      </c>
    </row>
    <row r="56" spans="1:3" x14ac:dyDescent="0.3">
      <c r="A56" t="s">
        <v>1090</v>
      </c>
      <c r="B56" t="s">
        <v>1005</v>
      </c>
      <c r="C56" t="s">
        <v>832</v>
      </c>
    </row>
    <row r="57" spans="1:3" x14ac:dyDescent="0.3">
      <c r="A57" t="s">
        <v>1090</v>
      </c>
      <c r="B57" t="s">
        <v>190</v>
      </c>
      <c r="C57" t="s">
        <v>825</v>
      </c>
    </row>
    <row r="58" spans="1:3" x14ac:dyDescent="0.3">
      <c r="A58" t="s">
        <v>1090</v>
      </c>
      <c r="B58" t="s">
        <v>862</v>
      </c>
      <c r="C58" t="s">
        <v>824</v>
      </c>
    </row>
    <row r="59" spans="1:3" x14ac:dyDescent="0.3">
      <c r="A59" t="s">
        <v>1090</v>
      </c>
      <c r="B59" t="s">
        <v>863</v>
      </c>
      <c r="C59" t="s">
        <v>827</v>
      </c>
    </row>
    <row r="60" spans="1:3" x14ac:dyDescent="0.3">
      <c r="A60" t="s">
        <v>1090</v>
      </c>
      <c r="B60" t="s">
        <v>864</v>
      </c>
      <c r="C60" t="s">
        <v>828</v>
      </c>
    </row>
    <row r="61" spans="1:3" x14ac:dyDescent="0.3">
      <c r="A61" t="s">
        <v>1090</v>
      </c>
      <c r="B61" t="s">
        <v>865</v>
      </c>
      <c r="C61" t="s">
        <v>830</v>
      </c>
    </row>
    <row r="62" spans="1:3" x14ac:dyDescent="0.3">
      <c r="A62" t="s">
        <v>1090</v>
      </c>
      <c r="B62" t="s">
        <v>226</v>
      </c>
      <c r="C62" t="s">
        <v>832</v>
      </c>
    </row>
    <row r="63" spans="1:3" x14ac:dyDescent="0.3">
      <c r="A63" t="s">
        <v>1090</v>
      </c>
      <c r="B63" t="s">
        <v>866</v>
      </c>
      <c r="C63" t="s">
        <v>825</v>
      </c>
    </row>
    <row r="64" spans="1:3" x14ac:dyDescent="0.3">
      <c r="A64" t="s">
        <v>1090</v>
      </c>
      <c r="B64" t="s">
        <v>296</v>
      </c>
      <c r="C64" t="s">
        <v>824</v>
      </c>
    </row>
    <row r="65" spans="1:3" x14ac:dyDescent="0.3">
      <c r="A65" t="s">
        <v>1090</v>
      </c>
      <c r="B65" t="s">
        <v>867</v>
      </c>
      <c r="C65" t="s">
        <v>827</v>
      </c>
    </row>
    <row r="66" spans="1:3" x14ac:dyDescent="0.3">
      <c r="A66" t="s">
        <v>1090</v>
      </c>
      <c r="B66" t="s">
        <v>868</v>
      </c>
      <c r="C66" t="s">
        <v>828</v>
      </c>
    </row>
    <row r="67" spans="1:3" x14ac:dyDescent="0.3">
      <c r="A67" t="s">
        <v>1090</v>
      </c>
      <c r="B67" t="s">
        <v>869</v>
      </c>
      <c r="C67" t="s">
        <v>830</v>
      </c>
    </row>
    <row r="68" spans="1:3" x14ac:dyDescent="0.3">
      <c r="A68" t="s">
        <v>1090</v>
      </c>
      <c r="B68" t="s">
        <v>1006</v>
      </c>
      <c r="C68" t="s">
        <v>832</v>
      </c>
    </row>
    <row r="69" spans="1:3" x14ac:dyDescent="0.3">
      <c r="A69" t="s">
        <v>1090</v>
      </c>
      <c r="B69" t="s">
        <v>871</v>
      </c>
      <c r="C69" t="s">
        <v>825</v>
      </c>
    </row>
    <row r="70" spans="1:3" x14ac:dyDescent="0.3">
      <c r="A70" t="s">
        <v>1090</v>
      </c>
      <c r="B70" t="s">
        <v>872</v>
      </c>
      <c r="C70" t="s">
        <v>824</v>
      </c>
    </row>
    <row r="71" spans="1:3" x14ac:dyDescent="0.3">
      <c r="A71" t="s">
        <v>1090</v>
      </c>
      <c r="B71" t="s">
        <v>873</v>
      </c>
      <c r="C71" t="s">
        <v>827</v>
      </c>
    </row>
    <row r="72" spans="1:3" x14ac:dyDescent="0.3">
      <c r="A72" t="s">
        <v>1090</v>
      </c>
      <c r="B72" t="s">
        <v>874</v>
      </c>
      <c r="C72" t="s">
        <v>828</v>
      </c>
    </row>
    <row r="73" spans="1:3" x14ac:dyDescent="0.3">
      <c r="A73" t="s">
        <v>1090</v>
      </c>
      <c r="B73" t="s">
        <v>346</v>
      </c>
      <c r="C73" t="s">
        <v>830</v>
      </c>
    </row>
    <row r="74" spans="1:3" x14ac:dyDescent="0.3">
      <c r="A74" t="s">
        <v>1090</v>
      </c>
      <c r="B74" t="s">
        <v>1007</v>
      </c>
      <c r="C74" t="s">
        <v>832</v>
      </c>
    </row>
    <row r="75" spans="1:3" x14ac:dyDescent="0.3">
      <c r="A75" t="s">
        <v>1090</v>
      </c>
      <c r="B75" t="s">
        <v>110</v>
      </c>
      <c r="C75" t="s">
        <v>825</v>
      </c>
    </row>
    <row r="76" spans="1:3" x14ac:dyDescent="0.3">
      <c r="A76" t="s">
        <v>1090</v>
      </c>
      <c r="B76" t="s">
        <v>366</v>
      </c>
      <c r="C76" t="s">
        <v>824</v>
      </c>
    </row>
    <row r="77" spans="1:3" x14ac:dyDescent="0.3">
      <c r="A77" t="s">
        <v>1090</v>
      </c>
      <c r="B77" t="s">
        <v>876</v>
      </c>
      <c r="C77" t="s">
        <v>827</v>
      </c>
    </row>
    <row r="78" spans="1:3" x14ac:dyDescent="0.3">
      <c r="A78" t="s">
        <v>1090</v>
      </c>
      <c r="B78" t="s">
        <v>524</v>
      </c>
      <c r="C78" t="s">
        <v>828</v>
      </c>
    </row>
    <row r="79" spans="1:3" x14ac:dyDescent="0.3">
      <c r="A79" t="s">
        <v>1090</v>
      </c>
      <c r="B79" t="s">
        <v>492</v>
      </c>
      <c r="C79" t="s">
        <v>830</v>
      </c>
    </row>
    <row r="80" spans="1:3" x14ac:dyDescent="0.3">
      <c r="A80" t="s">
        <v>1090</v>
      </c>
      <c r="B80" t="s">
        <v>1028</v>
      </c>
      <c r="C80" t="s">
        <v>832</v>
      </c>
    </row>
    <row r="81" spans="1:3" x14ac:dyDescent="0.3">
      <c r="A81" t="s">
        <v>1090</v>
      </c>
      <c r="B81" t="s">
        <v>877</v>
      </c>
      <c r="C81" t="s">
        <v>825</v>
      </c>
    </row>
    <row r="82" spans="1:3" x14ac:dyDescent="0.3">
      <c r="A82" t="s">
        <v>1090</v>
      </c>
      <c r="B82" t="s">
        <v>482</v>
      </c>
      <c r="C82" t="s">
        <v>824</v>
      </c>
    </row>
    <row r="83" spans="1:3" x14ac:dyDescent="0.3">
      <c r="A83" t="s">
        <v>1090</v>
      </c>
      <c r="B83" t="s">
        <v>878</v>
      </c>
      <c r="C83" t="s">
        <v>827</v>
      </c>
    </row>
    <row r="84" spans="1:3" x14ac:dyDescent="0.3">
      <c r="A84" t="s">
        <v>1090</v>
      </c>
      <c r="B84" t="s">
        <v>879</v>
      </c>
      <c r="C84" t="s">
        <v>828</v>
      </c>
    </row>
    <row r="85" spans="1:3" x14ac:dyDescent="0.3">
      <c r="A85" t="s">
        <v>1090</v>
      </c>
      <c r="B85" t="s">
        <v>880</v>
      </c>
      <c r="C85" t="s">
        <v>830</v>
      </c>
    </row>
    <row r="86" spans="1:3" x14ac:dyDescent="0.3">
      <c r="A86" t="s">
        <v>1090</v>
      </c>
      <c r="B86" t="s">
        <v>1008</v>
      </c>
      <c r="C86" t="s">
        <v>832</v>
      </c>
    </row>
    <row r="87" spans="1:3" x14ac:dyDescent="0.3">
      <c r="A87" t="s">
        <v>1090</v>
      </c>
      <c r="B87" t="s">
        <v>882</v>
      </c>
      <c r="C87" t="s">
        <v>825</v>
      </c>
    </row>
    <row r="88" spans="1:3" x14ac:dyDescent="0.3">
      <c r="A88" t="s">
        <v>1090</v>
      </c>
      <c r="B88" t="s">
        <v>883</v>
      </c>
      <c r="C88" t="s">
        <v>824</v>
      </c>
    </row>
    <row r="89" spans="1:3" x14ac:dyDescent="0.3">
      <c r="A89" t="s">
        <v>1090</v>
      </c>
      <c r="B89" t="s">
        <v>884</v>
      </c>
      <c r="C89" t="s">
        <v>827</v>
      </c>
    </row>
    <row r="90" spans="1:3" x14ac:dyDescent="0.3">
      <c r="A90" t="s">
        <v>1090</v>
      </c>
      <c r="B90" t="s">
        <v>885</v>
      </c>
      <c r="C90" t="s">
        <v>828</v>
      </c>
    </row>
    <row r="91" spans="1:3" x14ac:dyDescent="0.3">
      <c r="A91" t="s">
        <v>1090</v>
      </c>
      <c r="B91" t="s">
        <v>886</v>
      </c>
      <c r="C91" t="s">
        <v>830</v>
      </c>
    </row>
    <row r="92" spans="1:3" x14ac:dyDescent="0.3">
      <c r="A92" t="s">
        <v>1090</v>
      </c>
      <c r="B92" t="s">
        <v>1009</v>
      </c>
      <c r="C92" t="s">
        <v>832</v>
      </c>
    </row>
    <row r="93" spans="1:3" x14ac:dyDescent="0.3">
      <c r="A93" t="s">
        <v>1090</v>
      </c>
      <c r="B93" t="s">
        <v>888</v>
      </c>
      <c r="C93" t="s">
        <v>825</v>
      </c>
    </row>
    <row r="94" spans="1:3" x14ac:dyDescent="0.3">
      <c r="A94" t="s">
        <v>1090</v>
      </c>
      <c r="B94" t="s">
        <v>889</v>
      </c>
      <c r="C94" t="s">
        <v>824</v>
      </c>
    </row>
    <row r="95" spans="1:3" x14ac:dyDescent="0.3">
      <c r="A95" t="s">
        <v>1090</v>
      </c>
      <c r="B95" t="s">
        <v>890</v>
      </c>
      <c r="C95" t="s">
        <v>827</v>
      </c>
    </row>
    <row r="96" spans="1:3" x14ac:dyDescent="0.3">
      <c r="A96" t="s">
        <v>1090</v>
      </c>
      <c r="B96" t="s">
        <v>891</v>
      </c>
      <c r="C96" t="s">
        <v>828</v>
      </c>
    </row>
    <row r="97" spans="1:3" x14ac:dyDescent="0.3">
      <c r="A97" t="s">
        <v>1090</v>
      </c>
      <c r="B97" t="s">
        <v>892</v>
      </c>
      <c r="C97" t="s">
        <v>830</v>
      </c>
    </row>
    <row r="98" spans="1:3" x14ac:dyDescent="0.3">
      <c r="A98" t="s">
        <v>1090</v>
      </c>
      <c r="B98" t="s">
        <v>1010</v>
      </c>
      <c r="C98" t="s">
        <v>832</v>
      </c>
    </row>
    <row r="99" spans="1:3" x14ac:dyDescent="0.3">
      <c r="A99" t="s">
        <v>1090</v>
      </c>
      <c r="B99" t="s">
        <v>894</v>
      </c>
      <c r="C99" t="s">
        <v>825</v>
      </c>
    </row>
    <row r="100" spans="1:3" x14ac:dyDescent="0.3">
      <c r="A100" t="s">
        <v>1090</v>
      </c>
      <c r="B100" t="s">
        <v>895</v>
      </c>
      <c r="C100" t="s">
        <v>824</v>
      </c>
    </row>
    <row r="101" spans="1:3" x14ac:dyDescent="0.3">
      <c r="A101" t="s">
        <v>1090</v>
      </c>
      <c r="B101" t="s">
        <v>106</v>
      </c>
      <c r="C101" t="s">
        <v>827</v>
      </c>
    </row>
    <row r="102" spans="1:3" x14ac:dyDescent="0.3">
      <c r="A102" t="s">
        <v>1090</v>
      </c>
      <c r="B102" t="s">
        <v>896</v>
      </c>
      <c r="C102" t="s">
        <v>828</v>
      </c>
    </row>
    <row r="103" spans="1:3" x14ac:dyDescent="0.3">
      <c r="A103" t="s">
        <v>1090</v>
      </c>
      <c r="B103" t="s">
        <v>244</v>
      </c>
      <c r="C103" t="s">
        <v>830</v>
      </c>
    </row>
    <row r="104" spans="1:3" x14ac:dyDescent="0.3">
      <c r="A104" t="s">
        <v>1090</v>
      </c>
      <c r="B104" t="s">
        <v>1011</v>
      </c>
      <c r="C104" t="s">
        <v>832</v>
      </c>
    </row>
    <row r="105" spans="1:3" x14ac:dyDescent="0.3">
      <c r="A105" t="s">
        <v>1090</v>
      </c>
      <c r="B105" t="s">
        <v>162</v>
      </c>
      <c r="C105" t="s">
        <v>825</v>
      </c>
    </row>
    <row r="106" spans="1:3" x14ac:dyDescent="0.3">
      <c r="A106" t="s">
        <v>1090</v>
      </c>
      <c r="B106" t="s">
        <v>898</v>
      </c>
      <c r="C106" t="s">
        <v>824</v>
      </c>
    </row>
    <row r="107" spans="1:3" x14ac:dyDescent="0.3">
      <c r="A107" t="s">
        <v>1090</v>
      </c>
      <c r="B107" t="s">
        <v>298</v>
      </c>
      <c r="C107" t="s">
        <v>827</v>
      </c>
    </row>
    <row r="108" spans="1:3" x14ac:dyDescent="0.3">
      <c r="A108" t="s">
        <v>1090</v>
      </c>
      <c r="B108" t="s">
        <v>899</v>
      </c>
      <c r="C108" t="s">
        <v>828</v>
      </c>
    </row>
    <row r="109" spans="1:3" x14ac:dyDescent="0.3">
      <c r="A109" t="s">
        <v>1090</v>
      </c>
      <c r="B109" t="s">
        <v>390</v>
      </c>
      <c r="C109" t="s">
        <v>830</v>
      </c>
    </row>
    <row r="110" spans="1:3" x14ac:dyDescent="0.3">
      <c r="A110" t="s">
        <v>1090</v>
      </c>
      <c r="B110" t="s">
        <v>1012</v>
      </c>
      <c r="C110" t="s">
        <v>832</v>
      </c>
    </row>
    <row r="111" spans="1:3" x14ac:dyDescent="0.3">
      <c r="A111" t="s">
        <v>1090</v>
      </c>
      <c r="B111" t="s">
        <v>476</v>
      </c>
      <c r="C111" t="s">
        <v>825</v>
      </c>
    </row>
    <row r="112" spans="1:3" x14ac:dyDescent="0.3">
      <c r="A112" t="s">
        <v>1090</v>
      </c>
      <c r="B112" t="s">
        <v>901</v>
      </c>
      <c r="C112" t="s">
        <v>824</v>
      </c>
    </row>
    <row r="113" spans="1:3" x14ac:dyDescent="0.3">
      <c r="A113" t="s">
        <v>1090</v>
      </c>
      <c r="B113" t="s">
        <v>902</v>
      </c>
      <c r="C113" t="s">
        <v>827</v>
      </c>
    </row>
    <row r="114" spans="1:3" x14ac:dyDescent="0.3">
      <c r="A114" t="s">
        <v>1090</v>
      </c>
      <c r="B114" t="s">
        <v>242</v>
      </c>
      <c r="C114" t="s">
        <v>828</v>
      </c>
    </row>
    <row r="115" spans="1:3" x14ac:dyDescent="0.3">
      <c r="A115" t="s">
        <v>1090</v>
      </c>
      <c r="B115" t="s">
        <v>903</v>
      </c>
      <c r="C115" t="s">
        <v>830</v>
      </c>
    </row>
    <row r="116" spans="1:3" x14ac:dyDescent="0.3">
      <c r="A116" t="s">
        <v>1090</v>
      </c>
      <c r="B116" t="s">
        <v>1013</v>
      </c>
      <c r="C116" t="s">
        <v>832</v>
      </c>
    </row>
    <row r="117" spans="1:3" x14ac:dyDescent="0.3">
      <c r="A117" t="s">
        <v>1090</v>
      </c>
      <c r="B117" t="s">
        <v>904</v>
      </c>
      <c r="C117" t="s">
        <v>825</v>
      </c>
    </row>
    <row r="118" spans="1:3" x14ac:dyDescent="0.3">
      <c r="A118" t="s">
        <v>1090</v>
      </c>
      <c r="B118" t="s">
        <v>905</v>
      </c>
      <c r="C118" t="s">
        <v>824</v>
      </c>
    </row>
    <row r="119" spans="1:3" x14ac:dyDescent="0.3">
      <c r="A119" t="s">
        <v>1090</v>
      </c>
      <c r="B119" t="s">
        <v>466</v>
      </c>
      <c r="C119" t="s">
        <v>827</v>
      </c>
    </row>
    <row r="120" spans="1:3" x14ac:dyDescent="0.3">
      <c r="A120" t="s">
        <v>1090</v>
      </c>
      <c r="B120" t="s">
        <v>906</v>
      </c>
      <c r="C120" t="s">
        <v>828</v>
      </c>
    </row>
    <row r="121" spans="1:3" x14ac:dyDescent="0.3">
      <c r="A121" t="s">
        <v>1090</v>
      </c>
      <c r="B121" t="s">
        <v>360</v>
      </c>
      <c r="C121" t="s">
        <v>830</v>
      </c>
    </row>
    <row r="122" spans="1:3" x14ac:dyDescent="0.3">
      <c r="A122" t="s">
        <v>1090</v>
      </c>
      <c r="B122" t="s">
        <v>1014</v>
      </c>
      <c r="C122" t="s">
        <v>832</v>
      </c>
    </row>
    <row r="123" spans="1:3" x14ac:dyDescent="0.3">
      <c r="A123" t="s">
        <v>1090</v>
      </c>
      <c r="B123" t="s">
        <v>907</v>
      </c>
      <c r="C123" t="s">
        <v>825</v>
      </c>
    </row>
    <row r="124" spans="1:3" x14ac:dyDescent="0.3">
      <c r="A124" t="s">
        <v>1090</v>
      </c>
      <c r="B124" t="s">
        <v>490</v>
      </c>
      <c r="C124" t="s">
        <v>824</v>
      </c>
    </row>
    <row r="125" spans="1:3" x14ac:dyDescent="0.3">
      <c r="A125" t="s">
        <v>1090</v>
      </c>
      <c r="B125" t="s">
        <v>440</v>
      </c>
      <c r="C125" t="s">
        <v>827</v>
      </c>
    </row>
    <row r="126" spans="1:3" x14ac:dyDescent="0.3">
      <c r="A126" t="s">
        <v>1090</v>
      </c>
      <c r="B126" t="s">
        <v>526</v>
      </c>
      <c r="C126" t="s">
        <v>828</v>
      </c>
    </row>
    <row r="127" spans="1:3" x14ac:dyDescent="0.3">
      <c r="A127" t="s">
        <v>1090</v>
      </c>
      <c r="B127" t="s">
        <v>908</v>
      </c>
      <c r="C127" t="s">
        <v>830</v>
      </c>
    </row>
    <row r="128" spans="1:3" x14ac:dyDescent="0.3">
      <c r="A128" t="s">
        <v>1090</v>
      </c>
      <c r="B128" t="s">
        <v>1029</v>
      </c>
      <c r="C128" t="s">
        <v>832</v>
      </c>
    </row>
    <row r="129" spans="1:3" x14ac:dyDescent="0.3">
      <c r="A129" t="s">
        <v>1090</v>
      </c>
      <c r="B129" t="s">
        <v>910</v>
      </c>
      <c r="C129" t="s">
        <v>825</v>
      </c>
    </row>
    <row r="130" spans="1:3" x14ac:dyDescent="0.3">
      <c r="A130" t="s">
        <v>1090</v>
      </c>
      <c r="B130" t="s">
        <v>911</v>
      </c>
      <c r="C130" t="s">
        <v>824</v>
      </c>
    </row>
    <row r="131" spans="1:3" x14ac:dyDescent="0.3">
      <c r="A131" t="s">
        <v>1090</v>
      </c>
      <c r="B131" t="s">
        <v>912</v>
      </c>
      <c r="C131" t="s">
        <v>827</v>
      </c>
    </row>
    <row r="132" spans="1:3" x14ac:dyDescent="0.3">
      <c r="A132" t="s">
        <v>1090</v>
      </c>
      <c r="B132" t="s">
        <v>913</v>
      </c>
      <c r="C132" t="s">
        <v>828</v>
      </c>
    </row>
    <row r="133" spans="1:3" x14ac:dyDescent="0.3">
      <c r="A133" t="s">
        <v>1090</v>
      </c>
      <c r="B133" t="s">
        <v>914</v>
      </c>
      <c r="C133" t="s">
        <v>830</v>
      </c>
    </row>
    <row r="134" spans="1:3" x14ac:dyDescent="0.3">
      <c r="A134" t="s">
        <v>1090</v>
      </c>
      <c r="B134" t="s">
        <v>486</v>
      </c>
      <c r="C134" t="s">
        <v>832</v>
      </c>
    </row>
    <row r="135" spans="1:3" x14ac:dyDescent="0.3">
      <c r="A135" t="s">
        <v>1090</v>
      </c>
      <c r="B135" t="s">
        <v>448</v>
      </c>
      <c r="C135" t="s">
        <v>825</v>
      </c>
    </row>
    <row r="136" spans="1:3" x14ac:dyDescent="0.3">
      <c r="A136" t="s">
        <v>1090</v>
      </c>
      <c r="B136" t="s">
        <v>472</v>
      </c>
      <c r="C136" t="s">
        <v>824</v>
      </c>
    </row>
    <row r="137" spans="1:3" x14ac:dyDescent="0.3">
      <c r="A137" t="s">
        <v>1090</v>
      </c>
      <c r="B137" t="s">
        <v>474</v>
      </c>
      <c r="C137" t="s">
        <v>827</v>
      </c>
    </row>
    <row r="138" spans="1:3" x14ac:dyDescent="0.3">
      <c r="A138" t="s">
        <v>1090</v>
      </c>
      <c r="B138" t="s">
        <v>308</v>
      </c>
      <c r="C138" t="s">
        <v>828</v>
      </c>
    </row>
    <row r="139" spans="1:3" x14ac:dyDescent="0.3">
      <c r="A139" t="s">
        <v>1090</v>
      </c>
      <c r="B139" t="s">
        <v>144</v>
      </c>
      <c r="C139" t="s">
        <v>830</v>
      </c>
    </row>
    <row r="140" spans="1:3" x14ac:dyDescent="0.3">
      <c r="A140" t="s">
        <v>1090</v>
      </c>
      <c r="B140" t="s">
        <v>1015</v>
      </c>
      <c r="C140" t="s">
        <v>832</v>
      </c>
    </row>
    <row r="141" spans="1:3" x14ac:dyDescent="0.3">
      <c r="A141" t="s">
        <v>1090</v>
      </c>
      <c r="B141" t="s">
        <v>428</v>
      </c>
      <c r="C141" t="s">
        <v>825</v>
      </c>
    </row>
    <row r="142" spans="1:3" x14ac:dyDescent="0.3">
      <c r="A142" t="s">
        <v>1090</v>
      </c>
      <c r="B142" t="s">
        <v>917</v>
      </c>
      <c r="C142" t="s">
        <v>824</v>
      </c>
    </row>
    <row r="143" spans="1:3" x14ac:dyDescent="0.3">
      <c r="A143" t="s">
        <v>1090</v>
      </c>
      <c r="B143" t="s">
        <v>300</v>
      </c>
      <c r="C143" t="s">
        <v>827</v>
      </c>
    </row>
    <row r="144" spans="1:3" x14ac:dyDescent="0.3">
      <c r="A144" t="s">
        <v>1090</v>
      </c>
      <c r="B144" t="s">
        <v>918</v>
      </c>
      <c r="C144" t="s">
        <v>828</v>
      </c>
    </row>
    <row r="145" spans="1:3" x14ac:dyDescent="0.3">
      <c r="A145" t="s">
        <v>1090</v>
      </c>
      <c r="B145" t="s">
        <v>919</v>
      </c>
      <c r="C145" t="s">
        <v>830</v>
      </c>
    </row>
    <row r="146" spans="1:3" x14ac:dyDescent="0.3">
      <c r="A146" t="s">
        <v>1090</v>
      </c>
      <c r="B146" t="s">
        <v>1016</v>
      </c>
      <c r="C146" t="s">
        <v>832</v>
      </c>
    </row>
    <row r="147" spans="1:3" x14ac:dyDescent="0.3">
      <c r="A147" t="s">
        <v>1090</v>
      </c>
      <c r="B147" t="s">
        <v>920</v>
      </c>
      <c r="C147" t="s">
        <v>825</v>
      </c>
    </row>
    <row r="148" spans="1:3" x14ac:dyDescent="0.3">
      <c r="A148" t="s">
        <v>1090</v>
      </c>
      <c r="B148" t="s">
        <v>420</v>
      </c>
      <c r="C148" t="s">
        <v>824</v>
      </c>
    </row>
    <row r="149" spans="1:3" x14ac:dyDescent="0.3">
      <c r="A149" t="s">
        <v>1090</v>
      </c>
      <c r="B149" t="s">
        <v>444</v>
      </c>
      <c r="C149" t="s">
        <v>827</v>
      </c>
    </row>
    <row r="150" spans="1:3" x14ac:dyDescent="0.3">
      <c r="A150" t="s">
        <v>1090</v>
      </c>
      <c r="B150" t="s">
        <v>921</v>
      </c>
      <c r="C150" t="s">
        <v>828</v>
      </c>
    </row>
    <row r="151" spans="1:3" x14ac:dyDescent="0.3">
      <c r="A151" t="s">
        <v>1090</v>
      </c>
      <c r="B151" t="s">
        <v>922</v>
      </c>
      <c r="C151" t="s">
        <v>830</v>
      </c>
    </row>
    <row r="152" spans="1:3" x14ac:dyDescent="0.3">
      <c r="A152" t="s">
        <v>1090</v>
      </c>
      <c r="B152" t="s">
        <v>1030</v>
      </c>
      <c r="C152" t="s">
        <v>832</v>
      </c>
    </row>
    <row r="153" spans="1:3" x14ac:dyDescent="0.3">
      <c r="A153" t="s">
        <v>1090</v>
      </c>
      <c r="B153" t="s">
        <v>422</v>
      </c>
      <c r="C153" t="s">
        <v>825</v>
      </c>
    </row>
    <row r="154" spans="1:3" x14ac:dyDescent="0.3">
      <c r="A154" t="s">
        <v>1090</v>
      </c>
      <c r="B154" t="s">
        <v>450</v>
      </c>
      <c r="C154" t="s">
        <v>824</v>
      </c>
    </row>
    <row r="155" spans="1:3" x14ac:dyDescent="0.3">
      <c r="A155" t="s">
        <v>1090</v>
      </c>
      <c r="B155" t="s">
        <v>430</v>
      </c>
      <c r="C155" t="s">
        <v>827</v>
      </c>
    </row>
    <row r="156" spans="1:3" x14ac:dyDescent="0.3">
      <c r="A156" t="s">
        <v>1090</v>
      </c>
      <c r="B156" t="s">
        <v>484</v>
      </c>
      <c r="C156" t="s">
        <v>828</v>
      </c>
    </row>
    <row r="157" spans="1:3" x14ac:dyDescent="0.3">
      <c r="A157" t="s">
        <v>1090</v>
      </c>
      <c r="B157" t="s">
        <v>923</v>
      </c>
      <c r="C157" t="s">
        <v>830</v>
      </c>
    </row>
    <row r="158" spans="1:3" x14ac:dyDescent="0.3">
      <c r="A158" t="s">
        <v>1090</v>
      </c>
      <c r="B158" t="s">
        <v>1031</v>
      </c>
      <c r="C158" t="s">
        <v>832</v>
      </c>
    </row>
    <row r="159" spans="1:3" x14ac:dyDescent="0.3">
      <c r="A159" t="s">
        <v>1090</v>
      </c>
      <c r="B159" t="s">
        <v>462</v>
      </c>
      <c r="C159" t="s">
        <v>825</v>
      </c>
    </row>
    <row r="160" spans="1:3" x14ac:dyDescent="0.3">
      <c r="A160" t="s">
        <v>1090</v>
      </c>
      <c r="B160" t="s">
        <v>528</v>
      </c>
      <c r="C160" t="s">
        <v>824</v>
      </c>
    </row>
    <row r="161" spans="1:3" x14ac:dyDescent="0.3">
      <c r="A161" t="s">
        <v>1090</v>
      </c>
      <c r="B161" t="s">
        <v>924</v>
      </c>
      <c r="C161" t="s">
        <v>827</v>
      </c>
    </row>
    <row r="162" spans="1:3" x14ac:dyDescent="0.3">
      <c r="A162" t="s">
        <v>1090</v>
      </c>
      <c r="B162" t="s">
        <v>925</v>
      </c>
      <c r="C162" t="s">
        <v>828</v>
      </c>
    </row>
    <row r="163" spans="1:3" x14ac:dyDescent="0.3">
      <c r="A163" t="s">
        <v>1090</v>
      </c>
      <c r="B163" t="s">
        <v>926</v>
      </c>
      <c r="C163" t="s">
        <v>830</v>
      </c>
    </row>
    <row r="164" spans="1:3" x14ac:dyDescent="0.3">
      <c r="A164" t="s">
        <v>1090</v>
      </c>
      <c r="B164" t="s">
        <v>60</v>
      </c>
      <c r="C164" t="s">
        <v>832</v>
      </c>
    </row>
    <row r="165" spans="1:3" x14ac:dyDescent="0.3">
      <c r="A165" t="s">
        <v>1090</v>
      </c>
      <c r="B165" t="s">
        <v>928</v>
      </c>
      <c r="C165" t="s">
        <v>825</v>
      </c>
    </row>
    <row r="166" spans="1:3" x14ac:dyDescent="0.3">
      <c r="A166" t="s">
        <v>1090</v>
      </c>
      <c r="B166" t="s">
        <v>136</v>
      </c>
      <c r="C166" t="s">
        <v>824</v>
      </c>
    </row>
    <row r="167" spans="1:3" x14ac:dyDescent="0.3">
      <c r="A167" t="s">
        <v>1090</v>
      </c>
      <c r="B167" t="s">
        <v>929</v>
      </c>
      <c r="C167" t="s">
        <v>827</v>
      </c>
    </row>
    <row r="168" spans="1:3" x14ac:dyDescent="0.3">
      <c r="A168" t="s">
        <v>1090</v>
      </c>
      <c r="B168" t="s">
        <v>98</v>
      </c>
      <c r="C168" t="s">
        <v>828</v>
      </c>
    </row>
    <row r="169" spans="1:3" x14ac:dyDescent="0.3">
      <c r="A169" t="s">
        <v>1090</v>
      </c>
      <c r="B169" t="s">
        <v>418</v>
      </c>
      <c r="C169" t="s">
        <v>830</v>
      </c>
    </row>
    <row r="170" spans="1:3" x14ac:dyDescent="0.3">
      <c r="A170" t="s">
        <v>1090</v>
      </c>
      <c r="B170" t="s">
        <v>1017</v>
      </c>
      <c r="C170" t="s">
        <v>832</v>
      </c>
    </row>
    <row r="171" spans="1:3" x14ac:dyDescent="0.3">
      <c r="A171" t="s">
        <v>1090</v>
      </c>
      <c r="B171" t="s">
        <v>292</v>
      </c>
      <c r="C171" t="s">
        <v>825</v>
      </c>
    </row>
    <row r="172" spans="1:3" x14ac:dyDescent="0.3">
      <c r="A172" t="s">
        <v>1090</v>
      </c>
      <c r="B172" t="s">
        <v>931</v>
      </c>
      <c r="C172" t="s">
        <v>824</v>
      </c>
    </row>
    <row r="173" spans="1:3" x14ac:dyDescent="0.3">
      <c r="A173" t="s">
        <v>1090</v>
      </c>
      <c r="B173" t="s">
        <v>932</v>
      </c>
      <c r="C173" t="s">
        <v>827</v>
      </c>
    </row>
    <row r="174" spans="1:3" x14ac:dyDescent="0.3">
      <c r="A174" t="s">
        <v>1090</v>
      </c>
      <c r="B174" t="s">
        <v>470</v>
      </c>
      <c r="C174" t="s">
        <v>828</v>
      </c>
    </row>
    <row r="175" spans="1:3" x14ac:dyDescent="0.3">
      <c r="A175" t="s">
        <v>1090</v>
      </c>
      <c r="B175" t="s">
        <v>933</v>
      </c>
      <c r="C175" t="s">
        <v>830</v>
      </c>
    </row>
    <row r="176" spans="1:3" x14ac:dyDescent="0.3">
      <c r="A176" t="s">
        <v>1090</v>
      </c>
      <c r="B176" t="s">
        <v>232</v>
      </c>
      <c r="C176" t="s">
        <v>832</v>
      </c>
    </row>
    <row r="177" spans="1:3" x14ac:dyDescent="0.3">
      <c r="A177" t="s">
        <v>1090</v>
      </c>
      <c r="B177" t="s">
        <v>934</v>
      </c>
      <c r="C177" t="s">
        <v>825</v>
      </c>
    </row>
    <row r="178" spans="1:3" x14ac:dyDescent="0.3">
      <c r="A178" t="s">
        <v>1090</v>
      </c>
      <c r="B178" t="s">
        <v>204</v>
      </c>
      <c r="C178" t="s">
        <v>824</v>
      </c>
    </row>
    <row r="179" spans="1:3" x14ac:dyDescent="0.3">
      <c r="A179" t="s">
        <v>1090</v>
      </c>
      <c r="B179" t="s">
        <v>935</v>
      </c>
      <c r="C179" t="s">
        <v>827</v>
      </c>
    </row>
    <row r="180" spans="1:3" x14ac:dyDescent="0.3">
      <c r="A180" t="s">
        <v>1090</v>
      </c>
      <c r="B180" t="s">
        <v>936</v>
      </c>
      <c r="C180" t="s">
        <v>828</v>
      </c>
    </row>
    <row r="181" spans="1:3" x14ac:dyDescent="0.3">
      <c r="A181" t="s">
        <v>1090</v>
      </c>
      <c r="B181" t="s">
        <v>937</v>
      </c>
      <c r="C181" t="s">
        <v>830</v>
      </c>
    </row>
    <row r="182" spans="1:3" x14ac:dyDescent="0.3">
      <c r="A182" t="s">
        <v>1090</v>
      </c>
      <c r="B182" t="s">
        <v>1018</v>
      </c>
      <c r="C182" t="s">
        <v>832</v>
      </c>
    </row>
    <row r="183" spans="1:3" x14ac:dyDescent="0.3">
      <c r="A183" t="s">
        <v>1090</v>
      </c>
      <c r="B183" t="s">
        <v>939</v>
      </c>
      <c r="C183" t="s">
        <v>825</v>
      </c>
    </row>
    <row r="184" spans="1:3" x14ac:dyDescent="0.3">
      <c r="A184" t="s">
        <v>1090</v>
      </c>
      <c r="B184" t="s">
        <v>940</v>
      </c>
      <c r="C184" t="s">
        <v>824</v>
      </c>
    </row>
    <row r="185" spans="1:3" x14ac:dyDescent="0.3">
      <c r="A185" t="s">
        <v>1090</v>
      </c>
      <c r="B185" t="s">
        <v>941</v>
      </c>
      <c r="C185" t="s">
        <v>827</v>
      </c>
    </row>
    <row r="186" spans="1:3" x14ac:dyDescent="0.3">
      <c r="A186" t="s">
        <v>1090</v>
      </c>
      <c r="B186" t="s">
        <v>942</v>
      </c>
      <c r="C186" t="s">
        <v>828</v>
      </c>
    </row>
    <row r="187" spans="1:3" x14ac:dyDescent="0.3">
      <c r="A187" t="s">
        <v>1090</v>
      </c>
      <c r="B187" t="s">
        <v>943</v>
      </c>
      <c r="C187" t="s">
        <v>830</v>
      </c>
    </row>
    <row r="188" spans="1:3" x14ac:dyDescent="0.3">
      <c r="A188" t="s">
        <v>1090</v>
      </c>
      <c r="B188" t="s">
        <v>1019</v>
      </c>
      <c r="C188" t="s">
        <v>832</v>
      </c>
    </row>
    <row r="189" spans="1:3" x14ac:dyDescent="0.3">
      <c r="A189" t="s">
        <v>1090</v>
      </c>
      <c r="B189" t="s">
        <v>945</v>
      </c>
      <c r="C189" t="s">
        <v>825</v>
      </c>
    </row>
    <row r="190" spans="1:3" x14ac:dyDescent="0.3">
      <c r="A190" t="s">
        <v>1090</v>
      </c>
      <c r="B190" t="s">
        <v>946</v>
      </c>
      <c r="C190" t="s">
        <v>824</v>
      </c>
    </row>
    <row r="191" spans="1:3" x14ac:dyDescent="0.3">
      <c r="A191" t="s">
        <v>1090</v>
      </c>
      <c r="B191" t="s">
        <v>947</v>
      </c>
      <c r="C191" t="s">
        <v>827</v>
      </c>
    </row>
    <row r="192" spans="1:3" x14ac:dyDescent="0.3">
      <c r="A192" t="s">
        <v>1090</v>
      </c>
      <c r="B192" t="s">
        <v>948</v>
      </c>
      <c r="C192" t="s">
        <v>828</v>
      </c>
    </row>
    <row r="193" spans="1:3" x14ac:dyDescent="0.3">
      <c r="A193" t="s">
        <v>1090</v>
      </c>
      <c r="B193" t="s">
        <v>949</v>
      </c>
      <c r="C193" t="s">
        <v>830</v>
      </c>
    </row>
    <row r="194" spans="1:3" x14ac:dyDescent="0.3">
      <c r="A194" t="s">
        <v>1090</v>
      </c>
      <c r="B194" t="s">
        <v>488</v>
      </c>
      <c r="C194" t="s">
        <v>832</v>
      </c>
    </row>
    <row r="195" spans="1:3" x14ac:dyDescent="0.3">
      <c r="A195" t="s">
        <v>1090</v>
      </c>
      <c r="B195" t="s">
        <v>442</v>
      </c>
      <c r="C195" t="s">
        <v>825</v>
      </c>
    </row>
    <row r="196" spans="1:3" x14ac:dyDescent="0.3">
      <c r="A196" t="s">
        <v>1090</v>
      </c>
      <c r="B196" t="s">
        <v>504</v>
      </c>
      <c r="C196" t="s">
        <v>824</v>
      </c>
    </row>
    <row r="197" spans="1:3" x14ac:dyDescent="0.3">
      <c r="A197" t="s">
        <v>1090</v>
      </c>
      <c r="B197" t="s">
        <v>950</v>
      </c>
      <c r="C197" t="s">
        <v>827</v>
      </c>
    </row>
    <row r="198" spans="1:3" x14ac:dyDescent="0.3">
      <c r="A198" t="s">
        <v>1090</v>
      </c>
      <c r="B198" t="s">
        <v>951</v>
      </c>
      <c r="C198" t="s">
        <v>828</v>
      </c>
    </row>
    <row r="199" spans="1:3" x14ac:dyDescent="0.3">
      <c r="A199" t="s">
        <v>1090</v>
      </c>
      <c r="B199" t="s">
        <v>952</v>
      </c>
      <c r="C199" t="s">
        <v>830</v>
      </c>
    </row>
    <row r="200" spans="1:3" x14ac:dyDescent="0.3">
      <c r="A200" t="s">
        <v>1090</v>
      </c>
      <c r="B200" t="s">
        <v>1032</v>
      </c>
      <c r="C200" t="s">
        <v>832</v>
      </c>
    </row>
    <row r="201" spans="1:3" x14ac:dyDescent="0.3">
      <c r="A201" t="s">
        <v>1090</v>
      </c>
      <c r="B201" t="s">
        <v>86</v>
      </c>
      <c r="C201" t="s">
        <v>825</v>
      </c>
    </row>
    <row r="202" spans="1:3" x14ac:dyDescent="0.3">
      <c r="A202" t="s">
        <v>1090</v>
      </c>
      <c r="B202" t="s">
        <v>954</v>
      </c>
      <c r="C202" t="s">
        <v>824</v>
      </c>
    </row>
    <row r="203" spans="1:3" x14ac:dyDescent="0.3">
      <c r="A203" t="s">
        <v>1090</v>
      </c>
      <c r="B203" t="s">
        <v>446</v>
      </c>
      <c r="C203" t="s">
        <v>827</v>
      </c>
    </row>
    <row r="204" spans="1:3" x14ac:dyDescent="0.3">
      <c r="A204" t="s">
        <v>1090</v>
      </c>
      <c r="B204" t="s">
        <v>955</v>
      </c>
      <c r="C204" t="s">
        <v>828</v>
      </c>
    </row>
    <row r="205" spans="1:3" x14ac:dyDescent="0.3">
      <c r="A205" t="s">
        <v>1090</v>
      </c>
      <c r="B205" t="s">
        <v>956</v>
      </c>
      <c r="C205" t="s">
        <v>830</v>
      </c>
    </row>
    <row r="206" spans="1:3" x14ac:dyDescent="0.3">
      <c r="A206" t="s">
        <v>1090</v>
      </c>
      <c r="B206" t="s">
        <v>506</v>
      </c>
      <c r="C206" t="s">
        <v>832</v>
      </c>
    </row>
    <row r="207" spans="1:3" x14ac:dyDescent="0.3">
      <c r="A207" t="s">
        <v>1090</v>
      </c>
      <c r="B207" t="s">
        <v>502</v>
      </c>
      <c r="C207" t="s">
        <v>825</v>
      </c>
    </row>
    <row r="208" spans="1:3" x14ac:dyDescent="0.3">
      <c r="A208" t="s">
        <v>1090</v>
      </c>
      <c r="B208" t="s">
        <v>478</v>
      </c>
      <c r="C208" t="s">
        <v>824</v>
      </c>
    </row>
    <row r="209" spans="1:3" x14ac:dyDescent="0.3">
      <c r="A209" t="s">
        <v>1090</v>
      </c>
      <c r="B209" t="s">
        <v>494</v>
      </c>
      <c r="C209" t="s">
        <v>827</v>
      </c>
    </row>
    <row r="210" spans="1:3" x14ac:dyDescent="0.3">
      <c r="A210" t="s">
        <v>1090</v>
      </c>
      <c r="B210" t="s">
        <v>508</v>
      </c>
      <c r="C210" t="s">
        <v>828</v>
      </c>
    </row>
    <row r="211" spans="1:3" x14ac:dyDescent="0.3">
      <c r="A211" t="s">
        <v>1090</v>
      </c>
      <c r="B211" t="s">
        <v>530</v>
      </c>
      <c r="C211" t="s">
        <v>830</v>
      </c>
    </row>
    <row r="212" spans="1:3" x14ac:dyDescent="0.3">
      <c r="A212" t="s">
        <v>1090</v>
      </c>
      <c r="B212" t="s">
        <v>1020</v>
      </c>
      <c r="C212" t="s">
        <v>832</v>
      </c>
    </row>
    <row r="213" spans="1:3" x14ac:dyDescent="0.3">
      <c r="A213" t="s">
        <v>1090</v>
      </c>
      <c r="B213" t="s">
        <v>533</v>
      </c>
      <c r="C213" t="s">
        <v>825</v>
      </c>
    </row>
    <row r="214" spans="1:3" x14ac:dyDescent="0.3">
      <c r="A214" t="s">
        <v>1090</v>
      </c>
      <c r="B214" t="s">
        <v>958</v>
      </c>
      <c r="C214" t="s">
        <v>824</v>
      </c>
    </row>
    <row r="215" spans="1:3" x14ac:dyDescent="0.3">
      <c r="A215" t="s">
        <v>1090</v>
      </c>
      <c r="B215" t="s">
        <v>959</v>
      </c>
      <c r="C215" t="s">
        <v>827</v>
      </c>
    </row>
    <row r="216" spans="1:3" x14ac:dyDescent="0.3">
      <c r="A216" t="s">
        <v>1090</v>
      </c>
      <c r="B216" t="s">
        <v>534</v>
      </c>
      <c r="C216" t="s">
        <v>828</v>
      </c>
    </row>
    <row r="217" spans="1:3" x14ac:dyDescent="0.3">
      <c r="A217" t="s">
        <v>1090</v>
      </c>
      <c r="B217" t="s">
        <v>960</v>
      </c>
      <c r="C217" t="s">
        <v>830</v>
      </c>
    </row>
    <row r="218" spans="1:3" x14ac:dyDescent="0.3">
      <c r="A218" t="s">
        <v>1090</v>
      </c>
      <c r="B218" t="s">
        <v>531</v>
      </c>
      <c r="C218" t="s">
        <v>832</v>
      </c>
    </row>
    <row r="219" spans="1:3" x14ac:dyDescent="0.3">
      <c r="A219" t="s">
        <v>1090</v>
      </c>
      <c r="B219" t="s">
        <v>348</v>
      </c>
      <c r="C219" t="s">
        <v>825</v>
      </c>
    </row>
    <row r="220" spans="1:3" x14ac:dyDescent="0.3">
      <c r="A220" t="s">
        <v>1090</v>
      </c>
      <c r="B220" t="s">
        <v>961</v>
      </c>
      <c r="C220" t="s">
        <v>824</v>
      </c>
    </row>
    <row r="221" spans="1:3" x14ac:dyDescent="0.3">
      <c r="A221" t="s">
        <v>1090</v>
      </c>
      <c r="B221" t="s">
        <v>962</v>
      </c>
      <c r="C221" t="s">
        <v>827</v>
      </c>
    </row>
    <row r="222" spans="1:3" x14ac:dyDescent="0.3">
      <c r="A222" t="s">
        <v>1090</v>
      </c>
      <c r="B222" t="s">
        <v>62</v>
      </c>
      <c r="C222" t="s">
        <v>828</v>
      </c>
    </row>
    <row r="223" spans="1:3" x14ac:dyDescent="0.3">
      <c r="A223" t="s">
        <v>1090</v>
      </c>
      <c r="B223" t="s">
        <v>963</v>
      </c>
      <c r="C223" t="s">
        <v>830</v>
      </c>
    </row>
    <row r="224" spans="1:3" x14ac:dyDescent="0.3">
      <c r="A224" t="s">
        <v>1090</v>
      </c>
      <c r="B224" t="s">
        <v>454</v>
      </c>
      <c r="C224" t="s">
        <v>832</v>
      </c>
    </row>
    <row r="225" spans="1:3" x14ac:dyDescent="0.3">
      <c r="A225" t="s">
        <v>1090</v>
      </c>
      <c r="B225" t="s">
        <v>965</v>
      </c>
      <c r="C225" t="s">
        <v>825</v>
      </c>
    </row>
    <row r="226" spans="1:3" x14ac:dyDescent="0.3">
      <c r="A226" t="s">
        <v>1090</v>
      </c>
      <c r="B226" t="s">
        <v>68</v>
      </c>
      <c r="C226" t="s">
        <v>824</v>
      </c>
    </row>
    <row r="227" spans="1:3" x14ac:dyDescent="0.3">
      <c r="A227" t="s">
        <v>1090</v>
      </c>
      <c r="B227" t="s">
        <v>966</v>
      </c>
      <c r="C227" t="s">
        <v>827</v>
      </c>
    </row>
    <row r="228" spans="1:3" x14ac:dyDescent="0.3">
      <c r="A228" t="s">
        <v>1090</v>
      </c>
      <c r="B228" t="s">
        <v>202</v>
      </c>
      <c r="C228" t="s">
        <v>828</v>
      </c>
    </row>
    <row r="229" spans="1:3" x14ac:dyDescent="0.3">
      <c r="A229" t="s">
        <v>1090</v>
      </c>
      <c r="B229" t="s">
        <v>967</v>
      </c>
      <c r="C229" t="s">
        <v>830</v>
      </c>
    </row>
    <row r="230" spans="1:3" x14ac:dyDescent="0.3">
      <c r="A230" t="s">
        <v>1090</v>
      </c>
      <c r="B230" t="s">
        <v>1021</v>
      </c>
      <c r="C230" t="s">
        <v>832</v>
      </c>
    </row>
    <row r="231" spans="1:3" x14ac:dyDescent="0.3">
      <c r="A231" t="s">
        <v>1090</v>
      </c>
      <c r="B231" t="s">
        <v>969</v>
      </c>
      <c r="C231" t="s">
        <v>825</v>
      </c>
    </row>
    <row r="232" spans="1:3" x14ac:dyDescent="0.3">
      <c r="A232" t="s">
        <v>1090</v>
      </c>
      <c r="B232" t="s">
        <v>970</v>
      </c>
      <c r="C232" t="s">
        <v>824</v>
      </c>
    </row>
    <row r="233" spans="1:3" x14ac:dyDescent="0.3">
      <c r="A233" t="s">
        <v>1090</v>
      </c>
      <c r="B233" t="s">
        <v>536</v>
      </c>
      <c r="C233" t="s">
        <v>827</v>
      </c>
    </row>
    <row r="234" spans="1:3" x14ac:dyDescent="0.3">
      <c r="A234" t="s">
        <v>1090</v>
      </c>
      <c r="B234" t="s">
        <v>971</v>
      </c>
      <c r="C234" t="s">
        <v>828</v>
      </c>
    </row>
    <row r="235" spans="1:3" x14ac:dyDescent="0.3">
      <c r="A235" t="s">
        <v>1090</v>
      </c>
      <c r="B235" t="s">
        <v>972</v>
      </c>
      <c r="C235" t="s">
        <v>830</v>
      </c>
    </row>
    <row r="236" spans="1:3" x14ac:dyDescent="0.3">
      <c r="A236" t="s">
        <v>1090</v>
      </c>
      <c r="B236" t="s">
        <v>1022</v>
      </c>
      <c r="C236" t="s">
        <v>832</v>
      </c>
    </row>
    <row r="237" spans="1:3" x14ac:dyDescent="0.3">
      <c r="A237" t="s">
        <v>1090</v>
      </c>
      <c r="B237" t="s">
        <v>974</v>
      </c>
      <c r="C237" t="s">
        <v>825</v>
      </c>
    </row>
    <row r="238" spans="1:3" x14ac:dyDescent="0.3">
      <c r="A238" t="s">
        <v>1090</v>
      </c>
      <c r="B238" t="s">
        <v>975</v>
      </c>
      <c r="C238" t="s">
        <v>824</v>
      </c>
    </row>
    <row r="239" spans="1:3" x14ac:dyDescent="0.3">
      <c r="A239" t="s">
        <v>1090</v>
      </c>
      <c r="B239" t="s">
        <v>976</v>
      </c>
      <c r="C239" t="s">
        <v>827</v>
      </c>
    </row>
    <row r="240" spans="1:3" x14ac:dyDescent="0.3">
      <c r="A240" t="s">
        <v>1090</v>
      </c>
      <c r="B240" t="s">
        <v>977</v>
      </c>
      <c r="C240" t="s">
        <v>828</v>
      </c>
    </row>
    <row r="241" spans="1:3" x14ac:dyDescent="0.3">
      <c r="A241" t="s">
        <v>1090</v>
      </c>
      <c r="B241" t="s">
        <v>978</v>
      </c>
      <c r="C241" t="s">
        <v>830</v>
      </c>
    </row>
    <row r="242" spans="1:3" x14ac:dyDescent="0.3">
      <c r="A242" t="s">
        <v>1090</v>
      </c>
      <c r="B242" t="s">
        <v>1023</v>
      </c>
      <c r="C242" t="s">
        <v>832</v>
      </c>
    </row>
    <row r="243" spans="1:3" x14ac:dyDescent="0.3">
      <c r="A243" t="s">
        <v>1090</v>
      </c>
      <c r="B243" t="s">
        <v>980</v>
      </c>
      <c r="C243" t="s">
        <v>825</v>
      </c>
    </row>
    <row r="244" spans="1:3" x14ac:dyDescent="0.3">
      <c r="A244" t="s">
        <v>1090</v>
      </c>
      <c r="B244" t="s">
        <v>981</v>
      </c>
      <c r="C244" t="s">
        <v>824</v>
      </c>
    </row>
    <row r="245" spans="1:3" x14ac:dyDescent="0.3">
      <c r="A245" t="s">
        <v>1090</v>
      </c>
      <c r="B245" t="s">
        <v>982</v>
      </c>
      <c r="C245" t="s">
        <v>827</v>
      </c>
    </row>
    <row r="246" spans="1:3" x14ac:dyDescent="0.3">
      <c r="A246" t="s">
        <v>1090</v>
      </c>
      <c r="B246" t="s">
        <v>983</v>
      </c>
      <c r="C246" t="s">
        <v>828</v>
      </c>
    </row>
    <row r="247" spans="1:3" x14ac:dyDescent="0.3">
      <c r="A247" t="s">
        <v>1090</v>
      </c>
      <c r="B247" t="s">
        <v>984</v>
      </c>
      <c r="C247" t="s">
        <v>830</v>
      </c>
    </row>
    <row r="248" spans="1:3" x14ac:dyDescent="0.3">
      <c r="A248" t="s">
        <v>1090</v>
      </c>
      <c r="B248" t="s">
        <v>1024</v>
      </c>
      <c r="C248" t="s">
        <v>832</v>
      </c>
    </row>
    <row r="249" spans="1:3" x14ac:dyDescent="0.3">
      <c r="A249" t="s">
        <v>1090</v>
      </c>
      <c r="B249" t="s">
        <v>986</v>
      </c>
      <c r="C249" t="s">
        <v>825</v>
      </c>
    </row>
    <row r="250" spans="1:3" x14ac:dyDescent="0.3">
      <c r="A250" t="s">
        <v>1090</v>
      </c>
      <c r="B250" t="s">
        <v>44</v>
      </c>
      <c r="C250" t="s">
        <v>824</v>
      </c>
    </row>
    <row r="251" spans="1:3" x14ac:dyDescent="0.3">
      <c r="A251" t="s">
        <v>1090</v>
      </c>
      <c r="B251" t="s">
        <v>126</v>
      </c>
      <c r="C251" t="s">
        <v>827</v>
      </c>
    </row>
    <row r="252" spans="1:3" x14ac:dyDescent="0.3">
      <c r="A252" t="s">
        <v>1090</v>
      </c>
      <c r="B252" t="s">
        <v>987</v>
      </c>
      <c r="C252" t="s">
        <v>828</v>
      </c>
    </row>
    <row r="253" spans="1:3" x14ac:dyDescent="0.3">
      <c r="A253" t="s">
        <v>1090</v>
      </c>
      <c r="B253" t="s">
        <v>988</v>
      </c>
      <c r="C253" t="s">
        <v>830</v>
      </c>
    </row>
    <row r="254" spans="1:3" x14ac:dyDescent="0.3">
      <c r="A254" t="s">
        <v>1090</v>
      </c>
      <c r="B254" t="s">
        <v>438</v>
      </c>
      <c r="C254" t="s">
        <v>832</v>
      </c>
    </row>
    <row r="255" spans="1:3" x14ac:dyDescent="0.3">
      <c r="A255" t="s">
        <v>1090</v>
      </c>
      <c r="B255" t="s">
        <v>990</v>
      </c>
      <c r="C255" t="s">
        <v>825</v>
      </c>
    </row>
    <row r="256" spans="1:3" x14ac:dyDescent="0.3">
      <c r="A256" t="s">
        <v>1090</v>
      </c>
      <c r="B256" t="s">
        <v>991</v>
      </c>
      <c r="C256" t="s">
        <v>824</v>
      </c>
    </row>
    <row r="257" spans="1:3" x14ac:dyDescent="0.3">
      <c r="A257" t="s">
        <v>1090</v>
      </c>
      <c r="B257" t="s">
        <v>992</v>
      </c>
      <c r="C257" t="s">
        <v>827</v>
      </c>
    </row>
    <row r="258" spans="1:3" x14ac:dyDescent="0.3">
      <c r="A258" t="s">
        <v>1090</v>
      </c>
      <c r="B258" t="s">
        <v>993</v>
      </c>
      <c r="C258" t="s">
        <v>828</v>
      </c>
    </row>
    <row r="259" spans="1:3" x14ac:dyDescent="0.3">
      <c r="A259" t="s">
        <v>1090</v>
      </c>
      <c r="B259" t="s">
        <v>517</v>
      </c>
      <c r="C259" t="s">
        <v>830</v>
      </c>
    </row>
    <row r="260" spans="1:3" x14ac:dyDescent="0.3">
      <c r="A260" t="s">
        <v>1090</v>
      </c>
      <c r="B260" t="s">
        <v>520</v>
      </c>
      <c r="C260" t="s">
        <v>832</v>
      </c>
    </row>
    <row r="261" spans="1:3" x14ac:dyDescent="0.3">
      <c r="A261" t="s">
        <v>1090</v>
      </c>
      <c r="B261" t="s">
        <v>614</v>
      </c>
      <c r="C261" t="s">
        <v>825</v>
      </c>
    </row>
    <row r="262" spans="1:3" x14ac:dyDescent="0.3">
      <c r="A262" t="s">
        <v>1090</v>
      </c>
      <c r="B262" t="s">
        <v>1091</v>
      </c>
      <c r="C262" t="s">
        <v>824</v>
      </c>
    </row>
    <row r="263" spans="1:3" x14ac:dyDescent="0.3">
      <c r="A263" t="s">
        <v>1090</v>
      </c>
      <c r="B263" t="s">
        <v>616</v>
      </c>
      <c r="C263" t="s">
        <v>827</v>
      </c>
    </row>
    <row r="264" spans="1:3" x14ac:dyDescent="0.3">
      <c r="A264" t="s">
        <v>1090</v>
      </c>
      <c r="B264" t="s">
        <v>818</v>
      </c>
      <c r="C264" t="s">
        <v>828</v>
      </c>
    </row>
    <row r="265" spans="1:3" x14ac:dyDescent="0.3">
      <c r="A265" t="s">
        <v>1090</v>
      </c>
      <c r="B265" t="s">
        <v>618</v>
      </c>
      <c r="C265" t="s">
        <v>830</v>
      </c>
    </row>
    <row r="266" spans="1:3" x14ac:dyDescent="0.3">
      <c r="A266" t="s">
        <v>1090</v>
      </c>
      <c r="B266" t="s">
        <v>112</v>
      </c>
      <c r="C266" t="s">
        <v>832</v>
      </c>
    </row>
    <row r="267" spans="1:3" x14ac:dyDescent="0.3">
      <c r="A267" t="s">
        <v>1090</v>
      </c>
      <c r="B267" t="s">
        <v>58</v>
      </c>
      <c r="C267" t="s">
        <v>825</v>
      </c>
    </row>
    <row r="268" spans="1:3" x14ac:dyDescent="0.3">
      <c r="A268" t="s">
        <v>1090</v>
      </c>
      <c r="B268" t="s">
        <v>96</v>
      </c>
      <c r="C268" t="s">
        <v>824</v>
      </c>
    </row>
    <row r="269" spans="1:3" x14ac:dyDescent="0.3">
      <c r="A269" t="s">
        <v>1090</v>
      </c>
      <c r="B269" t="s">
        <v>46</v>
      </c>
      <c r="C269" t="s">
        <v>827</v>
      </c>
    </row>
    <row r="270" spans="1:3" x14ac:dyDescent="0.3">
      <c r="A270" t="s">
        <v>1090</v>
      </c>
      <c r="B270" t="s">
        <v>74</v>
      </c>
      <c r="C270" t="s">
        <v>828</v>
      </c>
    </row>
    <row r="271" spans="1:3" x14ac:dyDescent="0.3">
      <c r="A271" t="s">
        <v>1090</v>
      </c>
      <c r="B271" t="s">
        <v>334</v>
      </c>
      <c r="C271" t="s">
        <v>830</v>
      </c>
    </row>
    <row r="272" spans="1:3" x14ac:dyDescent="0.3">
      <c r="A272" t="s">
        <v>1090</v>
      </c>
      <c r="B272" t="s">
        <v>146</v>
      </c>
      <c r="C272" t="s">
        <v>832</v>
      </c>
    </row>
    <row r="273" spans="1:3" x14ac:dyDescent="0.3">
      <c r="A273" t="s">
        <v>1090</v>
      </c>
      <c r="B273" t="s">
        <v>236</v>
      </c>
      <c r="C273" t="s">
        <v>825</v>
      </c>
    </row>
    <row r="274" spans="1:3" x14ac:dyDescent="0.3">
      <c r="A274" t="s">
        <v>1090</v>
      </c>
      <c r="B274" t="s">
        <v>84</v>
      </c>
      <c r="C274" t="s">
        <v>824</v>
      </c>
    </row>
    <row r="275" spans="1:3" x14ac:dyDescent="0.3">
      <c r="A275" t="s">
        <v>1090</v>
      </c>
      <c r="B275" t="s">
        <v>314</v>
      </c>
      <c r="C275" t="s">
        <v>827</v>
      </c>
    </row>
    <row r="276" spans="1:3" x14ac:dyDescent="0.3">
      <c r="A276" t="s">
        <v>1090</v>
      </c>
      <c r="B276" t="s">
        <v>78</v>
      </c>
      <c r="C276" t="s">
        <v>828</v>
      </c>
    </row>
    <row r="277" spans="1:3" x14ac:dyDescent="0.3">
      <c r="A277" t="s">
        <v>1090</v>
      </c>
      <c r="B277" t="s">
        <v>66</v>
      </c>
      <c r="C277" t="s">
        <v>830</v>
      </c>
    </row>
    <row r="278" spans="1:3" x14ac:dyDescent="0.3">
      <c r="A278" t="s">
        <v>1090</v>
      </c>
      <c r="B278" t="s">
        <v>76</v>
      </c>
      <c r="C278" t="s">
        <v>832</v>
      </c>
    </row>
    <row r="279" spans="1:3" x14ac:dyDescent="0.3">
      <c r="A279" t="s">
        <v>1090</v>
      </c>
      <c r="B279" t="s">
        <v>142</v>
      </c>
      <c r="C279" t="s">
        <v>825</v>
      </c>
    </row>
    <row r="280" spans="1:3" x14ac:dyDescent="0.3">
      <c r="A280" t="s">
        <v>1090</v>
      </c>
      <c r="B280" t="s">
        <v>248</v>
      </c>
      <c r="C280" t="s">
        <v>824</v>
      </c>
    </row>
    <row r="281" spans="1:3" x14ac:dyDescent="0.3">
      <c r="A281" t="s">
        <v>1090</v>
      </c>
      <c r="B281" t="s">
        <v>164</v>
      </c>
      <c r="C281" t="s">
        <v>827</v>
      </c>
    </row>
    <row r="282" spans="1:3" x14ac:dyDescent="0.3">
      <c r="A282" t="s">
        <v>1090</v>
      </c>
      <c r="B282" t="s">
        <v>188</v>
      </c>
      <c r="C282" t="s">
        <v>828</v>
      </c>
    </row>
    <row r="283" spans="1:3" x14ac:dyDescent="0.3">
      <c r="A283" t="s">
        <v>1090</v>
      </c>
      <c r="B283" t="s">
        <v>122</v>
      </c>
      <c r="C283" t="s">
        <v>830</v>
      </c>
    </row>
    <row r="284" spans="1:3" x14ac:dyDescent="0.3">
      <c r="A284" t="s">
        <v>1090</v>
      </c>
      <c r="B284" t="s">
        <v>782</v>
      </c>
      <c r="C284" t="s">
        <v>832</v>
      </c>
    </row>
    <row r="285" spans="1:3" x14ac:dyDescent="0.3">
      <c r="A285" t="s">
        <v>1090</v>
      </c>
      <c r="B285" t="s">
        <v>786</v>
      </c>
      <c r="C285" t="s">
        <v>825</v>
      </c>
    </row>
    <row r="286" spans="1:3" x14ac:dyDescent="0.3">
      <c r="A286" t="s">
        <v>1090</v>
      </c>
      <c r="B286" t="s">
        <v>50</v>
      </c>
      <c r="C286" t="s">
        <v>824</v>
      </c>
    </row>
    <row r="287" spans="1:3" x14ac:dyDescent="0.3">
      <c r="A287" t="s">
        <v>1090</v>
      </c>
      <c r="B287" t="s">
        <v>52</v>
      </c>
      <c r="C287" t="s">
        <v>827</v>
      </c>
    </row>
    <row r="288" spans="1:3" x14ac:dyDescent="0.3">
      <c r="A288" t="s">
        <v>1090</v>
      </c>
      <c r="B288" t="s">
        <v>48</v>
      </c>
      <c r="C288" t="s">
        <v>828</v>
      </c>
    </row>
    <row r="289" spans="1:3" x14ac:dyDescent="0.3">
      <c r="A289" t="s">
        <v>1090</v>
      </c>
      <c r="B289" t="s">
        <v>72</v>
      </c>
      <c r="C289" t="s">
        <v>830</v>
      </c>
    </row>
    <row r="290" spans="1:3" x14ac:dyDescent="0.3">
      <c r="A290" t="s">
        <v>1090</v>
      </c>
      <c r="B290" t="s">
        <v>82</v>
      </c>
      <c r="C290" t="s">
        <v>832</v>
      </c>
    </row>
    <row r="291" spans="1:3" x14ac:dyDescent="0.3">
      <c r="A291" t="s">
        <v>1090</v>
      </c>
      <c r="B291" t="s">
        <v>90</v>
      </c>
      <c r="C291" t="s">
        <v>825</v>
      </c>
    </row>
    <row r="292" spans="1:3" x14ac:dyDescent="0.3">
      <c r="A292" t="s">
        <v>1090</v>
      </c>
      <c r="B292" t="s">
        <v>180</v>
      </c>
      <c r="C292" t="s">
        <v>824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77"/>
  <sheetViews>
    <sheetView workbookViewId="0">
      <selection activeCell="A2" sqref="A2:C277"/>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1092</v>
      </c>
      <c r="B2" t="s">
        <v>823</v>
      </c>
      <c r="C2" t="s">
        <v>827</v>
      </c>
    </row>
    <row r="3" spans="1:3" x14ac:dyDescent="0.3">
      <c r="A3" t="s">
        <v>1092</v>
      </c>
      <c r="B3" t="s">
        <v>512</v>
      </c>
      <c r="C3" t="s">
        <v>828</v>
      </c>
    </row>
    <row r="4" spans="1:3" x14ac:dyDescent="0.3">
      <c r="A4" t="s">
        <v>1092</v>
      </c>
      <c r="B4" t="s">
        <v>104</v>
      </c>
      <c r="C4" t="s">
        <v>830</v>
      </c>
    </row>
    <row r="5" spans="1:3" x14ac:dyDescent="0.3">
      <c r="A5" t="s">
        <v>1092</v>
      </c>
      <c r="B5" t="s">
        <v>826</v>
      </c>
      <c r="C5" t="s">
        <v>832</v>
      </c>
    </row>
    <row r="6" spans="1:3" x14ac:dyDescent="0.3">
      <c r="A6" t="s">
        <v>1092</v>
      </c>
      <c r="B6" t="s">
        <v>829</v>
      </c>
      <c r="C6" t="s">
        <v>825</v>
      </c>
    </row>
    <row r="7" spans="1:3" x14ac:dyDescent="0.3">
      <c r="A7" t="s">
        <v>1092</v>
      </c>
      <c r="B7" t="s">
        <v>831</v>
      </c>
      <c r="C7" t="s">
        <v>824</v>
      </c>
    </row>
    <row r="8" spans="1:3" x14ac:dyDescent="0.3">
      <c r="A8" t="s">
        <v>1092</v>
      </c>
      <c r="B8" t="s">
        <v>128</v>
      </c>
      <c r="C8" t="s">
        <v>827</v>
      </c>
    </row>
    <row r="9" spans="1:3" x14ac:dyDescent="0.3">
      <c r="A9" t="s">
        <v>1092</v>
      </c>
      <c r="B9" t="s">
        <v>318</v>
      </c>
      <c r="C9" t="s">
        <v>828</v>
      </c>
    </row>
    <row r="10" spans="1:3" x14ac:dyDescent="0.3">
      <c r="A10" t="s">
        <v>1092</v>
      </c>
      <c r="B10" t="s">
        <v>833</v>
      </c>
      <c r="C10" t="s">
        <v>830</v>
      </c>
    </row>
    <row r="11" spans="1:3" x14ac:dyDescent="0.3">
      <c r="A11" t="s">
        <v>1092</v>
      </c>
      <c r="B11" t="s">
        <v>834</v>
      </c>
      <c r="C11" t="s">
        <v>832</v>
      </c>
    </row>
    <row r="12" spans="1:3" x14ac:dyDescent="0.3">
      <c r="A12" t="s">
        <v>1092</v>
      </c>
      <c r="B12" t="s">
        <v>340</v>
      </c>
      <c r="C12" t="s">
        <v>825</v>
      </c>
    </row>
    <row r="13" spans="1:3" x14ac:dyDescent="0.3">
      <c r="A13" t="s">
        <v>1092</v>
      </c>
      <c r="B13" t="s">
        <v>358</v>
      </c>
      <c r="C13" t="s">
        <v>824</v>
      </c>
    </row>
    <row r="14" spans="1:3" x14ac:dyDescent="0.3">
      <c r="A14" t="s">
        <v>1092</v>
      </c>
      <c r="B14" t="s">
        <v>384</v>
      </c>
      <c r="C14" t="s">
        <v>827</v>
      </c>
    </row>
    <row r="15" spans="1:3" x14ac:dyDescent="0.3">
      <c r="A15" t="s">
        <v>1092</v>
      </c>
      <c r="B15" t="s">
        <v>386</v>
      </c>
      <c r="C15" t="s">
        <v>828</v>
      </c>
    </row>
    <row r="16" spans="1:3" x14ac:dyDescent="0.3">
      <c r="A16" t="s">
        <v>1092</v>
      </c>
      <c r="B16" t="s">
        <v>836</v>
      </c>
      <c r="C16" t="s">
        <v>830</v>
      </c>
    </row>
    <row r="17" spans="1:3" x14ac:dyDescent="0.3">
      <c r="A17" t="s">
        <v>1092</v>
      </c>
      <c r="B17" t="s">
        <v>837</v>
      </c>
      <c r="C17" t="s">
        <v>832</v>
      </c>
    </row>
    <row r="18" spans="1:3" x14ac:dyDescent="0.3">
      <c r="A18" t="s">
        <v>1092</v>
      </c>
      <c r="B18" t="s">
        <v>838</v>
      </c>
      <c r="C18" t="s">
        <v>825</v>
      </c>
    </row>
    <row r="19" spans="1:3" x14ac:dyDescent="0.3">
      <c r="A19" t="s">
        <v>1092</v>
      </c>
      <c r="B19" t="s">
        <v>839</v>
      </c>
      <c r="C19" t="s">
        <v>824</v>
      </c>
    </row>
    <row r="20" spans="1:3" x14ac:dyDescent="0.3">
      <c r="A20" t="s">
        <v>1092</v>
      </c>
      <c r="B20" t="s">
        <v>412</v>
      </c>
      <c r="C20" t="s">
        <v>827</v>
      </c>
    </row>
    <row r="21" spans="1:3" x14ac:dyDescent="0.3">
      <c r="A21" t="s">
        <v>1092</v>
      </c>
      <c r="B21" t="s">
        <v>840</v>
      </c>
      <c r="C21" t="s">
        <v>828</v>
      </c>
    </row>
    <row r="22" spans="1:3" x14ac:dyDescent="0.3">
      <c r="A22" t="s">
        <v>1092</v>
      </c>
      <c r="B22" t="s">
        <v>841</v>
      </c>
      <c r="C22" t="s">
        <v>830</v>
      </c>
    </row>
    <row r="23" spans="1:3" x14ac:dyDescent="0.3">
      <c r="A23" t="s">
        <v>1092</v>
      </c>
      <c r="B23" t="s">
        <v>842</v>
      </c>
      <c r="C23" t="s">
        <v>832</v>
      </c>
    </row>
    <row r="24" spans="1:3" x14ac:dyDescent="0.3">
      <c r="A24" t="s">
        <v>1092</v>
      </c>
      <c r="B24" t="s">
        <v>844</v>
      </c>
      <c r="C24" t="s">
        <v>825</v>
      </c>
    </row>
    <row r="25" spans="1:3" x14ac:dyDescent="0.3">
      <c r="A25" t="s">
        <v>1092</v>
      </c>
      <c r="B25" t="s">
        <v>262</v>
      </c>
      <c r="C25" t="s">
        <v>824</v>
      </c>
    </row>
    <row r="26" spans="1:3" x14ac:dyDescent="0.3">
      <c r="A26" t="s">
        <v>1092</v>
      </c>
      <c r="B26" t="s">
        <v>1027</v>
      </c>
      <c r="C26" t="s">
        <v>827</v>
      </c>
    </row>
    <row r="27" spans="1:3" x14ac:dyDescent="0.3">
      <c r="A27" t="s">
        <v>1092</v>
      </c>
      <c r="B27" t="s">
        <v>514</v>
      </c>
      <c r="C27" t="s">
        <v>828</v>
      </c>
    </row>
    <row r="28" spans="1:3" x14ac:dyDescent="0.3">
      <c r="A28" t="s">
        <v>1092</v>
      </c>
      <c r="B28" t="s">
        <v>394</v>
      </c>
      <c r="C28" t="s">
        <v>830</v>
      </c>
    </row>
    <row r="29" spans="1:3" x14ac:dyDescent="0.3">
      <c r="A29" t="s">
        <v>1092</v>
      </c>
      <c r="B29" t="s">
        <v>845</v>
      </c>
      <c r="C29" t="s">
        <v>832</v>
      </c>
    </row>
    <row r="30" spans="1:3" x14ac:dyDescent="0.3">
      <c r="A30" t="s">
        <v>1092</v>
      </c>
      <c r="B30" t="s">
        <v>846</v>
      </c>
      <c r="C30" t="s">
        <v>825</v>
      </c>
    </row>
    <row r="31" spans="1:3" x14ac:dyDescent="0.3">
      <c r="A31" t="s">
        <v>1092</v>
      </c>
      <c r="B31" t="s">
        <v>272</v>
      </c>
      <c r="C31" t="s">
        <v>824</v>
      </c>
    </row>
    <row r="32" spans="1:3" x14ac:dyDescent="0.3">
      <c r="A32" t="s">
        <v>1092</v>
      </c>
      <c r="B32" t="s">
        <v>1003</v>
      </c>
      <c r="C32" t="s">
        <v>827</v>
      </c>
    </row>
    <row r="33" spans="1:3" x14ac:dyDescent="0.3">
      <c r="A33" t="s">
        <v>1092</v>
      </c>
      <c r="B33" t="s">
        <v>416</v>
      </c>
      <c r="C33" t="s">
        <v>828</v>
      </c>
    </row>
    <row r="34" spans="1:3" x14ac:dyDescent="0.3">
      <c r="A34" t="s">
        <v>1092</v>
      </c>
      <c r="B34" t="s">
        <v>847</v>
      </c>
      <c r="C34" t="s">
        <v>830</v>
      </c>
    </row>
    <row r="35" spans="1:3" x14ac:dyDescent="0.3">
      <c r="A35" t="s">
        <v>1092</v>
      </c>
      <c r="B35" t="s">
        <v>848</v>
      </c>
      <c r="C35" t="s">
        <v>832</v>
      </c>
    </row>
    <row r="36" spans="1:3" x14ac:dyDescent="0.3">
      <c r="A36" t="s">
        <v>1092</v>
      </c>
      <c r="B36" t="s">
        <v>850</v>
      </c>
      <c r="C36" t="s">
        <v>825</v>
      </c>
    </row>
    <row r="37" spans="1:3" x14ac:dyDescent="0.3">
      <c r="A37" t="s">
        <v>1092</v>
      </c>
      <c r="B37" t="s">
        <v>851</v>
      </c>
      <c r="C37" t="s">
        <v>824</v>
      </c>
    </row>
    <row r="38" spans="1:3" x14ac:dyDescent="0.3">
      <c r="A38" t="s">
        <v>1092</v>
      </c>
      <c r="B38" t="s">
        <v>500</v>
      </c>
      <c r="C38" t="s">
        <v>827</v>
      </c>
    </row>
    <row r="39" spans="1:3" x14ac:dyDescent="0.3">
      <c r="A39" t="s">
        <v>1092</v>
      </c>
      <c r="B39" t="s">
        <v>852</v>
      </c>
      <c r="C39" t="s">
        <v>828</v>
      </c>
    </row>
    <row r="40" spans="1:3" x14ac:dyDescent="0.3">
      <c r="A40" t="s">
        <v>1092</v>
      </c>
      <c r="B40" t="s">
        <v>853</v>
      </c>
      <c r="C40" t="s">
        <v>830</v>
      </c>
    </row>
    <row r="41" spans="1:3" x14ac:dyDescent="0.3">
      <c r="A41" t="s">
        <v>1092</v>
      </c>
      <c r="B41" t="s">
        <v>516</v>
      </c>
      <c r="C41" t="s">
        <v>832</v>
      </c>
    </row>
    <row r="42" spans="1:3" x14ac:dyDescent="0.3">
      <c r="A42" t="s">
        <v>1092</v>
      </c>
      <c r="B42" t="s">
        <v>855</v>
      </c>
      <c r="C42" t="s">
        <v>825</v>
      </c>
    </row>
    <row r="43" spans="1:3" x14ac:dyDescent="0.3">
      <c r="A43" t="s">
        <v>1092</v>
      </c>
      <c r="B43" t="s">
        <v>519</v>
      </c>
      <c r="C43" t="s">
        <v>824</v>
      </c>
    </row>
    <row r="44" spans="1:3" x14ac:dyDescent="0.3">
      <c r="A44" t="s">
        <v>1092</v>
      </c>
      <c r="B44" t="s">
        <v>1004</v>
      </c>
      <c r="C44" t="s">
        <v>827</v>
      </c>
    </row>
    <row r="45" spans="1:3" x14ac:dyDescent="0.3">
      <c r="A45" t="s">
        <v>1092</v>
      </c>
      <c r="B45" t="s">
        <v>498</v>
      </c>
      <c r="C45" t="s">
        <v>828</v>
      </c>
    </row>
    <row r="46" spans="1:3" x14ac:dyDescent="0.3">
      <c r="A46" t="s">
        <v>1092</v>
      </c>
      <c r="B46" t="s">
        <v>425</v>
      </c>
      <c r="C46" t="s">
        <v>830</v>
      </c>
    </row>
    <row r="47" spans="1:3" x14ac:dyDescent="0.3">
      <c r="A47" t="s">
        <v>1092</v>
      </c>
      <c r="B47" t="s">
        <v>452</v>
      </c>
      <c r="C47" t="s">
        <v>832</v>
      </c>
    </row>
    <row r="48" spans="1:3" x14ac:dyDescent="0.3">
      <c r="A48" t="s">
        <v>1092</v>
      </c>
      <c r="B48" t="s">
        <v>856</v>
      </c>
      <c r="C48" t="s">
        <v>825</v>
      </c>
    </row>
    <row r="49" spans="1:3" x14ac:dyDescent="0.3">
      <c r="A49" t="s">
        <v>1092</v>
      </c>
      <c r="B49" t="s">
        <v>857</v>
      </c>
      <c r="C49" t="s">
        <v>824</v>
      </c>
    </row>
    <row r="50" spans="1:3" x14ac:dyDescent="0.3">
      <c r="A50" t="s">
        <v>1092</v>
      </c>
      <c r="B50" t="s">
        <v>54</v>
      </c>
      <c r="C50" t="s">
        <v>827</v>
      </c>
    </row>
    <row r="51" spans="1:3" x14ac:dyDescent="0.3">
      <c r="A51" t="s">
        <v>1092</v>
      </c>
      <c r="B51" t="s">
        <v>858</v>
      </c>
      <c r="C51" t="s">
        <v>828</v>
      </c>
    </row>
    <row r="52" spans="1:3" x14ac:dyDescent="0.3">
      <c r="A52" t="s">
        <v>1092</v>
      </c>
      <c r="B52" t="s">
        <v>859</v>
      </c>
      <c r="C52" t="s">
        <v>830</v>
      </c>
    </row>
    <row r="53" spans="1:3" x14ac:dyDescent="0.3">
      <c r="A53" t="s">
        <v>1092</v>
      </c>
      <c r="B53" t="s">
        <v>184</v>
      </c>
      <c r="C53" t="s">
        <v>832</v>
      </c>
    </row>
    <row r="54" spans="1:3" x14ac:dyDescent="0.3">
      <c r="A54" t="s">
        <v>1092</v>
      </c>
      <c r="B54" t="s">
        <v>458</v>
      </c>
      <c r="C54" t="s">
        <v>825</v>
      </c>
    </row>
    <row r="55" spans="1:3" x14ac:dyDescent="0.3">
      <c r="A55" t="s">
        <v>1092</v>
      </c>
      <c r="B55" t="s">
        <v>130</v>
      </c>
      <c r="C55" t="s">
        <v>824</v>
      </c>
    </row>
    <row r="56" spans="1:3" x14ac:dyDescent="0.3">
      <c r="A56" t="s">
        <v>1092</v>
      </c>
      <c r="B56" t="s">
        <v>1005</v>
      </c>
      <c r="C56" t="s">
        <v>827</v>
      </c>
    </row>
    <row r="57" spans="1:3" x14ac:dyDescent="0.3">
      <c r="A57" t="s">
        <v>1092</v>
      </c>
      <c r="B57" t="s">
        <v>861</v>
      </c>
      <c r="C57" t="s">
        <v>828</v>
      </c>
    </row>
    <row r="58" spans="1:3" x14ac:dyDescent="0.3">
      <c r="A58" t="s">
        <v>1092</v>
      </c>
      <c r="B58" t="s">
        <v>190</v>
      </c>
      <c r="C58" t="s">
        <v>830</v>
      </c>
    </row>
    <row r="59" spans="1:3" x14ac:dyDescent="0.3">
      <c r="A59" t="s">
        <v>1092</v>
      </c>
      <c r="B59" t="s">
        <v>862</v>
      </c>
      <c r="C59" t="s">
        <v>832</v>
      </c>
    </row>
    <row r="60" spans="1:3" x14ac:dyDescent="0.3">
      <c r="A60" t="s">
        <v>1092</v>
      </c>
      <c r="B60" t="s">
        <v>864</v>
      </c>
      <c r="C60" t="s">
        <v>825</v>
      </c>
    </row>
    <row r="61" spans="1:3" x14ac:dyDescent="0.3">
      <c r="A61" t="s">
        <v>1092</v>
      </c>
      <c r="B61" t="s">
        <v>865</v>
      </c>
      <c r="C61" t="s">
        <v>824</v>
      </c>
    </row>
    <row r="62" spans="1:3" x14ac:dyDescent="0.3">
      <c r="A62" t="s">
        <v>1092</v>
      </c>
      <c r="B62" t="s">
        <v>226</v>
      </c>
      <c r="C62" t="s">
        <v>827</v>
      </c>
    </row>
    <row r="63" spans="1:3" x14ac:dyDescent="0.3">
      <c r="A63" t="s">
        <v>1092</v>
      </c>
      <c r="B63" t="s">
        <v>260</v>
      </c>
      <c r="C63" t="s">
        <v>828</v>
      </c>
    </row>
    <row r="64" spans="1:3" x14ac:dyDescent="0.3">
      <c r="A64" t="s">
        <v>1092</v>
      </c>
      <c r="B64" t="s">
        <v>866</v>
      </c>
      <c r="C64" t="s">
        <v>830</v>
      </c>
    </row>
    <row r="65" spans="1:3" x14ac:dyDescent="0.3">
      <c r="A65" t="s">
        <v>1092</v>
      </c>
      <c r="B65" t="s">
        <v>296</v>
      </c>
      <c r="C65" t="s">
        <v>832</v>
      </c>
    </row>
    <row r="66" spans="1:3" x14ac:dyDescent="0.3">
      <c r="A66" t="s">
        <v>1092</v>
      </c>
      <c r="B66" t="s">
        <v>868</v>
      </c>
      <c r="C66" t="s">
        <v>825</v>
      </c>
    </row>
    <row r="67" spans="1:3" x14ac:dyDescent="0.3">
      <c r="A67" t="s">
        <v>1092</v>
      </c>
      <c r="B67" t="s">
        <v>869</v>
      </c>
      <c r="C67" t="s">
        <v>824</v>
      </c>
    </row>
    <row r="68" spans="1:3" x14ac:dyDescent="0.3">
      <c r="A68" t="s">
        <v>1092</v>
      </c>
      <c r="B68" t="s">
        <v>1006</v>
      </c>
      <c r="C68" t="s">
        <v>827</v>
      </c>
    </row>
    <row r="69" spans="1:3" x14ac:dyDescent="0.3">
      <c r="A69" t="s">
        <v>1092</v>
      </c>
      <c r="B69" t="s">
        <v>870</v>
      </c>
      <c r="C69" t="s">
        <v>828</v>
      </c>
    </row>
    <row r="70" spans="1:3" x14ac:dyDescent="0.3">
      <c r="A70" t="s">
        <v>1092</v>
      </c>
      <c r="B70" t="s">
        <v>871</v>
      </c>
      <c r="C70" t="s">
        <v>830</v>
      </c>
    </row>
    <row r="71" spans="1:3" x14ac:dyDescent="0.3">
      <c r="A71" t="s">
        <v>1092</v>
      </c>
      <c r="B71" t="s">
        <v>872</v>
      </c>
      <c r="C71" t="s">
        <v>832</v>
      </c>
    </row>
    <row r="72" spans="1:3" x14ac:dyDescent="0.3">
      <c r="A72" t="s">
        <v>1092</v>
      </c>
      <c r="B72" t="s">
        <v>874</v>
      </c>
      <c r="C72" t="s">
        <v>825</v>
      </c>
    </row>
    <row r="73" spans="1:3" x14ac:dyDescent="0.3">
      <c r="A73" t="s">
        <v>1092</v>
      </c>
      <c r="B73" t="s">
        <v>346</v>
      </c>
      <c r="C73" t="s">
        <v>824</v>
      </c>
    </row>
    <row r="74" spans="1:3" x14ac:dyDescent="0.3">
      <c r="A74" t="s">
        <v>1092</v>
      </c>
      <c r="B74" t="s">
        <v>1007</v>
      </c>
      <c r="C74" t="s">
        <v>827</v>
      </c>
    </row>
    <row r="75" spans="1:3" x14ac:dyDescent="0.3">
      <c r="A75" t="s">
        <v>1092</v>
      </c>
      <c r="B75" t="s">
        <v>875</v>
      </c>
      <c r="C75" t="s">
        <v>828</v>
      </c>
    </row>
    <row r="76" spans="1:3" x14ac:dyDescent="0.3">
      <c r="A76" t="s">
        <v>1092</v>
      </c>
      <c r="B76" t="s">
        <v>110</v>
      </c>
      <c r="C76" t="s">
        <v>830</v>
      </c>
    </row>
    <row r="77" spans="1:3" x14ac:dyDescent="0.3">
      <c r="A77" t="s">
        <v>1092</v>
      </c>
      <c r="B77" t="s">
        <v>366</v>
      </c>
      <c r="C77" t="s">
        <v>832</v>
      </c>
    </row>
    <row r="78" spans="1:3" x14ac:dyDescent="0.3">
      <c r="A78" t="s">
        <v>1092</v>
      </c>
      <c r="B78" t="s">
        <v>524</v>
      </c>
      <c r="C78" t="s">
        <v>825</v>
      </c>
    </row>
    <row r="79" spans="1:3" x14ac:dyDescent="0.3">
      <c r="A79" t="s">
        <v>1092</v>
      </c>
      <c r="B79" t="s">
        <v>492</v>
      </c>
      <c r="C79" t="s">
        <v>824</v>
      </c>
    </row>
    <row r="80" spans="1:3" x14ac:dyDescent="0.3">
      <c r="A80" t="s">
        <v>1092</v>
      </c>
      <c r="B80" t="s">
        <v>1028</v>
      </c>
      <c r="C80" t="s">
        <v>827</v>
      </c>
    </row>
    <row r="81" spans="1:3" x14ac:dyDescent="0.3">
      <c r="A81" t="s">
        <v>1092</v>
      </c>
      <c r="B81" t="s">
        <v>350</v>
      </c>
      <c r="C81" t="s">
        <v>828</v>
      </c>
    </row>
    <row r="82" spans="1:3" x14ac:dyDescent="0.3">
      <c r="A82" t="s">
        <v>1092</v>
      </c>
      <c r="B82" t="s">
        <v>877</v>
      </c>
      <c r="C82" t="s">
        <v>830</v>
      </c>
    </row>
    <row r="83" spans="1:3" x14ac:dyDescent="0.3">
      <c r="A83" t="s">
        <v>1092</v>
      </c>
      <c r="B83" t="s">
        <v>482</v>
      </c>
      <c r="C83" t="s">
        <v>832</v>
      </c>
    </row>
    <row r="84" spans="1:3" x14ac:dyDescent="0.3">
      <c r="A84" t="s">
        <v>1092</v>
      </c>
      <c r="B84" t="s">
        <v>879</v>
      </c>
      <c r="C84" t="s">
        <v>825</v>
      </c>
    </row>
    <row r="85" spans="1:3" x14ac:dyDescent="0.3">
      <c r="A85" t="s">
        <v>1092</v>
      </c>
      <c r="B85" t="s">
        <v>880</v>
      </c>
      <c r="C85" t="s">
        <v>824</v>
      </c>
    </row>
    <row r="86" spans="1:3" x14ac:dyDescent="0.3">
      <c r="A86" t="s">
        <v>1092</v>
      </c>
      <c r="B86" t="s">
        <v>1008</v>
      </c>
      <c r="C86" t="s">
        <v>827</v>
      </c>
    </row>
    <row r="87" spans="1:3" x14ac:dyDescent="0.3">
      <c r="A87" t="s">
        <v>1092</v>
      </c>
      <c r="B87" t="s">
        <v>881</v>
      </c>
      <c r="C87" t="s">
        <v>828</v>
      </c>
    </row>
    <row r="88" spans="1:3" x14ac:dyDescent="0.3">
      <c r="A88" t="s">
        <v>1092</v>
      </c>
      <c r="B88" t="s">
        <v>882</v>
      </c>
      <c r="C88" t="s">
        <v>830</v>
      </c>
    </row>
    <row r="89" spans="1:3" x14ac:dyDescent="0.3">
      <c r="A89" t="s">
        <v>1092</v>
      </c>
      <c r="B89" t="s">
        <v>883</v>
      </c>
      <c r="C89" t="s">
        <v>832</v>
      </c>
    </row>
    <row r="90" spans="1:3" x14ac:dyDescent="0.3">
      <c r="A90" t="s">
        <v>1092</v>
      </c>
      <c r="B90" t="s">
        <v>885</v>
      </c>
      <c r="C90" t="s">
        <v>825</v>
      </c>
    </row>
    <row r="91" spans="1:3" x14ac:dyDescent="0.3">
      <c r="A91" t="s">
        <v>1092</v>
      </c>
      <c r="B91" t="s">
        <v>886</v>
      </c>
      <c r="C91" t="s">
        <v>824</v>
      </c>
    </row>
    <row r="92" spans="1:3" x14ac:dyDescent="0.3">
      <c r="A92" t="s">
        <v>1092</v>
      </c>
      <c r="B92" t="s">
        <v>1009</v>
      </c>
      <c r="C92" t="s">
        <v>827</v>
      </c>
    </row>
    <row r="93" spans="1:3" x14ac:dyDescent="0.3">
      <c r="A93" t="s">
        <v>1092</v>
      </c>
      <c r="B93" t="s">
        <v>887</v>
      </c>
      <c r="C93" t="s">
        <v>828</v>
      </c>
    </row>
    <row r="94" spans="1:3" x14ac:dyDescent="0.3">
      <c r="A94" t="s">
        <v>1092</v>
      </c>
      <c r="B94" t="s">
        <v>888</v>
      </c>
      <c r="C94" t="s">
        <v>830</v>
      </c>
    </row>
    <row r="95" spans="1:3" x14ac:dyDescent="0.3">
      <c r="A95" t="s">
        <v>1092</v>
      </c>
      <c r="B95" t="s">
        <v>889</v>
      </c>
      <c r="C95" t="s">
        <v>832</v>
      </c>
    </row>
    <row r="96" spans="1:3" x14ac:dyDescent="0.3">
      <c r="A96" t="s">
        <v>1092</v>
      </c>
      <c r="B96" t="s">
        <v>891</v>
      </c>
      <c r="C96" t="s">
        <v>825</v>
      </c>
    </row>
    <row r="97" spans="1:3" x14ac:dyDescent="0.3">
      <c r="A97" t="s">
        <v>1092</v>
      </c>
      <c r="B97" t="s">
        <v>892</v>
      </c>
      <c r="C97" t="s">
        <v>824</v>
      </c>
    </row>
    <row r="98" spans="1:3" x14ac:dyDescent="0.3">
      <c r="A98" t="s">
        <v>1092</v>
      </c>
      <c r="B98" t="s">
        <v>1010</v>
      </c>
      <c r="C98" t="s">
        <v>827</v>
      </c>
    </row>
    <row r="99" spans="1:3" x14ac:dyDescent="0.3">
      <c r="A99" t="s">
        <v>1092</v>
      </c>
      <c r="B99" t="s">
        <v>893</v>
      </c>
      <c r="C99" t="s">
        <v>828</v>
      </c>
    </row>
    <row r="100" spans="1:3" x14ac:dyDescent="0.3">
      <c r="A100" t="s">
        <v>1092</v>
      </c>
      <c r="B100" t="s">
        <v>894</v>
      </c>
      <c r="C100" t="s">
        <v>830</v>
      </c>
    </row>
    <row r="101" spans="1:3" x14ac:dyDescent="0.3">
      <c r="A101" t="s">
        <v>1092</v>
      </c>
      <c r="B101" t="s">
        <v>895</v>
      </c>
      <c r="C101" t="s">
        <v>832</v>
      </c>
    </row>
    <row r="102" spans="1:3" x14ac:dyDescent="0.3">
      <c r="A102" t="s">
        <v>1092</v>
      </c>
      <c r="B102" t="s">
        <v>896</v>
      </c>
      <c r="C102" t="s">
        <v>825</v>
      </c>
    </row>
    <row r="103" spans="1:3" x14ac:dyDescent="0.3">
      <c r="A103" t="s">
        <v>1092</v>
      </c>
      <c r="B103" t="s">
        <v>244</v>
      </c>
      <c r="C103" t="s">
        <v>824</v>
      </c>
    </row>
    <row r="104" spans="1:3" x14ac:dyDescent="0.3">
      <c r="A104" t="s">
        <v>1092</v>
      </c>
      <c r="B104" t="s">
        <v>1011</v>
      </c>
      <c r="C104" t="s">
        <v>827</v>
      </c>
    </row>
    <row r="105" spans="1:3" x14ac:dyDescent="0.3">
      <c r="A105" t="s">
        <v>1092</v>
      </c>
      <c r="B105" t="s">
        <v>897</v>
      </c>
      <c r="C105" t="s">
        <v>828</v>
      </c>
    </row>
    <row r="106" spans="1:3" x14ac:dyDescent="0.3">
      <c r="A106" t="s">
        <v>1092</v>
      </c>
      <c r="B106" t="s">
        <v>162</v>
      </c>
      <c r="C106" t="s">
        <v>830</v>
      </c>
    </row>
    <row r="107" spans="1:3" x14ac:dyDescent="0.3">
      <c r="A107" t="s">
        <v>1092</v>
      </c>
      <c r="B107" t="s">
        <v>898</v>
      </c>
      <c r="C107" t="s">
        <v>832</v>
      </c>
    </row>
    <row r="108" spans="1:3" x14ac:dyDescent="0.3">
      <c r="A108" t="s">
        <v>1092</v>
      </c>
      <c r="B108" t="s">
        <v>899</v>
      </c>
      <c r="C108" t="s">
        <v>825</v>
      </c>
    </row>
    <row r="109" spans="1:3" x14ac:dyDescent="0.3">
      <c r="A109" t="s">
        <v>1092</v>
      </c>
      <c r="B109" t="s">
        <v>390</v>
      </c>
      <c r="C109" t="s">
        <v>824</v>
      </c>
    </row>
    <row r="110" spans="1:3" x14ac:dyDescent="0.3">
      <c r="A110" t="s">
        <v>1092</v>
      </c>
      <c r="B110" t="s">
        <v>1012</v>
      </c>
      <c r="C110" t="s">
        <v>827</v>
      </c>
    </row>
    <row r="111" spans="1:3" x14ac:dyDescent="0.3">
      <c r="A111" t="s">
        <v>1092</v>
      </c>
      <c r="B111" t="s">
        <v>900</v>
      </c>
      <c r="C111" t="s">
        <v>828</v>
      </c>
    </row>
    <row r="112" spans="1:3" x14ac:dyDescent="0.3">
      <c r="A112" t="s">
        <v>1092</v>
      </c>
      <c r="B112" t="s">
        <v>476</v>
      </c>
      <c r="C112" t="s">
        <v>830</v>
      </c>
    </row>
    <row r="113" spans="1:3" x14ac:dyDescent="0.3">
      <c r="A113" t="s">
        <v>1092</v>
      </c>
      <c r="B113" t="s">
        <v>901</v>
      </c>
      <c r="C113" t="s">
        <v>832</v>
      </c>
    </row>
    <row r="114" spans="1:3" x14ac:dyDescent="0.3">
      <c r="A114" t="s">
        <v>1092</v>
      </c>
      <c r="B114" t="s">
        <v>242</v>
      </c>
      <c r="C114" t="s">
        <v>825</v>
      </c>
    </row>
    <row r="115" spans="1:3" x14ac:dyDescent="0.3">
      <c r="A115" t="s">
        <v>1092</v>
      </c>
      <c r="B115" t="s">
        <v>903</v>
      </c>
      <c r="C115" t="s">
        <v>824</v>
      </c>
    </row>
    <row r="116" spans="1:3" x14ac:dyDescent="0.3">
      <c r="A116" t="s">
        <v>1092</v>
      </c>
      <c r="B116" t="s">
        <v>1013</v>
      </c>
      <c r="C116" t="s">
        <v>827</v>
      </c>
    </row>
    <row r="117" spans="1:3" x14ac:dyDescent="0.3">
      <c r="A117" t="s">
        <v>1092</v>
      </c>
      <c r="B117" t="s">
        <v>460</v>
      </c>
      <c r="C117" t="s">
        <v>828</v>
      </c>
    </row>
    <row r="118" spans="1:3" x14ac:dyDescent="0.3">
      <c r="A118" t="s">
        <v>1092</v>
      </c>
      <c r="B118" t="s">
        <v>904</v>
      </c>
      <c r="C118" t="s">
        <v>830</v>
      </c>
    </row>
    <row r="119" spans="1:3" x14ac:dyDescent="0.3">
      <c r="A119" t="s">
        <v>1092</v>
      </c>
      <c r="B119" t="s">
        <v>905</v>
      </c>
      <c r="C119" t="s">
        <v>832</v>
      </c>
    </row>
    <row r="120" spans="1:3" x14ac:dyDescent="0.3">
      <c r="A120" t="s">
        <v>1092</v>
      </c>
      <c r="B120" t="s">
        <v>906</v>
      </c>
      <c r="C120" t="s">
        <v>825</v>
      </c>
    </row>
    <row r="121" spans="1:3" x14ac:dyDescent="0.3">
      <c r="A121" t="s">
        <v>1092</v>
      </c>
      <c r="B121" t="s">
        <v>360</v>
      </c>
      <c r="C121" t="s">
        <v>824</v>
      </c>
    </row>
    <row r="122" spans="1:3" x14ac:dyDescent="0.3">
      <c r="A122" t="s">
        <v>1092</v>
      </c>
      <c r="B122" t="s">
        <v>1014</v>
      </c>
      <c r="C122" t="s">
        <v>827</v>
      </c>
    </row>
    <row r="123" spans="1:3" x14ac:dyDescent="0.3">
      <c r="A123" t="s">
        <v>1092</v>
      </c>
      <c r="B123" t="s">
        <v>468</v>
      </c>
      <c r="C123" t="s">
        <v>828</v>
      </c>
    </row>
    <row r="124" spans="1:3" x14ac:dyDescent="0.3">
      <c r="A124" t="s">
        <v>1092</v>
      </c>
      <c r="B124" t="s">
        <v>907</v>
      </c>
      <c r="C124" t="s">
        <v>830</v>
      </c>
    </row>
    <row r="125" spans="1:3" x14ac:dyDescent="0.3">
      <c r="A125" t="s">
        <v>1092</v>
      </c>
      <c r="B125" t="s">
        <v>490</v>
      </c>
      <c r="C125" t="s">
        <v>832</v>
      </c>
    </row>
    <row r="126" spans="1:3" x14ac:dyDescent="0.3">
      <c r="A126" t="s">
        <v>1092</v>
      </c>
      <c r="B126" t="s">
        <v>526</v>
      </c>
      <c r="C126" t="s">
        <v>825</v>
      </c>
    </row>
    <row r="127" spans="1:3" x14ac:dyDescent="0.3">
      <c r="A127" t="s">
        <v>1092</v>
      </c>
      <c r="B127" t="s">
        <v>908</v>
      </c>
      <c r="C127" t="s">
        <v>824</v>
      </c>
    </row>
    <row r="128" spans="1:3" x14ac:dyDescent="0.3">
      <c r="A128" t="s">
        <v>1092</v>
      </c>
      <c r="B128" t="s">
        <v>1029</v>
      </c>
      <c r="C128" t="s">
        <v>827</v>
      </c>
    </row>
    <row r="129" spans="1:3" x14ac:dyDescent="0.3">
      <c r="A129" t="s">
        <v>1092</v>
      </c>
      <c r="B129" t="s">
        <v>909</v>
      </c>
      <c r="C129" t="s">
        <v>828</v>
      </c>
    </row>
    <row r="130" spans="1:3" x14ac:dyDescent="0.3">
      <c r="A130" t="s">
        <v>1092</v>
      </c>
      <c r="B130" t="s">
        <v>910</v>
      </c>
      <c r="C130" t="s">
        <v>830</v>
      </c>
    </row>
    <row r="131" spans="1:3" x14ac:dyDescent="0.3">
      <c r="A131" t="s">
        <v>1092</v>
      </c>
      <c r="B131" t="s">
        <v>911</v>
      </c>
      <c r="C131" t="s">
        <v>832</v>
      </c>
    </row>
    <row r="132" spans="1:3" x14ac:dyDescent="0.3">
      <c r="A132" t="s">
        <v>1092</v>
      </c>
      <c r="B132" t="s">
        <v>913</v>
      </c>
      <c r="C132" t="s">
        <v>825</v>
      </c>
    </row>
    <row r="133" spans="1:3" x14ac:dyDescent="0.3">
      <c r="A133" t="s">
        <v>1092</v>
      </c>
      <c r="B133" t="s">
        <v>914</v>
      </c>
      <c r="C133" t="s">
        <v>824</v>
      </c>
    </row>
    <row r="134" spans="1:3" x14ac:dyDescent="0.3">
      <c r="A134" t="s">
        <v>1092</v>
      </c>
      <c r="B134" t="s">
        <v>486</v>
      </c>
      <c r="C134" t="s">
        <v>827</v>
      </c>
    </row>
    <row r="135" spans="1:3" x14ac:dyDescent="0.3">
      <c r="A135" t="s">
        <v>1092</v>
      </c>
      <c r="B135" t="s">
        <v>915</v>
      </c>
      <c r="C135" t="s">
        <v>828</v>
      </c>
    </row>
    <row r="136" spans="1:3" x14ac:dyDescent="0.3">
      <c r="A136" t="s">
        <v>1092</v>
      </c>
      <c r="B136" t="s">
        <v>448</v>
      </c>
      <c r="C136" t="s">
        <v>830</v>
      </c>
    </row>
    <row r="137" spans="1:3" x14ac:dyDescent="0.3">
      <c r="A137" t="s">
        <v>1092</v>
      </c>
      <c r="B137" t="s">
        <v>472</v>
      </c>
      <c r="C137" t="s">
        <v>832</v>
      </c>
    </row>
    <row r="138" spans="1:3" x14ac:dyDescent="0.3">
      <c r="A138" t="s">
        <v>1092</v>
      </c>
      <c r="B138" t="s">
        <v>308</v>
      </c>
      <c r="C138" t="s">
        <v>825</v>
      </c>
    </row>
    <row r="139" spans="1:3" x14ac:dyDescent="0.3">
      <c r="A139" t="s">
        <v>1092</v>
      </c>
      <c r="B139" t="s">
        <v>144</v>
      </c>
      <c r="C139" t="s">
        <v>824</v>
      </c>
    </row>
    <row r="140" spans="1:3" x14ac:dyDescent="0.3">
      <c r="A140" t="s">
        <v>1092</v>
      </c>
      <c r="B140" t="s">
        <v>1015</v>
      </c>
      <c r="C140" t="s">
        <v>827</v>
      </c>
    </row>
    <row r="141" spans="1:3" x14ac:dyDescent="0.3">
      <c r="A141" t="s">
        <v>1092</v>
      </c>
      <c r="B141" t="s">
        <v>916</v>
      </c>
      <c r="C141" t="s">
        <v>828</v>
      </c>
    </row>
    <row r="142" spans="1:3" x14ac:dyDescent="0.3">
      <c r="A142" t="s">
        <v>1092</v>
      </c>
      <c r="B142" t="s">
        <v>428</v>
      </c>
      <c r="C142" t="s">
        <v>830</v>
      </c>
    </row>
    <row r="143" spans="1:3" x14ac:dyDescent="0.3">
      <c r="A143" t="s">
        <v>1092</v>
      </c>
      <c r="B143" t="s">
        <v>917</v>
      </c>
      <c r="C143" t="s">
        <v>832</v>
      </c>
    </row>
    <row r="144" spans="1:3" x14ac:dyDescent="0.3">
      <c r="A144" t="s">
        <v>1092</v>
      </c>
      <c r="B144" t="s">
        <v>918</v>
      </c>
      <c r="C144" t="s">
        <v>825</v>
      </c>
    </row>
    <row r="145" spans="1:3" x14ac:dyDescent="0.3">
      <c r="A145" t="s">
        <v>1092</v>
      </c>
      <c r="B145" t="s">
        <v>919</v>
      </c>
      <c r="C145" t="s">
        <v>824</v>
      </c>
    </row>
    <row r="146" spans="1:3" x14ac:dyDescent="0.3">
      <c r="A146" t="s">
        <v>1092</v>
      </c>
      <c r="B146" t="s">
        <v>1016</v>
      </c>
      <c r="C146" t="s">
        <v>827</v>
      </c>
    </row>
    <row r="147" spans="1:3" x14ac:dyDescent="0.3">
      <c r="A147" t="s">
        <v>1092</v>
      </c>
      <c r="B147" t="s">
        <v>464</v>
      </c>
      <c r="C147" t="s">
        <v>828</v>
      </c>
    </row>
    <row r="148" spans="1:3" x14ac:dyDescent="0.3">
      <c r="A148" t="s">
        <v>1092</v>
      </c>
      <c r="B148" t="s">
        <v>920</v>
      </c>
      <c r="C148" t="s">
        <v>830</v>
      </c>
    </row>
    <row r="149" spans="1:3" x14ac:dyDescent="0.3">
      <c r="A149" t="s">
        <v>1092</v>
      </c>
      <c r="B149" t="s">
        <v>420</v>
      </c>
      <c r="C149" t="s">
        <v>832</v>
      </c>
    </row>
    <row r="150" spans="1:3" x14ac:dyDescent="0.3">
      <c r="A150" t="s">
        <v>1092</v>
      </c>
      <c r="B150" t="s">
        <v>921</v>
      </c>
      <c r="C150" t="s">
        <v>825</v>
      </c>
    </row>
    <row r="151" spans="1:3" x14ac:dyDescent="0.3">
      <c r="A151" t="s">
        <v>1092</v>
      </c>
      <c r="B151" t="s">
        <v>922</v>
      </c>
      <c r="C151" t="s">
        <v>824</v>
      </c>
    </row>
    <row r="152" spans="1:3" x14ac:dyDescent="0.3">
      <c r="A152" t="s">
        <v>1092</v>
      </c>
      <c r="B152" t="s">
        <v>1030</v>
      </c>
      <c r="C152" t="s">
        <v>827</v>
      </c>
    </row>
    <row r="153" spans="1:3" x14ac:dyDescent="0.3">
      <c r="A153" t="s">
        <v>1092</v>
      </c>
      <c r="B153" t="s">
        <v>496</v>
      </c>
      <c r="C153" t="s">
        <v>828</v>
      </c>
    </row>
    <row r="154" spans="1:3" x14ac:dyDescent="0.3">
      <c r="A154" t="s">
        <v>1092</v>
      </c>
      <c r="B154" t="s">
        <v>422</v>
      </c>
      <c r="C154" t="s">
        <v>830</v>
      </c>
    </row>
    <row r="155" spans="1:3" x14ac:dyDescent="0.3">
      <c r="A155" t="s">
        <v>1092</v>
      </c>
      <c r="B155" t="s">
        <v>450</v>
      </c>
      <c r="C155" t="s">
        <v>832</v>
      </c>
    </row>
    <row r="156" spans="1:3" x14ac:dyDescent="0.3">
      <c r="A156" t="s">
        <v>1092</v>
      </c>
      <c r="B156" t="s">
        <v>484</v>
      </c>
      <c r="C156" t="s">
        <v>825</v>
      </c>
    </row>
    <row r="157" spans="1:3" x14ac:dyDescent="0.3">
      <c r="A157" t="s">
        <v>1092</v>
      </c>
      <c r="B157" t="s">
        <v>923</v>
      </c>
      <c r="C157" t="s">
        <v>824</v>
      </c>
    </row>
    <row r="158" spans="1:3" x14ac:dyDescent="0.3">
      <c r="A158" t="s">
        <v>1092</v>
      </c>
      <c r="B158" t="s">
        <v>1031</v>
      </c>
      <c r="C158" t="s">
        <v>827</v>
      </c>
    </row>
    <row r="159" spans="1:3" x14ac:dyDescent="0.3">
      <c r="A159" t="s">
        <v>1092</v>
      </c>
      <c r="B159" t="s">
        <v>435</v>
      </c>
      <c r="C159" t="s">
        <v>828</v>
      </c>
    </row>
    <row r="160" spans="1:3" x14ac:dyDescent="0.3">
      <c r="A160" t="s">
        <v>1092</v>
      </c>
      <c r="B160" t="s">
        <v>462</v>
      </c>
      <c r="C160" t="s">
        <v>830</v>
      </c>
    </row>
    <row r="161" spans="1:3" x14ac:dyDescent="0.3">
      <c r="A161" t="s">
        <v>1092</v>
      </c>
      <c r="B161" t="s">
        <v>528</v>
      </c>
      <c r="C161" t="s">
        <v>832</v>
      </c>
    </row>
    <row r="162" spans="1:3" x14ac:dyDescent="0.3">
      <c r="A162" t="s">
        <v>1092</v>
      </c>
      <c r="B162" t="s">
        <v>925</v>
      </c>
      <c r="C162" t="s">
        <v>825</v>
      </c>
    </row>
    <row r="163" spans="1:3" x14ac:dyDescent="0.3">
      <c r="A163" t="s">
        <v>1092</v>
      </c>
      <c r="B163" t="s">
        <v>926</v>
      </c>
      <c r="C163" t="s">
        <v>824</v>
      </c>
    </row>
    <row r="164" spans="1:3" x14ac:dyDescent="0.3">
      <c r="A164" t="s">
        <v>1092</v>
      </c>
      <c r="B164" t="s">
        <v>60</v>
      </c>
      <c r="C164" t="s">
        <v>827</v>
      </c>
    </row>
    <row r="165" spans="1:3" x14ac:dyDescent="0.3">
      <c r="A165" t="s">
        <v>1092</v>
      </c>
      <c r="B165" t="s">
        <v>927</v>
      </c>
      <c r="C165" t="s">
        <v>828</v>
      </c>
    </row>
    <row r="166" spans="1:3" x14ac:dyDescent="0.3">
      <c r="A166" t="s">
        <v>1092</v>
      </c>
      <c r="B166" t="s">
        <v>928</v>
      </c>
      <c r="C166" t="s">
        <v>830</v>
      </c>
    </row>
    <row r="167" spans="1:3" x14ac:dyDescent="0.3">
      <c r="A167" t="s">
        <v>1092</v>
      </c>
      <c r="B167" t="s">
        <v>136</v>
      </c>
      <c r="C167" t="s">
        <v>832</v>
      </c>
    </row>
    <row r="168" spans="1:3" x14ac:dyDescent="0.3">
      <c r="A168" t="s">
        <v>1092</v>
      </c>
      <c r="B168" t="s">
        <v>98</v>
      </c>
      <c r="C168" t="s">
        <v>825</v>
      </c>
    </row>
    <row r="169" spans="1:3" x14ac:dyDescent="0.3">
      <c r="A169" t="s">
        <v>1092</v>
      </c>
      <c r="B169" t="s">
        <v>418</v>
      </c>
      <c r="C169" t="s">
        <v>824</v>
      </c>
    </row>
    <row r="170" spans="1:3" x14ac:dyDescent="0.3">
      <c r="A170" t="s">
        <v>1092</v>
      </c>
      <c r="B170" t="s">
        <v>1017</v>
      </c>
      <c r="C170" t="s">
        <v>827</v>
      </c>
    </row>
    <row r="171" spans="1:3" x14ac:dyDescent="0.3">
      <c r="A171" t="s">
        <v>1092</v>
      </c>
      <c r="B171" t="s">
        <v>930</v>
      </c>
      <c r="C171" t="s">
        <v>828</v>
      </c>
    </row>
    <row r="172" spans="1:3" x14ac:dyDescent="0.3">
      <c r="A172" t="s">
        <v>1092</v>
      </c>
      <c r="B172" t="s">
        <v>292</v>
      </c>
      <c r="C172" t="s">
        <v>830</v>
      </c>
    </row>
    <row r="173" spans="1:3" x14ac:dyDescent="0.3">
      <c r="A173" t="s">
        <v>1092</v>
      </c>
      <c r="B173" t="s">
        <v>931</v>
      </c>
      <c r="C173" t="s">
        <v>832</v>
      </c>
    </row>
    <row r="174" spans="1:3" x14ac:dyDescent="0.3">
      <c r="A174" t="s">
        <v>1092</v>
      </c>
      <c r="B174" t="s">
        <v>470</v>
      </c>
      <c r="C174" t="s">
        <v>825</v>
      </c>
    </row>
    <row r="175" spans="1:3" x14ac:dyDescent="0.3">
      <c r="A175" t="s">
        <v>1092</v>
      </c>
      <c r="B175" t="s">
        <v>933</v>
      </c>
      <c r="C175" t="s">
        <v>824</v>
      </c>
    </row>
    <row r="176" spans="1:3" x14ac:dyDescent="0.3">
      <c r="A176" t="s">
        <v>1092</v>
      </c>
      <c r="B176" t="s">
        <v>232</v>
      </c>
      <c r="C176" t="s">
        <v>827</v>
      </c>
    </row>
    <row r="177" spans="1:3" x14ac:dyDescent="0.3">
      <c r="A177" t="s">
        <v>1092</v>
      </c>
      <c r="B177" t="s">
        <v>132</v>
      </c>
      <c r="C177" t="s">
        <v>828</v>
      </c>
    </row>
    <row r="178" spans="1:3" x14ac:dyDescent="0.3">
      <c r="A178" t="s">
        <v>1092</v>
      </c>
      <c r="B178" t="s">
        <v>934</v>
      </c>
      <c r="C178" t="s">
        <v>830</v>
      </c>
    </row>
    <row r="179" spans="1:3" x14ac:dyDescent="0.3">
      <c r="A179" t="s">
        <v>1092</v>
      </c>
      <c r="B179" t="s">
        <v>204</v>
      </c>
      <c r="C179" t="s">
        <v>832</v>
      </c>
    </row>
    <row r="180" spans="1:3" x14ac:dyDescent="0.3">
      <c r="A180" t="s">
        <v>1092</v>
      </c>
      <c r="B180" t="s">
        <v>936</v>
      </c>
      <c r="C180" t="s">
        <v>825</v>
      </c>
    </row>
    <row r="181" spans="1:3" x14ac:dyDescent="0.3">
      <c r="A181" t="s">
        <v>1092</v>
      </c>
      <c r="B181" t="s">
        <v>937</v>
      </c>
      <c r="C181" t="s">
        <v>824</v>
      </c>
    </row>
    <row r="182" spans="1:3" x14ac:dyDescent="0.3">
      <c r="A182" t="s">
        <v>1092</v>
      </c>
      <c r="B182" t="s">
        <v>1018</v>
      </c>
      <c r="C182" t="s">
        <v>827</v>
      </c>
    </row>
    <row r="183" spans="1:3" x14ac:dyDescent="0.3">
      <c r="A183" t="s">
        <v>1092</v>
      </c>
      <c r="B183" t="s">
        <v>938</v>
      </c>
      <c r="C183" t="s">
        <v>828</v>
      </c>
    </row>
    <row r="184" spans="1:3" x14ac:dyDescent="0.3">
      <c r="A184" t="s">
        <v>1092</v>
      </c>
      <c r="B184" t="s">
        <v>939</v>
      </c>
      <c r="C184" t="s">
        <v>830</v>
      </c>
    </row>
    <row r="185" spans="1:3" x14ac:dyDescent="0.3">
      <c r="A185" t="s">
        <v>1092</v>
      </c>
      <c r="B185" t="s">
        <v>940</v>
      </c>
      <c r="C185" t="s">
        <v>832</v>
      </c>
    </row>
    <row r="186" spans="1:3" x14ac:dyDescent="0.3">
      <c r="A186" t="s">
        <v>1092</v>
      </c>
      <c r="B186" t="s">
        <v>942</v>
      </c>
      <c r="C186" t="s">
        <v>825</v>
      </c>
    </row>
    <row r="187" spans="1:3" x14ac:dyDescent="0.3">
      <c r="A187" t="s">
        <v>1092</v>
      </c>
      <c r="B187" t="s">
        <v>943</v>
      </c>
      <c r="C187" t="s">
        <v>824</v>
      </c>
    </row>
    <row r="188" spans="1:3" x14ac:dyDescent="0.3">
      <c r="A188" t="s">
        <v>1092</v>
      </c>
      <c r="B188" t="s">
        <v>1019</v>
      </c>
      <c r="C188" t="s">
        <v>827</v>
      </c>
    </row>
    <row r="189" spans="1:3" x14ac:dyDescent="0.3">
      <c r="A189" t="s">
        <v>1092</v>
      </c>
      <c r="B189" t="s">
        <v>944</v>
      </c>
      <c r="C189" t="s">
        <v>828</v>
      </c>
    </row>
    <row r="190" spans="1:3" x14ac:dyDescent="0.3">
      <c r="A190" t="s">
        <v>1092</v>
      </c>
      <c r="B190" t="s">
        <v>945</v>
      </c>
      <c r="C190" t="s">
        <v>830</v>
      </c>
    </row>
    <row r="191" spans="1:3" x14ac:dyDescent="0.3">
      <c r="A191" t="s">
        <v>1092</v>
      </c>
      <c r="B191" t="s">
        <v>946</v>
      </c>
      <c r="C191" t="s">
        <v>832</v>
      </c>
    </row>
    <row r="192" spans="1:3" x14ac:dyDescent="0.3">
      <c r="A192" t="s">
        <v>1092</v>
      </c>
      <c r="B192" t="s">
        <v>948</v>
      </c>
      <c r="C192" t="s">
        <v>825</v>
      </c>
    </row>
    <row r="193" spans="1:3" x14ac:dyDescent="0.3">
      <c r="A193" t="s">
        <v>1092</v>
      </c>
      <c r="B193" t="s">
        <v>949</v>
      </c>
      <c r="C193" t="s">
        <v>824</v>
      </c>
    </row>
    <row r="194" spans="1:3" x14ac:dyDescent="0.3">
      <c r="A194" t="s">
        <v>1092</v>
      </c>
      <c r="B194" t="s">
        <v>488</v>
      </c>
      <c r="C194" t="s">
        <v>827</v>
      </c>
    </row>
    <row r="195" spans="1:3" x14ac:dyDescent="0.3">
      <c r="A195" t="s">
        <v>1092</v>
      </c>
      <c r="B195" t="s">
        <v>432</v>
      </c>
      <c r="C195" t="s">
        <v>828</v>
      </c>
    </row>
    <row r="196" spans="1:3" x14ac:dyDescent="0.3">
      <c r="A196" t="s">
        <v>1092</v>
      </c>
      <c r="B196" t="s">
        <v>442</v>
      </c>
      <c r="C196" t="s">
        <v>830</v>
      </c>
    </row>
    <row r="197" spans="1:3" x14ac:dyDescent="0.3">
      <c r="A197" t="s">
        <v>1092</v>
      </c>
      <c r="B197" t="s">
        <v>504</v>
      </c>
      <c r="C197" t="s">
        <v>832</v>
      </c>
    </row>
    <row r="198" spans="1:3" x14ac:dyDescent="0.3">
      <c r="A198" t="s">
        <v>1092</v>
      </c>
      <c r="B198" t="s">
        <v>951</v>
      </c>
      <c r="C198" t="s">
        <v>825</v>
      </c>
    </row>
    <row r="199" spans="1:3" x14ac:dyDescent="0.3">
      <c r="A199" t="s">
        <v>1092</v>
      </c>
      <c r="B199" t="s">
        <v>952</v>
      </c>
      <c r="C199" t="s">
        <v>824</v>
      </c>
    </row>
    <row r="200" spans="1:3" x14ac:dyDescent="0.3">
      <c r="A200" t="s">
        <v>1092</v>
      </c>
      <c r="B200" t="s">
        <v>1032</v>
      </c>
      <c r="C200" t="s">
        <v>827</v>
      </c>
    </row>
    <row r="201" spans="1:3" x14ac:dyDescent="0.3">
      <c r="A201" t="s">
        <v>1092</v>
      </c>
      <c r="B201" t="s">
        <v>953</v>
      </c>
      <c r="C201" t="s">
        <v>828</v>
      </c>
    </row>
    <row r="202" spans="1:3" x14ac:dyDescent="0.3">
      <c r="A202" t="s">
        <v>1092</v>
      </c>
      <c r="B202" t="s">
        <v>86</v>
      </c>
      <c r="C202" t="s">
        <v>830</v>
      </c>
    </row>
    <row r="203" spans="1:3" x14ac:dyDescent="0.3">
      <c r="A203" t="s">
        <v>1092</v>
      </c>
      <c r="B203" t="s">
        <v>954</v>
      </c>
      <c r="C203" t="s">
        <v>832</v>
      </c>
    </row>
    <row r="204" spans="1:3" x14ac:dyDescent="0.3">
      <c r="A204" t="s">
        <v>1092</v>
      </c>
      <c r="B204" t="s">
        <v>955</v>
      </c>
      <c r="C204" t="s">
        <v>825</v>
      </c>
    </row>
    <row r="205" spans="1:3" x14ac:dyDescent="0.3">
      <c r="A205" t="s">
        <v>1092</v>
      </c>
      <c r="B205" t="s">
        <v>956</v>
      </c>
      <c r="C205" t="s">
        <v>824</v>
      </c>
    </row>
    <row r="206" spans="1:3" x14ac:dyDescent="0.3">
      <c r="A206" t="s">
        <v>1092</v>
      </c>
      <c r="B206" t="s">
        <v>506</v>
      </c>
      <c r="C206" t="s">
        <v>827</v>
      </c>
    </row>
    <row r="207" spans="1:3" x14ac:dyDescent="0.3">
      <c r="A207" t="s">
        <v>1092</v>
      </c>
      <c r="B207" t="s">
        <v>456</v>
      </c>
      <c r="C207" t="s">
        <v>828</v>
      </c>
    </row>
    <row r="208" spans="1:3" x14ac:dyDescent="0.3">
      <c r="A208" t="s">
        <v>1092</v>
      </c>
      <c r="B208" t="s">
        <v>502</v>
      </c>
      <c r="C208" t="s">
        <v>830</v>
      </c>
    </row>
    <row r="209" spans="1:3" x14ac:dyDescent="0.3">
      <c r="A209" t="s">
        <v>1092</v>
      </c>
      <c r="B209" t="s">
        <v>478</v>
      </c>
      <c r="C209" t="s">
        <v>832</v>
      </c>
    </row>
    <row r="210" spans="1:3" x14ac:dyDescent="0.3">
      <c r="A210" t="s">
        <v>1092</v>
      </c>
      <c r="B210" t="s">
        <v>508</v>
      </c>
      <c r="C210" t="s">
        <v>825</v>
      </c>
    </row>
    <row r="211" spans="1:3" x14ac:dyDescent="0.3">
      <c r="A211" t="s">
        <v>1092</v>
      </c>
      <c r="B211" t="s">
        <v>530</v>
      </c>
      <c r="C211" t="s">
        <v>824</v>
      </c>
    </row>
    <row r="212" spans="1:3" x14ac:dyDescent="0.3">
      <c r="A212" t="s">
        <v>1092</v>
      </c>
      <c r="B212" t="s">
        <v>1020</v>
      </c>
      <c r="C212" t="s">
        <v>827</v>
      </c>
    </row>
    <row r="213" spans="1:3" x14ac:dyDescent="0.3">
      <c r="A213" t="s">
        <v>1092</v>
      </c>
      <c r="B213" t="s">
        <v>957</v>
      </c>
      <c r="C213" t="s">
        <v>828</v>
      </c>
    </row>
    <row r="214" spans="1:3" x14ac:dyDescent="0.3">
      <c r="A214" t="s">
        <v>1092</v>
      </c>
      <c r="B214" t="s">
        <v>533</v>
      </c>
      <c r="C214" t="s">
        <v>830</v>
      </c>
    </row>
    <row r="215" spans="1:3" x14ac:dyDescent="0.3">
      <c r="A215" t="s">
        <v>1092</v>
      </c>
      <c r="B215" t="s">
        <v>958</v>
      </c>
      <c r="C215" t="s">
        <v>832</v>
      </c>
    </row>
    <row r="216" spans="1:3" x14ac:dyDescent="0.3">
      <c r="A216" t="s">
        <v>1092</v>
      </c>
      <c r="B216" t="s">
        <v>534</v>
      </c>
      <c r="C216" t="s">
        <v>825</v>
      </c>
    </row>
    <row r="217" spans="1:3" x14ac:dyDescent="0.3">
      <c r="A217" t="s">
        <v>1092</v>
      </c>
      <c r="B217" t="s">
        <v>960</v>
      </c>
      <c r="C217" t="s">
        <v>824</v>
      </c>
    </row>
    <row r="218" spans="1:3" x14ac:dyDescent="0.3">
      <c r="A218" t="s">
        <v>1092</v>
      </c>
      <c r="B218" t="s">
        <v>531</v>
      </c>
      <c r="C218" t="s">
        <v>827</v>
      </c>
    </row>
    <row r="219" spans="1:3" x14ac:dyDescent="0.3">
      <c r="A219" t="s">
        <v>1092</v>
      </c>
      <c r="B219" t="s">
        <v>330</v>
      </c>
      <c r="C219" t="s">
        <v>828</v>
      </c>
    </row>
    <row r="220" spans="1:3" x14ac:dyDescent="0.3">
      <c r="A220" t="s">
        <v>1092</v>
      </c>
      <c r="B220" t="s">
        <v>348</v>
      </c>
      <c r="C220" t="s">
        <v>830</v>
      </c>
    </row>
    <row r="221" spans="1:3" x14ac:dyDescent="0.3">
      <c r="A221" t="s">
        <v>1092</v>
      </c>
      <c r="B221" t="s">
        <v>961</v>
      </c>
      <c r="C221" t="s">
        <v>832</v>
      </c>
    </row>
    <row r="222" spans="1:3" x14ac:dyDescent="0.3">
      <c r="A222" t="s">
        <v>1092</v>
      </c>
      <c r="B222" t="s">
        <v>62</v>
      </c>
      <c r="C222" t="s">
        <v>825</v>
      </c>
    </row>
    <row r="223" spans="1:3" x14ac:dyDescent="0.3">
      <c r="A223" t="s">
        <v>1092</v>
      </c>
      <c r="B223" t="s">
        <v>963</v>
      </c>
      <c r="C223" t="s">
        <v>824</v>
      </c>
    </row>
    <row r="224" spans="1:3" x14ac:dyDescent="0.3">
      <c r="A224" t="s">
        <v>1092</v>
      </c>
      <c r="B224" t="s">
        <v>454</v>
      </c>
      <c r="C224" t="s">
        <v>827</v>
      </c>
    </row>
    <row r="225" spans="1:3" x14ac:dyDescent="0.3">
      <c r="A225" t="s">
        <v>1092</v>
      </c>
      <c r="B225" t="s">
        <v>964</v>
      </c>
      <c r="C225" t="s">
        <v>828</v>
      </c>
    </row>
    <row r="226" spans="1:3" x14ac:dyDescent="0.3">
      <c r="A226" t="s">
        <v>1092</v>
      </c>
      <c r="B226" t="s">
        <v>965</v>
      </c>
      <c r="C226" t="s">
        <v>830</v>
      </c>
    </row>
    <row r="227" spans="1:3" x14ac:dyDescent="0.3">
      <c r="A227" t="s">
        <v>1092</v>
      </c>
      <c r="B227" t="s">
        <v>68</v>
      </c>
      <c r="C227" t="s">
        <v>832</v>
      </c>
    </row>
    <row r="228" spans="1:3" x14ac:dyDescent="0.3">
      <c r="A228" t="s">
        <v>1092</v>
      </c>
      <c r="B228" t="s">
        <v>202</v>
      </c>
      <c r="C228" t="s">
        <v>825</v>
      </c>
    </row>
    <row r="229" spans="1:3" x14ac:dyDescent="0.3">
      <c r="A229" t="s">
        <v>1092</v>
      </c>
      <c r="B229" t="s">
        <v>967</v>
      </c>
      <c r="C229" t="s">
        <v>824</v>
      </c>
    </row>
    <row r="230" spans="1:3" x14ac:dyDescent="0.3">
      <c r="A230" t="s">
        <v>1092</v>
      </c>
      <c r="B230" t="s">
        <v>1021</v>
      </c>
      <c r="C230" t="s">
        <v>827</v>
      </c>
    </row>
    <row r="231" spans="1:3" x14ac:dyDescent="0.3">
      <c r="A231" t="s">
        <v>1092</v>
      </c>
      <c r="B231" t="s">
        <v>968</v>
      </c>
      <c r="C231" t="s">
        <v>828</v>
      </c>
    </row>
    <row r="232" spans="1:3" x14ac:dyDescent="0.3">
      <c r="A232" t="s">
        <v>1092</v>
      </c>
      <c r="B232" t="s">
        <v>969</v>
      </c>
      <c r="C232" t="s">
        <v>830</v>
      </c>
    </row>
    <row r="233" spans="1:3" x14ac:dyDescent="0.3">
      <c r="A233" t="s">
        <v>1092</v>
      </c>
      <c r="B233" t="s">
        <v>970</v>
      </c>
      <c r="C233" t="s">
        <v>832</v>
      </c>
    </row>
    <row r="234" spans="1:3" x14ac:dyDescent="0.3">
      <c r="A234" t="s">
        <v>1092</v>
      </c>
      <c r="B234" t="s">
        <v>971</v>
      </c>
      <c r="C234" t="s">
        <v>825</v>
      </c>
    </row>
    <row r="235" spans="1:3" x14ac:dyDescent="0.3">
      <c r="A235" t="s">
        <v>1092</v>
      </c>
      <c r="B235" t="s">
        <v>972</v>
      </c>
      <c r="C235" t="s">
        <v>824</v>
      </c>
    </row>
    <row r="236" spans="1:3" x14ac:dyDescent="0.3">
      <c r="A236" t="s">
        <v>1092</v>
      </c>
      <c r="B236" t="s">
        <v>1022</v>
      </c>
      <c r="C236" t="s">
        <v>827</v>
      </c>
    </row>
    <row r="237" spans="1:3" x14ac:dyDescent="0.3">
      <c r="A237" t="s">
        <v>1092</v>
      </c>
      <c r="B237" t="s">
        <v>973</v>
      </c>
      <c r="C237" t="s">
        <v>828</v>
      </c>
    </row>
    <row r="238" spans="1:3" x14ac:dyDescent="0.3">
      <c r="A238" t="s">
        <v>1092</v>
      </c>
      <c r="B238" t="s">
        <v>974</v>
      </c>
      <c r="C238" t="s">
        <v>830</v>
      </c>
    </row>
    <row r="239" spans="1:3" x14ac:dyDescent="0.3">
      <c r="A239" t="s">
        <v>1092</v>
      </c>
      <c r="B239" t="s">
        <v>975</v>
      </c>
      <c r="C239" t="s">
        <v>832</v>
      </c>
    </row>
    <row r="240" spans="1:3" x14ac:dyDescent="0.3">
      <c r="A240" t="s">
        <v>1092</v>
      </c>
      <c r="B240" t="s">
        <v>977</v>
      </c>
      <c r="C240" t="s">
        <v>825</v>
      </c>
    </row>
    <row r="241" spans="1:3" x14ac:dyDescent="0.3">
      <c r="A241" t="s">
        <v>1092</v>
      </c>
      <c r="B241" t="s">
        <v>978</v>
      </c>
      <c r="C241" t="s">
        <v>824</v>
      </c>
    </row>
    <row r="242" spans="1:3" x14ac:dyDescent="0.3">
      <c r="A242" t="s">
        <v>1092</v>
      </c>
      <c r="B242" t="s">
        <v>1023</v>
      </c>
      <c r="C242" t="s">
        <v>827</v>
      </c>
    </row>
    <row r="243" spans="1:3" x14ac:dyDescent="0.3">
      <c r="A243" t="s">
        <v>1092</v>
      </c>
      <c r="B243" t="s">
        <v>979</v>
      </c>
      <c r="C243" t="s">
        <v>828</v>
      </c>
    </row>
    <row r="244" spans="1:3" x14ac:dyDescent="0.3">
      <c r="A244" t="s">
        <v>1092</v>
      </c>
      <c r="B244" t="s">
        <v>980</v>
      </c>
      <c r="C244" t="s">
        <v>830</v>
      </c>
    </row>
    <row r="245" spans="1:3" x14ac:dyDescent="0.3">
      <c r="A245" t="s">
        <v>1092</v>
      </c>
      <c r="B245" t="s">
        <v>981</v>
      </c>
      <c r="C245" t="s">
        <v>832</v>
      </c>
    </row>
    <row r="246" spans="1:3" x14ac:dyDescent="0.3">
      <c r="A246" t="s">
        <v>1092</v>
      </c>
      <c r="B246" t="s">
        <v>983</v>
      </c>
      <c r="C246" t="s">
        <v>825</v>
      </c>
    </row>
    <row r="247" spans="1:3" x14ac:dyDescent="0.3">
      <c r="A247" t="s">
        <v>1092</v>
      </c>
      <c r="B247" t="s">
        <v>984</v>
      </c>
      <c r="C247" t="s">
        <v>824</v>
      </c>
    </row>
    <row r="248" spans="1:3" x14ac:dyDescent="0.3">
      <c r="A248" t="s">
        <v>1092</v>
      </c>
      <c r="B248" t="s">
        <v>1024</v>
      </c>
      <c r="C248" t="s">
        <v>827</v>
      </c>
    </row>
    <row r="249" spans="1:3" x14ac:dyDescent="0.3">
      <c r="A249" t="s">
        <v>1092</v>
      </c>
      <c r="B249" t="s">
        <v>985</v>
      </c>
      <c r="C249" t="s">
        <v>828</v>
      </c>
    </row>
    <row r="250" spans="1:3" x14ac:dyDescent="0.3">
      <c r="A250" t="s">
        <v>1092</v>
      </c>
      <c r="B250" t="s">
        <v>986</v>
      </c>
      <c r="C250" t="s">
        <v>830</v>
      </c>
    </row>
    <row r="251" spans="1:3" x14ac:dyDescent="0.3">
      <c r="A251" t="s">
        <v>1092</v>
      </c>
      <c r="B251" t="s">
        <v>44</v>
      </c>
      <c r="C251" t="s">
        <v>832</v>
      </c>
    </row>
    <row r="252" spans="1:3" x14ac:dyDescent="0.3">
      <c r="A252" t="s">
        <v>1092</v>
      </c>
      <c r="B252" t="s">
        <v>987</v>
      </c>
      <c r="C252" t="s">
        <v>825</v>
      </c>
    </row>
    <row r="253" spans="1:3" x14ac:dyDescent="0.3">
      <c r="A253" t="s">
        <v>1092</v>
      </c>
      <c r="B253" t="s">
        <v>988</v>
      </c>
      <c r="C253" t="s">
        <v>824</v>
      </c>
    </row>
    <row r="254" spans="1:3" x14ac:dyDescent="0.3">
      <c r="A254" t="s">
        <v>1092</v>
      </c>
      <c r="B254" t="s">
        <v>438</v>
      </c>
      <c r="C254" t="s">
        <v>827</v>
      </c>
    </row>
    <row r="255" spans="1:3" x14ac:dyDescent="0.3">
      <c r="A255" t="s">
        <v>1092</v>
      </c>
      <c r="B255" t="s">
        <v>989</v>
      </c>
      <c r="C255" t="s">
        <v>828</v>
      </c>
    </row>
    <row r="256" spans="1:3" x14ac:dyDescent="0.3">
      <c r="A256" t="s">
        <v>1092</v>
      </c>
      <c r="B256" t="s">
        <v>990</v>
      </c>
      <c r="C256" t="s">
        <v>830</v>
      </c>
    </row>
    <row r="257" spans="1:3" x14ac:dyDescent="0.3">
      <c r="A257" t="s">
        <v>1092</v>
      </c>
      <c r="B257" t="s">
        <v>991</v>
      </c>
      <c r="C257" t="s">
        <v>832</v>
      </c>
    </row>
    <row r="258" spans="1:3" x14ac:dyDescent="0.3">
      <c r="A258" t="s">
        <v>1092</v>
      </c>
      <c r="B258" t="s">
        <v>993</v>
      </c>
      <c r="C258" t="s">
        <v>825</v>
      </c>
    </row>
    <row r="259" spans="1:3" x14ac:dyDescent="0.3">
      <c r="A259" t="s">
        <v>1092</v>
      </c>
      <c r="B259" t="s">
        <v>517</v>
      </c>
      <c r="C259" t="s">
        <v>824</v>
      </c>
    </row>
    <row r="260" spans="1:3" x14ac:dyDescent="0.3">
      <c r="A260" t="s">
        <v>1092</v>
      </c>
      <c r="B260" t="s">
        <v>520</v>
      </c>
      <c r="C260" t="s">
        <v>827</v>
      </c>
    </row>
    <row r="261" spans="1:3" x14ac:dyDescent="0.3">
      <c r="A261" t="s">
        <v>1092</v>
      </c>
      <c r="B261" t="s">
        <v>88</v>
      </c>
      <c r="C261" t="s">
        <v>828</v>
      </c>
    </row>
    <row r="262" spans="1:3" x14ac:dyDescent="0.3">
      <c r="A262" t="s">
        <v>1092</v>
      </c>
      <c r="B262" t="s">
        <v>112</v>
      </c>
      <c r="C262" t="s">
        <v>830</v>
      </c>
    </row>
    <row r="263" spans="1:3" x14ac:dyDescent="0.3">
      <c r="A263" t="s">
        <v>1092</v>
      </c>
      <c r="B263" t="s">
        <v>818</v>
      </c>
      <c r="C263" t="s">
        <v>832</v>
      </c>
    </row>
    <row r="264" spans="1:3" x14ac:dyDescent="0.3">
      <c r="A264" t="s">
        <v>1092</v>
      </c>
      <c r="B264" t="s">
        <v>58</v>
      </c>
      <c r="C264" t="s">
        <v>825</v>
      </c>
    </row>
    <row r="265" spans="1:3" x14ac:dyDescent="0.3">
      <c r="A265" t="s">
        <v>1092</v>
      </c>
      <c r="B265" t="s">
        <v>334</v>
      </c>
      <c r="C265" t="s">
        <v>824</v>
      </c>
    </row>
    <row r="266" spans="1:3" x14ac:dyDescent="0.3">
      <c r="A266" t="s">
        <v>1092</v>
      </c>
      <c r="B266" t="s">
        <v>46</v>
      </c>
      <c r="C266" t="s">
        <v>827</v>
      </c>
    </row>
    <row r="267" spans="1:3" x14ac:dyDescent="0.3">
      <c r="A267" t="s">
        <v>1092</v>
      </c>
      <c r="B267" t="s">
        <v>66</v>
      </c>
      <c r="C267" t="s">
        <v>828</v>
      </c>
    </row>
    <row r="268" spans="1:3" x14ac:dyDescent="0.3">
      <c r="A268" t="s">
        <v>1092</v>
      </c>
      <c r="B268" t="s">
        <v>164</v>
      </c>
      <c r="C268" t="s">
        <v>830</v>
      </c>
    </row>
    <row r="269" spans="1:3" x14ac:dyDescent="0.3">
      <c r="A269" t="s">
        <v>1092</v>
      </c>
      <c r="B269" t="s">
        <v>122</v>
      </c>
      <c r="C269" t="s">
        <v>832</v>
      </c>
    </row>
    <row r="270" spans="1:3" x14ac:dyDescent="0.3">
      <c r="A270" t="s">
        <v>1092</v>
      </c>
      <c r="B270" t="s">
        <v>314</v>
      </c>
      <c r="C270" t="s">
        <v>825</v>
      </c>
    </row>
    <row r="271" spans="1:3" x14ac:dyDescent="0.3">
      <c r="A271" t="s">
        <v>1092</v>
      </c>
      <c r="B271" t="s">
        <v>50</v>
      </c>
      <c r="C271" t="s">
        <v>824</v>
      </c>
    </row>
    <row r="272" spans="1:3" x14ac:dyDescent="0.3">
      <c r="A272" t="s">
        <v>1092</v>
      </c>
      <c r="B272" t="s">
        <v>78</v>
      </c>
      <c r="C272" t="s">
        <v>827</v>
      </c>
    </row>
    <row r="273" spans="1:3" x14ac:dyDescent="0.3">
      <c r="A273" t="s">
        <v>1092</v>
      </c>
      <c r="B273" t="s">
        <v>52</v>
      </c>
      <c r="C273" t="s">
        <v>828</v>
      </c>
    </row>
    <row r="274" spans="1:3" x14ac:dyDescent="0.3">
      <c r="A274" t="s">
        <v>1092</v>
      </c>
      <c r="B274" t="s">
        <v>74</v>
      </c>
      <c r="C274" t="s">
        <v>830</v>
      </c>
    </row>
    <row r="275" spans="1:3" x14ac:dyDescent="0.3">
      <c r="A275" t="s">
        <v>1092</v>
      </c>
      <c r="B275" t="s">
        <v>48</v>
      </c>
      <c r="C275" t="s">
        <v>832</v>
      </c>
    </row>
    <row r="276" spans="1:3" x14ac:dyDescent="0.3">
      <c r="A276" t="s">
        <v>1092</v>
      </c>
      <c r="B276" t="s">
        <v>90</v>
      </c>
      <c r="C276" t="s">
        <v>825</v>
      </c>
    </row>
    <row r="277" spans="1:3" x14ac:dyDescent="0.3">
      <c r="A277" t="s">
        <v>1092</v>
      </c>
      <c r="B277" t="s">
        <v>180</v>
      </c>
      <c r="C277" t="s">
        <v>824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I1:K46"/>
  <sheetViews>
    <sheetView topLeftCell="I1" workbookViewId="0">
      <selection activeCell="D17" sqref="D17"/>
    </sheetView>
  </sheetViews>
  <sheetFormatPr defaultRowHeight="14.4" x14ac:dyDescent="0.3"/>
  <cols>
    <col min="9" max="9" width="9.77734375" customWidth="1"/>
    <col min="11" max="11" width="14.109375" customWidth="1"/>
  </cols>
  <sheetData>
    <row r="1" spans="9:11" x14ac:dyDescent="0.3">
      <c r="I1" t="s">
        <v>820</v>
      </c>
      <c r="J1" t="s">
        <v>37</v>
      </c>
      <c r="K1" t="s">
        <v>821</v>
      </c>
    </row>
    <row r="2" spans="9:11" x14ac:dyDescent="0.3">
      <c r="I2" t="s">
        <v>1093</v>
      </c>
      <c r="J2" t="s">
        <v>128</v>
      </c>
      <c r="K2" t="s">
        <v>827</v>
      </c>
    </row>
    <row r="3" spans="9:11" x14ac:dyDescent="0.3">
      <c r="I3" t="s">
        <v>1093</v>
      </c>
      <c r="J3" t="s">
        <v>62</v>
      </c>
      <c r="K3" t="s">
        <v>828</v>
      </c>
    </row>
    <row r="4" spans="9:11" x14ac:dyDescent="0.3">
      <c r="I4" t="s">
        <v>1093</v>
      </c>
      <c r="J4" t="s">
        <v>60</v>
      </c>
      <c r="K4" t="s">
        <v>830</v>
      </c>
    </row>
    <row r="5" spans="9:11" x14ac:dyDescent="0.3">
      <c r="I5" t="s">
        <v>1093</v>
      </c>
      <c r="J5" t="s">
        <v>110</v>
      </c>
      <c r="K5" t="s">
        <v>832</v>
      </c>
    </row>
    <row r="6" spans="9:11" x14ac:dyDescent="0.3">
      <c r="I6" t="s">
        <v>1093</v>
      </c>
      <c r="J6" t="s">
        <v>54</v>
      </c>
      <c r="K6" t="s">
        <v>825</v>
      </c>
    </row>
    <row r="7" spans="9:11" x14ac:dyDescent="0.3">
      <c r="I7" t="s">
        <v>1093</v>
      </c>
      <c r="J7" t="s">
        <v>531</v>
      </c>
      <c r="K7" t="s">
        <v>824</v>
      </c>
    </row>
    <row r="8" spans="9:11" x14ac:dyDescent="0.3">
      <c r="I8" t="s">
        <v>1093</v>
      </c>
      <c r="J8" t="s">
        <v>272</v>
      </c>
      <c r="K8" t="s">
        <v>827</v>
      </c>
    </row>
    <row r="9" spans="9:11" x14ac:dyDescent="0.3">
      <c r="I9" t="s">
        <v>1093</v>
      </c>
      <c r="J9" t="s">
        <v>104</v>
      </c>
      <c r="K9" t="s">
        <v>828</v>
      </c>
    </row>
    <row r="10" spans="9:11" x14ac:dyDescent="0.3">
      <c r="I10" t="s">
        <v>1093</v>
      </c>
      <c r="J10" t="s">
        <v>106</v>
      </c>
      <c r="K10" t="s">
        <v>830</v>
      </c>
    </row>
    <row r="11" spans="9:11" x14ac:dyDescent="0.3">
      <c r="I11" t="s">
        <v>1093</v>
      </c>
      <c r="J11" t="s">
        <v>390</v>
      </c>
      <c r="K11" t="s">
        <v>832</v>
      </c>
    </row>
    <row r="12" spans="9:11" x14ac:dyDescent="0.3">
      <c r="I12" t="s">
        <v>1093</v>
      </c>
      <c r="J12" t="s">
        <v>86</v>
      </c>
      <c r="K12" t="s">
        <v>825</v>
      </c>
    </row>
    <row r="13" spans="9:11" x14ac:dyDescent="0.3">
      <c r="I13" t="s">
        <v>1093</v>
      </c>
      <c r="J13" t="s">
        <v>517</v>
      </c>
      <c r="K13" t="s">
        <v>824</v>
      </c>
    </row>
    <row r="14" spans="9:11" x14ac:dyDescent="0.3">
      <c r="I14" t="s">
        <v>1093</v>
      </c>
      <c r="J14" t="s">
        <v>112</v>
      </c>
      <c r="K14" t="s">
        <v>827</v>
      </c>
    </row>
    <row r="15" spans="9:11" x14ac:dyDescent="0.3">
      <c r="I15" t="s">
        <v>1093</v>
      </c>
      <c r="J15" t="s">
        <v>144</v>
      </c>
      <c r="K15" t="s">
        <v>828</v>
      </c>
    </row>
    <row r="16" spans="9:11" x14ac:dyDescent="0.3">
      <c r="I16" t="s">
        <v>1093</v>
      </c>
      <c r="J16" t="s">
        <v>130</v>
      </c>
      <c r="K16" t="s">
        <v>830</v>
      </c>
    </row>
    <row r="17" spans="9:11" x14ac:dyDescent="0.3">
      <c r="I17" t="s">
        <v>1093</v>
      </c>
      <c r="J17" t="s">
        <v>360</v>
      </c>
      <c r="K17" t="s">
        <v>832</v>
      </c>
    </row>
    <row r="18" spans="9:11" x14ac:dyDescent="0.3">
      <c r="I18" t="s">
        <v>1093</v>
      </c>
      <c r="J18" t="s">
        <v>986</v>
      </c>
      <c r="K18" t="s">
        <v>825</v>
      </c>
    </row>
    <row r="19" spans="9:11" x14ac:dyDescent="0.3">
      <c r="I19" t="s">
        <v>1093</v>
      </c>
      <c r="J19" t="s">
        <v>951</v>
      </c>
      <c r="K19" t="s">
        <v>824</v>
      </c>
    </row>
    <row r="20" spans="9:11" x14ac:dyDescent="0.3">
      <c r="I20" t="s">
        <v>1093</v>
      </c>
      <c r="J20" t="s">
        <v>132</v>
      </c>
      <c r="K20" t="s">
        <v>827</v>
      </c>
    </row>
    <row r="21" spans="9:11" x14ac:dyDescent="0.3">
      <c r="I21" t="s">
        <v>1093</v>
      </c>
      <c r="J21" t="s">
        <v>56</v>
      </c>
      <c r="K21" t="s">
        <v>828</v>
      </c>
    </row>
    <row r="22" spans="9:11" x14ac:dyDescent="0.3">
      <c r="I22" t="s">
        <v>1093</v>
      </c>
      <c r="J22" t="s">
        <v>46</v>
      </c>
      <c r="K22" t="s">
        <v>830</v>
      </c>
    </row>
    <row r="23" spans="9:11" x14ac:dyDescent="0.3">
      <c r="I23" t="s">
        <v>1093</v>
      </c>
      <c r="J23" t="s">
        <v>146</v>
      </c>
      <c r="K23" t="s">
        <v>832</v>
      </c>
    </row>
    <row r="24" spans="9:11" x14ac:dyDescent="0.3">
      <c r="I24" t="s">
        <v>1093</v>
      </c>
      <c r="J24" t="s">
        <v>714</v>
      </c>
      <c r="K24" t="s">
        <v>825</v>
      </c>
    </row>
    <row r="25" spans="9:11" x14ac:dyDescent="0.3">
      <c r="I25" t="s">
        <v>1093</v>
      </c>
      <c r="J25" t="s">
        <v>58</v>
      </c>
      <c r="K25" t="s">
        <v>824</v>
      </c>
    </row>
    <row r="26" spans="9:11" x14ac:dyDescent="0.3">
      <c r="I26" t="s">
        <v>1093</v>
      </c>
      <c r="J26" t="s">
        <v>66</v>
      </c>
      <c r="K26" t="s">
        <v>827</v>
      </c>
    </row>
    <row r="27" spans="9:11" x14ac:dyDescent="0.3">
      <c r="I27" t="s">
        <v>1093</v>
      </c>
      <c r="J27" t="s">
        <v>78</v>
      </c>
      <c r="K27" t="s">
        <v>828</v>
      </c>
    </row>
    <row r="28" spans="9:11" x14ac:dyDescent="0.3">
      <c r="I28" t="s">
        <v>1093</v>
      </c>
      <c r="J28" t="s">
        <v>118</v>
      </c>
      <c r="K28" t="s">
        <v>830</v>
      </c>
    </row>
    <row r="29" spans="9:11" x14ac:dyDescent="0.3">
      <c r="I29" t="s">
        <v>1093</v>
      </c>
      <c r="J29" t="s">
        <v>142</v>
      </c>
      <c r="K29" t="s">
        <v>832</v>
      </c>
    </row>
    <row r="30" spans="9:11" x14ac:dyDescent="0.3">
      <c r="I30" t="s">
        <v>1093</v>
      </c>
      <c r="J30" t="s">
        <v>84</v>
      </c>
      <c r="K30" t="s">
        <v>825</v>
      </c>
    </row>
    <row r="31" spans="9:11" x14ac:dyDescent="0.3">
      <c r="I31" t="s">
        <v>1093</v>
      </c>
      <c r="J31" t="s">
        <v>236</v>
      </c>
      <c r="K31" t="s">
        <v>824</v>
      </c>
    </row>
    <row r="32" spans="9:11" x14ac:dyDescent="0.3">
      <c r="I32" t="s">
        <v>1093</v>
      </c>
      <c r="J32" t="s">
        <v>76</v>
      </c>
      <c r="K32" t="s">
        <v>827</v>
      </c>
    </row>
    <row r="33" spans="9:11" x14ac:dyDescent="0.3">
      <c r="I33" t="s">
        <v>1093</v>
      </c>
      <c r="J33" t="s">
        <v>74</v>
      </c>
      <c r="K33" t="s">
        <v>828</v>
      </c>
    </row>
    <row r="34" spans="9:11" x14ac:dyDescent="0.3">
      <c r="I34" t="s">
        <v>1093</v>
      </c>
      <c r="J34" t="s">
        <v>136</v>
      </c>
      <c r="K34" t="s">
        <v>830</v>
      </c>
    </row>
    <row r="35" spans="9:11" x14ac:dyDescent="0.3">
      <c r="I35" t="s">
        <v>1093</v>
      </c>
      <c r="J35" t="s">
        <v>406</v>
      </c>
      <c r="K35" t="s">
        <v>832</v>
      </c>
    </row>
    <row r="36" spans="9:11" x14ac:dyDescent="0.3">
      <c r="I36" t="s">
        <v>1093</v>
      </c>
      <c r="J36" t="s">
        <v>108</v>
      </c>
      <c r="K36" t="s">
        <v>825</v>
      </c>
    </row>
    <row r="37" spans="9:11" x14ac:dyDescent="0.3">
      <c r="I37" t="s">
        <v>1093</v>
      </c>
      <c r="J37" t="s">
        <v>392</v>
      </c>
      <c r="K37" t="s">
        <v>824</v>
      </c>
    </row>
    <row r="38" spans="9:11" x14ac:dyDescent="0.3">
      <c r="I38" t="s">
        <v>1093</v>
      </c>
      <c r="J38" t="s">
        <v>164</v>
      </c>
      <c r="K38" t="s">
        <v>827</v>
      </c>
    </row>
    <row r="39" spans="9:11" x14ac:dyDescent="0.3">
      <c r="I39" t="s">
        <v>1093</v>
      </c>
      <c r="J39" t="s">
        <v>282</v>
      </c>
      <c r="K39" t="s">
        <v>828</v>
      </c>
    </row>
    <row r="40" spans="9:11" x14ac:dyDescent="0.3">
      <c r="I40" t="s">
        <v>1093</v>
      </c>
      <c r="J40" t="s">
        <v>356</v>
      </c>
      <c r="K40" t="s">
        <v>830</v>
      </c>
    </row>
    <row r="41" spans="9:11" x14ac:dyDescent="0.3">
      <c r="I41" t="s">
        <v>1093</v>
      </c>
      <c r="J41" t="s">
        <v>50</v>
      </c>
      <c r="K41" t="s">
        <v>832</v>
      </c>
    </row>
    <row r="42" spans="9:11" x14ac:dyDescent="0.3">
      <c r="I42" t="s">
        <v>1093</v>
      </c>
      <c r="J42" t="s">
        <v>122</v>
      </c>
      <c r="K42" t="s">
        <v>825</v>
      </c>
    </row>
    <row r="43" spans="9:11" x14ac:dyDescent="0.3">
      <c r="I43" t="s">
        <v>1093</v>
      </c>
      <c r="J43" t="s">
        <v>188</v>
      </c>
      <c r="K43" t="s">
        <v>824</v>
      </c>
    </row>
    <row r="44" spans="9:11" x14ac:dyDescent="0.3">
      <c r="I44" t="s">
        <v>1093</v>
      </c>
      <c r="J44" t="s">
        <v>68</v>
      </c>
      <c r="K44" t="s">
        <v>827</v>
      </c>
    </row>
    <row r="45" spans="9:11" x14ac:dyDescent="0.3">
      <c r="I45" t="s">
        <v>1093</v>
      </c>
      <c r="J45" t="s">
        <v>80</v>
      </c>
      <c r="K45" t="s">
        <v>828</v>
      </c>
    </row>
    <row r="46" spans="9:11" x14ac:dyDescent="0.3">
      <c r="I46" t="s">
        <v>1093</v>
      </c>
      <c r="J46" t="s">
        <v>48</v>
      </c>
      <c r="K46" t="s">
        <v>830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J24"/>
  <sheetViews>
    <sheetView zoomScale="60" zoomScaleNormal="60" workbookViewId="0">
      <selection activeCell="A10" sqref="A10"/>
    </sheetView>
  </sheetViews>
  <sheetFormatPr defaultRowHeight="14.4" x14ac:dyDescent="0.3"/>
  <cols>
    <col min="1" max="1" width="18.21875" customWidth="1"/>
    <col min="2" max="2" width="33.44140625" bestFit="1" customWidth="1"/>
    <col min="3" max="3" width="24.33203125" bestFit="1" customWidth="1"/>
    <col min="4" max="10" width="24.77734375" bestFit="1" customWidth="1"/>
    <col min="11" max="11" width="6" customWidth="1"/>
    <col min="12" max="12" width="7" customWidth="1"/>
    <col min="13" max="13" width="10" customWidth="1"/>
    <col min="14" max="14" width="12" customWidth="1"/>
    <col min="15" max="17" width="17.44140625" customWidth="1"/>
    <col min="18" max="18" width="27.6640625" customWidth="1"/>
    <col min="19" max="25" width="22.21875" customWidth="1"/>
    <col min="26" max="29" width="22" customWidth="1"/>
    <col min="30" max="30" width="27.6640625" customWidth="1"/>
    <col min="31" max="36" width="22.21875" customWidth="1"/>
    <col min="37" max="37" width="23" customWidth="1"/>
    <col min="38" max="38" width="27.6640625" customWidth="1"/>
    <col min="39" max="42" width="22.21875" customWidth="1"/>
    <col min="43" max="46" width="22.21875" bestFit="1" customWidth="1"/>
  </cols>
  <sheetData>
    <row r="10" spans="1:10" x14ac:dyDescent="0.3">
      <c r="A10" s="24" t="s">
        <v>1094</v>
      </c>
      <c r="B10" t="s">
        <v>1109</v>
      </c>
      <c r="C10" t="s">
        <v>1096</v>
      </c>
      <c r="D10" t="s">
        <v>1097</v>
      </c>
      <c r="E10" t="s">
        <v>1098</v>
      </c>
      <c r="F10" t="s">
        <v>1099</v>
      </c>
      <c r="G10" t="s">
        <v>1100</v>
      </c>
      <c r="H10" t="s">
        <v>1101</v>
      </c>
      <c r="I10" t="s">
        <v>1102</v>
      </c>
      <c r="J10" t="s">
        <v>1103</v>
      </c>
    </row>
    <row r="11" spans="1:10" x14ac:dyDescent="0.3">
      <c r="A11" s="25">
        <v>2017</v>
      </c>
      <c r="B11" s="23">
        <v>1359867.3369999998</v>
      </c>
      <c r="C11" s="23">
        <v>483018</v>
      </c>
      <c r="D11" s="23">
        <v>17695</v>
      </c>
      <c r="E11" s="23">
        <v>232259.337</v>
      </c>
      <c r="F11" s="23">
        <v>24828</v>
      </c>
      <c r="G11" s="23">
        <v>16935</v>
      </c>
      <c r="H11" s="23">
        <v>557491</v>
      </c>
      <c r="I11" s="23">
        <v>27641</v>
      </c>
      <c r="J11" s="23">
        <v>0</v>
      </c>
    </row>
    <row r="12" spans="1:10" x14ac:dyDescent="0.3">
      <c r="A12" s="26" t="s">
        <v>8</v>
      </c>
      <c r="B12" s="23">
        <v>82295.78</v>
      </c>
      <c r="C12" s="23">
        <v>38040</v>
      </c>
      <c r="D12" s="23">
        <v>1152</v>
      </c>
      <c r="E12" s="23">
        <v>19082.78</v>
      </c>
      <c r="F12" s="23">
        <v>1001</v>
      </c>
      <c r="G12" s="23">
        <v>580</v>
      </c>
      <c r="H12" s="23">
        <v>22440</v>
      </c>
      <c r="I12" s="23">
        <v>0</v>
      </c>
      <c r="J12" s="23">
        <v>0</v>
      </c>
    </row>
    <row r="13" spans="1:10" x14ac:dyDescent="0.3">
      <c r="A13" s="26" t="s">
        <v>9</v>
      </c>
      <c r="B13" s="23">
        <v>56943</v>
      </c>
      <c r="C13" s="23">
        <v>26767</v>
      </c>
      <c r="D13" s="23">
        <v>1403</v>
      </c>
      <c r="E13" s="23">
        <v>6704</v>
      </c>
      <c r="F13" s="23">
        <v>1283</v>
      </c>
      <c r="G13" s="23">
        <v>532</v>
      </c>
      <c r="H13" s="23">
        <v>20254</v>
      </c>
      <c r="I13" s="23">
        <v>0</v>
      </c>
      <c r="J13" s="23">
        <v>0</v>
      </c>
    </row>
    <row r="14" spans="1:10" x14ac:dyDescent="0.3">
      <c r="A14" s="26" t="s">
        <v>10</v>
      </c>
      <c r="B14" s="23">
        <v>90314.31</v>
      </c>
      <c r="C14" s="23">
        <v>39062</v>
      </c>
      <c r="D14" s="23">
        <v>2201</v>
      </c>
      <c r="E14" s="23">
        <v>17736.310000000001</v>
      </c>
      <c r="F14" s="23">
        <v>1061</v>
      </c>
      <c r="G14" s="23">
        <v>657</v>
      </c>
      <c r="H14" s="23">
        <v>29597</v>
      </c>
      <c r="I14" s="23">
        <v>0</v>
      </c>
      <c r="J14" s="23">
        <v>0</v>
      </c>
    </row>
    <row r="15" spans="1:10" x14ac:dyDescent="0.3">
      <c r="A15" s="26" t="s">
        <v>11</v>
      </c>
      <c r="B15" s="23">
        <v>85087</v>
      </c>
      <c r="C15" s="23">
        <v>26383</v>
      </c>
      <c r="D15" s="23">
        <v>1537</v>
      </c>
      <c r="E15" s="23">
        <v>6693</v>
      </c>
      <c r="F15" s="23">
        <v>1657</v>
      </c>
      <c r="G15" s="23">
        <v>421</v>
      </c>
      <c r="H15" s="23">
        <v>48396</v>
      </c>
      <c r="I15" s="23">
        <v>0</v>
      </c>
      <c r="J15" s="23">
        <v>0</v>
      </c>
    </row>
    <row r="16" spans="1:10" x14ac:dyDescent="0.3">
      <c r="A16" s="26" t="s">
        <v>12</v>
      </c>
      <c r="B16" s="23">
        <v>88283</v>
      </c>
      <c r="C16" s="23">
        <v>42791</v>
      </c>
      <c r="D16" s="23">
        <v>1286</v>
      </c>
      <c r="E16" s="23">
        <v>11266</v>
      </c>
      <c r="F16" s="23">
        <v>3137</v>
      </c>
      <c r="G16" s="23">
        <v>412</v>
      </c>
      <c r="H16" s="23">
        <v>29391</v>
      </c>
      <c r="I16" s="23">
        <v>0</v>
      </c>
      <c r="J16" s="23">
        <v>0</v>
      </c>
    </row>
    <row r="17" spans="1:10" x14ac:dyDescent="0.3">
      <c r="A17" s="26" t="s">
        <v>13</v>
      </c>
      <c r="B17" s="23">
        <v>123971</v>
      </c>
      <c r="C17" s="23">
        <v>40461</v>
      </c>
      <c r="D17" s="23">
        <v>1606</v>
      </c>
      <c r="E17" s="23">
        <v>44038</v>
      </c>
      <c r="F17" s="23">
        <v>1419</v>
      </c>
      <c r="G17" s="23">
        <v>580</v>
      </c>
      <c r="H17" s="23">
        <v>35867</v>
      </c>
      <c r="I17" s="23">
        <v>0</v>
      </c>
      <c r="J17" s="23">
        <v>0</v>
      </c>
    </row>
    <row r="18" spans="1:10" x14ac:dyDescent="0.3">
      <c r="A18" s="26" t="s">
        <v>14</v>
      </c>
      <c r="B18" s="23">
        <v>74344.736999999994</v>
      </c>
      <c r="C18" s="23">
        <v>20805</v>
      </c>
      <c r="D18" s="23">
        <v>653</v>
      </c>
      <c r="E18" s="23">
        <v>4872.7370000000001</v>
      </c>
      <c r="F18" s="23">
        <v>1333</v>
      </c>
      <c r="G18" s="23">
        <v>6324</v>
      </c>
      <c r="H18" s="23">
        <v>35851</v>
      </c>
      <c r="I18" s="23">
        <v>4506</v>
      </c>
      <c r="J18" s="23">
        <v>0</v>
      </c>
    </row>
    <row r="19" spans="1:10" x14ac:dyDescent="0.3">
      <c r="A19" s="26" t="s">
        <v>15</v>
      </c>
      <c r="B19" s="23">
        <v>108043.45999999999</v>
      </c>
      <c r="C19" s="23">
        <v>31122</v>
      </c>
      <c r="D19" s="23">
        <v>900</v>
      </c>
      <c r="E19" s="23">
        <v>24571.46</v>
      </c>
      <c r="F19" s="23">
        <v>1236</v>
      </c>
      <c r="G19" s="23">
        <v>3816</v>
      </c>
      <c r="H19" s="23">
        <v>42927</v>
      </c>
      <c r="I19" s="23">
        <v>3471</v>
      </c>
      <c r="J19" s="23">
        <v>0</v>
      </c>
    </row>
    <row r="20" spans="1:10" x14ac:dyDescent="0.3">
      <c r="A20" s="26" t="s">
        <v>16</v>
      </c>
      <c r="B20" s="23">
        <v>146329</v>
      </c>
      <c r="C20" s="23">
        <v>37522</v>
      </c>
      <c r="D20" s="23">
        <v>2509</v>
      </c>
      <c r="E20" s="23">
        <v>44038</v>
      </c>
      <c r="F20" s="23">
        <v>3721</v>
      </c>
      <c r="G20" s="23">
        <v>3613</v>
      </c>
      <c r="H20" s="23">
        <v>52122</v>
      </c>
      <c r="I20" s="23">
        <v>2804</v>
      </c>
      <c r="J20" s="23">
        <v>0</v>
      </c>
    </row>
    <row r="21" spans="1:10" x14ac:dyDescent="0.3">
      <c r="A21" s="26" t="s">
        <v>17</v>
      </c>
      <c r="B21" s="23">
        <v>88523.42</v>
      </c>
      <c r="C21" s="23">
        <v>29283</v>
      </c>
      <c r="D21" s="23">
        <v>899</v>
      </c>
      <c r="E21" s="23">
        <v>10084.42</v>
      </c>
      <c r="F21" s="23">
        <v>1648</v>
      </c>
      <c r="G21" s="23">
        <v>0</v>
      </c>
      <c r="H21" s="23">
        <v>44179</v>
      </c>
      <c r="I21" s="23">
        <v>2430</v>
      </c>
      <c r="J21" s="23">
        <v>0</v>
      </c>
    </row>
    <row r="22" spans="1:10" x14ac:dyDescent="0.3">
      <c r="A22" s="26" t="s">
        <v>18</v>
      </c>
      <c r="B22" s="23">
        <v>261315.63</v>
      </c>
      <c r="C22" s="23">
        <v>98345</v>
      </c>
      <c r="D22" s="23">
        <v>1414</v>
      </c>
      <c r="E22" s="23">
        <v>28599.63</v>
      </c>
      <c r="F22" s="23">
        <v>4173</v>
      </c>
      <c r="G22" s="23">
        <v>0</v>
      </c>
      <c r="H22" s="23">
        <v>123203</v>
      </c>
      <c r="I22" s="23">
        <v>5581</v>
      </c>
      <c r="J22" s="23">
        <v>0</v>
      </c>
    </row>
    <row r="23" spans="1:10" x14ac:dyDescent="0.3">
      <c r="A23" s="26" t="s">
        <v>19</v>
      </c>
      <c r="B23" s="23">
        <v>154417</v>
      </c>
      <c r="C23" s="23">
        <v>52437</v>
      </c>
      <c r="D23" s="23">
        <v>2135</v>
      </c>
      <c r="E23" s="23">
        <v>14573</v>
      </c>
      <c r="F23" s="23">
        <v>3159</v>
      </c>
      <c r="G23" s="23">
        <v>0</v>
      </c>
      <c r="H23" s="23">
        <v>73264</v>
      </c>
      <c r="I23" s="23">
        <v>8849</v>
      </c>
      <c r="J23" s="23">
        <v>0</v>
      </c>
    </row>
    <row r="24" spans="1:10" x14ac:dyDescent="0.3">
      <c r="A24" s="25" t="s">
        <v>1095</v>
      </c>
      <c r="B24" s="23">
        <v>1359867.3369999998</v>
      </c>
      <c r="C24" s="23">
        <v>483018</v>
      </c>
      <c r="D24" s="23">
        <v>17695</v>
      </c>
      <c r="E24" s="23">
        <v>232259.337</v>
      </c>
      <c r="F24" s="23">
        <v>24828</v>
      </c>
      <c r="G24" s="23">
        <v>16935</v>
      </c>
      <c r="H24" s="23">
        <v>557491</v>
      </c>
      <c r="I24" s="23">
        <v>27641</v>
      </c>
      <c r="J24" s="23">
        <v>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G4" sqref="G4"/>
    </sheetView>
  </sheetViews>
  <sheetFormatPr defaultRowHeight="14.4" x14ac:dyDescent="0.3"/>
  <cols>
    <col min="1" max="1" width="12.5546875" customWidth="1"/>
    <col min="2" max="2" width="22.88671875" bestFit="1" customWidth="1"/>
    <col min="3" max="3" width="17.44140625" bestFit="1" customWidth="1"/>
    <col min="4" max="10" width="22.88671875" bestFit="1" customWidth="1"/>
  </cols>
  <sheetData>
    <row r="1" spans="1:2" x14ac:dyDescent="0.3">
      <c r="A1" s="24" t="s">
        <v>1094</v>
      </c>
      <c r="B1" t="s">
        <v>1109</v>
      </c>
    </row>
    <row r="2" spans="1:2" x14ac:dyDescent="0.3">
      <c r="A2" s="25">
        <v>2018</v>
      </c>
      <c r="B2" s="23">
        <v>125071821.89999999</v>
      </c>
    </row>
    <row r="3" spans="1:2" x14ac:dyDescent="0.3">
      <c r="A3" s="26" t="s">
        <v>8</v>
      </c>
      <c r="B3" s="23">
        <v>6095790.2999999998</v>
      </c>
    </row>
    <row r="4" spans="1:2" x14ac:dyDescent="0.3">
      <c r="A4" s="26" t="s">
        <v>9</v>
      </c>
      <c r="B4" s="23">
        <v>5904515</v>
      </c>
    </row>
    <row r="5" spans="1:2" x14ac:dyDescent="0.3">
      <c r="A5" s="26" t="s">
        <v>10</v>
      </c>
      <c r="B5" s="23">
        <v>10117692.1</v>
      </c>
    </row>
    <row r="6" spans="1:2" x14ac:dyDescent="0.3">
      <c r="A6" s="26" t="s">
        <v>11</v>
      </c>
      <c r="B6" s="23">
        <v>11636274.9</v>
      </c>
    </row>
    <row r="7" spans="1:2" x14ac:dyDescent="0.3">
      <c r="A7" s="26" t="s">
        <v>12</v>
      </c>
      <c r="B7" s="23">
        <v>6695315.2999999998</v>
      </c>
    </row>
    <row r="8" spans="1:2" x14ac:dyDescent="0.3">
      <c r="A8" s="26" t="s">
        <v>13</v>
      </c>
      <c r="B8" s="23">
        <v>15995953.1</v>
      </c>
    </row>
    <row r="9" spans="1:2" x14ac:dyDescent="0.3">
      <c r="A9" s="26" t="s">
        <v>14</v>
      </c>
      <c r="B9" s="23">
        <v>6660354.5999999996</v>
      </c>
    </row>
    <row r="10" spans="1:2" x14ac:dyDescent="0.3">
      <c r="A10" s="26" t="s">
        <v>15</v>
      </c>
      <c r="B10" s="23">
        <v>11093865.6</v>
      </c>
    </row>
    <row r="11" spans="1:2" x14ac:dyDescent="0.3">
      <c r="A11" s="26" t="s">
        <v>29</v>
      </c>
      <c r="B11" s="23">
        <v>12708705</v>
      </c>
    </row>
    <row r="12" spans="1:2" x14ac:dyDescent="0.3">
      <c r="A12" s="26" t="s">
        <v>30</v>
      </c>
      <c r="B12" s="23">
        <v>7480213</v>
      </c>
    </row>
    <row r="13" spans="1:2" x14ac:dyDescent="0.3">
      <c r="A13" s="26" t="s">
        <v>18</v>
      </c>
      <c r="B13" s="23">
        <v>16965380</v>
      </c>
    </row>
    <row r="14" spans="1:2" x14ac:dyDescent="0.3">
      <c r="A14" s="26" t="s">
        <v>19</v>
      </c>
      <c r="B14" s="23">
        <v>13717763</v>
      </c>
    </row>
    <row r="15" spans="1:2" x14ac:dyDescent="0.3">
      <c r="A15" s="25" t="s">
        <v>1095</v>
      </c>
      <c r="B15" s="23">
        <v>125071821.89999999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D1" zoomScale="70" zoomScaleNormal="70" workbookViewId="0">
      <selection activeCell="I20" sqref="I20"/>
    </sheetView>
  </sheetViews>
  <sheetFormatPr defaultRowHeight="14.4" x14ac:dyDescent="0.3"/>
  <cols>
    <col min="1" max="1" width="13.88671875" bestFit="1" customWidth="1"/>
    <col min="2" max="9" width="17.88671875" bestFit="1" customWidth="1"/>
    <col min="10" max="10" width="23.44140625" bestFit="1" customWidth="1"/>
  </cols>
  <sheetData>
    <row r="1" spans="1:10" x14ac:dyDescent="0.3">
      <c r="A1" s="24" t="s">
        <v>1094</v>
      </c>
      <c r="B1" t="s">
        <v>1096</v>
      </c>
      <c r="C1" t="s">
        <v>1097</v>
      </c>
      <c r="D1" t="s">
        <v>1098</v>
      </c>
      <c r="E1" t="s">
        <v>1099</v>
      </c>
      <c r="F1" t="s">
        <v>1101</v>
      </c>
      <c r="G1" t="s">
        <v>1100</v>
      </c>
      <c r="H1" t="s">
        <v>1102</v>
      </c>
      <c r="I1" t="s">
        <v>1103</v>
      </c>
      <c r="J1" t="s">
        <v>1109</v>
      </c>
    </row>
    <row r="2" spans="1:10" x14ac:dyDescent="0.3">
      <c r="A2" s="25">
        <v>2017</v>
      </c>
      <c r="B2" s="23">
        <v>13107516.9</v>
      </c>
      <c r="C2" s="23">
        <v>1160456</v>
      </c>
      <c r="D2" s="23">
        <v>23638368.799999997</v>
      </c>
      <c r="E2" s="23">
        <v>1652790</v>
      </c>
      <c r="F2" s="23">
        <v>26289487</v>
      </c>
      <c r="G2" s="23">
        <v>1282390.0729999999</v>
      </c>
      <c r="H2" s="23">
        <v>1268983</v>
      </c>
      <c r="I2" s="23">
        <v>0</v>
      </c>
      <c r="J2" s="23">
        <v>68399991.773000002</v>
      </c>
    </row>
    <row r="3" spans="1:10" x14ac:dyDescent="0.3">
      <c r="A3" s="26" t="s">
        <v>8</v>
      </c>
      <c r="B3" s="23">
        <v>742902</v>
      </c>
      <c r="C3" s="23">
        <v>78069</v>
      </c>
      <c r="D3" s="23">
        <v>1956977</v>
      </c>
      <c r="E3" s="23">
        <v>71980</v>
      </c>
      <c r="F3" s="23">
        <v>1060404</v>
      </c>
      <c r="G3" s="23">
        <v>9728.9979999999996</v>
      </c>
      <c r="H3" s="23">
        <v>0</v>
      </c>
      <c r="I3" s="23">
        <v>0</v>
      </c>
      <c r="J3" s="23">
        <v>3920060.9980000001</v>
      </c>
    </row>
    <row r="4" spans="1:10" x14ac:dyDescent="0.3">
      <c r="A4" s="26" t="s">
        <v>9</v>
      </c>
      <c r="B4" s="23">
        <v>563158</v>
      </c>
      <c r="C4" s="23">
        <v>91297</v>
      </c>
      <c r="D4" s="23">
        <v>579423</v>
      </c>
      <c r="E4" s="23">
        <v>91518</v>
      </c>
      <c r="F4" s="23">
        <v>971439</v>
      </c>
      <c r="G4" s="23">
        <v>8908</v>
      </c>
      <c r="H4" s="23">
        <v>0</v>
      </c>
      <c r="I4" s="23">
        <v>0</v>
      </c>
      <c r="J4" s="23">
        <v>2305743</v>
      </c>
    </row>
    <row r="5" spans="1:10" x14ac:dyDescent="0.3">
      <c r="A5" s="26" t="s">
        <v>10</v>
      </c>
      <c r="B5" s="23">
        <v>871621</v>
      </c>
      <c r="C5" s="23">
        <v>158108</v>
      </c>
      <c r="D5" s="23">
        <v>1727802</v>
      </c>
      <c r="E5" s="23">
        <v>74631</v>
      </c>
      <c r="F5" s="23">
        <v>1401923</v>
      </c>
      <c r="G5" s="23">
        <v>10957.5</v>
      </c>
      <c r="H5" s="23">
        <v>0</v>
      </c>
      <c r="I5" s="23">
        <v>0</v>
      </c>
      <c r="J5" s="23">
        <v>4245042.5</v>
      </c>
    </row>
    <row r="6" spans="1:10" x14ac:dyDescent="0.3">
      <c r="A6" s="26" t="s">
        <v>11</v>
      </c>
      <c r="B6" s="23">
        <v>629438</v>
      </c>
      <c r="C6" s="23">
        <v>98351</v>
      </c>
      <c r="D6" s="23">
        <v>570503.4</v>
      </c>
      <c r="E6" s="23">
        <v>97790</v>
      </c>
      <c r="F6" s="23">
        <v>2318894</v>
      </c>
      <c r="G6" s="23">
        <v>7056.5879999999997</v>
      </c>
      <c r="H6" s="23">
        <v>0</v>
      </c>
      <c r="I6" s="23">
        <v>0</v>
      </c>
      <c r="J6" s="23">
        <v>3722032.9879999999</v>
      </c>
    </row>
    <row r="7" spans="1:10" x14ac:dyDescent="0.3">
      <c r="A7" s="26" t="s">
        <v>12</v>
      </c>
      <c r="B7" s="23">
        <v>978743</v>
      </c>
      <c r="C7" s="23">
        <v>88164</v>
      </c>
      <c r="D7" s="23">
        <v>961951.8</v>
      </c>
      <c r="E7" s="23">
        <v>179582</v>
      </c>
      <c r="F7" s="23">
        <v>1497936</v>
      </c>
      <c r="G7" s="23">
        <v>6898.4570000000003</v>
      </c>
      <c r="H7" s="23">
        <v>0</v>
      </c>
      <c r="I7" s="23">
        <v>0</v>
      </c>
      <c r="J7" s="23">
        <v>3713275.2569999998</v>
      </c>
    </row>
    <row r="8" spans="1:10" x14ac:dyDescent="0.3">
      <c r="A8" s="26" t="s">
        <v>13</v>
      </c>
      <c r="B8" s="23">
        <v>1205462</v>
      </c>
      <c r="C8" s="23">
        <v>95842</v>
      </c>
      <c r="D8" s="23">
        <v>5013976</v>
      </c>
      <c r="E8" s="23">
        <v>93130</v>
      </c>
      <c r="F8" s="23">
        <v>1818651</v>
      </c>
      <c r="G8" s="23">
        <v>19672.03</v>
      </c>
      <c r="H8" s="23">
        <v>0</v>
      </c>
      <c r="I8" s="23">
        <v>0</v>
      </c>
      <c r="J8" s="23">
        <v>8246733.0300000003</v>
      </c>
    </row>
    <row r="9" spans="1:10" x14ac:dyDescent="0.3">
      <c r="A9" s="26" t="s">
        <v>14</v>
      </c>
      <c r="B9" s="23">
        <v>639710.9</v>
      </c>
      <c r="C9" s="23">
        <v>47411</v>
      </c>
      <c r="D9" s="23">
        <v>419827.6</v>
      </c>
      <c r="E9" s="23">
        <v>80952</v>
      </c>
      <c r="F9" s="23">
        <v>1877361</v>
      </c>
      <c r="G9" s="23">
        <v>556527.4</v>
      </c>
      <c r="H9" s="23">
        <v>229919</v>
      </c>
      <c r="I9" s="23">
        <v>0</v>
      </c>
      <c r="J9" s="23">
        <v>3851708.9</v>
      </c>
    </row>
    <row r="10" spans="1:10" x14ac:dyDescent="0.3">
      <c r="A10" s="26" t="s">
        <v>15</v>
      </c>
      <c r="B10" s="23">
        <v>936662</v>
      </c>
      <c r="C10" s="23">
        <v>58068</v>
      </c>
      <c r="D10" s="23">
        <v>2054088</v>
      </c>
      <c r="E10" s="23">
        <v>85928</v>
      </c>
      <c r="F10" s="23">
        <v>2093923</v>
      </c>
      <c r="G10" s="23">
        <v>338774.1</v>
      </c>
      <c r="H10" s="23">
        <v>183847</v>
      </c>
      <c r="I10" s="23">
        <v>0</v>
      </c>
      <c r="J10" s="23">
        <v>5751290.0999999996</v>
      </c>
    </row>
    <row r="11" spans="1:10" x14ac:dyDescent="0.3">
      <c r="A11" s="26" t="s">
        <v>18</v>
      </c>
      <c r="B11" s="23">
        <v>2846633</v>
      </c>
      <c r="C11" s="23">
        <v>92842</v>
      </c>
      <c r="D11" s="23">
        <v>2761383</v>
      </c>
      <c r="E11" s="23">
        <v>313989</v>
      </c>
      <c r="F11" s="23">
        <v>5175181</v>
      </c>
      <c r="G11" s="23">
        <v>0</v>
      </c>
      <c r="H11" s="23">
        <v>213549</v>
      </c>
      <c r="I11" s="23">
        <v>0</v>
      </c>
      <c r="J11" s="23">
        <v>11403577</v>
      </c>
    </row>
    <row r="12" spans="1:10" x14ac:dyDescent="0.3">
      <c r="A12" s="26" t="s">
        <v>19</v>
      </c>
      <c r="B12" s="23">
        <v>1582238</v>
      </c>
      <c r="C12" s="23">
        <v>138359</v>
      </c>
      <c r="D12" s="23">
        <v>1675336</v>
      </c>
      <c r="E12" s="23">
        <v>228716</v>
      </c>
      <c r="F12" s="23">
        <v>3350961</v>
      </c>
      <c r="G12" s="23">
        <v>0</v>
      </c>
      <c r="H12" s="23">
        <v>382612</v>
      </c>
      <c r="I12" s="23">
        <v>0</v>
      </c>
      <c r="J12" s="23">
        <v>7358222</v>
      </c>
    </row>
    <row r="13" spans="1:10" x14ac:dyDescent="0.3">
      <c r="A13" s="26" t="s">
        <v>35</v>
      </c>
      <c r="B13" s="23">
        <v>849103</v>
      </c>
      <c r="C13" s="23">
        <v>56221</v>
      </c>
      <c r="D13" s="23">
        <v>903124</v>
      </c>
      <c r="E13" s="23">
        <v>116172</v>
      </c>
      <c r="F13" s="23">
        <v>2140949</v>
      </c>
      <c r="G13" s="23">
        <v>0</v>
      </c>
      <c r="H13" s="23">
        <v>115218</v>
      </c>
      <c r="I13" s="23">
        <v>0</v>
      </c>
      <c r="J13" s="23">
        <v>4180787</v>
      </c>
    </row>
    <row r="14" spans="1:10" x14ac:dyDescent="0.3">
      <c r="A14" s="26" t="s">
        <v>34</v>
      </c>
      <c r="B14" s="23">
        <v>1261846</v>
      </c>
      <c r="C14" s="23">
        <v>157724</v>
      </c>
      <c r="D14" s="23">
        <v>5013977</v>
      </c>
      <c r="E14" s="23">
        <v>218402</v>
      </c>
      <c r="F14" s="23">
        <v>2581865</v>
      </c>
      <c r="G14" s="23">
        <v>323867</v>
      </c>
      <c r="H14" s="23">
        <v>143838</v>
      </c>
      <c r="I14" s="23">
        <v>0</v>
      </c>
      <c r="J14" s="23">
        <v>9701519</v>
      </c>
    </row>
    <row r="15" spans="1:10" x14ac:dyDescent="0.3">
      <c r="A15" s="25" t="s">
        <v>1095</v>
      </c>
      <c r="B15" s="23">
        <v>13107516.9</v>
      </c>
      <c r="C15" s="23">
        <v>1160456</v>
      </c>
      <c r="D15" s="23">
        <v>23638368.799999997</v>
      </c>
      <c r="E15" s="23">
        <v>1652790</v>
      </c>
      <c r="F15" s="23">
        <v>26289487</v>
      </c>
      <c r="G15" s="23">
        <v>1282390.0729999999</v>
      </c>
      <c r="H15" s="23">
        <v>1268983</v>
      </c>
      <c r="I15" s="23">
        <v>0</v>
      </c>
      <c r="J15" s="23">
        <v>68399991.773000002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7"/>
  <sheetViews>
    <sheetView topLeftCell="A1928" workbookViewId="0">
      <selection activeCell="F1955" sqref="F1955"/>
    </sheetView>
  </sheetViews>
  <sheetFormatPr defaultRowHeight="14.4" x14ac:dyDescent="0.3"/>
  <sheetData>
    <row r="1" spans="1:3" x14ac:dyDescent="0.3">
      <c r="A1" t="s">
        <v>820</v>
      </c>
      <c r="B1" t="s">
        <v>37</v>
      </c>
      <c r="C1" t="s">
        <v>821</v>
      </c>
    </row>
    <row r="2" spans="1:3" x14ac:dyDescent="0.3">
      <c r="A2" t="s">
        <v>822</v>
      </c>
      <c r="B2" t="s">
        <v>823</v>
      </c>
      <c r="C2" t="s">
        <v>824</v>
      </c>
    </row>
    <row r="3" spans="1:3" x14ac:dyDescent="0.3">
      <c r="A3" t="s">
        <v>822</v>
      </c>
      <c r="B3" t="s">
        <v>512</v>
      </c>
      <c r="C3" t="s">
        <v>825</v>
      </c>
    </row>
    <row r="4" spans="1:3" x14ac:dyDescent="0.3">
      <c r="A4" t="s">
        <v>822</v>
      </c>
      <c r="B4" t="s">
        <v>104</v>
      </c>
      <c r="C4" t="s">
        <v>824</v>
      </c>
    </row>
    <row r="5" spans="1:3" x14ac:dyDescent="0.3">
      <c r="A5" t="s">
        <v>822</v>
      </c>
      <c r="B5" t="s">
        <v>826</v>
      </c>
      <c r="C5" t="s">
        <v>827</v>
      </c>
    </row>
    <row r="6" spans="1:3" x14ac:dyDescent="0.3">
      <c r="A6" t="s">
        <v>822</v>
      </c>
      <c r="B6" t="s">
        <v>220</v>
      </c>
      <c r="C6" t="s">
        <v>828</v>
      </c>
    </row>
    <row r="7" spans="1:3" x14ac:dyDescent="0.3">
      <c r="A7" t="s">
        <v>822</v>
      </c>
      <c r="B7" t="s">
        <v>829</v>
      </c>
      <c r="C7" t="s">
        <v>830</v>
      </c>
    </row>
    <row r="8" spans="1:3" x14ac:dyDescent="0.3">
      <c r="A8" t="s">
        <v>822</v>
      </c>
      <c r="B8" t="s">
        <v>831</v>
      </c>
      <c r="C8" t="s">
        <v>832</v>
      </c>
    </row>
    <row r="9" spans="1:3" x14ac:dyDescent="0.3">
      <c r="A9" t="s">
        <v>822</v>
      </c>
      <c r="B9" t="s">
        <v>318</v>
      </c>
      <c r="C9" t="s">
        <v>825</v>
      </c>
    </row>
    <row r="10" spans="1:3" x14ac:dyDescent="0.3">
      <c r="A10" t="s">
        <v>822</v>
      </c>
      <c r="B10" t="s">
        <v>833</v>
      </c>
      <c r="C10" t="s">
        <v>824</v>
      </c>
    </row>
    <row r="11" spans="1:3" x14ac:dyDescent="0.3">
      <c r="A11" t="s">
        <v>822</v>
      </c>
      <c r="B11" t="s">
        <v>834</v>
      </c>
      <c r="C11" t="s">
        <v>827</v>
      </c>
    </row>
    <row r="12" spans="1:3" x14ac:dyDescent="0.3">
      <c r="A12" t="s">
        <v>822</v>
      </c>
      <c r="B12" t="s">
        <v>835</v>
      </c>
      <c r="C12" t="s">
        <v>828</v>
      </c>
    </row>
    <row r="13" spans="1:3" x14ac:dyDescent="0.3">
      <c r="A13" t="s">
        <v>822</v>
      </c>
      <c r="B13" t="s">
        <v>340</v>
      </c>
      <c r="C13" t="s">
        <v>830</v>
      </c>
    </row>
    <row r="14" spans="1:3" x14ac:dyDescent="0.3">
      <c r="A14" t="s">
        <v>822</v>
      </c>
      <c r="B14" t="s">
        <v>358</v>
      </c>
      <c r="C14" t="s">
        <v>832</v>
      </c>
    </row>
    <row r="15" spans="1:3" x14ac:dyDescent="0.3">
      <c r="A15" t="s">
        <v>822</v>
      </c>
      <c r="B15" t="s">
        <v>386</v>
      </c>
      <c r="C15" t="s">
        <v>825</v>
      </c>
    </row>
    <row r="16" spans="1:3" x14ac:dyDescent="0.3">
      <c r="A16" t="s">
        <v>822</v>
      </c>
      <c r="B16" t="s">
        <v>836</v>
      </c>
      <c r="C16" t="s">
        <v>824</v>
      </c>
    </row>
    <row r="17" spans="1:12" x14ac:dyDescent="0.3">
      <c r="A17" t="s">
        <v>822</v>
      </c>
      <c r="B17" t="s">
        <v>837</v>
      </c>
      <c r="C17" t="s">
        <v>827</v>
      </c>
    </row>
    <row r="18" spans="1:12" x14ac:dyDescent="0.3">
      <c r="A18" t="s">
        <v>822</v>
      </c>
      <c r="B18" t="s">
        <v>362</v>
      </c>
      <c r="C18" t="s">
        <v>828</v>
      </c>
    </row>
    <row r="19" spans="1:12" x14ac:dyDescent="0.3">
      <c r="A19" t="s">
        <v>822</v>
      </c>
      <c r="B19" t="s">
        <v>838</v>
      </c>
      <c r="C19" t="s">
        <v>830</v>
      </c>
      <c r="J19" s="14"/>
      <c r="K19" s="15"/>
      <c r="L19" s="16"/>
    </row>
    <row r="20" spans="1:12" x14ac:dyDescent="0.3">
      <c r="A20" t="s">
        <v>822</v>
      </c>
      <c r="B20" t="s">
        <v>839</v>
      </c>
      <c r="C20" t="s">
        <v>832</v>
      </c>
      <c r="J20" s="17"/>
      <c r="K20" s="18"/>
      <c r="L20" s="19"/>
    </row>
    <row r="21" spans="1:12" x14ac:dyDescent="0.3">
      <c r="A21" t="s">
        <v>822</v>
      </c>
      <c r="B21" t="s">
        <v>840</v>
      </c>
      <c r="C21" t="s">
        <v>825</v>
      </c>
      <c r="J21" s="17"/>
      <c r="K21" s="18"/>
      <c r="L21" s="19"/>
    </row>
    <row r="22" spans="1:12" x14ac:dyDescent="0.3">
      <c r="A22" t="s">
        <v>822</v>
      </c>
      <c r="B22" t="s">
        <v>841</v>
      </c>
      <c r="C22" t="s">
        <v>824</v>
      </c>
      <c r="J22" s="17"/>
      <c r="K22" s="18"/>
      <c r="L22" s="19"/>
    </row>
    <row r="23" spans="1:12" x14ac:dyDescent="0.3">
      <c r="A23" t="s">
        <v>822</v>
      </c>
      <c r="B23" t="s">
        <v>842</v>
      </c>
      <c r="C23" t="s">
        <v>827</v>
      </c>
      <c r="J23" s="17"/>
      <c r="K23" s="18"/>
      <c r="L23" s="19"/>
    </row>
    <row r="24" spans="1:12" x14ac:dyDescent="0.3">
      <c r="A24" t="s">
        <v>822</v>
      </c>
      <c r="B24" t="s">
        <v>843</v>
      </c>
      <c r="C24" t="s">
        <v>828</v>
      </c>
      <c r="J24" s="17"/>
      <c r="K24" s="18"/>
      <c r="L24" s="19"/>
    </row>
    <row r="25" spans="1:12" x14ac:dyDescent="0.3">
      <c r="A25" t="s">
        <v>822</v>
      </c>
      <c r="B25" t="s">
        <v>844</v>
      </c>
      <c r="C25" t="s">
        <v>830</v>
      </c>
      <c r="J25" s="17"/>
      <c r="K25" s="18"/>
      <c r="L25" s="19"/>
    </row>
    <row r="26" spans="1:12" x14ac:dyDescent="0.3">
      <c r="A26" t="s">
        <v>822</v>
      </c>
      <c r="B26" t="s">
        <v>262</v>
      </c>
      <c r="C26" t="s">
        <v>832</v>
      </c>
      <c r="J26" s="17"/>
      <c r="K26" s="18"/>
      <c r="L26" s="19"/>
    </row>
    <row r="27" spans="1:12" x14ac:dyDescent="0.3">
      <c r="A27" t="s">
        <v>822</v>
      </c>
      <c r="B27" t="s">
        <v>514</v>
      </c>
      <c r="C27" t="s">
        <v>825</v>
      </c>
      <c r="J27" s="17"/>
      <c r="K27" s="18"/>
      <c r="L27" s="19"/>
    </row>
    <row r="28" spans="1:12" x14ac:dyDescent="0.3">
      <c r="A28" t="s">
        <v>822</v>
      </c>
      <c r="B28" t="s">
        <v>394</v>
      </c>
      <c r="C28" t="s">
        <v>824</v>
      </c>
      <c r="J28" s="17"/>
      <c r="K28" s="18"/>
      <c r="L28" s="19"/>
    </row>
    <row r="29" spans="1:12" x14ac:dyDescent="0.3">
      <c r="A29" t="s">
        <v>822</v>
      </c>
      <c r="B29" t="s">
        <v>845</v>
      </c>
      <c r="C29" t="s">
        <v>827</v>
      </c>
      <c r="J29" s="17"/>
      <c r="K29" s="18"/>
      <c r="L29" s="19"/>
    </row>
    <row r="30" spans="1:12" x14ac:dyDescent="0.3">
      <c r="A30" t="s">
        <v>822</v>
      </c>
      <c r="B30" t="s">
        <v>510</v>
      </c>
      <c r="C30" t="s">
        <v>828</v>
      </c>
      <c r="J30" s="17"/>
      <c r="K30" s="18"/>
      <c r="L30" s="19"/>
    </row>
    <row r="31" spans="1:12" x14ac:dyDescent="0.3">
      <c r="A31" t="s">
        <v>822</v>
      </c>
      <c r="B31" t="s">
        <v>846</v>
      </c>
      <c r="C31" t="s">
        <v>830</v>
      </c>
      <c r="J31" s="17"/>
      <c r="K31" s="18"/>
      <c r="L31" s="19"/>
    </row>
    <row r="32" spans="1:12" x14ac:dyDescent="0.3">
      <c r="A32" t="s">
        <v>822</v>
      </c>
      <c r="B32" t="s">
        <v>272</v>
      </c>
      <c r="C32" t="s">
        <v>832</v>
      </c>
      <c r="J32" s="17"/>
      <c r="K32" s="18"/>
      <c r="L32" s="19"/>
    </row>
    <row r="33" spans="1:12" x14ac:dyDescent="0.3">
      <c r="A33" t="s">
        <v>822</v>
      </c>
      <c r="B33" t="s">
        <v>416</v>
      </c>
      <c r="C33" t="s">
        <v>825</v>
      </c>
      <c r="J33" s="17"/>
      <c r="K33" s="18"/>
      <c r="L33" s="19"/>
    </row>
    <row r="34" spans="1:12" x14ac:dyDescent="0.3">
      <c r="A34" t="s">
        <v>822</v>
      </c>
      <c r="B34" t="s">
        <v>847</v>
      </c>
      <c r="C34" t="s">
        <v>824</v>
      </c>
      <c r="J34" s="17"/>
      <c r="K34" s="18"/>
      <c r="L34" s="19"/>
    </row>
    <row r="35" spans="1:12" x14ac:dyDescent="0.3">
      <c r="A35" t="s">
        <v>822</v>
      </c>
      <c r="B35" t="s">
        <v>848</v>
      </c>
      <c r="C35" t="s">
        <v>827</v>
      </c>
      <c r="J35" s="17"/>
      <c r="K35" s="18"/>
      <c r="L35" s="19"/>
    </row>
    <row r="36" spans="1:12" x14ac:dyDescent="0.3">
      <c r="A36" t="s">
        <v>822</v>
      </c>
      <c r="B36" t="s">
        <v>849</v>
      </c>
      <c r="C36" t="s">
        <v>828</v>
      </c>
      <c r="J36" s="20"/>
      <c r="K36" s="21"/>
      <c r="L36" s="22"/>
    </row>
    <row r="37" spans="1:12" x14ac:dyDescent="0.3">
      <c r="A37" t="s">
        <v>822</v>
      </c>
      <c r="B37" t="s">
        <v>850</v>
      </c>
      <c r="C37" t="s">
        <v>830</v>
      </c>
    </row>
    <row r="38" spans="1:12" x14ac:dyDescent="0.3">
      <c r="A38" t="s">
        <v>822</v>
      </c>
      <c r="B38" t="s">
        <v>851</v>
      </c>
      <c r="C38" t="s">
        <v>832</v>
      </c>
    </row>
    <row r="39" spans="1:12" x14ac:dyDescent="0.3">
      <c r="A39" t="s">
        <v>822</v>
      </c>
      <c r="B39" t="s">
        <v>852</v>
      </c>
      <c r="C39" t="s">
        <v>825</v>
      </c>
    </row>
    <row r="40" spans="1:12" x14ac:dyDescent="0.3">
      <c r="A40" t="s">
        <v>822</v>
      </c>
      <c r="B40" t="s">
        <v>853</v>
      </c>
      <c r="C40" t="s">
        <v>824</v>
      </c>
    </row>
    <row r="41" spans="1:12" x14ac:dyDescent="0.3">
      <c r="A41" t="s">
        <v>822</v>
      </c>
      <c r="B41" t="s">
        <v>516</v>
      </c>
      <c r="C41" t="s">
        <v>827</v>
      </c>
    </row>
    <row r="42" spans="1:12" x14ac:dyDescent="0.3">
      <c r="A42" t="s">
        <v>822</v>
      </c>
      <c r="B42" t="s">
        <v>854</v>
      </c>
      <c r="C42" t="s">
        <v>828</v>
      </c>
    </row>
    <row r="43" spans="1:12" x14ac:dyDescent="0.3">
      <c r="A43" t="s">
        <v>822</v>
      </c>
      <c r="B43" t="s">
        <v>855</v>
      </c>
      <c r="C43" t="s">
        <v>830</v>
      </c>
    </row>
    <row r="44" spans="1:12" x14ac:dyDescent="0.3">
      <c r="A44" t="s">
        <v>822</v>
      </c>
      <c r="B44" t="s">
        <v>519</v>
      </c>
      <c r="C44" t="s">
        <v>832</v>
      </c>
    </row>
    <row r="45" spans="1:12" x14ac:dyDescent="0.3">
      <c r="A45" t="s">
        <v>822</v>
      </c>
      <c r="B45" t="s">
        <v>498</v>
      </c>
      <c r="C45" t="s">
        <v>825</v>
      </c>
    </row>
    <row r="46" spans="1:12" x14ac:dyDescent="0.3">
      <c r="A46" t="s">
        <v>822</v>
      </c>
      <c r="B46" t="s">
        <v>425</v>
      </c>
      <c r="C46" t="s">
        <v>824</v>
      </c>
    </row>
    <row r="47" spans="1:12" x14ac:dyDescent="0.3">
      <c r="A47" t="s">
        <v>822</v>
      </c>
      <c r="B47" t="s">
        <v>452</v>
      </c>
      <c r="C47" t="s">
        <v>827</v>
      </c>
    </row>
    <row r="48" spans="1:12" x14ac:dyDescent="0.3">
      <c r="A48" t="s">
        <v>822</v>
      </c>
      <c r="B48" t="s">
        <v>522</v>
      </c>
      <c r="C48" t="s">
        <v>828</v>
      </c>
    </row>
    <row r="49" spans="1:3" x14ac:dyDescent="0.3">
      <c r="A49" t="s">
        <v>822</v>
      </c>
      <c r="B49" t="s">
        <v>856</v>
      </c>
      <c r="C49" t="s">
        <v>830</v>
      </c>
    </row>
    <row r="50" spans="1:3" x14ac:dyDescent="0.3">
      <c r="A50" t="s">
        <v>822</v>
      </c>
      <c r="B50" t="s">
        <v>857</v>
      </c>
      <c r="C50" t="s">
        <v>832</v>
      </c>
    </row>
    <row r="51" spans="1:3" x14ac:dyDescent="0.3">
      <c r="A51" t="s">
        <v>822</v>
      </c>
      <c r="B51" t="s">
        <v>858</v>
      </c>
      <c r="C51" t="s">
        <v>825</v>
      </c>
    </row>
    <row r="52" spans="1:3" x14ac:dyDescent="0.3">
      <c r="A52" t="s">
        <v>822</v>
      </c>
      <c r="B52" t="s">
        <v>859</v>
      </c>
      <c r="C52" t="s">
        <v>824</v>
      </c>
    </row>
    <row r="53" spans="1:3" x14ac:dyDescent="0.3">
      <c r="A53" t="s">
        <v>822</v>
      </c>
      <c r="B53" t="s">
        <v>184</v>
      </c>
      <c r="C53" t="s">
        <v>827</v>
      </c>
    </row>
    <row r="54" spans="1:3" x14ac:dyDescent="0.3">
      <c r="A54" t="s">
        <v>822</v>
      </c>
      <c r="B54" t="s">
        <v>860</v>
      </c>
      <c r="C54" t="s">
        <v>828</v>
      </c>
    </row>
    <row r="55" spans="1:3" x14ac:dyDescent="0.3">
      <c r="A55" t="s">
        <v>822</v>
      </c>
      <c r="B55" t="s">
        <v>458</v>
      </c>
      <c r="C55" t="s">
        <v>830</v>
      </c>
    </row>
    <row r="56" spans="1:3" x14ac:dyDescent="0.3">
      <c r="A56" t="s">
        <v>822</v>
      </c>
      <c r="B56" t="s">
        <v>130</v>
      </c>
      <c r="C56" t="s">
        <v>832</v>
      </c>
    </row>
    <row r="57" spans="1:3" x14ac:dyDescent="0.3">
      <c r="A57" t="s">
        <v>822</v>
      </c>
      <c r="B57" t="s">
        <v>861</v>
      </c>
      <c r="C57" t="s">
        <v>825</v>
      </c>
    </row>
    <row r="58" spans="1:3" x14ac:dyDescent="0.3">
      <c r="A58" t="s">
        <v>822</v>
      </c>
      <c r="B58" t="s">
        <v>190</v>
      </c>
      <c r="C58" t="s">
        <v>824</v>
      </c>
    </row>
    <row r="59" spans="1:3" x14ac:dyDescent="0.3">
      <c r="A59" t="s">
        <v>822</v>
      </c>
      <c r="B59" t="s">
        <v>862</v>
      </c>
      <c r="C59" t="s">
        <v>827</v>
      </c>
    </row>
    <row r="60" spans="1:3" x14ac:dyDescent="0.3">
      <c r="A60" t="s">
        <v>822</v>
      </c>
      <c r="B60" t="s">
        <v>863</v>
      </c>
      <c r="C60" t="s">
        <v>828</v>
      </c>
    </row>
    <row r="61" spans="1:3" x14ac:dyDescent="0.3">
      <c r="A61" t="s">
        <v>822</v>
      </c>
      <c r="B61" t="s">
        <v>864</v>
      </c>
      <c r="C61" t="s">
        <v>830</v>
      </c>
    </row>
    <row r="62" spans="1:3" x14ac:dyDescent="0.3">
      <c r="A62" t="s">
        <v>822</v>
      </c>
      <c r="B62" t="s">
        <v>865</v>
      </c>
      <c r="C62" t="s">
        <v>832</v>
      </c>
    </row>
    <row r="63" spans="1:3" x14ac:dyDescent="0.3">
      <c r="A63" t="s">
        <v>822</v>
      </c>
      <c r="B63" t="s">
        <v>260</v>
      </c>
      <c r="C63" t="s">
        <v>825</v>
      </c>
    </row>
    <row r="64" spans="1:3" x14ac:dyDescent="0.3">
      <c r="A64" t="s">
        <v>822</v>
      </c>
      <c r="B64" t="s">
        <v>866</v>
      </c>
      <c r="C64" t="s">
        <v>824</v>
      </c>
    </row>
    <row r="65" spans="1:3" x14ac:dyDescent="0.3">
      <c r="A65" t="s">
        <v>822</v>
      </c>
      <c r="B65" t="s">
        <v>296</v>
      </c>
      <c r="C65" t="s">
        <v>827</v>
      </c>
    </row>
    <row r="66" spans="1:3" x14ac:dyDescent="0.3">
      <c r="A66" t="s">
        <v>822</v>
      </c>
      <c r="B66" t="s">
        <v>867</v>
      </c>
      <c r="C66" t="s">
        <v>828</v>
      </c>
    </row>
    <row r="67" spans="1:3" x14ac:dyDescent="0.3">
      <c r="A67" t="s">
        <v>822</v>
      </c>
      <c r="B67" t="s">
        <v>868</v>
      </c>
      <c r="C67" t="s">
        <v>830</v>
      </c>
    </row>
    <row r="68" spans="1:3" x14ac:dyDescent="0.3">
      <c r="A68" t="s">
        <v>822</v>
      </c>
      <c r="B68" t="s">
        <v>869</v>
      </c>
      <c r="C68" t="s">
        <v>832</v>
      </c>
    </row>
    <row r="69" spans="1:3" x14ac:dyDescent="0.3">
      <c r="A69" t="s">
        <v>822</v>
      </c>
      <c r="B69" t="s">
        <v>870</v>
      </c>
      <c r="C69" t="s">
        <v>825</v>
      </c>
    </row>
    <row r="70" spans="1:3" x14ac:dyDescent="0.3">
      <c r="A70" t="s">
        <v>822</v>
      </c>
      <c r="B70" t="s">
        <v>871</v>
      </c>
      <c r="C70" t="s">
        <v>824</v>
      </c>
    </row>
    <row r="71" spans="1:3" x14ac:dyDescent="0.3">
      <c r="A71" t="s">
        <v>822</v>
      </c>
      <c r="B71" t="s">
        <v>872</v>
      </c>
      <c r="C71" t="s">
        <v>827</v>
      </c>
    </row>
    <row r="72" spans="1:3" x14ac:dyDescent="0.3">
      <c r="A72" t="s">
        <v>822</v>
      </c>
      <c r="B72" t="s">
        <v>873</v>
      </c>
      <c r="C72" t="s">
        <v>828</v>
      </c>
    </row>
    <row r="73" spans="1:3" x14ac:dyDescent="0.3">
      <c r="A73" t="s">
        <v>822</v>
      </c>
      <c r="B73" t="s">
        <v>874</v>
      </c>
      <c r="C73" t="s">
        <v>830</v>
      </c>
    </row>
    <row r="74" spans="1:3" x14ac:dyDescent="0.3">
      <c r="A74" t="s">
        <v>822</v>
      </c>
      <c r="B74" t="s">
        <v>346</v>
      </c>
      <c r="C74" t="s">
        <v>832</v>
      </c>
    </row>
    <row r="75" spans="1:3" x14ac:dyDescent="0.3">
      <c r="A75" t="s">
        <v>822</v>
      </c>
      <c r="B75" t="s">
        <v>875</v>
      </c>
      <c r="C75" t="s">
        <v>825</v>
      </c>
    </row>
    <row r="76" spans="1:3" x14ac:dyDescent="0.3">
      <c r="A76" t="s">
        <v>822</v>
      </c>
      <c r="B76" t="s">
        <v>110</v>
      </c>
      <c r="C76" t="s">
        <v>824</v>
      </c>
    </row>
    <row r="77" spans="1:3" x14ac:dyDescent="0.3">
      <c r="A77" t="s">
        <v>822</v>
      </c>
      <c r="B77" t="s">
        <v>366</v>
      </c>
      <c r="C77" t="s">
        <v>827</v>
      </c>
    </row>
    <row r="78" spans="1:3" x14ac:dyDescent="0.3">
      <c r="A78" t="s">
        <v>822</v>
      </c>
      <c r="B78" t="s">
        <v>876</v>
      </c>
      <c r="C78" t="s">
        <v>828</v>
      </c>
    </row>
    <row r="79" spans="1:3" x14ac:dyDescent="0.3">
      <c r="A79" t="s">
        <v>822</v>
      </c>
      <c r="B79" t="s">
        <v>524</v>
      </c>
      <c r="C79" t="s">
        <v>830</v>
      </c>
    </row>
    <row r="80" spans="1:3" x14ac:dyDescent="0.3">
      <c r="A80" t="s">
        <v>822</v>
      </c>
      <c r="B80" t="s">
        <v>492</v>
      </c>
      <c r="C80" t="s">
        <v>832</v>
      </c>
    </row>
    <row r="81" spans="1:3" x14ac:dyDescent="0.3">
      <c r="A81" t="s">
        <v>822</v>
      </c>
      <c r="B81" t="s">
        <v>350</v>
      </c>
      <c r="C81" t="s">
        <v>825</v>
      </c>
    </row>
    <row r="82" spans="1:3" x14ac:dyDescent="0.3">
      <c r="A82" t="s">
        <v>822</v>
      </c>
      <c r="B82" t="s">
        <v>877</v>
      </c>
      <c r="C82" t="s">
        <v>824</v>
      </c>
    </row>
    <row r="83" spans="1:3" x14ac:dyDescent="0.3">
      <c r="A83" t="s">
        <v>822</v>
      </c>
      <c r="B83" t="s">
        <v>482</v>
      </c>
      <c r="C83" t="s">
        <v>827</v>
      </c>
    </row>
    <row r="84" spans="1:3" x14ac:dyDescent="0.3">
      <c r="A84" t="s">
        <v>822</v>
      </c>
      <c r="B84" t="s">
        <v>878</v>
      </c>
      <c r="C84" t="s">
        <v>828</v>
      </c>
    </row>
    <row r="85" spans="1:3" x14ac:dyDescent="0.3">
      <c r="A85" t="s">
        <v>822</v>
      </c>
      <c r="B85" t="s">
        <v>879</v>
      </c>
      <c r="C85" t="s">
        <v>830</v>
      </c>
    </row>
    <row r="86" spans="1:3" x14ac:dyDescent="0.3">
      <c r="A86" t="s">
        <v>822</v>
      </c>
      <c r="B86" t="s">
        <v>880</v>
      </c>
      <c r="C86" t="s">
        <v>832</v>
      </c>
    </row>
    <row r="87" spans="1:3" x14ac:dyDescent="0.3">
      <c r="A87" t="s">
        <v>822</v>
      </c>
      <c r="B87" t="s">
        <v>881</v>
      </c>
      <c r="C87" t="s">
        <v>825</v>
      </c>
    </row>
    <row r="88" spans="1:3" x14ac:dyDescent="0.3">
      <c r="A88" t="s">
        <v>822</v>
      </c>
      <c r="B88" t="s">
        <v>882</v>
      </c>
      <c r="C88" t="s">
        <v>824</v>
      </c>
    </row>
    <row r="89" spans="1:3" x14ac:dyDescent="0.3">
      <c r="A89" t="s">
        <v>822</v>
      </c>
      <c r="B89" t="s">
        <v>883</v>
      </c>
      <c r="C89" t="s">
        <v>827</v>
      </c>
    </row>
    <row r="90" spans="1:3" x14ac:dyDescent="0.3">
      <c r="A90" t="s">
        <v>822</v>
      </c>
      <c r="B90" t="s">
        <v>884</v>
      </c>
      <c r="C90" t="s">
        <v>828</v>
      </c>
    </row>
    <row r="91" spans="1:3" x14ac:dyDescent="0.3">
      <c r="A91" t="s">
        <v>822</v>
      </c>
      <c r="B91" t="s">
        <v>885</v>
      </c>
      <c r="C91" t="s">
        <v>830</v>
      </c>
    </row>
    <row r="92" spans="1:3" x14ac:dyDescent="0.3">
      <c r="A92" t="s">
        <v>822</v>
      </c>
      <c r="B92" t="s">
        <v>886</v>
      </c>
      <c r="C92" t="s">
        <v>832</v>
      </c>
    </row>
    <row r="93" spans="1:3" x14ac:dyDescent="0.3">
      <c r="A93" t="s">
        <v>822</v>
      </c>
      <c r="B93" t="s">
        <v>887</v>
      </c>
      <c r="C93" t="s">
        <v>825</v>
      </c>
    </row>
    <row r="94" spans="1:3" x14ac:dyDescent="0.3">
      <c r="A94" t="s">
        <v>822</v>
      </c>
      <c r="B94" t="s">
        <v>888</v>
      </c>
      <c r="C94" t="s">
        <v>824</v>
      </c>
    </row>
    <row r="95" spans="1:3" x14ac:dyDescent="0.3">
      <c r="A95" t="s">
        <v>822</v>
      </c>
      <c r="B95" t="s">
        <v>889</v>
      </c>
      <c r="C95" t="s">
        <v>827</v>
      </c>
    </row>
    <row r="96" spans="1:3" x14ac:dyDescent="0.3">
      <c r="A96" t="s">
        <v>822</v>
      </c>
      <c r="B96" t="s">
        <v>890</v>
      </c>
      <c r="C96" t="s">
        <v>828</v>
      </c>
    </row>
    <row r="97" spans="1:3" x14ac:dyDescent="0.3">
      <c r="A97" t="s">
        <v>822</v>
      </c>
      <c r="B97" t="s">
        <v>891</v>
      </c>
      <c r="C97" t="s">
        <v>830</v>
      </c>
    </row>
    <row r="98" spans="1:3" x14ac:dyDescent="0.3">
      <c r="A98" t="s">
        <v>822</v>
      </c>
      <c r="B98" t="s">
        <v>892</v>
      </c>
      <c r="C98" t="s">
        <v>832</v>
      </c>
    </row>
    <row r="99" spans="1:3" x14ac:dyDescent="0.3">
      <c r="A99" t="s">
        <v>822</v>
      </c>
      <c r="B99" t="s">
        <v>893</v>
      </c>
      <c r="C99" t="s">
        <v>825</v>
      </c>
    </row>
    <row r="100" spans="1:3" x14ac:dyDescent="0.3">
      <c r="A100" t="s">
        <v>822</v>
      </c>
      <c r="B100" t="s">
        <v>894</v>
      </c>
      <c r="C100" t="s">
        <v>824</v>
      </c>
    </row>
    <row r="101" spans="1:3" x14ac:dyDescent="0.3">
      <c r="A101" t="s">
        <v>822</v>
      </c>
      <c r="B101" t="s">
        <v>895</v>
      </c>
      <c r="C101" t="s">
        <v>827</v>
      </c>
    </row>
    <row r="102" spans="1:3" x14ac:dyDescent="0.3">
      <c r="A102" t="s">
        <v>822</v>
      </c>
      <c r="B102" t="s">
        <v>106</v>
      </c>
      <c r="C102" t="s">
        <v>828</v>
      </c>
    </row>
    <row r="103" spans="1:3" x14ac:dyDescent="0.3">
      <c r="A103" t="s">
        <v>822</v>
      </c>
      <c r="B103" t="s">
        <v>896</v>
      </c>
      <c r="C103" t="s">
        <v>830</v>
      </c>
    </row>
    <row r="104" spans="1:3" x14ac:dyDescent="0.3">
      <c r="A104" t="s">
        <v>822</v>
      </c>
      <c r="B104" t="s">
        <v>244</v>
      </c>
      <c r="C104" t="s">
        <v>832</v>
      </c>
    </row>
    <row r="105" spans="1:3" x14ac:dyDescent="0.3">
      <c r="A105" t="s">
        <v>822</v>
      </c>
      <c r="B105" t="s">
        <v>897</v>
      </c>
      <c r="C105" t="s">
        <v>825</v>
      </c>
    </row>
    <row r="106" spans="1:3" x14ac:dyDescent="0.3">
      <c r="A106" t="s">
        <v>822</v>
      </c>
      <c r="B106" t="s">
        <v>162</v>
      </c>
      <c r="C106" t="s">
        <v>824</v>
      </c>
    </row>
    <row r="107" spans="1:3" x14ac:dyDescent="0.3">
      <c r="A107" t="s">
        <v>822</v>
      </c>
      <c r="B107" t="s">
        <v>898</v>
      </c>
      <c r="C107" t="s">
        <v>827</v>
      </c>
    </row>
    <row r="108" spans="1:3" x14ac:dyDescent="0.3">
      <c r="A108" t="s">
        <v>822</v>
      </c>
      <c r="B108" t="s">
        <v>298</v>
      </c>
      <c r="C108" t="s">
        <v>828</v>
      </c>
    </row>
    <row r="109" spans="1:3" x14ac:dyDescent="0.3">
      <c r="A109" t="s">
        <v>822</v>
      </c>
      <c r="B109" t="s">
        <v>899</v>
      </c>
      <c r="C109" t="s">
        <v>830</v>
      </c>
    </row>
    <row r="110" spans="1:3" x14ac:dyDescent="0.3">
      <c r="A110" t="s">
        <v>822</v>
      </c>
      <c r="B110" t="s">
        <v>390</v>
      </c>
      <c r="C110" t="s">
        <v>832</v>
      </c>
    </row>
    <row r="111" spans="1:3" x14ac:dyDescent="0.3">
      <c r="A111" t="s">
        <v>822</v>
      </c>
      <c r="B111" t="s">
        <v>900</v>
      </c>
      <c r="C111" t="s">
        <v>825</v>
      </c>
    </row>
    <row r="112" spans="1:3" x14ac:dyDescent="0.3">
      <c r="A112" t="s">
        <v>822</v>
      </c>
      <c r="B112" t="s">
        <v>476</v>
      </c>
      <c r="C112" t="s">
        <v>824</v>
      </c>
    </row>
    <row r="113" spans="1:3" x14ac:dyDescent="0.3">
      <c r="A113" t="s">
        <v>822</v>
      </c>
      <c r="B113" t="s">
        <v>901</v>
      </c>
      <c r="C113" t="s">
        <v>827</v>
      </c>
    </row>
    <row r="114" spans="1:3" x14ac:dyDescent="0.3">
      <c r="A114" t="s">
        <v>822</v>
      </c>
      <c r="B114" t="s">
        <v>902</v>
      </c>
      <c r="C114" t="s">
        <v>828</v>
      </c>
    </row>
    <row r="115" spans="1:3" x14ac:dyDescent="0.3">
      <c r="A115" t="s">
        <v>822</v>
      </c>
      <c r="B115" t="s">
        <v>242</v>
      </c>
      <c r="C115" t="s">
        <v>830</v>
      </c>
    </row>
    <row r="116" spans="1:3" x14ac:dyDescent="0.3">
      <c r="A116" t="s">
        <v>822</v>
      </c>
      <c r="B116" t="s">
        <v>903</v>
      </c>
      <c r="C116" t="s">
        <v>832</v>
      </c>
    </row>
    <row r="117" spans="1:3" x14ac:dyDescent="0.3">
      <c r="A117" t="s">
        <v>822</v>
      </c>
      <c r="B117" t="s">
        <v>460</v>
      </c>
      <c r="C117" t="s">
        <v>825</v>
      </c>
    </row>
    <row r="118" spans="1:3" x14ac:dyDescent="0.3">
      <c r="A118" t="s">
        <v>822</v>
      </c>
      <c r="B118" t="s">
        <v>904</v>
      </c>
      <c r="C118" t="s">
        <v>824</v>
      </c>
    </row>
    <row r="119" spans="1:3" x14ac:dyDescent="0.3">
      <c r="A119" t="s">
        <v>822</v>
      </c>
      <c r="B119" t="s">
        <v>905</v>
      </c>
      <c r="C119" t="s">
        <v>827</v>
      </c>
    </row>
    <row r="120" spans="1:3" x14ac:dyDescent="0.3">
      <c r="A120" t="s">
        <v>822</v>
      </c>
      <c r="B120" t="s">
        <v>466</v>
      </c>
      <c r="C120" t="s">
        <v>828</v>
      </c>
    </row>
    <row r="121" spans="1:3" x14ac:dyDescent="0.3">
      <c r="A121" t="s">
        <v>822</v>
      </c>
      <c r="B121" t="s">
        <v>906</v>
      </c>
      <c r="C121" t="s">
        <v>830</v>
      </c>
    </row>
    <row r="122" spans="1:3" x14ac:dyDescent="0.3">
      <c r="A122" t="s">
        <v>822</v>
      </c>
      <c r="B122" t="s">
        <v>360</v>
      </c>
      <c r="C122" t="s">
        <v>832</v>
      </c>
    </row>
    <row r="123" spans="1:3" x14ac:dyDescent="0.3">
      <c r="A123" t="s">
        <v>822</v>
      </c>
      <c r="B123" t="s">
        <v>468</v>
      </c>
      <c r="C123" t="s">
        <v>825</v>
      </c>
    </row>
    <row r="124" spans="1:3" x14ac:dyDescent="0.3">
      <c r="A124" t="s">
        <v>822</v>
      </c>
      <c r="B124" t="s">
        <v>907</v>
      </c>
      <c r="C124" t="s">
        <v>824</v>
      </c>
    </row>
    <row r="125" spans="1:3" x14ac:dyDescent="0.3">
      <c r="A125" t="s">
        <v>822</v>
      </c>
      <c r="B125" t="s">
        <v>490</v>
      </c>
      <c r="C125" t="s">
        <v>827</v>
      </c>
    </row>
    <row r="126" spans="1:3" x14ac:dyDescent="0.3">
      <c r="A126" t="s">
        <v>822</v>
      </c>
      <c r="B126" t="s">
        <v>440</v>
      </c>
      <c r="C126" t="s">
        <v>828</v>
      </c>
    </row>
    <row r="127" spans="1:3" x14ac:dyDescent="0.3">
      <c r="A127" t="s">
        <v>822</v>
      </c>
      <c r="B127" t="s">
        <v>526</v>
      </c>
      <c r="C127" t="s">
        <v>830</v>
      </c>
    </row>
    <row r="128" spans="1:3" x14ac:dyDescent="0.3">
      <c r="A128" t="s">
        <v>822</v>
      </c>
      <c r="B128" t="s">
        <v>908</v>
      </c>
      <c r="C128" t="s">
        <v>832</v>
      </c>
    </row>
    <row r="129" spans="1:3" x14ac:dyDescent="0.3">
      <c r="A129" t="s">
        <v>822</v>
      </c>
      <c r="B129" t="s">
        <v>909</v>
      </c>
      <c r="C129" t="s">
        <v>825</v>
      </c>
    </row>
    <row r="130" spans="1:3" x14ac:dyDescent="0.3">
      <c r="A130" t="s">
        <v>822</v>
      </c>
      <c r="B130" t="s">
        <v>910</v>
      </c>
      <c r="C130" t="s">
        <v>824</v>
      </c>
    </row>
    <row r="131" spans="1:3" x14ac:dyDescent="0.3">
      <c r="A131" t="s">
        <v>822</v>
      </c>
      <c r="B131" t="s">
        <v>911</v>
      </c>
      <c r="C131" t="s">
        <v>827</v>
      </c>
    </row>
    <row r="132" spans="1:3" x14ac:dyDescent="0.3">
      <c r="A132" t="s">
        <v>822</v>
      </c>
      <c r="B132" t="s">
        <v>912</v>
      </c>
      <c r="C132" t="s">
        <v>828</v>
      </c>
    </row>
    <row r="133" spans="1:3" x14ac:dyDescent="0.3">
      <c r="A133" t="s">
        <v>822</v>
      </c>
      <c r="B133" t="s">
        <v>913</v>
      </c>
      <c r="C133" t="s">
        <v>830</v>
      </c>
    </row>
    <row r="134" spans="1:3" x14ac:dyDescent="0.3">
      <c r="A134" t="s">
        <v>822</v>
      </c>
      <c r="B134" t="s">
        <v>914</v>
      </c>
      <c r="C134" t="s">
        <v>832</v>
      </c>
    </row>
    <row r="135" spans="1:3" x14ac:dyDescent="0.3">
      <c r="A135" t="s">
        <v>822</v>
      </c>
      <c r="B135" t="s">
        <v>915</v>
      </c>
      <c r="C135" t="s">
        <v>825</v>
      </c>
    </row>
    <row r="136" spans="1:3" x14ac:dyDescent="0.3">
      <c r="A136" t="s">
        <v>822</v>
      </c>
      <c r="B136" t="s">
        <v>448</v>
      </c>
      <c r="C136" t="s">
        <v>824</v>
      </c>
    </row>
    <row r="137" spans="1:3" x14ac:dyDescent="0.3">
      <c r="A137" t="s">
        <v>822</v>
      </c>
      <c r="B137" t="s">
        <v>472</v>
      </c>
      <c r="C137" t="s">
        <v>827</v>
      </c>
    </row>
    <row r="138" spans="1:3" x14ac:dyDescent="0.3">
      <c r="A138" t="s">
        <v>822</v>
      </c>
      <c r="B138" t="s">
        <v>474</v>
      </c>
      <c r="C138" t="s">
        <v>828</v>
      </c>
    </row>
    <row r="139" spans="1:3" x14ac:dyDescent="0.3">
      <c r="A139" t="s">
        <v>822</v>
      </c>
      <c r="B139" t="s">
        <v>308</v>
      </c>
      <c r="C139" t="s">
        <v>830</v>
      </c>
    </row>
    <row r="140" spans="1:3" x14ac:dyDescent="0.3">
      <c r="A140" t="s">
        <v>822</v>
      </c>
      <c r="B140" t="s">
        <v>144</v>
      </c>
      <c r="C140" t="s">
        <v>832</v>
      </c>
    </row>
    <row r="141" spans="1:3" x14ac:dyDescent="0.3">
      <c r="A141" t="s">
        <v>822</v>
      </c>
      <c r="B141" t="s">
        <v>916</v>
      </c>
      <c r="C141" t="s">
        <v>825</v>
      </c>
    </row>
    <row r="142" spans="1:3" x14ac:dyDescent="0.3">
      <c r="A142" t="s">
        <v>822</v>
      </c>
      <c r="B142" t="s">
        <v>428</v>
      </c>
      <c r="C142" t="s">
        <v>824</v>
      </c>
    </row>
    <row r="143" spans="1:3" x14ac:dyDescent="0.3">
      <c r="A143" t="s">
        <v>822</v>
      </c>
      <c r="B143" t="s">
        <v>917</v>
      </c>
      <c r="C143" t="s">
        <v>827</v>
      </c>
    </row>
    <row r="144" spans="1:3" x14ac:dyDescent="0.3">
      <c r="A144" t="s">
        <v>822</v>
      </c>
      <c r="B144" t="s">
        <v>300</v>
      </c>
      <c r="C144" t="s">
        <v>828</v>
      </c>
    </row>
    <row r="145" spans="1:3" x14ac:dyDescent="0.3">
      <c r="A145" t="s">
        <v>822</v>
      </c>
      <c r="B145" t="s">
        <v>918</v>
      </c>
      <c r="C145" t="s">
        <v>830</v>
      </c>
    </row>
    <row r="146" spans="1:3" x14ac:dyDescent="0.3">
      <c r="A146" t="s">
        <v>822</v>
      </c>
      <c r="B146" t="s">
        <v>919</v>
      </c>
      <c r="C146" t="s">
        <v>832</v>
      </c>
    </row>
    <row r="147" spans="1:3" x14ac:dyDescent="0.3">
      <c r="A147" t="s">
        <v>822</v>
      </c>
      <c r="B147" t="s">
        <v>464</v>
      </c>
      <c r="C147" t="s">
        <v>825</v>
      </c>
    </row>
    <row r="148" spans="1:3" x14ac:dyDescent="0.3">
      <c r="A148" t="s">
        <v>822</v>
      </c>
      <c r="B148" t="s">
        <v>920</v>
      </c>
      <c r="C148" t="s">
        <v>824</v>
      </c>
    </row>
    <row r="149" spans="1:3" x14ac:dyDescent="0.3">
      <c r="A149" t="s">
        <v>822</v>
      </c>
      <c r="B149" t="s">
        <v>420</v>
      </c>
      <c r="C149" t="s">
        <v>827</v>
      </c>
    </row>
    <row r="150" spans="1:3" x14ac:dyDescent="0.3">
      <c r="A150" t="s">
        <v>822</v>
      </c>
      <c r="B150" t="s">
        <v>444</v>
      </c>
      <c r="C150" t="s">
        <v>828</v>
      </c>
    </row>
    <row r="151" spans="1:3" x14ac:dyDescent="0.3">
      <c r="A151" t="s">
        <v>822</v>
      </c>
      <c r="B151" t="s">
        <v>921</v>
      </c>
      <c r="C151" t="s">
        <v>830</v>
      </c>
    </row>
    <row r="152" spans="1:3" x14ac:dyDescent="0.3">
      <c r="A152" t="s">
        <v>822</v>
      </c>
      <c r="B152" t="s">
        <v>922</v>
      </c>
      <c r="C152" t="s">
        <v>832</v>
      </c>
    </row>
    <row r="153" spans="1:3" x14ac:dyDescent="0.3">
      <c r="A153" t="s">
        <v>822</v>
      </c>
      <c r="B153" t="s">
        <v>496</v>
      </c>
      <c r="C153" t="s">
        <v>825</v>
      </c>
    </row>
    <row r="154" spans="1:3" x14ac:dyDescent="0.3">
      <c r="A154" t="s">
        <v>822</v>
      </c>
      <c r="B154" t="s">
        <v>422</v>
      </c>
      <c r="C154" t="s">
        <v>824</v>
      </c>
    </row>
    <row r="155" spans="1:3" x14ac:dyDescent="0.3">
      <c r="A155" t="s">
        <v>822</v>
      </c>
      <c r="B155" t="s">
        <v>450</v>
      </c>
      <c r="C155" t="s">
        <v>827</v>
      </c>
    </row>
    <row r="156" spans="1:3" x14ac:dyDescent="0.3">
      <c r="A156" t="s">
        <v>822</v>
      </c>
      <c r="B156" t="s">
        <v>430</v>
      </c>
      <c r="C156" t="s">
        <v>828</v>
      </c>
    </row>
    <row r="157" spans="1:3" x14ac:dyDescent="0.3">
      <c r="A157" t="s">
        <v>822</v>
      </c>
      <c r="B157" t="s">
        <v>484</v>
      </c>
      <c r="C157" t="s">
        <v>830</v>
      </c>
    </row>
    <row r="158" spans="1:3" x14ac:dyDescent="0.3">
      <c r="A158" t="s">
        <v>822</v>
      </c>
      <c r="B158" t="s">
        <v>923</v>
      </c>
      <c r="C158" t="s">
        <v>832</v>
      </c>
    </row>
    <row r="159" spans="1:3" x14ac:dyDescent="0.3">
      <c r="A159" t="s">
        <v>822</v>
      </c>
      <c r="B159" t="s">
        <v>435</v>
      </c>
      <c r="C159" t="s">
        <v>825</v>
      </c>
    </row>
    <row r="160" spans="1:3" x14ac:dyDescent="0.3">
      <c r="A160" t="s">
        <v>822</v>
      </c>
      <c r="B160" t="s">
        <v>462</v>
      </c>
      <c r="C160" t="s">
        <v>824</v>
      </c>
    </row>
    <row r="161" spans="1:3" x14ac:dyDescent="0.3">
      <c r="A161" t="s">
        <v>822</v>
      </c>
      <c r="B161" t="s">
        <v>528</v>
      </c>
      <c r="C161" t="s">
        <v>827</v>
      </c>
    </row>
    <row r="162" spans="1:3" x14ac:dyDescent="0.3">
      <c r="A162" t="s">
        <v>822</v>
      </c>
      <c r="B162" t="s">
        <v>924</v>
      </c>
      <c r="C162" t="s">
        <v>828</v>
      </c>
    </row>
    <row r="163" spans="1:3" x14ac:dyDescent="0.3">
      <c r="A163" t="s">
        <v>822</v>
      </c>
      <c r="B163" t="s">
        <v>925</v>
      </c>
      <c r="C163" t="s">
        <v>830</v>
      </c>
    </row>
    <row r="164" spans="1:3" x14ac:dyDescent="0.3">
      <c r="A164" t="s">
        <v>822</v>
      </c>
      <c r="B164" t="s">
        <v>926</v>
      </c>
      <c r="C164" t="s">
        <v>832</v>
      </c>
    </row>
    <row r="165" spans="1:3" x14ac:dyDescent="0.3">
      <c r="A165" t="s">
        <v>822</v>
      </c>
      <c r="B165" t="s">
        <v>927</v>
      </c>
      <c r="C165" t="s">
        <v>825</v>
      </c>
    </row>
    <row r="166" spans="1:3" x14ac:dyDescent="0.3">
      <c r="A166" t="s">
        <v>822</v>
      </c>
      <c r="B166" t="s">
        <v>928</v>
      </c>
      <c r="C166" t="s">
        <v>824</v>
      </c>
    </row>
    <row r="167" spans="1:3" x14ac:dyDescent="0.3">
      <c r="A167" t="s">
        <v>822</v>
      </c>
      <c r="B167" t="s">
        <v>136</v>
      </c>
      <c r="C167" t="s">
        <v>827</v>
      </c>
    </row>
    <row r="168" spans="1:3" x14ac:dyDescent="0.3">
      <c r="A168" t="s">
        <v>822</v>
      </c>
      <c r="B168" t="s">
        <v>929</v>
      </c>
      <c r="C168" t="s">
        <v>828</v>
      </c>
    </row>
    <row r="169" spans="1:3" x14ac:dyDescent="0.3">
      <c r="A169" t="s">
        <v>822</v>
      </c>
      <c r="B169" t="s">
        <v>98</v>
      </c>
      <c r="C169" t="s">
        <v>830</v>
      </c>
    </row>
    <row r="170" spans="1:3" x14ac:dyDescent="0.3">
      <c r="A170" t="s">
        <v>822</v>
      </c>
      <c r="B170" t="s">
        <v>418</v>
      </c>
      <c r="C170" t="s">
        <v>832</v>
      </c>
    </row>
    <row r="171" spans="1:3" x14ac:dyDescent="0.3">
      <c r="A171" t="s">
        <v>822</v>
      </c>
      <c r="B171" t="s">
        <v>930</v>
      </c>
      <c r="C171" t="s">
        <v>825</v>
      </c>
    </row>
    <row r="172" spans="1:3" x14ac:dyDescent="0.3">
      <c r="A172" t="s">
        <v>822</v>
      </c>
      <c r="B172" t="s">
        <v>292</v>
      </c>
      <c r="C172" t="s">
        <v>824</v>
      </c>
    </row>
    <row r="173" spans="1:3" x14ac:dyDescent="0.3">
      <c r="A173" t="s">
        <v>822</v>
      </c>
      <c r="B173" t="s">
        <v>931</v>
      </c>
      <c r="C173" t="s">
        <v>827</v>
      </c>
    </row>
    <row r="174" spans="1:3" x14ac:dyDescent="0.3">
      <c r="A174" t="s">
        <v>822</v>
      </c>
      <c r="B174" t="s">
        <v>932</v>
      </c>
      <c r="C174" t="s">
        <v>828</v>
      </c>
    </row>
    <row r="175" spans="1:3" x14ac:dyDescent="0.3">
      <c r="A175" t="s">
        <v>822</v>
      </c>
      <c r="B175" t="s">
        <v>470</v>
      </c>
      <c r="C175" t="s">
        <v>830</v>
      </c>
    </row>
    <row r="176" spans="1:3" x14ac:dyDescent="0.3">
      <c r="A176" t="s">
        <v>822</v>
      </c>
      <c r="B176" t="s">
        <v>933</v>
      </c>
      <c r="C176" t="s">
        <v>832</v>
      </c>
    </row>
    <row r="177" spans="1:3" x14ac:dyDescent="0.3">
      <c r="A177" t="s">
        <v>822</v>
      </c>
      <c r="B177" t="s">
        <v>132</v>
      </c>
      <c r="C177" t="s">
        <v>825</v>
      </c>
    </row>
    <row r="178" spans="1:3" x14ac:dyDescent="0.3">
      <c r="A178" t="s">
        <v>822</v>
      </c>
      <c r="B178" t="s">
        <v>934</v>
      </c>
      <c r="C178" t="s">
        <v>824</v>
      </c>
    </row>
    <row r="179" spans="1:3" x14ac:dyDescent="0.3">
      <c r="A179" t="s">
        <v>822</v>
      </c>
      <c r="B179" t="s">
        <v>204</v>
      </c>
      <c r="C179" t="s">
        <v>827</v>
      </c>
    </row>
    <row r="180" spans="1:3" x14ac:dyDescent="0.3">
      <c r="A180" t="s">
        <v>822</v>
      </c>
      <c r="B180" t="s">
        <v>935</v>
      </c>
      <c r="C180" t="s">
        <v>828</v>
      </c>
    </row>
    <row r="181" spans="1:3" x14ac:dyDescent="0.3">
      <c r="A181" t="s">
        <v>822</v>
      </c>
      <c r="B181" t="s">
        <v>936</v>
      </c>
      <c r="C181" t="s">
        <v>830</v>
      </c>
    </row>
    <row r="182" spans="1:3" x14ac:dyDescent="0.3">
      <c r="A182" t="s">
        <v>822</v>
      </c>
      <c r="B182" t="s">
        <v>937</v>
      </c>
      <c r="C182" t="s">
        <v>832</v>
      </c>
    </row>
    <row r="183" spans="1:3" x14ac:dyDescent="0.3">
      <c r="A183" t="s">
        <v>822</v>
      </c>
      <c r="B183" t="s">
        <v>938</v>
      </c>
      <c r="C183" t="s">
        <v>825</v>
      </c>
    </row>
    <row r="184" spans="1:3" x14ac:dyDescent="0.3">
      <c r="A184" t="s">
        <v>822</v>
      </c>
      <c r="B184" t="s">
        <v>939</v>
      </c>
      <c r="C184" t="s">
        <v>824</v>
      </c>
    </row>
    <row r="185" spans="1:3" x14ac:dyDescent="0.3">
      <c r="A185" t="s">
        <v>822</v>
      </c>
      <c r="B185" t="s">
        <v>940</v>
      </c>
      <c r="C185" t="s">
        <v>827</v>
      </c>
    </row>
    <row r="186" spans="1:3" x14ac:dyDescent="0.3">
      <c r="A186" t="s">
        <v>822</v>
      </c>
      <c r="B186" t="s">
        <v>941</v>
      </c>
      <c r="C186" t="s">
        <v>828</v>
      </c>
    </row>
    <row r="187" spans="1:3" x14ac:dyDescent="0.3">
      <c r="A187" t="s">
        <v>822</v>
      </c>
      <c r="B187" t="s">
        <v>942</v>
      </c>
      <c r="C187" t="s">
        <v>830</v>
      </c>
    </row>
    <row r="188" spans="1:3" x14ac:dyDescent="0.3">
      <c r="A188" t="s">
        <v>822</v>
      </c>
      <c r="B188" t="s">
        <v>943</v>
      </c>
      <c r="C188" t="s">
        <v>832</v>
      </c>
    </row>
    <row r="189" spans="1:3" x14ac:dyDescent="0.3">
      <c r="A189" t="s">
        <v>822</v>
      </c>
      <c r="B189" t="s">
        <v>944</v>
      </c>
      <c r="C189" t="s">
        <v>825</v>
      </c>
    </row>
    <row r="190" spans="1:3" x14ac:dyDescent="0.3">
      <c r="A190" t="s">
        <v>822</v>
      </c>
      <c r="B190" t="s">
        <v>945</v>
      </c>
      <c r="C190" t="s">
        <v>824</v>
      </c>
    </row>
    <row r="191" spans="1:3" x14ac:dyDescent="0.3">
      <c r="A191" t="s">
        <v>822</v>
      </c>
      <c r="B191" t="s">
        <v>946</v>
      </c>
      <c r="C191" t="s">
        <v>827</v>
      </c>
    </row>
    <row r="192" spans="1:3" x14ac:dyDescent="0.3">
      <c r="A192" t="s">
        <v>822</v>
      </c>
      <c r="B192" t="s">
        <v>947</v>
      </c>
      <c r="C192" t="s">
        <v>828</v>
      </c>
    </row>
    <row r="193" spans="1:3" x14ac:dyDescent="0.3">
      <c r="A193" t="s">
        <v>822</v>
      </c>
      <c r="B193" t="s">
        <v>948</v>
      </c>
      <c r="C193" t="s">
        <v>830</v>
      </c>
    </row>
    <row r="194" spans="1:3" x14ac:dyDescent="0.3">
      <c r="A194" t="s">
        <v>822</v>
      </c>
      <c r="B194" t="s">
        <v>949</v>
      </c>
      <c r="C194" t="s">
        <v>832</v>
      </c>
    </row>
    <row r="195" spans="1:3" x14ac:dyDescent="0.3">
      <c r="A195" t="s">
        <v>822</v>
      </c>
      <c r="B195" t="s">
        <v>432</v>
      </c>
      <c r="C195" t="s">
        <v>825</v>
      </c>
    </row>
    <row r="196" spans="1:3" x14ac:dyDescent="0.3">
      <c r="A196" t="s">
        <v>822</v>
      </c>
      <c r="B196" t="s">
        <v>442</v>
      </c>
      <c r="C196" t="s">
        <v>824</v>
      </c>
    </row>
    <row r="197" spans="1:3" x14ac:dyDescent="0.3">
      <c r="A197" t="s">
        <v>822</v>
      </c>
      <c r="B197" t="s">
        <v>504</v>
      </c>
      <c r="C197" t="s">
        <v>827</v>
      </c>
    </row>
    <row r="198" spans="1:3" x14ac:dyDescent="0.3">
      <c r="A198" t="s">
        <v>822</v>
      </c>
      <c r="B198" t="s">
        <v>950</v>
      </c>
      <c r="C198" t="s">
        <v>828</v>
      </c>
    </row>
    <row r="199" spans="1:3" x14ac:dyDescent="0.3">
      <c r="A199" t="s">
        <v>822</v>
      </c>
      <c r="B199" t="s">
        <v>951</v>
      </c>
      <c r="C199" t="s">
        <v>830</v>
      </c>
    </row>
    <row r="200" spans="1:3" x14ac:dyDescent="0.3">
      <c r="A200" t="s">
        <v>822</v>
      </c>
      <c r="B200" t="s">
        <v>952</v>
      </c>
      <c r="C200" t="s">
        <v>832</v>
      </c>
    </row>
    <row r="201" spans="1:3" x14ac:dyDescent="0.3">
      <c r="A201" t="s">
        <v>822</v>
      </c>
      <c r="B201" t="s">
        <v>953</v>
      </c>
      <c r="C201" t="s">
        <v>825</v>
      </c>
    </row>
    <row r="202" spans="1:3" x14ac:dyDescent="0.3">
      <c r="A202" t="s">
        <v>822</v>
      </c>
      <c r="B202" t="s">
        <v>86</v>
      </c>
      <c r="C202" t="s">
        <v>824</v>
      </c>
    </row>
    <row r="203" spans="1:3" x14ac:dyDescent="0.3">
      <c r="A203" t="s">
        <v>822</v>
      </c>
      <c r="B203" t="s">
        <v>954</v>
      </c>
      <c r="C203" t="s">
        <v>827</v>
      </c>
    </row>
    <row r="204" spans="1:3" x14ac:dyDescent="0.3">
      <c r="A204" t="s">
        <v>822</v>
      </c>
      <c r="B204" t="s">
        <v>446</v>
      </c>
      <c r="C204" t="s">
        <v>828</v>
      </c>
    </row>
    <row r="205" spans="1:3" x14ac:dyDescent="0.3">
      <c r="A205" t="s">
        <v>822</v>
      </c>
      <c r="B205" t="s">
        <v>955</v>
      </c>
      <c r="C205" t="s">
        <v>830</v>
      </c>
    </row>
    <row r="206" spans="1:3" x14ac:dyDescent="0.3">
      <c r="A206" t="s">
        <v>822</v>
      </c>
      <c r="B206" t="s">
        <v>956</v>
      </c>
      <c r="C206" t="s">
        <v>832</v>
      </c>
    </row>
    <row r="207" spans="1:3" x14ac:dyDescent="0.3">
      <c r="A207" t="s">
        <v>822</v>
      </c>
      <c r="B207" t="s">
        <v>456</v>
      </c>
      <c r="C207" t="s">
        <v>825</v>
      </c>
    </row>
    <row r="208" spans="1:3" x14ac:dyDescent="0.3">
      <c r="A208" t="s">
        <v>822</v>
      </c>
      <c r="B208" t="s">
        <v>502</v>
      </c>
      <c r="C208" t="s">
        <v>824</v>
      </c>
    </row>
    <row r="209" spans="1:3" x14ac:dyDescent="0.3">
      <c r="A209" t="s">
        <v>822</v>
      </c>
      <c r="B209" t="s">
        <v>478</v>
      </c>
      <c r="C209" t="s">
        <v>827</v>
      </c>
    </row>
    <row r="210" spans="1:3" x14ac:dyDescent="0.3">
      <c r="A210" t="s">
        <v>822</v>
      </c>
      <c r="B210" t="s">
        <v>494</v>
      </c>
      <c r="C210" t="s">
        <v>828</v>
      </c>
    </row>
    <row r="211" spans="1:3" x14ac:dyDescent="0.3">
      <c r="A211" t="s">
        <v>822</v>
      </c>
      <c r="B211" t="s">
        <v>508</v>
      </c>
      <c r="C211" t="s">
        <v>830</v>
      </c>
    </row>
    <row r="212" spans="1:3" x14ac:dyDescent="0.3">
      <c r="A212" t="s">
        <v>822</v>
      </c>
      <c r="B212" t="s">
        <v>530</v>
      </c>
      <c r="C212" t="s">
        <v>832</v>
      </c>
    </row>
    <row r="213" spans="1:3" x14ac:dyDescent="0.3">
      <c r="A213" t="s">
        <v>822</v>
      </c>
      <c r="B213" t="s">
        <v>957</v>
      </c>
      <c r="C213" t="s">
        <v>825</v>
      </c>
    </row>
    <row r="214" spans="1:3" x14ac:dyDescent="0.3">
      <c r="A214" t="s">
        <v>822</v>
      </c>
      <c r="B214" t="s">
        <v>533</v>
      </c>
      <c r="C214" t="s">
        <v>824</v>
      </c>
    </row>
    <row r="215" spans="1:3" x14ac:dyDescent="0.3">
      <c r="A215" t="s">
        <v>822</v>
      </c>
      <c r="B215" t="s">
        <v>958</v>
      </c>
      <c r="C215" t="s">
        <v>827</v>
      </c>
    </row>
    <row r="216" spans="1:3" x14ac:dyDescent="0.3">
      <c r="A216" t="s">
        <v>822</v>
      </c>
      <c r="B216" t="s">
        <v>959</v>
      </c>
      <c r="C216" t="s">
        <v>828</v>
      </c>
    </row>
    <row r="217" spans="1:3" x14ac:dyDescent="0.3">
      <c r="A217" t="s">
        <v>822</v>
      </c>
      <c r="B217" t="s">
        <v>534</v>
      </c>
      <c r="C217" t="s">
        <v>830</v>
      </c>
    </row>
    <row r="218" spans="1:3" x14ac:dyDescent="0.3">
      <c r="A218" t="s">
        <v>822</v>
      </c>
      <c r="B218" t="s">
        <v>960</v>
      </c>
      <c r="C218" t="s">
        <v>832</v>
      </c>
    </row>
    <row r="219" spans="1:3" x14ac:dyDescent="0.3">
      <c r="A219" t="s">
        <v>822</v>
      </c>
      <c r="B219" t="s">
        <v>330</v>
      </c>
      <c r="C219" t="s">
        <v>825</v>
      </c>
    </row>
    <row r="220" spans="1:3" x14ac:dyDescent="0.3">
      <c r="A220" t="s">
        <v>822</v>
      </c>
      <c r="B220" t="s">
        <v>348</v>
      </c>
      <c r="C220" t="s">
        <v>824</v>
      </c>
    </row>
    <row r="221" spans="1:3" x14ac:dyDescent="0.3">
      <c r="A221" t="s">
        <v>822</v>
      </c>
      <c r="B221" t="s">
        <v>961</v>
      </c>
      <c r="C221" t="s">
        <v>827</v>
      </c>
    </row>
    <row r="222" spans="1:3" x14ac:dyDescent="0.3">
      <c r="A222" t="s">
        <v>822</v>
      </c>
      <c r="B222" t="s">
        <v>962</v>
      </c>
      <c r="C222" t="s">
        <v>828</v>
      </c>
    </row>
    <row r="223" spans="1:3" x14ac:dyDescent="0.3">
      <c r="A223" t="s">
        <v>822</v>
      </c>
      <c r="B223" t="s">
        <v>62</v>
      </c>
      <c r="C223" t="s">
        <v>830</v>
      </c>
    </row>
    <row r="224" spans="1:3" x14ac:dyDescent="0.3">
      <c r="A224" t="s">
        <v>822</v>
      </c>
      <c r="B224" t="s">
        <v>963</v>
      </c>
      <c r="C224" t="s">
        <v>832</v>
      </c>
    </row>
    <row r="225" spans="1:3" x14ac:dyDescent="0.3">
      <c r="A225" t="s">
        <v>822</v>
      </c>
      <c r="B225" t="s">
        <v>964</v>
      </c>
      <c r="C225" t="s">
        <v>825</v>
      </c>
    </row>
    <row r="226" spans="1:3" x14ac:dyDescent="0.3">
      <c r="A226" t="s">
        <v>822</v>
      </c>
      <c r="B226" t="s">
        <v>965</v>
      </c>
      <c r="C226" t="s">
        <v>824</v>
      </c>
    </row>
    <row r="227" spans="1:3" x14ac:dyDescent="0.3">
      <c r="A227" t="s">
        <v>822</v>
      </c>
      <c r="B227" t="s">
        <v>68</v>
      </c>
      <c r="C227" t="s">
        <v>827</v>
      </c>
    </row>
    <row r="228" spans="1:3" x14ac:dyDescent="0.3">
      <c r="A228" t="s">
        <v>822</v>
      </c>
      <c r="B228" t="s">
        <v>966</v>
      </c>
      <c r="C228" t="s">
        <v>828</v>
      </c>
    </row>
    <row r="229" spans="1:3" x14ac:dyDescent="0.3">
      <c r="A229" t="s">
        <v>822</v>
      </c>
      <c r="B229" t="s">
        <v>202</v>
      </c>
      <c r="C229" t="s">
        <v>830</v>
      </c>
    </row>
    <row r="230" spans="1:3" x14ac:dyDescent="0.3">
      <c r="A230" t="s">
        <v>822</v>
      </c>
      <c r="B230" t="s">
        <v>967</v>
      </c>
      <c r="C230" t="s">
        <v>832</v>
      </c>
    </row>
    <row r="231" spans="1:3" x14ac:dyDescent="0.3">
      <c r="A231" t="s">
        <v>822</v>
      </c>
      <c r="B231" t="s">
        <v>968</v>
      </c>
      <c r="C231" t="s">
        <v>825</v>
      </c>
    </row>
    <row r="232" spans="1:3" x14ac:dyDescent="0.3">
      <c r="A232" t="s">
        <v>822</v>
      </c>
      <c r="B232" t="s">
        <v>969</v>
      </c>
      <c r="C232" t="s">
        <v>824</v>
      </c>
    </row>
    <row r="233" spans="1:3" x14ac:dyDescent="0.3">
      <c r="A233" t="s">
        <v>822</v>
      </c>
      <c r="B233" t="s">
        <v>970</v>
      </c>
      <c r="C233" t="s">
        <v>827</v>
      </c>
    </row>
    <row r="234" spans="1:3" x14ac:dyDescent="0.3">
      <c r="A234" t="s">
        <v>822</v>
      </c>
      <c r="B234" t="s">
        <v>536</v>
      </c>
      <c r="C234" t="s">
        <v>828</v>
      </c>
    </row>
    <row r="235" spans="1:3" x14ac:dyDescent="0.3">
      <c r="A235" t="s">
        <v>822</v>
      </c>
      <c r="B235" t="s">
        <v>971</v>
      </c>
      <c r="C235" t="s">
        <v>830</v>
      </c>
    </row>
    <row r="236" spans="1:3" x14ac:dyDescent="0.3">
      <c r="A236" t="s">
        <v>822</v>
      </c>
      <c r="B236" t="s">
        <v>972</v>
      </c>
      <c r="C236" t="s">
        <v>832</v>
      </c>
    </row>
    <row r="237" spans="1:3" x14ac:dyDescent="0.3">
      <c r="A237" t="s">
        <v>822</v>
      </c>
      <c r="B237" t="s">
        <v>973</v>
      </c>
      <c r="C237" t="s">
        <v>825</v>
      </c>
    </row>
    <row r="238" spans="1:3" x14ac:dyDescent="0.3">
      <c r="A238" t="s">
        <v>822</v>
      </c>
      <c r="B238" t="s">
        <v>974</v>
      </c>
      <c r="C238" t="s">
        <v>824</v>
      </c>
    </row>
    <row r="239" spans="1:3" x14ac:dyDescent="0.3">
      <c r="A239" t="s">
        <v>822</v>
      </c>
      <c r="B239" t="s">
        <v>975</v>
      </c>
      <c r="C239" t="s">
        <v>827</v>
      </c>
    </row>
    <row r="240" spans="1:3" x14ac:dyDescent="0.3">
      <c r="A240" t="s">
        <v>822</v>
      </c>
      <c r="B240" t="s">
        <v>976</v>
      </c>
      <c r="C240" t="s">
        <v>828</v>
      </c>
    </row>
    <row r="241" spans="1:3" x14ac:dyDescent="0.3">
      <c r="A241" t="s">
        <v>822</v>
      </c>
      <c r="B241" t="s">
        <v>977</v>
      </c>
      <c r="C241" t="s">
        <v>830</v>
      </c>
    </row>
    <row r="242" spans="1:3" x14ac:dyDescent="0.3">
      <c r="A242" t="s">
        <v>822</v>
      </c>
      <c r="B242" t="s">
        <v>978</v>
      </c>
      <c r="C242" t="s">
        <v>832</v>
      </c>
    </row>
    <row r="243" spans="1:3" x14ac:dyDescent="0.3">
      <c r="A243" t="s">
        <v>822</v>
      </c>
      <c r="B243" t="s">
        <v>979</v>
      </c>
      <c r="C243" t="s">
        <v>825</v>
      </c>
    </row>
    <row r="244" spans="1:3" x14ac:dyDescent="0.3">
      <c r="A244" t="s">
        <v>822</v>
      </c>
      <c r="B244" t="s">
        <v>980</v>
      </c>
      <c r="C244" t="s">
        <v>824</v>
      </c>
    </row>
    <row r="245" spans="1:3" x14ac:dyDescent="0.3">
      <c r="A245" t="s">
        <v>822</v>
      </c>
      <c r="B245" t="s">
        <v>981</v>
      </c>
      <c r="C245" t="s">
        <v>827</v>
      </c>
    </row>
    <row r="246" spans="1:3" x14ac:dyDescent="0.3">
      <c r="A246" t="s">
        <v>822</v>
      </c>
      <c r="B246" t="s">
        <v>982</v>
      </c>
      <c r="C246" t="s">
        <v>828</v>
      </c>
    </row>
    <row r="247" spans="1:3" x14ac:dyDescent="0.3">
      <c r="A247" t="s">
        <v>822</v>
      </c>
      <c r="B247" t="s">
        <v>983</v>
      </c>
      <c r="C247" t="s">
        <v>830</v>
      </c>
    </row>
    <row r="248" spans="1:3" x14ac:dyDescent="0.3">
      <c r="A248" t="s">
        <v>822</v>
      </c>
      <c r="B248" t="s">
        <v>984</v>
      </c>
      <c r="C248" t="s">
        <v>832</v>
      </c>
    </row>
    <row r="249" spans="1:3" x14ac:dyDescent="0.3">
      <c r="A249" t="s">
        <v>822</v>
      </c>
      <c r="B249" t="s">
        <v>985</v>
      </c>
      <c r="C249" t="s">
        <v>825</v>
      </c>
    </row>
    <row r="250" spans="1:3" x14ac:dyDescent="0.3">
      <c r="A250" t="s">
        <v>822</v>
      </c>
      <c r="B250" t="s">
        <v>986</v>
      </c>
      <c r="C250" t="s">
        <v>824</v>
      </c>
    </row>
    <row r="251" spans="1:3" x14ac:dyDescent="0.3">
      <c r="A251" t="s">
        <v>822</v>
      </c>
      <c r="B251" t="s">
        <v>44</v>
      </c>
      <c r="C251" t="s">
        <v>827</v>
      </c>
    </row>
    <row r="252" spans="1:3" x14ac:dyDescent="0.3">
      <c r="A252" t="s">
        <v>822</v>
      </c>
      <c r="B252" t="s">
        <v>126</v>
      </c>
      <c r="C252" t="s">
        <v>828</v>
      </c>
    </row>
    <row r="253" spans="1:3" x14ac:dyDescent="0.3">
      <c r="A253" t="s">
        <v>822</v>
      </c>
      <c r="B253" t="s">
        <v>987</v>
      </c>
      <c r="C253" t="s">
        <v>830</v>
      </c>
    </row>
    <row r="254" spans="1:3" x14ac:dyDescent="0.3">
      <c r="A254" t="s">
        <v>822</v>
      </c>
      <c r="B254" t="s">
        <v>988</v>
      </c>
      <c r="C254" t="s">
        <v>832</v>
      </c>
    </row>
    <row r="255" spans="1:3" x14ac:dyDescent="0.3">
      <c r="A255" t="s">
        <v>822</v>
      </c>
      <c r="B255" t="s">
        <v>989</v>
      </c>
      <c r="C255" t="s">
        <v>825</v>
      </c>
    </row>
    <row r="256" spans="1:3" x14ac:dyDescent="0.3">
      <c r="A256" t="s">
        <v>822</v>
      </c>
      <c r="B256" t="s">
        <v>990</v>
      </c>
      <c r="C256" t="s">
        <v>824</v>
      </c>
    </row>
    <row r="257" spans="1:3" x14ac:dyDescent="0.3">
      <c r="A257" t="s">
        <v>822</v>
      </c>
      <c r="B257" t="s">
        <v>991</v>
      </c>
      <c r="C257" t="s">
        <v>827</v>
      </c>
    </row>
    <row r="258" spans="1:3" x14ac:dyDescent="0.3">
      <c r="A258" t="s">
        <v>822</v>
      </c>
      <c r="B258" t="s">
        <v>992</v>
      </c>
      <c r="C258" t="s">
        <v>828</v>
      </c>
    </row>
    <row r="259" spans="1:3" x14ac:dyDescent="0.3">
      <c r="A259" t="s">
        <v>822</v>
      </c>
      <c r="B259" t="s">
        <v>993</v>
      </c>
      <c r="C259" t="s">
        <v>830</v>
      </c>
    </row>
    <row r="260" spans="1:3" x14ac:dyDescent="0.3">
      <c r="A260" t="s">
        <v>822</v>
      </c>
      <c r="B260" t="s">
        <v>517</v>
      </c>
      <c r="C260" t="s">
        <v>832</v>
      </c>
    </row>
    <row r="261" spans="1:3" x14ac:dyDescent="0.3">
      <c r="A261" t="s">
        <v>822</v>
      </c>
      <c r="B261" t="s">
        <v>994</v>
      </c>
      <c r="C261" t="s">
        <v>825</v>
      </c>
    </row>
    <row r="262" spans="1:3" x14ac:dyDescent="0.3">
      <c r="A262" t="s">
        <v>822</v>
      </c>
      <c r="B262" t="s">
        <v>423</v>
      </c>
      <c r="C262" t="s">
        <v>824</v>
      </c>
    </row>
    <row r="263" spans="1:3" x14ac:dyDescent="0.3">
      <c r="A263" t="s">
        <v>822</v>
      </c>
      <c r="B263" t="s">
        <v>995</v>
      </c>
      <c r="C263" t="s">
        <v>827</v>
      </c>
    </row>
    <row r="264" spans="1:3" x14ac:dyDescent="0.3">
      <c r="A264" t="s">
        <v>822</v>
      </c>
      <c r="B264" t="s">
        <v>996</v>
      </c>
      <c r="C264" t="s">
        <v>828</v>
      </c>
    </row>
    <row r="265" spans="1:3" x14ac:dyDescent="0.3">
      <c r="A265" t="s">
        <v>822</v>
      </c>
      <c r="B265" t="s">
        <v>997</v>
      </c>
      <c r="C265" t="s">
        <v>830</v>
      </c>
    </row>
    <row r="266" spans="1:3" x14ac:dyDescent="0.3">
      <c r="A266" t="s">
        <v>822</v>
      </c>
      <c r="B266" t="s">
        <v>998</v>
      </c>
      <c r="C266" t="s">
        <v>832</v>
      </c>
    </row>
    <row r="267" spans="1:3" x14ac:dyDescent="0.3">
      <c r="A267" t="s">
        <v>822</v>
      </c>
      <c r="B267" t="s">
        <v>999</v>
      </c>
      <c r="C267" t="s">
        <v>825</v>
      </c>
    </row>
    <row r="268" spans="1:3" x14ac:dyDescent="0.3">
      <c r="A268" t="s">
        <v>822</v>
      </c>
      <c r="B268" t="s">
        <v>1000</v>
      </c>
      <c r="C268" t="s">
        <v>824</v>
      </c>
    </row>
    <row r="269" spans="1:3" x14ac:dyDescent="0.3">
      <c r="A269" t="s">
        <v>822</v>
      </c>
      <c r="B269" t="s">
        <v>1001</v>
      </c>
      <c r="C269" t="s">
        <v>827</v>
      </c>
    </row>
    <row r="270" spans="1:3" x14ac:dyDescent="0.3">
      <c r="A270" t="s">
        <v>822</v>
      </c>
      <c r="B270" t="s">
        <v>436</v>
      </c>
      <c r="C270" t="s">
        <v>828</v>
      </c>
    </row>
    <row r="271" spans="1:3" x14ac:dyDescent="0.3">
      <c r="A271" t="s">
        <v>822</v>
      </c>
      <c r="B271" t="s">
        <v>480</v>
      </c>
      <c r="C271" t="s">
        <v>830</v>
      </c>
    </row>
    <row r="272" spans="1:3" x14ac:dyDescent="0.3">
      <c r="A272" t="s">
        <v>822</v>
      </c>
      <c r="B272" t="s">
        <v>538</v>
      </c>
      <c r="C272" t="s">
        <v>832</v>
      </c>
    </row>
    <row r="273" spans="1:3" x14ac:dyDescent="0.3">
      <c r="A273" t="s">
        <v>822</v>
      </c>
      <c r="B273" t="s">
        <v>426</v>
      </c>
      <c r="C273" t="s">
        <v>825</v>
      </c>
    </row>
    <row r="274" spans="1:3" x14ac:dyDescent="0.3">
      <c r="A274" t="s">
        <v>822</v>
      </c>
      <c r="B274" t="s">
        <v>542</v>
      </c>
      <c r="C274" t="s">
        <v>824</v>
      </c>
    </row>
    <row r="275" spans="1:3" x14ac:dyDescent="0.3">
      <c r="A275" t="s">
        <v>822</v>
      </c>
      <c r="B275" t="s">
        <v>544</v>
      </c>
      <c r="C275" t="s">
        <v>827</v>
      </c>
    </row>
    <row r="276" spans="1:3" x14ac:dyDescent="0.3">
      <c r="A276" t="s">
        <v>822</v>
      </c>
      <c r="B276" t="s">
        <v>546</v>
      </c>
      <c r="C276" t="s">
        <v>828</v>
      </c>
    </row>
    <row r="277" spans="1:3" x14ac:dyDescent="0.3">
      <c r="A277" t="s">
        <v>822</v>
      </c>
      <c r="B277" t="s">
        <v>548</v>
      </c>
      <c r="C277" t="s">
        <v>830</v>
      </c>
    </row>
    <row r="278" spans="1:3" x14ac:dyDescent="0.3">
      <c r="A278" t="s">
        <v>822</v>
      </c>
      <c r="B278" t="s">
        <v>550</v>
      </c>
      <c r="C278" t="s">
        <v>832</v>
      </c>
    </row>
    <row r="279" spans="1:3" x14ac:dyDescent="0.3">
      <c r="A279" t="s">
        <v>822</v>
      </c>
      <c r="B279" t="s">
        <v>554</v>
      </c>
      <c r="C279" t="s">
        <v>825</v>
      </c>
    </row>
    <row r="280" spans="1:3" x14ac:dyDescent="0.3">
      <c r="A280" t="s">
        <v>822</v>
      </c>
      <c r="B280" t="s">
        <v>556</v>
      </c>
      <c r="C280" t="s">
        <v>824</v>
      </c>
    </row>
    <row r="281" spans="1:3" x14ac:dyDescent="0.3">
      <c r="A281" t="s">
        <v>822</v>
      </c>
      <c r="B281" t="s">
        <v>88</v>
      </c>
      <c r="C281" t="s">
        <v>827</v>
      </c>
    </row>
    <row r="282" spans="1:3" x14ac:dyDescent="0.3">
      <c r="A282" t="s">
        <v>822</v>
      </c>
      <c r="B282" t="s">
        <v>558</v>
      </c>
      <c r="C282" t="s">
        <v>828</v>
      </c>
    </row>
    <row r="283" spans="1:3" x14ac:dyDescent="0.3">
      <c r="A283" t="s">
        <v>822</v>
      </c>
      <c r="B283" t="s">
        <v>560</v>
      </c>
      <c r="C283" t="s">
        <v>830</v>
      </c>
    </row>
    <row r="284" spans="1:3" x14ac:dyDescent="0.3">
      <c r="A284" t="s">
        <v>822</v>
      </c>
      <c r="B284" t="s">
        <v>562</v>
      </c>
      <c r="C284" t="s">
        <v>832</v>
      </c>
    </row>
    <row r="285" spans="1:3" x14ac:dyDescent="0.3">
      <c r="A285" t="s">
        <v>822</v>
      </c>
      <c r="B285" t="s">
        <v>566</v>
      </c>
      <c r="C285" t="s">
        <v>825</v>
      </c>
    </row>
    <row r="286" spans="1:3" x14ac:dyDescent="0.3">
      <c r="A286" t="s">
        <v>822</v>
      </c>
      <c r="B286" t="s">
        <v>570</v>
      </c>
      <c r="C286" t="s">
        <v>824</v>
      </c>
    </row>
    <row r="287" spans="1:3" x14ac:dyDescent="0.3">
      <c r="A287" t="s">
        <v>822</v>
      </c>
      <c r="B287" t="s">
        <v>112</v>
      </c>
      <c r="C287" t="s">
        <v>827</v>
      </c>
    </row>
    <row r="288" spans="1:3" x14ac:dyDescent="0.3">
      <c r="A288" t="s">
        <v>822</v>
      </c>
      <c r="B288" t="s">
        <v>574</v>
      </c>
      <c r="C288" t="s">
        <v>828</v>
      </c>
    </row>
    <row r="289" spans="1:3" x14ac:dyDescent="0.3">
      <c r="A289" t="s">
        <v>822</v>
      </c>
      <c r="B289" t="s">
        <v>576</v>
      </c>
      <c r="C289" t="s">
        <v>830</v>
      </c>
    </row>
    <row r="290" spans="1:3" x14ac:dyDescent="0.3">
      <c r="A290" t="s">
        <v>822</v>
      </c>
      <c r="B290" t="s">
        <v>578</v>
      </c>
      <c r="C290" t="s">
        <v>832</v>
      </c>
    </row>
    <row r="291" spans="1:3" x14ac:dyDescent="0.3">
      <c r="A291" t="s">
        <v>822</v>
      </c>
      <c r="B291" t="s">
        <v>582</v>
      </c>
      <c r="C291" t="s">
        <v>825</v>
      </c>
    </row>
    <row r="292" spans="1:3" x14ac:dyDescent="0.3">
      <c r="A292" t="s">
        <v>822</v>
      </c>
      <c r="B292" t="s">
        <v>584</v>
      </c>
      <c r="C292" t="s">
        <v>824</v>
      </c>
    </row>
    <row r="293" spans="1:3" x14ac:dyDescent="0.3">
      <c r="A293" t="s">
        <v>822</v>
      </c>
      <c r="B293" t="s">
        <v>586</v>
      </c>
      <c r="C293" t="s">
        <v>827</v>
      </c>
    </row>
    <row r="294" spans="1:3" x14ac:dyDescent="0.3">
      <c r="A294" t="s">
        <v>822</v>
      </c>
      <c r="B294" t="s">
        <v>588</v>
      </c>
      <c r="C294" t="s">
        <v>828</v>
      </c>
    </row>
    <row r="295" spans="1:3" x14ac:dyDescent="0.3">
      <c r="A295" t="s">
        <v>822</v>
      </c>
      <c r="B295" t="s">
        <v>398</v>
      </c>
      <c r="C295" t="s">
        <v>830</v>
      </c>
    </row>
    <row r="296" spans="1:3" x14ac:dyDescent="0.3">
      <c r="A296" t="s">
        <v>822</v>
      </c>
      <c r="B296" t="s">
        <v>590</v>
      </c>
      <c r="C296" t="s">
        <v>832</v>
      </c>
    </row>
    <row r="297" spans="1:3" x14ac:dyDescent="0.3">
      <c r="A297" t="s">
        <v>822</v>
      </c>
      <c r="B297" t="s">
        <v>594</v>
      </c>
      <c r="C297" t="s">
        <v>825</v>
      </c>
    </row>
    <row r="298" spans="1:3" x14ac:dyDescent="0.3">
      <c r="A298" t="s">
        <v>822</v>
      </c>
      <c r="B298" t="s">
        <v>596</v>
      </c>
      <c r="C298" t="s">
        <v>824</v>
      </c>
    </row>
    <row r="299" spans="1:3" x14ac:dyDescent="0.3">
      <c r="A299" t="s">
        <v>822</v>
      </c>
      <c r="B299" t="s">
        <v>598</v>
      </c>
      <c r="C299" t="s">
        <v>827</v>
      </c>
    </row>
    <row r="300" spans="1:3" x14ac:dyDescent="0.3">
      <c r="A300" t="s">
        <v>822</v>
      </c>
      <c r="B300" t="s">
        <v>600</v>
      </c>
      <c r="C300" t="s">
        <v>828</v>
      </c>
    </row>
    <row r="301" spans="1:3" x14ac:dyDescent="0.3">
      <c r="A301" t="s">
        <v>822</v>
      </c>
      <c r="B301" t="s">
        <v>602</v>
      </c>
      <c r="C301" t="s">
        <v>830</v>
      </c>
    </row>
    <row r="302" spans="1:3" x14ac:dyDescent="0.3">
      <c r="A302" t="s">
        <v>822</v>
      </c>
      <c r="B302" t="s">
        <v>604</v>
      </c>
      <c r="C302" t="s">
        <v>832</v>
      </c>
    </row>
    <row r="303" spans="1:3" x14ac:dyDescent="0.3">
      <c r="A303" t="s">
        <v>822</v>
      </c>
      <c r="B303" t="s">
        <v>608</v>
      </c>
      <c r="C303" t="s">
        <v>825</v>
      </c>
    </row>
    <row r="304" spans="1:3" x14ac:dyDescent="0.3">
      <c r="A304" t="s">
        <v>822</v>
      </c>
      <c r="B304" t="s">
        <v>610</v>
      </c>
      <c r="C304" t="s">
        <v>824</v>
      </c>
    </row>
    <row r="305" spans="1:3" x14ac:dyDescent="0.3">
      <c r="A305" t="s">
        <v>822</v>
      </c>
      <c r="B305" t="s">
        <v>612</v>
      </c>
      <c r="C305" t="s">
        <v>827</v>
      </c>
    </row>
    <row r="306" spans="1:3" x14ac:dyDescent="0.3">
      <c r="A306" t="s">
        <v>822</v>
      </c>
      <c r="B306" t="s">
        <v>380</v>
      </c>
      <c r="C306" t="s">
        <v>828</v>
      </c>
    </row>
    <row r="307" spans="1:3" x14ac:dyDescent="0.3">
      <c r="A307" t="s">
        <v>822</v>
      </c>
      <c r="B307" t="s">
        <v>632</v>
      </c>
      <c r="C307" t="s">
        <v>830</v>
      </c>
    </row>
    <row r="308" spans="1:3" x14ac:dyDescent="0.3">
      <c r="A308" t="s">
        <v>822</v>
      </c>
      <c r="B308" t="s">
        <v>634</v>
      </c>
      <c r="C308" t="s">
        <v>832</v>
      </c>
    </row>
    <row r="309" spans="1:3" x14ac:dyDescent="0.3">
      <c r="A309" t="s">
        <v>822</v>
      </c>
      <c r="B309" t="s">
        <v>638</v>
      </c>
      <c r="C309" t="s">
        <v>825</v>
      </c>
    </row>
    <row r="310" spans="1:3" x14ac:dyDescent="0.3">
      <c r="A310" t="s">
        <v>822</v>
      </c>
      <c r="B310" t="s">
        <v>640</v>
      </c>
      <c r="C310" t="s">
        <v>824</v>
      </c>
    </row>
    <row r="311" spans="1:3" x14ac:dyDescent="0.3">
      <c r="A311" t="s">
        <v>822</v>
      </c>
      <c r="B311" t="s">
        <v>642</v>
      </c>
      <c r="C311" t="s">
        <v>827</v>
      </c>
    </row>
    <row r="312" spans="1:3" x14ac:dyDescent="0.3">
      <c r="A312" t="s">
        <v>822</v>
      </c>
      <c r="B312" t="s">
        <v>644</v>
      </c>
      <c r="C312" t="s">
        <v>828</v>
      </c>
    </row>
    <row r="313" spans="1:3" x14ac:dyDescent="0.3">
      <c r="A313" t="s">
        <v>822</v>
      </c>
      <c r="B313" t="s">
        <v>646</v>
      </c>
      <c r="C313" t="s">
        <v>830</v>
      </c>
    </row>
    <row r="314" spans="1:3" x14ac:dyDescent="0.3">
      <c r="A314" t="s">
        <v>822</v>
      </c>
      <c r="B314" t="s">
        <v>648</v>
      </c>
      <c r="C314" t="s">
        <v>832</v>
      </c>
    </row>
    <row r="315" spans="1:3" x14ac:dyDescent="0.3">
      <c r="A315" t="s">
        <v>822</v>
      </c>
      <c r="B315" t="s">
        <v>652</v>
      </c>
      <c r="C315" t="s">
        <v>825</v>
      </c>
    </row>
    <row r="316" spans="1:3" x14ac:dyDescent="0.3">
      <c r="A316" t="s">
        <v>822</v>
      </c>
      <c r="B316" t="s">
        <v>654</v>
      </c>
      <c r="C316" t="s">
        <v>824</v>
      </c>
    </row>
    <row r="317" spans="1:3" x14ac:dyDescent="0.3">
      <c r="A317" t="s">
        <v>822</v>
      </c>
      <c r="B317" t="s">
        <v>656</v>
      </c>
      <c r="C317" t="s">
        <v>827</v>
      </c>
    </row>
    <row r="318" spans="1:3" x14ac:dyDescent="0.3">
      <c r="A318" t="s">
        <v>822</v>
      </c>
      <c r="B318" t="s">
        <v>658</v>
      </c>
      <c r="C318" t="s">
        <v>828</v>
      </c>
    </row>
    <row r="319" spans="1:3" x14ac:dyDescent="0.3">
      <c r="A319" t="s">
        <v>822</v>
      </c>
      <c r="B319" t="s">
        <v>660</v>
      </c>
      <c r="C319" t="s">
        <v>830</v>
      </c>
    </row>
    <row r="320" spans="1:3" x14ac:dyDescent="0.3">
      <c r="A320" t="s">
        <v>822</v>
      </c>
      <c r="B320" t="s">
        <v>662</v>
      </c>
      <c r="C320" t="s">
        <v>832</v>
      </c>
    </row>
    <row r="321" spans="1:3" x14ac:dyDescent="0.3">
      <c r="A321" t="s">
        <v>822</v>
      </c>
      <c r="B321" t="s">
        <v>320</v>
      </c>
      <c r="C321" t="s">
        <v>825</v>
      </c>
    </row>
    <row r="322" spans="1:3" x14ac:dyDescent="0.3">
      <c r="A322" t="s">
        <v>822</v>
      </c>
      <c r="B322" t="s">
        <v>666</v>
      </c>
      <c r="C322" t="s">
        <v>824</v>
      </c>
    </row>
    <row r="323" spans="1:3" x14ac:dyDescent="0.3">
      <c r="A323" t="s">
        <v>822</v>
      </c>
      <c r="B323" t="s">
        <v>96</v>
      </c>
      <c r="C323" t="s">
        <v>827</v>
      </c>
    </row>
    <row r="324" spans="1:3" x14ac:dyDescent="0.3">
      <c r="A324" t="s">
        <v>822</v>
      </c>
      <c r="B324" t="s">
        <v>668</v>
      </c>
      <c r="C324" t="s">
        <v>828</v>
      </c>
    </row>
    <row r="325" spans="1:3" x14ac:dyDescent="0.3">
      <c r="A325" t="s">
        <v>822</v>
      </c>
      <c r="B325" t="s">
        <v>46</v>
      </c>
      <c r="C325" t="s">
        <v>830</v>
      </c>
    </row>
    <row r="326" spans="1:3" x14ac:dyDescent="0.3">
      <c r="A326" t="s">
        <v>822</v>
      </c>
      <c r="B326" t="s">
        <v>332</v>
      </c>
      <c r="C326" t="s">
        <v>832</v>
      </c>
    </row>
    <row r="327" spans="1:3" x14ac:dyDescent="0.3">
      <c r="A327" t="s">
        <v>822</v>
      </c>
      <c r="B327" t="s">
        <v>670</v>
      </c>
      <c r="C327" t="s">
        <v>825</v>
      </c>
    </row>
    <row r="328" spans="1:3" x14ac:dyDescent="0.3">
      <c r="A328" t="s">
        <v>822</v>
      </c>
      <c r="B328" t="s">
        <v>672</v>
      </c>
      <c r="C328" t="s">
        <v>824</v>
      </c>
    </row>
    <row r="329" spans="1:3" x14ac:dyDescent="0.3">
      <c r="A329" t="s">
        <v>822</v>
      </c>
      <c r="B329" t="s">
        <v>674</v>
      </c>
      <c r="C329" t="s">
        <v>827</v>
      </c>
    </row>
    <row r="330" spans="1:3" x14ac:dyDescent="0.3">
      <c r="A330" t="s">
        <v>822</v>
      </c>
      <c r="B330" t="s">
        <v>74</v>
      </c>
      <c r="C330" t="s">
        <v>828</v>
      </c>
    </row>
    <row r="331" spans="1:3" x14ac:dyDescent="0.3">
      <c r="A331" t="s">
        <v>822</v>
      </c>
      <c r="B331" t="s">
        <v>268</v>
      </c>
      <c r="C331" t="s">
        <v>830</v>
      </c>
    </row>
    <row r="332" spans="1:3" x14ac:dyDescent="0.3">
      <c r="A332" t="s">
        <v>822</v>
      </c>
      <c r="B332" t="s">
        <v>676</v>
      </c>
      <c r="C332" t="s">
        <v>832</v>
      </c>
    </row>
    <row r="333" spans="1:3" x14ac:dyDescent="0.3">
      <c r="A333" t="s">
        <v>822</v>
      </c>
      <c r="B333" t="s">
        <v>680</v>
      </c>
      <c r="C333" t="s">
        <v>825</v>
      </c>
    </row>
    <row r="334" spans="1:3" x14ac:dyDescent="0.3">
      <c r="A334" t="s">
        <v>822</v>
      </c>
      <c r="B334" t="s">
        <v>682</v>
      </c>
      <c r="C334" t="s">
        <v>824</v>
      </c>
    </row>
    <row r="335" spans="1:3" x14ac:dyDescent="0.3">
      <c r="A335" t="s">
        <v>822</v>
      </c>
      <c r="B335" t="s">
        <v>684</v>
      </c>
      <c r="C335" t="s">
        <v>827</v>
      </c>
    </row>
    <row r="336" spans="1:3" x14ac:dyDescent="0.3">
      <c r="A336" t="s">
        <v>822</v>
      </c>
      <c r="B336" t="s">
        <v>686</v>
      </c>
      <c r="C336" t="s">
        <v>828</v>
      </c>
    </row>
    <row r="337" spans="1:3" x14ac:dyDescent="0.3">
      <c r="A337" t="s">
        <v>822</v>
      </c>
      <c r="B337" t="s">
        <v>688</v>
      </c>
      <c r="C337" t="s">
        <v>830</v>
      </c>
    </row>
    <row r="338" spans="1:3" x14ac:dyDescent="0.3">
      <c r="A338" t="s">
        <v>822</v>
      </c>
      <c r="B338" t="s">
        <v>690</v>
      </c>
      <c r="C338" t="s">
        <v>832</v>
      </c>
    </row>
    <row r="339" spans="1:3" x14ac:dyDescent="0.3">
      <c r="A339" t="s">
        <v>822</v>
      </c>
      <c r="B339" t="s">
        <v>694</v>
      </c>
      <c r="C339" t="s">
        <v>825</v>
      </c>
    </row>
    <row r="340" spans="1:3" x14ac:dyDescent="0.3">
      <c r="A340" t="s">
        <v>822</v>
      </c>
      <c r="B340" t="s">
        <v>696</v>
      </c>
      <c r="C340" t="s">
        <v>824</v>
      </c>
    </row>
    <row r="341" spans="1:3" x14ac:dyDescent="0.3">
      <c r="A341" t="s">
        <v>822</v>
      </c>
      <c r="B341" t="s">
        <v>698</v>
      </c>
      <c r="C341" t="s">
        <v>827</v>
      </c>
    </row>
    <row r="342" spans="1:3" x14ac:dyDescent="0.3">
      <c r="A342" t="s">
        <v>822</v>
      </c>
      <c r="B342" t="s">
        <v>700</v>
      </c>
      <c r="C342" t="s">
        <v>828</v>
      </c>
    </row>
    <row r="343" spans="1:3" x14ac:dyDescent="0.3">
      <c r="A343" t="s">
        <v>822</v>
      </c>
      <c r="B343" t="s">
        <v>702</v>
      </c>
      <c r="C343" t="s">
        <v>830</v>
      </c>
    </row>
    <row r="344" spans="1:3" x14ac:dyDescent="0.3">
      <c r="A344" t="s">
        <v>822</v>
      </c>
      <c r="B344" t="s">
        <v>704</v>
      </c>
      <c r="C344" t="s">
        <v>832</v>
      </c>
    </row>
    <row r="345" spans="1:3" x14ac:dyDescent="0.3">
      <c r="A345" t="s">
        <v>822</v>
      </c>
      <c r="B345" t="s">
        <v>140</v>
      </c>
      <c r="C345" t="s">
        <v>825</v>
      </c>
    </row>
    <row r="346" spans="1:3" x14ac:dyDescent="0.3">
      <c r="A346" t="s">
        <v>822</v>
      </c>
      <c r="B346" t="s">
        <v>80</v>
      </c>
      <c r="C346" t="s">
        <v>824</v>
      </c>
    </row>
    <row r="347" spans="1:3" x14ac:dyDescent="0.3">
      <c r="A347" t="s">
        <v>822</v>
      </c>
      <c r="B347" t="s">
        <v>102</v>
      </c>
      <c r="C347" t="s">
        <v>827</v>
      </c>
    </row>
    <row r="348" spans="1:3" x14ac:dyDescent="0.3">
      <c r="A348" t="s">
        <v>822</v>
      </c>
      <c r="B348" t="s">
        <v>236</v>
      </c>
      <c r="C348" t="s">
        <v>828</v>
      </c>
    </row>
    <row r="349" spans="1:3" x14ac:dyDescent="0.3">
      <c r="A349" t="s">
        <v>822</v>
      </c>
      <c r="B349" t="s">
        <v>84</v>
      </c>
      <c r="C349" t="s">
        <v>830</v>
      </c>
    </row>
    <row r="350" spans="1:3" x14ac:dyDescent="0.3">
      <c r="A350" t="s">
        <v>822</v>
      </c>
      <c r="B350" t="s">
        <v>278</v>
      </c>
      <c r="C350" t="s">
        <v>832</v>
      </c>
    </row>
    <row r="351" spans="1:3" x14ac:dyDescent="0.3">
      <c r="A351" t="s">
        <v>822</v>
      </c>
      <c r="B351" t="s">
        <v>712</v>
      </c>
      <c r="C351" t="s">
        <v>825</v>
      </c>
    </row>
    <row r="352" spans="1:3" x14ac:dyDescent="0.3">
      <c r="A352" t="s">
        <v>822</v>
      </c>
      <c r="B352" t="s">
        <v>378</v>
      </c>
      <c r="C352" t="s">
        <v>824</v>
      </c>
    </row>
    <row r="353" spans="1:3" x14ac:dyDescent="0.3">
      <c r="A353" t="s">
        <v>822</v>
      </c>
      <c r="B353" t="s">
        <v>322</v>
      </c>
      <c r="C353" t="s">
        <v>827</v>
      </c>
    </row>
    <row r="354" spans="1:3" x14ac:dyDescent="0.3">
      <c r="A354" t="s">
        <v>822</v>
      </c>
      <c r="B354" t="s">
        <v>724</v>
      </c>
      <c r="C354" t="s">
        <v>828</v>
      </c>
    </row>
    <row r="355" spans="1:3" x14ac:dyDescent="0.3">
      <c r="A355" t="s">
        <v>822</v>
      </c>
      <c r="B355" t="s">
        <v>726</v>
      </c>
      <c r="C355" t="s">
        <v>830</v>
      </c>
    </row>
    <row r="356" spans="1:3" x14ac:dyDescent="0.3">
      <c r="A356" t="s">
        <v>822</v>
      </c>
      <c r="B356" t="s">
        <v>728</v>
      </c>
      <c r="C356" t="s">
        <v>832</v>
      </c>
    </row>
    <row r="357" spans="1:3" x14ac:dyDescent="0.3">
      <c r="A357" t="s">
        <v>822</v>
      </c>
      <c r="B357" t="s">
        <v>108</v>
      </c>
      <c r="C357" t="s">
        <v>825</v>
      </c>
    </row>
    <row r="358" spans="1:3" x14ac:dyDescent="0.3">
      <c r="A358" t="s">
        <v>822</v>
      </c>
      <c r="B358" t="s">
        <v>354</v>
      </c>
      <c r="C358" t="s">
        <v>824</v>
      </c>
    </row>
    <row r="359" spans="1:3" x14ac:dyDescent="0.3">
      <c r="A359" t="s">
        <v>822</v>
      </c>
      <c r="B359" t="s">
        <v>66</v>
      </c>
      <c r="C359" t="s">
        <v>827</v>
      </c>
    </row>
    <row r="360" spans="1:3" x14ac:dyDescent="0.3">
      <c r="A360" t="s">
        <v>822</v>
      </c>
      <c r="B360" t="s">
        <v>414</v>
      </c>
      <c r="C360" t="s">
        <v>828</v>
      </c>
    </row>
    <row r="361" spans="1:3" x14ac:dyDescent="0.3">
      <c r="A361" t="s">
        <v>822</v>
      </c>
      <c r="B361" t="s">
        <v>118</v>
      </c>
      <c r="C361" t="s">
        <v>830</v>
      </c>
    </row>
    <row r="362" spans="1:3" x14ac:dyDescent="0.3">
      <c r="A362" t="s">
        <v>822</v>
      </c>
      <c r="B362" t="s">
        <v>142</v>
      </c>
      <c r="C362" t="s">
        <v>832</v>
      </c>
    </row>
    <row r="363" spans="1:3" x14ac:dyDescent="0.3">
      <c r="A363" t="s">
        <v>822</v>
      </c>
      <c r="B363" t="s">
        <v>356</v>
      </c>
      <c r="C363" t="s">
        <v>825</v>
      </c>
    </row>
    <row r="364" spans="1:3" x14ac:dyDescent="0.3">
      <c r="A364" t="s">
        <v>822</v>
      </c>
      <c r="B364" t="s">
        <v>732</v>
      </c>
      <c r="C364" t="s">
        <v>824</v>
      </c>
    </row>
    <row r="365" spans="1:3" x14ac:dyDescent="0.3">
      <c r="A365" t="s">
        <v>822</v>
      </c>
      <c r="B365" t="s">
        <v>734</v>
      </c>
      <c r="C365" t="s">
        <v>827</v>
      </c>
    </row>
    <row r="366" spans="1:3" x14ac:dyDescent="0.3">
      <c r="A366" t="s">
        <v>822</v>
      </c>
      <c r="B366" t="s">
        <v>736</v>
      </c>
      <c r="C366" t="s">
        <v>828</v>
      </c>
    </row>
    <row r="367" spans="1:3" x14ac:dyDescent="0.3">
      <c r="A367" t="s">
        <v>822</v>
      </c>
      <c r="B367" t="s">
        <v>738</v>
      </c>
      <c r="C367" t="s">
        <v>830</v>
      </c>
    </row>
    <row r="368" spans="1:3" x14ac:dyDescent="0.3">
      <c r="A368" t="s">
        <v>822</v>
      </c>
      <c r="B368" t="s">
        <v>324</v>
      </c>
      <c r="C368" t="s">
        <v>832</v>
      </c>
    </row>
    <row r="369" spans="1:3" x14ac:dyDescent="0.3">
      <c r="A369" t="s">
        <v>822</v>
      </c>
      <c r="B369" t="s">
        <v>228</v>
      </c>
      <c r="C369" t="s">
        <v>825</v>
      </c>
    </row>
    <row r="370" spans="1:3" x14ac:dyDescent="0.3">
      <c r="A370" t="s">
        <v>822</v>
      </c>
      <c r="B370" t="s">
        <v>370</v>
      </c>
      <c r="C370" t="s">
        <v>824</v>
      </c>
    </row>
    <row r="371" spans="1:3" x14ac:dyDescent="0.3">
      <c r="A371" t="s">
        <v>822</v>
      </c>
      <c r="B371" t="s">
        <v>376</v>
      </c>
      <c r="C371" t="s">
        <v>827</v>
      </c>
    </row>
    <row r="372" spans="1:3" x14ac:dyDescent="0.3">
      <c r="A372" t="s">
        <v>822</v>
      </c>
      <c r="B372" t="s">
        <v>740</v>
      </c>
      <c r="C372" t="s">
        <v>828</v>
      </c>
    </row>
    <row r="373" spans="1:3" x14ac:dyDescent="0.3">
      <c r="A373" t="s">
        <v>822</v>
      </c>
      <c r="B373" t="s">
        <v>152</v>
      </c>
      <c r="C373" t="s">
        <v>830</v>
      </c>
    </row>
    <row r="374" spans="1:3" x14ac:dyDescent="0.3">
      <c r="A374" t="s">
        <v>822</v>
      </c>
      <c r="B374" t="s">
        <v>114</v>
      </c>
      <c r="C374" t="s">
        <v>832</v>
      </c>
    </row>
    <row r="375" spans="1:3" x14ac:dyDescent="0.3">
      <c r="A375" t="s">
        <v>822</v>
      </c>
      <c r="B375" t="s">
        <v>76</v>
      </c>
      <c r="C375" t="s">
        <v>825</v>
      </c>
    </row>
    <row r="376" spans="1:3" x14ac:dyDescent="0.3">
      <c r="A376" t="s">
        <v>822</v>
      </c>
      <c r="B376" t="s">
        <v>238</v>
      </c>
      <c r="C376" t="s">
        <v>824</v>
      </c>
    </row>
    <row r="377" spans="1:3" x14ac:dyDescent="0.3">
      <c r="A377" t="s">
        <v>822</v>
      </c>
      <c r="B377" t="s">
        <v>326</v>
      </c>
      <c r="C377" t="s">
        <v>827</v>
      </c>
    </row>
    <row r="378" spans="1:3" x14ac:dyDescent="0.3">
      <c r="A378" t="s">
        <v>822</v>
      </c>
      <c r="B378" t="s">
        <v>116</v>
      </c>
      <c r="C378" t="s">
        <v>828</v>
      </c>
    </row>
    <row r="379" spans="1:3" x14ac:dyDescent="0.3">
      <c r="A379" t="s">
        <v>822</v>
      </c>
      <c r="B379" t="s">
        <v>208</v>
      </c>
      <c r="C379" t="s">
        <v>830</v>
      </c>
    </row>
    <row r="380" spans="1:3" x14ac:dyDescent="0.3">
      <c r="A380" t="s">
        <v>822</v>
      </c>
      <c r="B380" t="s">
        <v>304</v>
      </c>
      <c r="C380" t="s">
        <v>832</v>
      </c>
    </row>
    <row r="381" spans="1:3" x14ac:dyDescent="0.3">
      <c r="A381" t="s">
        <v>822</v>
      </c>
      <c r="B381" t="s">
        <v>168</v>
      </c>
      <c r="C381" t="s">
        <v>825</v>
      </c>
    </row>
    <row r="382" spans="1:3" x14ac:dyDescent="0.3">
      <c r="A382" t="s">
        <v>822</v>
      </c>
      <c r="B382" t="s">
        <v>224</v>
      </c>
      <c r="C382" t="s">
        <v>824</v>
      </c>
    </row>
    <row r="383" spans="1:3" x14ac:dyDescent="0.3">
      <c r="A383" t="s">
        <v>822</v>
      </c>
      <c r="B383" t="s">
        <v>258</v>
      </c>
      <c r="C383" t="s">
        <v>827</v>
      </c>
    </row>
    <row r="384" spans="1:3" x14ac:dyDescent="0.3">
      <c r="A384" t="s">
        <v>822</v>
      </c>
      <c r="B384" t="s">
        <v>338</v>
      </c>
      <c r="C384" t="s">
        <v>828</v>
      </c>
    </row>
    <row r="385" spans="1:3" x14ac:dyDescent="0.3">
      <c r="A385" t="s">
        <v>822</v>
      </c>
      <c r="B385" t="s">
        <v>288</v>
      </c>
      <c r="C385" t="s">
        <v>830</v>
      </c>
    </row>
    <row r="386" spans="1:3" x14ac:dyDescent="0.3">
      <c r="A386" t="s">
        <v>822</v>
      </c>
      <c r="B386" t="s">
        <v>746</v>
      </c>
      <c r="C386" t="s">
        <v>832</v>
      </c>
    </row>
    <row r="387" spans="1:3" x14ac:dyDescent="0.3">
      <c r="A387" t="s">
        <v>822</v>
      </c>
      <c r="B387" t="s">
        <v>750</v>
      </c>
      <c r="C387" t="s">
        <v>825</v>
      </c>
    </row>
    <row r="388" spans="1:3" x14ac:dyDescent="0.3">
      <c r="A388" t="s">
        <v>822</v>
      </c>
      <c r="B388" t="s">
        <v>752</v>
      </c>
      <c r="C388" t="s">
        <v>824</v>
      </c>
    </row>
    <row r="389" spans="1:3" x14ac:dyDescent="0.3">
      <c r="A389" t="s">
        <v>822</v>
      </c>
      <c r="B389" t="s">
        <v>754</v>
      </c>
      <c r="C389" t="s">
        <v>827</v>
      </c>
    </row>
    <row r="390" spans="1:3" x14ac:dyDescent="0.3">
      <c r="A390" t="s">
        <v>822</v>
      </c>
      <c r="B390" t="s">
        <v>756</v>
      </c>
      <c r="C390" t="s">
        <v>828</v>
      </c>
    </row>
    <row r="391" spans="1:3" x14ac:dyDescent="0.3">
      <c r="A391" t="s">
        <v>822</v>
      </c>
      <c r="B391" t="s">
        <v>758</v>
      </c>
      <c r="C391" t="s">
        <v>830</v>
      </c>
    </row>
    <row r="392" spans="1:3" x14ac:dyDescent="0.3">
      <c r="A392" t="s">
        <v>822</v>
      </c>
      <c r="B392" t="s">
        <v>760</v>
      </c>
      <c r="C392" t="s">
        <v>832</v>
      </c>
    </row>
    <row r="393" spans="1:3" x14ac:dyDescent="0.3">
      <c r="A393" t="s">
        <v>822</v>
      </c>
      <c r="B393" t="s">
        <v>764</v>
      </c>
      <c r="C393" t="s">
        <v>825</v>
      </c>
    </row>
    <row r="394" spans="1:3" x14ac:dyDescent="0.3">
      <c r="A394" t="s">
        <v>822</v>
      </c>
      <c r="B394" t="s">
        <v>290</v>
      </c>
      <c r="C394" t="s">
        <v>824</v>
      </c>
    </row>
    <row r="395" spans="1:3" x14ac:dyDescent="0.3">
      <c r="A395" t="s">
        <v>822</v>
      </c>
      <c r="B395" t="s">
        <v>250</v>
      </c>
      <c r="C395" t="s">
        <v>827</v>
      </c>
    </row>
    <row r="396" spans="1:3" x14ac:dyDescent="0.3">
      <c r="A396" t="s">
        <v>822</v>
      </c>
      <c r="B396" t="s">
        <v>344</v>
      </c>
      <c r="C396" t="s">
        <v>828</v>
      </c>
    </row>
    <row r="397" spans="1:3" x14ac:dyDescent="0.3">
      <c r="A397" t="s">
        <v>822</v>
      </c>
      <c r="B397" t="s">
        <v>274</v>
      </c>
      <c r="C397" t="s">
        <v>830</v>
      </c>
    </row>
    <row r="398" spans="1:3" x14ac:dyDescent="0.3">
      <c r="A398" t="s">
        <v>822</v>
      </c>
      <c r="B398" t="s">
        <v>256</v>
      </c>
      <c r="C398" t="s">
        <v>832</v>
      </c>
    </row>
    <row r="399" spans="1:3" x14ac:dyDescent="0.3">
      <c r="A399" t="s">
        <v>822</v>
      </c>
      <c r="B399" t="s">
        <v>234</v>
      </c>
      <c r="C399" t="s">
        <v>825</v>
      </c>
    </row>
    <row r="400" spans="1:3" x14ac:dyDescent="0.3">
      <c r="A400" t="s">
        <v>822</v>
      </c>
      <c r="B400" t="s">
        <v>254</v>
      </c>
      <c r="C400" t="s">
        <v>824</v>
      </c>
    </row>
    <row r="401" spans="1:3" x14ac:dyDescent="0.3">
      <c r="A401" t="s">
        <v>822</v>
      </c>
      <c r="B401" t="s">
        <v>282</v>
      </c>
      <c r="C401" t="s">
        <v>827</v>
      </c>
    </row>
    <row r="402" spans="1:3" x14ac:dyDescent="0.3">
      <c r="A402" t="s">
        <v>822</v>
      </c>
      <c r="B402" t="s">
        <v>768</v>
      </c>
      <c r="C402" t="s">
        <v>828</v>
      </c>
    </row>
    <row r="403" spans="1:3" x14ac:dyDescent="0.3">
      <c r="A403" t="s">
        <v>822</v>
      </c>
      <c r="B403" t="s">
        <v>770</v>
      </c>
      <c r="C403" t="s">
        <v>830</v>
      </c>
    </row>
    <row r="404" spans="1:3" x14ac:dyDescent="0.3">
      <c r="A404" t="s">
        <v>822</v>
      </c>
      <c r="B404" t="s">
        <v>772</v>
      </c>
      <c r="C404" t="s">
        <v>832</v>
      </c>
    </row>
    <row r="405" spans="1:3" x14ac:dyDescent="0.3">
      <c r="A405" t="s">
        <v>822</v>
      </c>
      <c r="B405" t="s">
        <v>776</v>
      </c>
      <c r="C405" t="s">
        <v>825</v>
      </c>
    </row>
    <row r="406" spans="1:3" x14ac:dyDescent="0.3">
      <c r="A406" t="s">
        <v>822</v>
      </c>
      <c r="B406" t="s">
        <v>778</v>
      </c>
      <c r="C406" t="s">
        <v>824</v>
      </c>
    </row>
    <row r="407" spans="1:3" x14ac:dyDescent="0.3">
      <c r="A407" t="s">
        <v>822</v>
      </c>
      <c r="B407" t="s">
        <v>780</v>
      </c>
      <c r="C407" t="s">
        <v>827</v>
      </c>
    </row>
    <row r="408" spans="1:3" x14ac:dyDescent="0.3">
      <c r="A408" t="s">
        <v>822</v>
      </c>
      <c r="B408" t="s">
        <v>50</v>
      </c>
      <c r="C408" t="s">
        <v>828</v>
      </c>
    </row>
    <row r="409" spans="1:3" x14ac:dyDescent="0.3">
      <c r="A409" t="s">
        <v>822</v>
      </c>
      <c r="B409" t="s">
        <v>48</v>
      </c>
      <c r="C409" t="s">
        <v>830</v>
      </c>
    </row>
    <row r="410" spans="1:3" x14ac:dyDescent="0.3">
      <c r="A410" t="s">
        <v>822</v>
      </c>
      <c r="B410" t="s">
        <v>396</v>
      </c>
      <c r="C410" t="s">
        <v>832</v>
      </c>
    </row>
    <row r="411" spans="1:3" x14ac:dyDescent="0.3">
      <c r="A411" t="s">
        <v>822</v>
      </c>
      <c r="B411" t="s">
        <v>284</v>
      </c>
      <c r="C411" t="s">
        <v>825</v>
      </c>
    </row>
    <row r="412" spans="1:3" x14ac:dyDescent="0.3">
      <c r="A412" t="s">
        <v>822</v>
      </c>
      <c r="B412" t="s">
        <v>206</v>
      </c>
      <c r="C412" t="s">
        <v>824</v>
      </c>
    </row>
    <row r="413" spans="1:3" x14ac:dyDescent="0.3">
      <c r="A413" t="s">
        <v>822</v>
      </c>
      <c r="B413" t="s">
        <v>192</v>
      </c>
      <c r="C413" t="s">
        <v>827</v>
      </c>
    </row>
    <row r="414" spans="1:3" x14ac:dyDescent="0.3">
      <c r="A414" t="s">
        <v>822</v>
      </c>
      <c r="B414" t="s">
        <v>170</v>
      </c>
      <c r="C414" t="s">
        <v>828</v>
      </c>
    </row>
    <row r="415" spans="1:3" x14ac:dyDescent="0.3">
      <c r="A415" t="s">
        <v>822</v>
      </c>
      <c r="B415" t="s">
        <v>246</v>
      </c>
      <c r="C415" t="s">
        <v>830</v>
      </c>
    </row>
    <row r="416" spans="1:3" x14ac:dyDescent="0.3">
      <c r="A416" t="s">
        <v>822</v>
      </c>
      <c r="B416" t="s">
        <v>316</v>
      </c>
      <c r="C416" t="s">
        <v>832</v>
      </c>
    </row>
    <row r="417" spans="1:3" x14ac:dyDescent="0.3">
      <c r="A417" t="s">
        <v>822</v>
      </c>
      <c r="B417" t="s">
        <v>160</v>
      </c>
      <c r="C417" t="s">
        <v>825</v>
      </c>
    </row>
    <row r="418" spans="1:3" x14ac:dyDescent="0.3">
      <c r="A418" t="s">
        <v>822</v>
      </c>
      <c r="B418" t="s">
        <v>240</v>
      </c>
      <c r="C418" t="s">
        <v>824</v>
      </c>
    </row>
    <row r="419" spans="1:3" x14ac:dyDescent="0.3">
      <c r="A419" t="s">
        <v>822</v>
      </c>
      <c r="B419" t="s">
        <v>200</v>
      </c>
      <c r="C419" t="s">
        <v>827</v>
      </c>
    </row>
    <row r="420" spans="1:3" x14ac:dyDescent="0.3">
      <c r="A420" t="s">
        <v>822</v>
      </c>
      <c r="B420" t="s">
        <v>154</v>
      </c>
      <c r="C420" t="s">
        <v>828</v>
      </c>
    </row>
    <row r="421" spans="1:3" x14ac:dyDescent="0.3">
      <c r="A421" t="s">
        <v>822</v>
      </c>
      <c r="B421" t="s">
        <v>310</v>
      </c>
      <c r="C421" t="s">
        <v>830</v>
      </c>
    </row>
    <row r="422" spans="1:3" x14ac:dyDescent="0.3">
      <c r="A422" t="s">
        <v>822</v>
      </c>
      <c r="B422" t="s">
        <v>270</v>
      </c>
      <c r="C422" t="s">
        <v>832</v>
      </c>
    </row>
    <row r="423" spans="1:3" x14ac:dyDescent="0.3">
      <c r="A423" t="s">
        <v>822</v>
      </c>
      <c r="B423" t="s">
        <v>196</v>
      </c>
      <c r="C423" t="s">
        <v>825</v>
      </c>
    </row>
    <row r="424" spans="1:3" x14ac:dyDescent="0.3">
      <c r="A424" t="s">
        <v>822</v>
      </c>
      <c r="B424" t="s">
        <v>156</v>
      </c>
      <c r="C424" t="s">
        <v>824</v>
      </c>
    </row>
    <row r="425" spans="1:3" x14ac:dyDescent="0.3">
      <c r="A425" t="s">
        <v>822</v>
      </c>
      <c r="B425" t="s">
        <v>182</v>
      </c>
      <c r="C425" t="s">
        <v>827</v>
      </c>
    </row>
    <row r="426" spans="1:3" x14ac:dyDescent="0.3">
      <c r="A426" t="s">
        <v>822</v>
      </c>
      <c r="B426" t="s">
        <v>404</v>
      </c>
      <c r="C426" t="s">
        <v>828</v>
      </c>
    </row>
    <row r="427" spans="1:3" x14ac:dyDescent="0.3">
      <c r="A427" t="s">
        <v>822</v>
      </c>
      <c r="B427" t="s">
        <v>180</v>
      </c>
      <c r="C427" t="s">
        <v>830</v>
      </c>
    </row>
    <row r="428" spans="1:3" x14ac:dyDescent="0.3">
      <c r="A428" t="s">
        <v>822</v>
      </c>
      <c r="B428" t="s">
        <v>410</v>
      </c>
      <c r="C428" t="s">
        <v>832</v>
      </c>
    </row>
    <row r="429" spans="1:3" x14ac:dyDescent="0.3">
      <c r="A429" t="s">
        <v>1093</v>
      </c>
      <c r="B429" t="s">
        <v>128</v>
      </c>
      <c r="C429" t="s">
        <v>827</v>
      </c>
    </row>
    <row r="430" spans="1:3" x14ac:dyDescent="0.3">
      <c r="A430" t="s">
        <v>1093</v>
      </c>
      <c r="B430" t="s">
        <v>62</v>
      </c>
      <c r="C430" t="s">
        <v>828</v>
      </c>
    </row>
    <row r="431" spans="1:3" x14ac:dyDescent="0.3">
      <c r="A431" t="s">
        <v>1093</v>
      </c>
      <c r="B431" t="s">
        <v>60</v>
      </c>
      <c r="C431" t="s">
        <v>830</v>
      </c>
    </row>
    <row r="432" spans="1:3" x14ac:dyDescent="0.3">
      <c r="A432" t="s">
        <v>1093</v>
      </c>
      <c r="B432" t="s">
        <v>110</v>
      </c>
      <c r="C432" t="s">
        <v>832</v>
      </c>
    </row>
    <row r="433" spans="1:3" x14ac:dyDescent="0.3">
      <c r="A433" t="s">
        <v>1093</v>
      </c>
      <c r="B433" t="s">
        <v>54</v>
      </c>
      <c r="C433" t="s">
        <v>825</v>
      </c>
    </row>
    <row r="434" spans="1:3" x14ac:dyDescent="0.3">
      <c r="A434" t="s">
        <v>1093</v>
      </c>
      <c r="B434" t="s">
        <v>531</v>
      </c>
      <c r="C434" t="s">
        <v>824</v>
      </c>
    </row>
    <row r="435" spans="1:3" x14ac:dyDescent="0.3">
      <c r="A435" t="s">
        <v>1093</v>
      </c>
      <c r="B435" t="s">
        <v>272</v>
      </c>
      <c r="C435" t="s">
        <v>827</v>
      </c>
    </row>
    <row r="436" spans="1:3" x14ac:dyDescent="0.3">
      <c r="A436" t="s">
        <v>1093</v>
      </c>
      <c r="B436" t="s">
        <v>104</v>
      </c>
      <c r="C436" t="s">
        <v>828</v>
      </c>
    </row>
    <row r="437" spans="1:3" x14ac:dyDescent="0.3">
      <c r="A437" t="s">
        <v>1093</v>
      </c>
      <c r="B437" t="s">
        <v>106</v>
      </c>
      <c r="C437" t="s">
        <v>830</v>
      </c>
    </row>
    <row r="438" spans="1:3" x14ac:dyDescent="0.3">
      <c r="A438" t="s">
        <v>1093</v>
      </c>
      <c r="B438" t="s">
        <v>390</v>
      </c>
      <c r="C438" t="s">
        <v>832</v>
      </c>
    </row>
    <row r="439" spans="1:3" x14ac:dyDescent="0.3">
      <c r="A439" t="s">
        <v>1093</v>
      </c>
      <c r="B439" t="s">
        <v>86</v>
      </c>
      <c r="C439" t="s">
        <v>825</v>
      </c>
    </row>
    <row r="440" spans="1:3" x14ac:dyDescent="0.3">
      <c r="A440" t="s">
        <v>1093</v>
      </c>
      <c r="B440" t="s">
        <v>517</v>
      </c>
      <c r="C440" t="s">
        <v>824</v>
      </c>
    </row>
    <row r="441" spans="1:3" x14ac:dyDescent="0.3">
      <c r="A441" t="s">
        <v>1093</v>
      </c>
      <c r="B441" t="s">
        <v>112</v>
      </c>
      <c r="C441" t="s">
        <v>827</v>
      </c>
    </row>
    <row r="442" spans="1:3" x14ac:dyDescent="0.3">
      <c r="A442" t="s">
        <v>1093</v>
      </c>
      <c r="B442" t="s">
        <v>144</v>
      </c>
      <c r="C442" t="s">
        <v>828</v>
      </c>
    </row>
    <row r="443" spans="1:3" x14ac:dyDescent="0.3">
      <c r="A443" t="s">
        <v>1093</v>
      </c>
      <c r="B443" t="s">
        <v>130</v>
      </c>
      <c r="C443" t="s">
        <v>830</v>
      </c>
    </row>
    <row r="444" spans="1:3" x14ac:dyDescent="0.3">
      <c r="A444" t="s">
        <v>1093</v>
      </c>
      <c r="B444" t="s">
        <v>360</v>
      </c>
      <c r="C444" t="s">
        <v>832</v>
      </c>
    </row>
    <row r="445" spans="1:3" x14ac:dyDescent="0.3">
      <c r="A445" t="s">
        <v>1093</v>
      </c>
      <c r="B445" t="s">
        <v>986</v>
      </c>
      <c r="C445" t="s">
        <v>825</v>
      </c>
    </row>
    <row r="446" spans="1:3" x14ac:dyDescent="0.3">
      <c r="A446" t="s">
        <v>1093</v>
      </c>
      <c r="B446" t="s">
        <v>951</v>
      </c>
      <c r="C446" t="s">
        <v>824</v>
      </c>
    </row>
    <row r="447" spans="1:3" x14ac:dyDescent="0.3">
      <c r="A447" t="s">
        <v>1093</v>
      </c>
      <c r="B447" t="s">
        <v>132</v>
      </c>
      <c r="C447" t="s">
        <v>827</v>
      </c>
    </row>
    <row r="448" spans="1:3" x14ac:dyDescent="0.3">
      <c r="A448" t="s">
        <v>1093</v>
      </c>
      <c r="B448" t="s">
        <v>56</v>
      </c>
      <c r="C448" t="s">
        <v>828</v>
      </c>
    </row>
    <row r="449" spans="1:3" x14ac:dyDescent="0.3">
      <c r="A449" t="s">
        <v>1093</v>
      </c>
      <c r="B449" t="s">
        <v>46</v>
      </c>
      <c r="C449" t="s">
        <v>830</v>
      </c>
    </row>
    <row r="450" spans="1:3" x14ac:dyDescent="0.3">
      <c r="A450" t="s">
        <v>1093</v>
      </c>
      <c r="B450" t="s">
        <v>146</v>
      </c>
      <c r="C450" t="s">
        <v>832</v>
      </c>
    </row>
    <row r="451" spans="1:3" x14ac:dyDescent="0.3">
      <c r="A451" t="s">
        <v>1093</v>
      </c>
      <c r="B451" t="s">
        <v>714</v>
      </c>
      <c r="C451" t="s">
        <v>825</v>
      </c>
    </row>
    <row r="452" spans="1:3" x14ac:dyDescent="0.3">
      <c r="A452" t="s">
        <v>1093</v>
      </c>
      <c r="B452" t="s">
        <v>58</v>
      </c>
      <c r="C452" t="s">
        <v>824</v>
      </c>
    </row>
    <row r="453" spans="1:3" x14ac:dyDescent="0.3">
      <c r="A453" t="s">
        <v>1093</v>
      </c>
      <c r="B453" t="s">
        <v>66</v>
      </c>
      <c r="C453" t="s">
        <v>827</v>
      </c>
    </row>
    <row r="454" spans="1:3" x14ac:dyDescent="0.3">
      <c r="A454" t="s">
        <v>1093</v>
      </c>
      <c r="B454" t="s">
        <v>78</v>
      </c>
      <c r="C454" t="s">
        <v>828</v>
      </c>
    </row>
    <row r="455" spans="1:3" x14ac:dyDescent="0.3">
      <c r="A455" t="s">
        <v>1093</v>
      </c>
      <c r="B455" t="s">
        <v>118</v>
      </c>
      <c r="C455" t="s">
        <v>830</v>
      </c>
    </row>
    <row r="456" spans="1:3" x14ac:dyDescent="0.3">
      <c r="A456" t="s">
        <v>1093</v>
      </c>
      <c r="B456" t="s">
        <v>142</v>
      </c>
      <c r="C456" t="s">
        <v>832</v>
      </c>
    </row>
    <row r="457" spans="1:3" x14ac:dyDescent="0.3">
      <c r="A457" t="s">
        <v>1093</v>
      </c>
      <c r="B457" t="s">
        <v>84</v>
      </c>
      <c r="C457" t="s">
        <v>825</v>
      </c>
    </row>
    <row r="458" spans="1:3" x14ac:dyDescent="0.3">
      <c r="A458" t="s">
        <v>1093</v>
      </c>
      <c r="B458" t="s">
        <v>236</v>
      </c>
      <c r="C458" t="s">
        <v>824</v>
      </c>
    </row>
    <row r="459" spans="1:3" x14ac:dyDescent="0.3">
      <c r="A459" t="s">
        <v>1093</v>
      </c>
      <c r="B459" t="s">
        <v>76</v>
      </c>
      <c r="C459" t="s">
        <v>827</v>
      </c>
    </row>
    <row r="460" spans="1:3" x14ac:dyDescent="0.3">
      <c r="A460" t="s">
        <v>1093</v>
      </c>
      <c r="B460" t="s">
        <v>74</v>
      </c>
      <c r="C460" t="s">
        <v>828</v>
      </c>
    </row>
    <row r="461" spans="1:3" x14ac:dyDescent="0.3">
      <c r="A461" t="s">
        <v>1093</v>
      </c>
      <c r="B461" t="s">
        <v>136</v>
      </c>
      <c r="C461" t="s">
        <v>830</v>
      </c>
    </row>
    <row r="462" spans="1:3" x14ac:dyDescent="0.3">
      <c r="A462" t="s">
        <v>1093</v>
      </c>
      <c r="B462" t="s">
        <v>406</v>
      </c>
      <c r="C462" t="s">
        <v>832</v>
      </c>
    </row>
    <row r="463" spans="1:3" x14ac:dyDescent="0.3">
      <c r="A463" t="s">
        <v>1093</v>
      </c>
      <c r="B463" t="s">
        <v>108</v>
      </c>
      <c r="C463" t="s">
        <v>825</v>
      </c>
    </row>
    <row r="464" spans="1:3" x14ac:dyDescent="0.3">
      <c r="A464" t="s">
        <v>1093</v>
      </c>
      <c r="B464" t="s">
        <v>392</v>
      </c>
      <c r="C464" t="s">
        <v>824</v>
      </c>
    </row>
    <row r="465" spans="1:3" x14ac:dyDescent="0.3">
      <c r="A465" t="s">
        <v>1093</v>
      </c>
      <c r="B465" t="s">
        <v>164</v>
      </c>
      <c r="C465" t="s">
        <v>827</v>
      </c>
    </row>
    <row r="466" spans="1:3" x14ac:dyDescent="0.3">
      <c r="A466" t="s">
        <v>1093</v>
      </c>
      <c r="B466" t="s">
        <v>282</v>
      </c>
      <c r="C466" t="s">
        <v>828</v>
      </c>
    </row>
    <row r="467" spans="1:3" x14ac:dyDescent="0.3">
      <c r="A467" t="s">
        <v>1093</v>
      </c>
      <c r="B467" t="s">
        <v>356</v>
      </c>
      <c r="C467" t="s">
        <v>830</v>
      </c>
    </row>
    <row r="468" spans="1:3" x14ac:dyDescent="0.3">
      <c r="A468" t="s">
        <v>1093</v>
      </c>
      <c r="B468" t="s">
        <v>50</v>
      </c>
      <c r="C468" t="s">
        <v>832</v>
      </c>
    </row>
    <row r="469" spans="1:3" x14ac:dyDescent="0.3">
      <c r="A469" t="s">
        <v>1093</v>
      </c>
      <c r="B469" t="s">
        <v>122</v>
      </c>
      <c r="C469" t="s">
        <v>825</v>
      </c>
    </row>
    <row r="470" spans="1:3" x14ac:dyDescent="0.3">
      <c r="A470" t="s">
        <v>1093</v>
      </c>
      <c r="B470" t="s">
        <v>188</v>
      </c>
      <c r="C470" t="s">
        <v>824</v>
      </c>
    </row>
    <row r="471" spans="1:3" x14ac:dyDescent="0.3">
      <c r="A471" t="s">
        <v>1093</v>
      </c>
      <c r="B471" t="s">
        <v>68</v>
      </c>
      <c r="C471" t="s">
        <v>827</v>
      </c>
    </row>
    <row r="472" spans="1:3" x14ac:dyDescent="0.3">
      <c r="A472" t="s">
        <v>1093</v>
      </c>
      <c r="B472" t="s">
        <v>80</v>
      </c>
      <c r="C472" t="s">
        <v>828</v>
      </c>
    </row>
    <row r="473" spans="1:3" x14ac:dyDescent="0.3">
      <c r="A473" t="s">
        <v>1093</v>
      </c>
      <c r="B473" t="s">
        <v>48</v>
      </c>
      <c r="C473" t="s">
        <v>830</v>
      </c>
    </row>
    <row r="474" spans="1:3" x14ac:dyDescent="0.3">
      <c r="A474" t="s">
        <v>1092</v>
      </c>
      <c r="B474" t="s">
        <v>823</v>
      </c>
      <c r="C474" t="s">
        <v>827</v>
      </c>
    </row>
    <row r="475" spans="1:3" x14ac:dyDescent="0.3">
      <c r="A475" t="s">
        <v>1092</v>
      </c>
      <c r="B475" t="s">
        <v>512</v>
      </c>
      <c r="C475" t="s">
        <v>828</v>
      </c>
    </row>
    <row r="476" spans="1:3" x14ac:dyDescent="0.3">
      <c r="A476" t="s">
        <v>1092</v>
      </c>
      <c r="B476" t="s">
        <v>104</v>
      </c>
      <c r="C476" t="s">
        <v>830</v>
      </c>
    </row>
    <row r="477" spans="1:3" x14ac:dyDescent="0.3">
      <c r="A477" t="s">
        <v>1092</v>
      </c>
      <c r="B477" t="s">
        <v>826</v>
      </c>
      <c r="C477" t="s">
        <v>832</v>
      </c>
    </row>
    <row r="478" spans="1:3" x14ac:dyDescent="0.3">
      <c r="A478" t="s">
        <v>1092</v>
      </c>
      <c r="B478" t="s">
        <v>829</v>
      </c>
      <c r="C478" t="s">
        <v>825</v>
      </c>
    </row>
    <row r="479" spans="1:3" x14ac:dyDescent="0.3">
      <c r="A479" t="s">
        <v>1092</v>
      </c>
      <c r="B479" t="s">
        <v>831</v>
      </c>
      <c r="C479" t="s">
        <v>824</v>
      </c>
    </row>
    <row r="480" spans="1:3" x14ac:dyDescent="0.3">
      <c r="A480" t="s">
        <v>1092</v>
      </c>
      <c r="B480" t="s">
        <v>128</v>
      </c>
      <c r="C480" t="s">
        <v>827</v>
      </c>
    </row>
    <row r="481" spans="1:3" x14ac:dyDescent="0.3">
      <c r="A481" t="s">
        <v>1092</v>
      </c>
      <c r="B481" t="s">
        <v>318</v>
      </c>
      <c r="C481" t="s">
        <v>828</v>
      </c>
    </row>
    <row r="482" spans="1:3" x14ac:dyDescent="0.3">
      <c r="A482" t="s">
        <v>1092</v>
      </c>
      <c r="B482" t="s">
        <v>833</v>
      </c>
      <c r="C482" t="s">
        <v>830</v>
      </c>
    </row>
    <row r="483" spans="1:3" x14ac:dyDescent="0.3">
      <c r="A483" t="s">
        <v>1092</v>
      </c>
      <c r="B483" t="s">
        <v>834</v>
      </c>
      <c r="C483" t="s">
        <v>832</v>
      </c>
    </row>
    <row r="484" spans="1:3" x14ac:dyDescent="0.3">
      <c r="A484" t="s">
        <v>1092</v>
      </c>
      <c r="B484" t="s">
        <v>340</v>
      </c>
      <c r="C484" t="s">
        <v>825</v>
      </c>
    </row>
    <row r="485" spans="1:3" x14ac:dyDescent="0.3">
      <c r="A485" t="s">
        <v>1092</v>
      </c>
      <c r="B485" t="s">
        <v>358</v>
      </c>
      <c r="C485" t="s">
        <v>824</v>
      </c>
    </row>
    <row r="486" spans="1:3" x14ac:dyDescent="0.3">
      <c r="A486" t="s">
        <v>1092</v>
      </c>
      <c r="B486" t="s">
        <v>384</v>
      </c>
      <c r="C486" t="s">
        <v>827</v>
      </c>
    </row>
    <row r="487" spans="1:3" x14ac:dyDescent="0.3">
      <c r="A487" t="s">
        <v>1092</v>
      </c>
      <c r="B487" t="s">
        <v>386</v>
      </c>
      <c r="C487" t="s">
        <v>828</v>
      </c>
    </row>
    <row r="488" spans="1:3" x14ac:dyDescent="0.3">
      <c r="A488" t="s">
        <v>1092</v>
      </c>
      <c r="B488" t="s">
        <v>836</v>
      </c>
      <c r="C488" t="s">
        <v>830</v>
      </c>
    </row>
    <row r="489" spans="1:3" x14ac:dyDescent="0.3">
      <c r="A489" t="s">
        <v>1092</v>
      </c>
      <c r="B489" t="s">
        <v>837</v>
      </c>
      <c r="C489" t="s">
        <v>832</v>
      </c>
    </row>
    <row r="490" spans="1:3" x14ac:dyDescent="0.3">
      <c r="A490" t="s">
        <v>1092</v>
      </c>
      <c r="B490" t="s">
        <v>838</v>
      </c>
      <c r="C490" t="s">
        <v>825</v>
      </c>
    </row>
    <row r="491" spans="1:3" x14ac:dyDescent="0.3">
      <c r="A491" t="s">
        <v>1092</v>
      </c>
      <c r="B491" t="s">
        <v>839</v>
      </c>
      <c r="C491" t="s">
        <v>824</v>
      </c>
    </row>
    <row r="492" spans="1:3" x14ac:dyDescent="0.3">
      <c r="A492" t="s">
        <v>1092</v>
      </c>
      <c r="B492" t="s">
        <v>412</v>
      </c>
      <c r="C492" t="s">
        <v>827</v>
      </c>
    </row>
    <row r="493" spans="1:3" x14ac:dyDescent="0.3">
      <c r="A493" t="s">
        <v>1092</v>
      </c>
      <c r="B493" t="s">
        <v>840</v>
      </c>
      <c r="C493" t="s">
        <v>828</v>
      </c>
    </row>
    <row r="494" spans="1:3" x14ac:dyDescent="0.3">
      <c r="A494" t="s">
        <v>1092</v>
      </c>
      <c r="B494" t="s">
        <v>841</v>
      </c>
      <c r="C494" t="s">
        <v>830</v>
      </c>
    </row>
    <row r="495" spans="1:3" x14ac:dyDescent="0.3">
      <c r="A495" t="s">
        <v>1092</v>
      </c>
      <c r="B495" t="s">
        <v>842</v>
      </c>
      <c r="C495" t="s">
        <v>832</v>
      </c>
    </row>
    <row r="496" spans="1:3" x14ac:dyDescent="0.3">
      <c r="A496" t="s">
        <v>1092</v>
      </c>
      <c r="B496" t="s">
        <v>844</v>
      </c>
      <c r="C496" t="s">
        <v>825</v>
      </c>
    </row>
    <row r="497" spans="1:3" x14ac:dyDescent="0.3">
      <c r="A497" t="s">
        <v>1092</v>
      </c>
      <c r="B497" t="s">
        <v>262</v>
      </c>
      <c r="C497" t="s">
        <v>824</v>
      </c>
    </row>
    <row r="498" spans="1:3" x14ac:dyDescent="0.3">
      <c r="A498" t="s">
        <v>1092</v>
      </c>
      <c r="B498" t="s">
        <v>1027</v>
      </c>
      <c r="C498" t="s">
        <v>827</v>
      </c>
    </row>
    <row r="499" spans="1:3" x14ac:dyDescent="0.3">
      <c r="A499" t="s">
        <v>1092</v>
      </c>
      <c r="B499" t="s">
        <v>514</v>
      </c>
      <c r="C499" t="s">
        <v>828</v>
      </c>
    </row>
    <row r="500" spans="1:3" x14ac:dyDescent="0.3">
      <c r="A500" t="s">
        <v>1092</v>
      </c>
      <c r="B500" t="s">
        <v>394</v>
      </c>
      <c r="C500" t="s">
        <v>830</v>
      </c>
    </row>
    <row r="501" spans="1:3" x14ac:dyDescent="0.3">
      <c r="A501" t="s">
        <v>1092</v>
      </c>
      <c r="B501" t="s">
        <v>845</v>
      </c>
      <c r="C501" t="s">
        <v>832</v>
      </c>
    </row>
    <row r="502" spans="1:3" x14ac:dyDescent="0.3">
      <c r="A502" t="s">
        <v>1092</v>
      </c>
      <c r="B502" t="s">
        <v>846</v>
      </c>
      <c r="C502" t="s">
        <v>825</v>
      </c>
    </row>
    <row r="503" spans="1:3" x14ac:dyDescent="0.3">
      <c r="A503" t="s">
        <v>1092</v>
      </c>
      <c r="B503" t="s">
        <v>272</v>
      </c>
      <c r="C503" t="s">
        <v>824</v>
      </c>
    </row>
    <row r="504" spans="1:3" x14ac:dyDescent="0.3">
      <c r="A504" t="s">
        <v>1092</v>
      </c>
      <c r="B504" t="s">
        <v>1003</v>
      </c>
      <c r="C504" t="s">
        <v>827</v>
      </c>
    </row>
    <row r="505" spans="1:3" x14ac:dyDescent="0.3">
      <c r="A505" t="s">
        <v>1092</v>
      </c>
      <c r="B505" t="s">
        <v>416</v>
      </c>
      <c r="C505" t="s">
        <v>828</v>
      </c>
    </row>
    <row r="506" spans="1:3" x14ac:dyDescent="0.3">
      <c r="A506" t="s">
        <v>1092</v>
      </c>
      <c r="B506" t="s">
        <v>847</v>
      </c>
      <c r="C506" t="s">
        <v>830</v>
      </c>
    </row>
    <row r="507" spans="1:3" x14ac:dyDescent="0.3">
      <c r="A507" t="s">
        <v>1092</v>
      </c>
      <c r="B507" t="s">
        <v>848</v>
      </c>
      <c r="C507" t="s">
        <v>832</v>
      </c>
    </row>
    <row r="508" spans="1:3" x14ac:dyDescent="0.3">
      <c r="A508" t="s">
        <v>1092</v>
      </c>
      <c r="B508" t="s">
        <v>850</v>
      </c>
      <c r="C508" t="s">
        <v>825</v>
      </c>
    </row>
    <row r="509" spans="1:3" x14ac:dyDescent="0.3">
      <c r="A509" t="s">
        <v>1092</v>
      </c>
      <c r="B509" t="s">
        <v>851</v>
      </c>
      <c r="C509" t="s">
        <v>824</v>
      </c>
    </row>
    <row r="510" spans="1:3" x14ac:dyDescent="0.3">
      <c r="A510" t="s">
        <v>1092</v>
      </c>
      <c r="B510" t="s">
        <v>500</v>
      </c>
      <c r="C510" t="s">
        <v>827</v>
      </c>
    </row>
    <row r="511" spans="1:3" x14ac:dyDescent="0.3">
      <c r="A511" t="s">
        <v>1092</v>
      </c>
      <c r="B511" t="s">
        <v>852</v>
      </c>
      <c r="C511" t="s">
        <v>828</v>
      </c>
    </row>
    <row r="512" spans="1:3" x14ac:dyDescent="0.3">
      <c r="A512" t="s">
        <v>1092</v>
      </c>
      <c r="B512" t="s">
        <v>853</v>
      </c>
      <c r="C512" t="s">
        <v>830</v>
      </c>
    </row>
    <row r="513" spans="1:3" x14ac:dyDescent="0.3">
      <c r="A513" t="s">
        <v>1092</v>
      </c>
      <c r="B513" t="s">
        <v>516</v>
      </c>
      <c r="C513" t="s">
        <v>832</v>
      </c>
    </row>
    <row r="514" spans="1:3" x14ac:dyDescent="0.3">
      <c r="A514" t="s">
        <v>1092</v>
      </c>
      <c r="B514" t="s">
        <v>855</v>
      </c>
      <c r="C514" t="s">
        <v>825</v>
      </c>
    </row>
    <row r="515" spans="1:3" x14ac:dyDescent="0.3">
      <c r="A515" t="s">
        <v>1092</v>
      </c>
      <c r="B515" t="s">
        <v>519</v>
      </c>
      <c r="C515" t="s">
        <v>824</v>
      </c>
    </row>
    <row r="516" spans="1:3" x14ac:dyDescent="0.3">
      <c r="A516" t="s">
        <v>1092</v>
      </c>
      <c r="B516" t="s">
        <v>1004</v>
      </c>
      <c r="C516" t="s">
        <v>827</v>
      </c>
    </row>
    <row r="517" spans="1:3" x14ac:dyDescent="0.3">
      <c r="A517" t="s">
        <v>1092</v>
      </c>
      <c r="B517" t="s">
        <v>498</v>
      </c>
      <c r="C517" t="s">
        <v>828</v>
      </c>
    </row>
    <row r="518" spans="1:3" x14ac:dyDescent="0.3">
      <c r="A518" t="s">
        <v>1092</v>
      </c>
      <c r="B518" t="s">
        <v>425</v>
      </c>
      <c r="C518" t="s">
        <v>830</v>
      </c>
    </row>
    <row r="519" spans="1:3" x14ac:dyDescent="0.3">
      <c r="A519" t="s">
        <v>1092</v>
      </c>
      <c r="B519" t="s">
        <v>452</v>
      </c>
      <c r="C519" t="s">
        <v>832</v>
      </c>
    </row>
    <row r="520" spans="1:3" x14ac:dyDescent="0.3">
      <c r="A520" t="s">
        <v>1092</v>
      </c>
      <c r="B520" t="s">
        <v>856</v>
      </c>
      <c r="C520" t="s">
        <v>825</v>
      </c>
    </row>
    <row r="521" spans="1:3" x14ac:dyDescent="0.3">
      <c r="A521" t="s">
        <v>1092</v>
      </c>
      <c r="B521" t="s">
        <v>857</v>
      </c>
      <c r="C521" t="s">
        <v>824</v>
      </c>
    </row>
    <row r="522" spans="1:3" x14ac:dyDescent="0.3">
      <c r="A522" t="s">
        <v>1092</v>
      </c>
      <c r="B522" t="s">
        <v>54</v>
      </c>
      <c r="C522" t="s">
        <v>827</v>
      </c>
    </row>
    <row r="523" spans="1:3" x14ac:dyDescent="0.3">
      <c r="A523" t="s">
        <v>1092</v>
      </c>
      <c r="B523" t="s">
        <v>858</v>
      </c>
      <c r="C523" t="s">
        <v>828</v>
      </c>
    </row>
    <row r="524" spans="1:3" x14ac:dyDescent="0.3">
      <c r="A524" t="s">
        <v>1092</v>
      </c>
      <c r="B524" t="s">
        <v>859</v>
      </c>
      <c r="C524" t="s">
        <v>830</v>
      </c>
    </row>
    <row r="525" spans="1:3" x14ac:dyDescent="0.3">
      <c r="A525" t="s">
        <v>1092</v>
      </c>
      <c r="B525" t="s">
        <v>184</v>
      </c>
      <c r="C525" t="s">
        <v>832</v>
      </c>
    </row>
    <row r="526" spans="1:3" x14ac:dyDescent="0.3">
      <c r="A526" t="s">
        <v>1092</v>
      </c>
      <c r="B526" t="s">
        <v>458</v>
      </c>
      <c r="C526" t="s">
        <v>825</v>
      </c>
    </row>
    <row r="527" spans="1:3" x14ac:dyDescent="0.3">
      <c r="A527" t="s">
        <v>1092</v>
      </c>
      <c r="B527" t="s">
        <v>130</v>
      </c>
      <c r="C527" t="s">
        <v>824</v>
      </c>
    </row>
    <row r="528" spans="1:3" x14ac:dyDescent="0.3">
      <c r="A528" t="s">
        <v>1092</v>
      </c>
      <c r="B528" t="s">
        <v>1005</v>
      </c>
      <c r="C528" t="s">
        <v>827</v>
      </c>
    </row>
    <row r="529" spans="1:3" x14ac:dyDescent="0.3">
      <c r="A529" t="s">
        <v>1092</v>
      </c>
      <c r="B529" t="s">
        <v>861</v>
      </c>
      <c r="C529" t="s">
        <v>828</v>
      </c>
    </row>
    <row r="530" spans="1:3" x14ac:dyDescent="0.3">
      <c r="A530" t="s">
        <v>1092</v>
      </c>
      <c r="B530" t="s">
        <v>190</v>
      </c>
      <c r="C530" t="s">
        <v>830</v>
      </c>
    </row>
    <row r="531" spans="1:3" x14ac:dyDescent="0.3">
      <c r="A531" t="s">
        <v>1092</v>
      </c>
      <c r="B531" t="s">
        <v>862</v>
      </c>
      <c r="C531" t="s">
        <v>832</v>
      </c>
    </row>
    <row r="532" spans="1:3" x14ac:dyDescent="0.3">
      <c r="A532" t="s">
        <v>1092</v>
      </c>
      <c r="B532" t="s">
        <v>864</v>
      </c>
      <c r="C532" t="s">
        <v>825</v>
      </c>
    </row>
    <row r="533" spans="1:3" x14ac:dyDescent="0.3">
      <c r="A533" t="s">
        <v>1092</v>
      </c>
      <c r="B533" t="s">
        <v>865</v>
      </c>
      <c r="C533" t="s">
        <v>824</v>
      </c>
    </row>
    <row r="534" spans="1:3" x14ac:dyDescent="0.3">
      <c r="A534" t="s">
        <v>1092</v>
      </c>
      <c r="B534" t="s">
        <v>226</v>
      </c>
      <c r="C534" t="s">
        <v>827</v>
      </c>
    </row>
    <row r="535" spans="1:3" x14ac:dyDescent="0.3">
      <c r="A535" t="s">
        <v>1092</v>
      </c>
      <c r="B535" t="s">
        <v>260</v>
      </c>
      <c r="C535" t="s">
        <v>828</v>
      </c>
    </row>
    <row r="536" spans="1:3" x14ac:dyDescent="0.3">
      <c r="A536" t="s">
        <v>1092</v>
      </c>
      <c r="B536" t="s">
        <v>866</v>
      </c>
      <c r="C536" t="s">
        <v>830</v>
      </c>
    </row>
    <row r="537" spans="1:3" x14ac:dyDescent="0.3">
      <c r="A537" t="s">
        <v>1092</v>
      </c>
      <c r="B537" t="s">
        <v>296</v>
      </c>
      <c r="C537" t="s">
        <v>832</v>
      </c>
    </row>
    <row r="538" spans="1:3" x14ac:dyDescent="0.3">
      <c r="A538" t="s">
        <v>1092</v>
      </c>
      <c r="B538" t="s">
        <v>868</v>
      </c>
      <c r="C538" t="s">
        <v>825</v>
      </c>
    </row>
    <row r="539" spans="1:3" x14ac:dyDescent="0.3">
      <c r="A539" t="s">
        <v>1092</v>
      </c>
      <c r="B539" t="s">
        <v>869</v>
      </c>
      <c r="C539" t="s">
        <v>824</v>
      </c>
    </row>
    <row r="540" spans="1:3" x14ac:dyDescent="0.3">
      <c r="A540" t="s">
        <v>1092</v>
      </c>
      <c r="B540" t="s">
        <v>1006</v>
      </c>
      <c r="C540" t="s">
        <v>827</v>
      </c>
    </row>
    <row r="541" spans="1:3" x14ac:dyDescent="0.3">
      <c r="A541" t="s">
        <v>1092</v>
      </c>
      <c r="B541" t="s">
        <v>870</v>
      </c>
      <c r="C541" t="s">
        <v>828</v>
      </c>
    </row>
    <row r="542" spans="1:3" x14ac:dyDescent="0.3">
      <c r="A542" t="s">
        <v>1092</v>
      </c>
      <c r="B542" t="s">
        <v>871</v>
      </c>
      <c r="C542" t="s">
        <v>830</v>
      </c>
    </row>
    <row r="543" spans="1:3" x14ac:dyDescent="0.3">
      <c r="A543" t="s">
        <v>1092</v>
      </c>
      <c r="B543" t="s">
        <v>872</v>
      </c>
      <c r="C543" t="s">
        <v>832</v>
      </c>
    </row>
    <row r="544" spans="1:3" x14ac:dyDescent="0.3">
      <c r="A544" t="s">
        <v>1092</v>
      </c>
      <c r="B544" t="s">
        <v>874</v>
      </c>
      <c r="C544" t="s">
        <v>825</v>
      </c>
    </row>
    <row r="545" spans="1:3" x14ac:dyDescent="0.3">
      <c r="A545" t="s">
        <v>1092</v>
      </c>
      <c r="B545" t="s">
        <v>346</v>
      </c>
      <c r="C545" t="s">
        <v>824</v>
      </c>
    </row>
    <row r="546" spans="1:3" x14ac:dyDescent="0.3">
      <c r="A546" t="s">
        <v>1092</v>
      </c>
      <c r="B546" t="s">
        <v>1007</v>
      </c>
      <c r="C546" t="s">
        <v>827</v>
      </c>
    </row>
    <row r="547" spans="1:3" x14ac:dyDescent="0.3">
      <c r="A547" t="s">
        <v>1092</v>
      </c>
      <c r="B547" t="s">
        <v>875</v>
      </c>
      <c r="C547" t="s">
        <v>828</v>
      </c>
    </row>
    <row r="548" spans="1:3" x14ac:dyDescent="0.3">
      <c r="A548" t="s">
        <v>1092</v>
      </c>
      <c r="B548" t="s">
        <v>110</v>
      </c>
      <c r="C548" t="s">
        <v>830</v>
      </c>
    </row>
    <row r="549" spans="1:3" x14ac:dyDescent="0.3">
      <c r="A549" t="s">
        <v>1092</v>
      </c>
      <c r="B549" t="s">
        <v>366</v>
      </c>
      <c r="C549" t="s">
        <v>832</v>
      </c>
    </row>
    <row r="550" spans="1:3" x14ac:dyDescent="0.3">
      <c r="A550" t="s">
        <v>1092</v>
      </c>
      <c r="B550" t="s">
        <v>524</v>
      </c>
      <c r="C550" t="s">
        <v>825</v>
      </c>
    </row>
    <row r="551" spans="1:3" x14ac:dyDescent="0.3">
      <c r="A551" t="s">
        <v>1092</v>
      </c>
      <c r="B551" t="s">
        <v>492</v>
      </c>
      <c r="C551" t="s">
        <v>824</v>
      </c>
    </row>
    <row r="552" spans="1:3" x14ac:dyDescent="0.3">
      <c r="A552" t="s">
        <v>1092</v>
      </c>
      <c r="B552" t="s">
        <v>1028</v>
      </c>
      <c r="C552" t="s">
        <v>827</v>
      </c>
    </row>
    <row r="553" spans="1:3" x14ac:dyDescent="0.3">
      <c r="A553" t="s">
        <v>1092</v>
      </c>
      <c r="B553" t="s">
        <v>350</v>
      </c>
      <c r="C553" t="s">
        <v>828</v>
      </c>
    </row>
    <row r="554" spans="1:3" x14ac:dyDescent="0.3">
      <c r="A554" t="s">
        <v>1092</v>
      </c>
      <c r="B554" t="s">
        <v>877</v>
      </c>
      <c r="C554" t="s">
        <v>830</v>
      </c>
    </row>
    <row r="555" spans="1:3" x14ac:dyDescent="0.3">
      <c r="A555" t="s">
        <v>1092</v>
      </c>
      <c r="B555" t="s">
        <v>482</v>
      </c>
      <c r="C555" t="s">
        <v>832</v>
      </c>
    </row>
    <row r="556" spans="1:3" x14ac:dyDescent="0.3">
      <c r="A556" t="s">
        <v>1092</v>
      </c>
      <c r="B556" t="s">
        <v>879</v>
      </c>
      <c r="C556" t="s">
        <v>825</v>
      </c>
    </row>
    <row r="557" spans="1:3" x14ac:dyDescent="0.3">
      <c r="A557" t="s">
        <v>1092</v>
      </c>
      <c r="B557" t="s">
        <v>880</v>
      </c>
      <c r="C557" t="s">
        <v>824</v>
      </c>
    </row>
    <row r="558" spans="1:3" x14ac:dyDescent="0.3">
      <c r="A558" t="s">
        <v>1092</v>
      </c>
      <c r="B558" t="s">
        <v>1008</v>
      </c>
      <c r="C558" t="s">
        <v>827</v>
      </c>
    </row>
    <row r="559" spans="1:3" x14ac:dyDescent="0.3">
      <c r="A559" t="s">
        <v>1092</v>
      </c>
      <c r="B559" t="s">
        <v>881</v>
      </c>
      <c r="C559" t="s">
        <v>828</v>
      </c>
    </row>
    <row r="560" spans="1:3" x14ac:dyDescent="0.3">
      <c r="A560" t="s">
        <v>1092</v>
      </c>
      <c r="B560" t="s">
        <v>882</v>
      </c>
      <c r="C560" t="s">
        <v>830</v>
      </c>
    </row>
    <row r="561" spans="1:3" x14ac:dyDescent="0.3">
      <c r="A561" t="s">
        <v>1092</v>
      </c>
      <c r="B561" t="s">
        <v>883</v>
      </c>
      <c r="C561" t="s">
        <v>832</v>
      </c>
    </row>
    <row r="562" spans="1:3" x14ac:dyDescent="0.3">
      <c r="A562" t="s">
        <v>1092</v>
      </c>
      <c r="B562" t="s">
        <v>885</v>
      </c>
      <c r="C562" t="s">
        <v>825</v>
      </c>
    </row>
    <row r="563" spans="1:3" x14ac:dyDescent="0.3">
      <c r="A563" t="s">
        <v>1092</v>
      </c>
      <c r="B563" t="s">
        <v>886</v>
      </c>
      <c r="C563" t="s">
        <v>824</v>
      </c>
    </row>
    <row r="564" spans="1:3" x14ac:dyDescent="0.3">
      <c r="A564" t="s">
        <v>1092</v>
      </c>
      <c r="B564" t="s">
        <v>1009</v>
      </c>
      <c r="C564" t="s">
        <v>827</v>
      </c>
    </row>
    <row r="565" spans="1:3" x14ac:dyDescent="0.3">
      <c r="A565" t="s">
        <v>1092</v>
      </c>
      <c r="B565" t="s">
        <v>887</v>
      </c>
      <c r="C565" t="s">
        <v>828</v>
      </c>
    </row>
    <row r="566" spans="1:3" x14ac:dyDescent="0.3">
      <c r="A566" t="s">
        <v>1092</v>
      </c>
      <c r="B566" t="s">
        <v>888</v>
      </c>
      <c r="C566" t="s">
        <v>830</v>
      </c>
    </row>
    <row r="567" spans="1:3" x14ac:dyDescent="0.3">
      <c r="A567" t="s">
        <v>1092</v>
      </c>
      <c r="B567" t="s">
        <v>889</v>
      </c>
      <c r="C567" t="s">
        <v>832</v>
      </c>
    </row>
    <row r="568" spans="1:3" x14ac:dyDescent="0.3">
      <c r="A568" t="s">
        <v>1092</v>
      </c>
      <c r="B568" t="s">
        <v>891</v>
      </c>
      <c r="C568" t="s">
        <v>825</v>
      </c>
    </row>
    <row r="569" spans="1:3" x14ac:dyDescent="0.3">
      <c r="A569" t="s">
        <v>1092</v>
      </c>
      <c r="B569" t="s">
        <v>892</v>
      </c>
      <c r="C569" t="s">
        <v>824</v>
      </c>
    </row>
    <row r="570" spans="1:3" x14ac:dyDescent="0.3">
      <c r="A570" t="s">
        <v>1092</v>
      </c>
      <c r="B570" t="s">
        <v>1010</v>
      </c>
      <c r="C570" t="s">
        <v>827</v>
      </c>
    </row>
    <row r="571" spans="1:3" x14ac:dyDescent="0.3">
      <c r="A571" t="s">
        <v>1092</v>
      </c>
      <c r="B571" t="s">
        <v>893</v>
      </c>
      <c r="C571" t="s">
        <v>828</v>
      </c>
    </row>
    <row r="572" spans="1:3" x14ac:dyDescent="0.3">
      <c r="A572" t="s">
        <v>1092</v>
      </c>
      <c r="B572" t="s">
        <v>894</v>
      </c>
      <c r="C572" t="s">
        <v>830</v>
      </c>
    </row>
    <row r="573" spans="1:3" x14ac:dyDescent="0.3">
      <c r="A573" t="s">
        <v>1092</v>
      </c>
      <c r="B573" t="s">
        <v>895</v>
      </c>
      <c r="C573" t="s">
        <v>832</v>
      </c>
    </row>
    <row r="574" spans="1:3" x14ac:dyDescent="0.3">
      <c r="A574" t="s">
        <v>1092</v>
      </c>
      <c r="B574" t="s">
        <v>896</v>
      </c>
      <c r="C574" t="s">
        <v>825</v>
      </c>
    </row>
    <row r="575" spans="1:3" x14ac:dyDescent="0.3">
      <c r="A575" t="s">
        <v>1092</v>
      </c>
      <c r="B575" t="s">
        <v>244</v>
      </c>
      <c r="C575" t="s">
        <v>824</v>
      </c>
    </row>
    <row r="576" spans="1:3" x14ac:dyDescent="0.3">
      <c r="A576" t="s">
        <v>1092</v>
      </c>
      <c r="B576" t="s">
        <v>1011</v>
      </c>
      <c r="C576" t="s">
        <v>827</v>
      </c>
    </row>
    <row r="577" spans="1:3" x14ac:dyDescent="0.3">
      <c r="A577" t="s">
        <v>1092</v>
      </c>
      <c r="B577" t="s">
        <v>897</v>
      </c>
      <c r="C577" t="s">
        <v>828</v>
      </c>
    </row>
    <row r="578" spans="1:3" x14ac:dyDescent="0.3">
      <c r="A578" t="s">
        <v>1092</v>
      </c>
      <c r="B578" t="s">
        <v>162</v>
      </c>
      <c r="C578" t="s">
        <v>830</v>
      </c>
    </row>
    <row r="579" spans="1:3" x14ac:dyDescent="0.3">
      <c r="A579" t="s">
        <v>1092</v>
      </c>
      <c r="B579" t="s">
        <v>898</v>
      </c>
      <c r="C579" t="s">
        <v>832</v>
      </c>
    </row>
    <row r="580" spans="1:3" x14ac:dyDescent="0.3">
      <c r="A580" t="s">
        <v>1092</v>
      </c>
      <c r="B580" t="s">
        <v>899</v>
      </c>
      <c r="C580" t="s">
        <v>825</v>
      </c>
    </row>
    <row r="581" spans="1:3" x14ac:dyDescent="0.3">
      <c r="A581" t="s">
        <v>1092</v>
      </c>
      <c r="B581" t="s">
        <v>390</v>
      </c>
      <c r="C581" t="s">
        <v>824</v>
      </c>
    </row>
    <row r="582" spans="1:3" x14ac:dyDescent="0.3">
      <c r="A582" t="s">
        <v>1092</v>
      </c>
      <c r="B582" t="s">
        <v>1012</v>
      </c>
      <c r="C582" t="s">
        <v>827</v>
      </c>
    </row>
    <row r="583" spans="1:3" x14ac:dyDescent="0.3">
      <c r="A583" t="s">
        <v>1092</v>
      </c>
      <c r="B583" t="s">
        <v>900</v>
      </c>
      <c r="C583" t="s">
        <v>828</v>
      </c>
    </row>
    <row r="584" spans="1:3" x14ac:dyDescent="0.3">
      <c r="A584" t="s">
        <v>1092</v>
      </c>
      <c r="B584" t="s">
        <v>476</v>
      </c>
      <c r="C584" t="s">
        <v>830</v>
      </c>
    </row>
    <row r="585" spans="1:3" x14ac:dyDescent="0.3">
      <c r="A585" t="s">
        <v>1092</v>
      </c>
      <c r="B585" t="s">
        <v>901</v>
      </c>
      <c r="C585" t="s">
        <v>832</v>
      </c>
    </row>
    <row r="586" spans="1:3" x14ac:dyDescent="0.3">
      <c r="A586" t="s">
        <v>1092</v>
      </c>
      <c r="B586" t="s">
        <v>242</v>
      </c>
      <c r="C586" t="s">
        <v>825</v>
      </c>
    </row>
    <row r="587" spans="1:3" x14ac:dyDescent="0.3">
      <c r="A587" t="s">
        <v>1092</v>
      </c>
      <c r="B587" t="s">
        <v>903</v>
      </c>
      <c r="C587" t="s">
        <v>824</v>
      </c>
    </row>
    <row r="588" spans="1:3" x14ac:dyDescent="0.3">
      <c r="A588" t="s">
        <v>1092</v>
      </c>
      <c r="B588" t="s">
        <v>1013</v>
      </c>
      <c r="C588" t="s">
        <v>827</v>
      </c>
    </row>
    <row r="589" spans="1:3" x14ac:dyDescent="0.3">
      <c r="A589" t="s">
        <v>1092</v>
      </c>
      <c r="B589" t="s">
        <v>460</v>
      </c>
      <c r="C589" t="s">
        <v>828</v>
      </c>
    </row>
    <row r="590" spans="1:3" x14ac:dyDescent="0.3">
      <c r="A590" t="s">
        <v>1092</v>
      </c>
      <c r="B590" t="s">
        <v>904</v>
      </c>
      <c r="C590" t="s">
        <v>830</v>
      </c>
    </row>
    <row r="591" spans="1:3" x14ac:dyDescent="0.3">
      <c r="A591" t="s">
        <v>1092</v>
      </c>
      <c r="B591" t="s">
        <v>905</v>
      </c>
      <c r="C591" t="s">
        <v>832</v>
      </c>
    </row>
    <row r="592" spans="1:3" x14ac:dyDescent="0.3">
      <c r="A592" t="s">
        <v>1092</v>
      </c>
      <c r="B592" t="s">
        <v>906</v>
      </c>
      <c r="C592" t="s">
        <v>825</v>
      </c>
    </row>
    <row r="593" spans="1:3" x14ac:dyDescent="0.3">
      <c r="A593" t="s">
        <v>1092</v>
      </c>
      <c r="B593" t="s">
        <v>360</v>
      </c>
      <c r="C593" t="s">
        <v>824</v>
      </c>
    </row>
    <row r="594" spans="1:3" x14ac:dyDescent="0.3">
      <c r="A594" t="s">
        <v>1092</v>
      </c>
      <c r="B594" t="s">
        <v>1014</v>
      </c>
      <c r="C594" t="s">
        <v>827</v>
      </c>
    </row>
    <row r="595" spans="1:3" x14ac:dyDescent="0.3">
      <c r="A595" t="s">
        <v>1092</v>
      </c>
      <c r="B595" t="s">
        <v>468</v>
      </c>
      <c r="C595" t="s">
        <v>828</v>
      </c>
    </row>
    <row r="596" spans="1:3" x14ac:dyDescent="0.3">
      <c r="A596" t="s">
        <v>1092</v>
      </c>
      <c r="B596" t="s">
        <v>907</v>
      </c>
      <c r="C596" t="s">
        <v>830</v>
      </c>
    </row>
    <row r="597" spans="1:3" x14ac:dyDescent="0.3">
      <c r="A597" t="s">
        <v>1092</v>
      </c>
      <c r="B597" t="s">
        <v>490</v>
      </c>
      <c r="C597" t="s">
        <v>832</v>
      </c>
    </row>
    <row r="598" spans="1:3" x14ac:dyDescent="0.3">
      <c r="A598" t="s">
        <v>1092</v>
      </c>
      <c r="B598" t="s">
        <v>526</v>
      </c>
      <c r="C598" t="s">
        <v>825</v>
      </c>
    </row>
    <row r="599" spans="1:3" x14ac:dyDescent="0.3">
      <c r="A599" t="s">
        <v>1092</v>
      </c>
      <c r="B599" t="s">
        <v>908</v>
      </c>
      <c r="C599" t="s">
        <v>824</v>
      </c>
    </row>
    <row r="600" spans="1:3" x14ac:dyDescent="0.3">
      <c r="A600" t="s">
        <v>1092</v>
      </c>
      <c r="B600" t="s">
        <v>1029</v>
      </c>
      <c r="C600" t="s">
        <v>827</v>
      </c>
    </row>
    <row r="601" spans="1:3" x14ac:dyDescent="0.3">
      <c r="A601" t="s">
        <v>1092</v>
      </c>
      <c r="B601" t="s">
        <v>909</v>
      </c>
      <c r="C601" t="s">
        <v>828</v>
      </c>
    </row>
    <row r="602" spans="1:3" x14ac:dyDescent="0.3">
      <c r="A602" t="s">
        <v>1092</v>
      </c>
      <c r="B602" t="s">
        <v>910</v>
      </c>
      <c r="C602" t="s">
        <v>830</v>
      </c>
    </row>
    <row r="603" spans="1:3" x14ac:dyDescent="0.3">
      <c r="A603" t="s">
        <v>1092</v>
      </c>
      <c r="B603" t="s">
        <v>911</v>
      </c>
      <c r="C603" t="s">
        <v>832</v>
      </c>
    </row>
    <row r="604" spans="1:3" x14ac:dyDescent="0.3">
      <c r="A604" t="s">
        <v>1092</v>
      </c>
      <c r="B604" t="s">
        <v>913</v>
      </c>
      <c r="C604" t="s">
        <v>825</v>
      </c>
    </row>
    <row r="605" spans="1:3" x14ac:dyDescent="0.3">
      <c r="A605" t="s">
        <v>1092</v>
      </c>
      <c r="B605" t="s">
        <v>914</v>
      </c>
      <c r="C605" t="s">
        <v>824</v>
      </c>
    </row>
    <row r="606" spans="1:3" x14ac:dyDescent="0.3">
      <c r="A606" t="s">
        <v>1092</v>
      </c>
      <c r="B606" t="s">
        <v>486</v>
      </c>
      <c r="C606" t="s">
        <v>827</v>
      </c>
    </row>
    <row r="607" spans="1:3" x14ac:dyDescent="0.3">
      <c r="A607" t="s">
        <v>1092</v>
      </c>
      <c r="B607" t="s">
        <v>915</v>
      </c>
      <c r="C607" t="s">
        <v>828</v>
      </c>
    </row>
    <row r="608" spans="1:3" x14ac:dyDescent="0.3">
      <c r="A608" t="s">
        <v>1092</v>
      </c>
      <c r="B608" t="s">
        <v>448</v>
      </c>
      <c r="C608" t="s">
        <v>830</v>
      </c>
    </row>
    <row r="609" spans="1:3" x14ac:dyDescent="0.3">
      <c r="A609" t="s">
        <v>1092</v>
      </c>
      <c r="B609" t="s">
        <v>472</v>
      </c>
      <c r="C609" t="s">
        <v>832</v>
      </c>
    </row>
    <row r="610" spans="1:3" x14ac:dyDescent="0.3">
      <c r="A610" t="s">
        <v>1092</v>
      </c>
      <c r="B610" t="s">
        <v>308</v>
      </c>
      <c r="C610" t="s">
        <v>825</v>
      </c>
    </row>
    <row r="611" spans="1:3" x14ac:dyDescent="0.3">
      <c r="A611" t="s">
        <v>1092</v>
      </c>
      <c r="B611" t="s">
        <v>144</v>
      </c>
      <c r="C611" t="s">
        <v>824</v>
      </c>
    </row>
    <row r="612" spans="1:3" x14ac:dyDescent="0.3">
      <c r="A612" t="s">
        <v>1092</v>
      </c>
      <c r="B612" t="s">
        <v>1015</v>
      </c>
      <c r="C612" t="s">
        <v>827</v>
      </c>
    </row>
    <row r="613" spans="1:3" x14ac:dyDescent="0.3">
      <c r="A613" t="s">
        <v>1092</v>
      </c>
      <c r="B613" t="s">
        <v>916</v>
      </c>
      <c r="C613" t="s">
        <v>828</v>
      </c>
    </row>
    <row r="614" spans="1:3" x14ac:dyDescent="0.3">
      <c r="A614" t="s">
        <v>1092</v>
      </c>
      <c r="B614" t="s">
        <v>428</v>
      </c>
      <c r="C614" t="s">
        <v>830</v>
      </c>
    </row>
    <row r="615" spans="1:3" x14ac:dyDescent="0.3">
      <c r="A615" t="s">
        <v>1092</v>
      </c>
      <c r="B615" t="s">
        <v>917</v>
      </c>
      <c r="C615" t="s">
        <v>832</v>
      </c>
    </row>
    <row r="616" spans="1:3" x14ac:dyDescent="0.3">
      <c r="A616" t="s">
        <v>1092</v>
      </c>
      <c r="B616" t="s">
        <v>918</v>
      </c>
      <c r="C616" t="s">
        <v>825</v>
      </c>
    </row>
    <row r="617" spans="1:3" x14ac:dyDescent="0.3">
      <c r="A617" t="s">
        <v>1092</v>
      </c>
      <c r="B617" t="s">
        <v>919</v>
      </c>
      <c r="C617" t="s">
        <v>824</v>
      </c>
    </row>
    <row r="618" spans="1:3" x14ac:dyDescent="0.3">
      <c r="A618" t="s">
        <v>1092</v>
      </c>
      <c r="B618" t="s">
        <v>1016</v>
      </c>
      <c r="C618" t="s">
        <v>827</v>
      </c>
    </row>
    <row r="619" spans="1:3" x14ac:dyDescent="0.3">
      <c r="A619" t="s">
        <v>1092</v>
      </c>
      <c r="B619" t="s">
        <v>464</v>
      </c>
      <c r="C619" t="s">
        <v>828</v>
      </c>
    </row>
    <row r="620" spans="1:3" x14ac:dyDescent="0.3">
      <c r="A620" t="s">
        <v>1092</v>
      </c>
      <c r="B620" t="s">
        <v>920</v>
      </c>
      <c r="C620" t="s">
        <v>830</v>
      </c>
    </row>
    <row r="621" spans="1:3" x14ac:dyDescent="0.3">
      <c r="A621" t="s">
        <v>1092</v>
      </c>
      <c r="B621" t="s">
        <v>420</v>
      </c>
      <c r="C621" t="s">
        <v>832</v>
      </c>
    </row>
    <row r="622" spans="1:3" x14ac:dyDescent="0.3">
      <c r="A622" t="s">
        <v>1092</v>
      </c>
      <c r="B622" t="s">
        <v>921</v>
      </c>
      <c r="C622" t="s">
        <v>825</v>
      </c>
    </row>
    <row r="623" spans="1:3" x14ac:dyDescent="0.3">
      <c r="A623" t="s">
        <v>1092</v>
      </c>
      <c r="B623" t="s">
        <v>922</v>
      </c>
      <c r="C623" t="s">
        <v>824</v>
      </c>
    </row>
    <row r="624" spans="1:3" x14ac:dyDescent="0.3">
      <c r="A624" t="s">
        <v>1092</v>
      </c>
      <c r="B624" t="s">
        <v>1030</v>
      </c>
      <c r="C624" t="s">
        <v>827</v>
      </c>
    </row>
    <row r="625" spans="1:3" x14ac:dyDescent="0.3">
      <c r="A625" t="s">
        <v>1092</v>
      </c>
      <c r="B625" t="s">
        <v>496</v>
      </c>
      <c r="C625" t="s">
        <v>828</v>
      </c>
    </row>
    <row r="626" spans="1:3" x14ac:dyDescent="0.3">
      <c r="A626" t="s">
        <v>1092</v>
      </c>
      <c r="B626" t="s">
        <v>422</v>
      </c>
      <c r="C626" t="s">
        <v>830</v>
      </c>
    </row>
    <row r="627" spans="1:3" x14ac:dyDescent="0.3">
      <c r="A627" t="s">
        <v>1092</v>
      </c>
      <c r="B627" t="s">
        <v>450</v>
      </c>
      <c r="C627" t="s">
        <v>832</v>
      </c>
    </row>
    <row r="628" spans="1:3" x14ac:dyDescent="0.3">
      <c r="A628" t="s">
        <v>1092</v>
      </c>
      <c r="B628" t="s">
        <v>484</v>
      </c>
      <c r="C628" t="s">
        <v>825</v>
      </c>
    </row>
    <row r="629" spans="1:3" x14ac:dyDescent="0.3">
      <c r="A629" t="s">
        <v>1092</v>
      </c>
      <c r="B629" t="s">
        <v>923</v>
      </c>
      <c r="C629" t="s">
        <v>824</v>
      </c>
    </row>
    <row r="630" spans="1:3" x14ac:dyDescent="0.3">
      <c r="A630" t="s">
        <v>1092</v>
      </c>
      <c r="B630" t="s">
        <v>1031</v>
      </c>
      <c r="C630" t="s">
        <v>827</v>
      </c>
    </row>
    <row r="631" spans="1:3" x14ac:dyDescent="0.3">
      <c r="A631" t="s">
        <v>1092</v>
      </c>
      <c r="B631" t="s">
        <v>435</v>
      </c>
      <c r="C631" t="s">
        <v>828</v>
      </c>
    </row>
    <row r="632" spans="1:3" x14ac:dyDescent="0.3">
      <c r="A632" t="s">
        <v>1092</v>
      </c>
      <c r="B632" t="s">
        <v>462</v>
      </c>
      <c r="C632" t="s">
        <v>830</v>
      </c>
    </row>
    <row r="633" spans="1:3" x14ac:dyDescent="0.3">
      <c r="A633" t="s">
        <v>1092</v>
      </c>
      <c r="B633" t="s">
        <v>528</v>
      </c>
      <c r="C633" t="s">
        <v>832</v>
      </c>
    </row>
    <row r="634" spans="1:3" x14ac:dyDescent="0.3">
      <c r="A634" t="s">
        <v>1092</v>
      </c>
      <c r="B634" t="s">
        <v>925</v>
      </c>
      <c r="C634" t="s">
        <v>825</v>
      </c>
    </row>
    <row r="635" spans="1:3" x14ac:dyDescent="0.3">
      <c r="A635" t="s">
        <v>1092</v>
      </c>
      <c r="B635" t="s">
        <v>926</v>
      </c>
      <c r="C635" t="s">
        <v>824</v>
      </c>
    </row>
    <row r="636" spans="1:3" x14ac:dyDescent="0.3">
      <c r="A636" t="s">
        <v>1092</v>
      </c>
      <c r="B636" t="s">
        <v>60</v>
      </c>
      <c r="C636" t="s">
        <v>827</v>
      </c>
    </row>
    <row r="637" spans="1:3" x14ac:dyDescent="0.3">
      <c r="A637" t="s">
        <v>1092</v>
      </c>
      <c r="B637" t="s">
        <v>927</v>
      </c>
      <c r="C637" t="s">
        <v>828</v>
      </c>
    </row>
    <row r="638" spans="1:3" x14ac:dyDescent="0.3">
      <c r="A638" t="s">
        <v>1092</v>
      </c>
      <c r="B638" t="s">
        <v>928</v>
      </c>
      <c r="C638" t="s">
        <v>830</v>
      </c>
    </row>
    <row r="639" spans="1:3" x14ac:dyDescent="0.3">
      <c r="A639" t="s">
        <v>1092</v>
      </c>
      <c r="B639" t="s">
        <v>136</v>
      </c>
      <c r="C639" t="s">
        <v>832</v>
      </c>
    </row>
    <row r="640" spans="1:3" x14ac:dyDescent="0.3">
      <c r="A640" t="s">
        <v>1092</v>
      </c>
      <c r="B640" t="s">
        <v>98</v>
      </c>
      <c r="C640" t="s">
        <v>825</v>
      </c>
    </row>
    <row r="641" spans="1:3" x14ac:dyDescent="0.3">
      <c r="A641" t="s">
        <v>1092</v>
      </c>
      <c r="B641" t="s">
        <v>418</v>
      </c>
      <c r="C641" t="s">
        <v>824</v>
      </c>
    </row>
    <row r="642" spans="1:3" x14ac:dyDescent="0.3">
      <c r="A642" t="s">
        <v>1092</v>
      </c>
      <c r="B642" t="s">
        <v>1017</v>
      </c>
      <c r="C642" t="s">
        <v>827</v>
      </c>
    </row>
    <row r="643" spans="1:3" x14ac:dyDescent="0.3">
      <c r="A643" t="s">
        <v>1092</v>
      </c>
      <c r="B643" t="s">
        <v>930</v>
      </c>
      <c r="C643" t="s">
        <v>828</v>
      </c>
    </row>
    <row r="644" spans="1:3" x14ac:dyDescent="0.3">
      <c r="A644" t="s">
        <v>1092</v>
      </c>
      <c r="B644" t="s">
        <v>292</v>
      </c>
      <c r="C644" t="s">
        <v>830</v>
      </c>
    </row>
    <row r="645" spans="1:3" x14ac:dyDescent="0.3">
      <c r="A645" t="s">
        <v>1092</v>
      </c>
      <c r="B645" t="s">
        <v>931</v>
      </c>
      <c r="C645" t="s">
        <v>832</v>
      </c>
    </row>
    <row r="646" spans="1:3" x14ac:dyDescent="0.3">
      <c r="A646" t="s">
        <v>1092</v>
      </c>
      <c r="B646" t="s">
        <v>470</v>
      </c>
      <c r="C646" t="s">
        <v>825</v>
      </c>
    </row>
    <row r="647" spans="1:3" x14ac:dyDescent="0.3">
      <c r="A647" t="s">
        <v>1092</v>
      </c>
      <c r="B647" t="s">
        <v>933</v>
      </c>
      <c r="C647" t="s">
        <v>824</v>
      </c>
    </row>
    <row r="648" spans="1:3" x14ac:dyDescent="0.3">
      <c r="A648" t="s">
        <v>1092</v>
      </c>
      <c r="B648" t="s">
        <v>232</v>
      </c>
      <c r="C648" t="s">
        <v>827</v>
      </c>
    </row>
    <row r="649" spans="1:3" x14ac:dyDescent="0.3">
      <c r="A649" t="s">
        <v>1092</v>
      </c>
      <c r="B649" t="s">
        <v>132</v>
      </c>
      <c r="C649" t="s">
        <v>828</v>
      </c>
    </row>
    <row r="650" spans="1:3" x14ac:dyDescent="0.3">
      <c r="A650" t="s">
        <v>1092</v>
      </c>
      <c r="B650" t="s">
        <v>934</v>
      </c>
      <c r="C650" t="s">
        <v>830</v>
      </c>
    </row>
    <row r="651" spans="1:3" x14ac:dyDescent="0.3">
      <c r="A651" t="s">
        <v>1092</v>
      </c>
      <c r="B651" t="s">
        <v>204</v>
      </c>
      <c r="C651" t="s">
        <v>832</v>
      </c>
    </row>
    <row r="652" spans="1:3" x14ac:dyDescent="0.3">
      <c r="A652" t="s">
        <v>1092</v>
      </c>
      <c r="B652" t="s">
        <v>936</v>
      </c>
      <c r="C652" t="s">
        <v>825</v>
      </c>
    </row>
    <row r="653" spans="1:3" x14ac:dyDescent="0.3">
      <c r="A653" t="s">
        <v>1092</v>
      </c>
      <c r="B653" t="s">
        <v>937</v>
      </c>
      <c r="C653" t="s">
        <v>824</v>
      </c>
    </row>
    <row r="654" spans="1:3" x14ac:dyDescent="0.3">
      <c r="A654" t="s">
        <v>1092</v>
      </c>
      <c r="B654" t="s">
        <v>1018</v>
      </c>
      <c r="C654" t="s">
        <v>827</v>
      </c>
    </row>
    <row r="655" spans="1:3" x14ac:dyDescent="0.3">
      <c r="A655" t="s">
        <v>1092</v>
      </c>
      <c r="B655" t="s">
        <v>938</v>
      </c>
      <c r="C655" t="s">
        <v>828</v>
      </c>
    </row>
    <row r="656" spans="1:3" x14ac:dyDescent="0.3">
      <c r="A656" t="s">
        <v>1092</v>
      </c>
      <c r="B656" t="s">
        <v>939</v>
      </c>
      <c r="C656" t="s">
        <v>830</v>
      </c>
    </row>
    <row r="657" spans="1:3" x14ac:dyDescent="0.3">
      <c r="A657" t="s">
        <v>1092</v>
      </c>
      <c r="B657" t="s">
        <v>940</v>
      </c>
      <c r="C657" t="s">
        <v>832</v>
      </c>
    </row>
    <row r="658" spans="1:3" x14ac:dyDescent="0.3">
      <c r="A658" t="s">
        <v>1092</v>
      </c>
      <c r="B658" t="s">
        <v>942</v>
      </c>
      <c r="C658" t="s">
        <v>825</v>
      </c>
    </row>
    <row r="659" spans="1:3" x14ac:dyDescent="0.3">
      <c r="A659" t="s">
        <v>1092</v>
      </c>
      <c r="B659" t="s">
        <v>943</v>
      </c>
      <c r="C659" t="s">
        <v>824</v>
      </c>
    </row>
    <row r="660" spans="1:3" x14ac:dyDescent="0.3">
      <c r="A660" t="s">
        <v>1092</v>
      </c>
      <c r="B660" t="s">
        <v>1019</v>
      </c>
      <c r="C660" t="s">
        <v>827</v>
      </c>
    </row>
    <row r="661" spans="1:3" x14ac:dyDescent="0.3">
      <c r="A661" t="s">
        <v>1092</v>
      </c>
      <c r="B661" t="s">
        <v>944</v>
      </c>
      <c r="C661" t="s">
        <v>828</v>
      </c>
    </row>
    <row r="662" spans="1:3" x14ac:dyDescent="0.3">
      <c r="A662" t="s">
        <v>1092</v>
      </c>
      <c r="B662" t="s">
        <v>945</v>
      </c>
      <c r="C662" t="s">
        <v>830</v>
      </c>
    </row>
    <row r="663" spans="1:3" x14ac:dyDescent="0.3">
      <c r="A663" t="s">
        <v>1092</v>
      </c>
      <c r="B663" t="s">
        <v>946</v>
      </c>
      <c r="C663" t="s">
        <v>832</v>
      </c>
    </row>
    <row r="664" spans="1:3" x14ac:dyDescent="0.3">
      <c r="A664" t="s">
        <v>1092</v>
      </c>
      <c r="B664" t="s">
        <v>948</v>
      </c>
      <c r="C664" t="s">
        <v>825</v>
      </c>
    </row>
    <row r="665" spans="1:3" x14ac:dyDescent="0.3">
      <c r="A665" t="s">
        <v>1092</v>
      </c>
      <c r="B665" t="s">
        <v>949</v>
      </c>
      <c r="C665" t="s">
        <v>824</v>
      </c>
    </row>
    <row r="666" spans="1:3" x14ac:dyDescent="0.3">
      <c r="A666" t="s">
        <v>1092</v>
      </c>
      <c r="B666" t="s">
        <v>488</v>
      </c>
      <c r="C666" t="s">
        <v>827</v>
      </c>
    </row>
    <row r="667" spans="1:3" x14ac:dyDescent="0.3">
      <c r="A667" t="s">
        <v>1092</v>
      </c>
      <c r="B667" t="s">
        <v>432</v>
      </c>
      <c r="C667" t="s">
        <v>828</v>
      </c>
    </row>
    <row r="668" spans="1:3" x14ac:dyDescent="0.3">
      <c r="A668" t="s">
        <v>1092</v>
      </c>
      <c r="B668" t="s">
        <v>442</v>
      </c>
      <c r="C668" t="s">
        <v>830</v>
      </c>
    </row>
    <row r="669" spans="1:3" x14ac:dyDescent="0.3">
      <c r="A669" t="s">
        <v>1092</v>
      </c>
      <c r="B669" t="s">
        <v>504</v>
      </c>
      <c r="C669" t="s">
        <v>832</v>
      </c>
    </row>
    <row r="670" spans="1:3" x14ac:dyDescent="0.3">
      <c r="A670" t="s">
        <v>1092</v>
      </c>
      <c r="B670" t="s">
        <v>951</v>
      </c>
      <c r="C670" t="s">
        <v>825</v>
      </c>
    </row>
    <row r="671" spans="1:3" x14ac:dyDescent="0.3">
      <c r="A671" t="s">
        <v>1092</v>
      </c>
      <c r="B671" t="s">
        <v>952</v>
      </c>
      <c r="C671" t="s">
        <v>824</v>
      </c>
    </row>
    <row r="672" spans="1:3" x14ac:dyDescent="0.3">
      <c r="A672" t="s">
        <v>1092</v>
      </c>
      <c r="B672" t="s">
        <v>1032</v>
      </c>
      <c r="C672" t="s">
        <v>827</v>
      </c>
    </row>
    <row r="673" spans="1:3" x14ac:dyDescent="0.3">
      <c r="A673" t="s">
        <v>1092</v>
      </c>
      <c r="B673" t="s">
        <v>953</v>
      </c>
      <c r="C673" t="s">
        <v>828</v>
      </c>
    </row>
    <row r="674" spans="1:3" x14ac:dyDescent="0.3">
      <c r="A674" t="s">
        <v>1092</v>
      </c>
      <c r="B674" t="s">
        <v>86</v>
      </c>
      <c r="C674" t="s">
        <v>830</v>
      </c>
    </row>
    <row r="675" spans="1:3" x14ac:dyDescent="0.3">
      <c r="A675" t="s">
        <v>1092</v>
      </c>
      <c r="B675" t="s">
        <v>954</v>
      </c>
      <c r="C675" t="s">
        <v>832</v>
      </c>
    </row>
    <row r="676" spans="1:3" x14ac:dyDescent="0.3">
      <c r="A676" t="s">
        <v>1092</v>
      </c>
      <c r="B676" t="s">
        <v>955</v>
      </c>
      <c r="C676" t="s">
        <v>825</v>
      </c>
    </row>
    <row r="677" spans="1:3" x14ac:dyDescent="0.3">
      <c r="A677" t="s">
        <v>1092</v>
      </c>
      <c r="B677" t="s">
        <v>956</v>
      </c>
      <c r="C677" t="s">
        <v>824</v>
      </c>
    </row>
    <row r="678" spans="1:3" x14ac:dyDescent="0.3">
      <c r="A678" t="s">
        <v>1092</v>
      </c>
      <c r="B678" t="s">
        <v>506</v>
      </c>
      <c r="C678" t="s">
        <v>827</v>
      </c>
    </row>
    <row r="679" spans="1:3" x14ac:dyDescent="0.3">
      <c r="A679" t="s">
        <v>1092</v>
      </c>
      <c r="B679" t="s">
        <v>456</v>
      </c>
      <c r="C679" t="s">
        <v>828</v>
      </c>
    </row>
    <row r="680" spans="1:3" x14ac:dyDescent="0.3">
      <c r="A680" t="s">
        <v>1092</v>
      </c>
      <c r="B680" t="s">
        <v>502</v>
      </c>
      <c r="C680" t="s">
        <v>830</v>
      </c>
    </row>
    <row r="681" spans="1:3" x14ac:dyDescent="0.3">
      <c r="A681" t="s">
        <v>1092</v>
      </c>
      <c r="B681" t="s">
        <v>478</v>
      </c>
      <c r="C681" t="s">
        <v>832</v>
      </c>
    </row>
    <row r="682" spans="1:3" x14ac:dyDescent="0.3">
      <c r="A682" t="s">
        <v>1092</v>
      </c>
      <c r="B682" t="s">
        <v>508</v>
      </c>
      <c r="C682" t="s">
        <v>825</v>
      </c>
    </row>
    <row r="683" spans="1:3" x14ac:dyDescent="0.3">
      <c r="A683" t="s">
        <v>1092</v>
      </c>
      <c r="B683" t="s">
        <v>530</v>
      </c>
      <c r="C683" t="s">
        <v>824</v>
      </c>
    </row>
    <row r="684" spans="1:3" x14ac:dyDescent="0.3">
      <c r="A684" t="s">
        <v>1092</v>
      </c>
      <c r="B684" t="s">
        <v>1020</v>
      </c>
      <c r="C684" t="s">
        <v>827</v>
      </c>
    </row>
    <row r="685" spans="1:3" x14ac:dyDescent="0.3">
      <c r="A685" t="s">
        <v>1092</v>
      </c>
      <c r="B685" t="s">
        <v>957</v>
      </c>
      <c r="C685" t="s">
        <v>828</v>
      </c>
    </row>
    <row r="686" spans="1:3" x14ac:dyDescent="0.3">
      <c r="A686" t="s">
        <v>1092</v>
      </c>
      <c r="B686" t="s">
        <v>533</v>
      </c>
      <c r="C686" t="s">
        <v>830</v>
      </c>
    </row>
    <row r="687" spans="1:3" x14ac:dyDescent="0.3">
      <c r="A687" t="s">
        <v>1092</v>
      </c>
      <c r="B687" t="s">
        <v>958</v>
      </c>
      <c r="C687" t="s">
        <v>832</v>
      </c>
    </row>
    <row r="688" spans="1:3" x14ac:dyDescent="0.3">
      <c r="A688" t="s">
        <v>1092</v>
      </c>
      <c r="B688" t="s">
        <v>534</v>
      </c>
      <c r="C688" t="s">
        <v>825</v>
      </c>
    </row>
    <row r="689" spans="1:3" x14ac:dyDescent="0.3">
      <c r="A689" t="s">
        <v>1092</v>
      </c>
      <c r="B689" t="s">
        <v>960</v>
      </c>
      <c r="C689" t="s">
        <v>824</v>
      </c>
    </row>
    <row r="690" spans="1:3" x14ac:dyDescent="0.3">
      <c r="A690" t="s">
        <v>1092</v>
      </c>
      <c r="B690" t="s">
        <v>531</v>
      </c>
      <c r="C690" t="s">
        <v>827</v>
      </c>
    </row>
    <row r="691" spans="1:3" x14ac:dyDescent="0.3">
      <c r="A691" t="s">
        <v>1092</v>
      </c>
      <c r="B691" t="s">
        <v>330</v>
      </c>
      <c r="C691" t="s">
        <v>828</v>
      </c>
    </row>
    <row r="692" spans="1:3" x14ac:dyDescent="0.3">
      <c r="A692" t="s">
        <v>1092</v>
      </c>
      <c r="B692" t="s">
        <v>348</v>
      </c>
      <c r="C692" t="s">
        <v>830</v>
      </c>
    </row>
    <row r="693" spans="1:3" x14ac:dyDescent="0.3">
      <c r="A693" t="s">
        <v>1092</v>
      </c>
      <c r="B693" t="s">
        <v>961</v>
      </c>
      <c r="C693" t="s">
        <v>832</v>
      </c>
    </row>
    <row r="694" spans="1:3" x14ac:dyDescent="0.3">
      <c r="A694" t="s">
        <v>1092</v>
      </c>
      <c r="B694" t="s">
        <v>62</v>
      </c>
      <c r="C694" t="s">
        <v>825</v>
      </c>
    </row>
    <row r="695" spans="1:3" x14ac:dyDescent="0.3">
      <c r="A695" t="s">
        <v>1092</v>
      </c>
      <c r="B695" t="s">
        <v>963</v>
      </c>
      <c r="C695" t="s">
        <v>824</v>
      </c>
    </row>
    <row r="696" spans="1:3" x14ac:dyDescent="0.3">
      <c r="A696" t="s">
        <v>1092</v>
      </c>
      <c r="B696" t="s">
        <v>454</v>
      </c>
      <c r="C696" t="s">
        <v>827</v>
      </c>
    </row>
    <row r="697" spans="1:3" x14ac:dyDescent="0.3">
      <c r="A697" t="s">
        <v>1092</v>
      </c>
      <c r="B697" t="s">
        <v>964</v>
      </c>
      <c r="C697" t="s">
        <v>828</v>
      </c>
    </row>
    <row r="698" spans="1:3" x14ac:dyDescent="0.3">
      <c r="A698" t="s">
        <v>1092</v>
      </c>
      <c r="B698" t="s">
        <v>965</v>
      </c>
      <c r="C698" t="s">
        <v>830</v>
      </c>
    </row>
    <row r="699" spans="1:3" x14ac:dyDescent="0.3">
      <c r="A699" t="s">
        <v>1092</v>
      </c>
      <c r="B699" t="s">
        <v>68</v>
      </c>
      <c r="C699" t="s">
        <v>832</v>
      </c>
    </row>
    <row r="700" spans="1:3" x14ac:dyDescent="0.3">
      <c r="A700" t="s">
        <v>1092</v>
      </c>
      <c r="B700" t="s">
        <v>202</v>
      </c>
      <c r="C700" t="s">
        <v>825</v>
      </c>
    </row>
    <row r="701" spans="1:3" x14ac:dyDescent="0.3">
      <c r="A701" t="s">
        <v>1092</v>
      </c>
      <c r="B701" t="s">
        <v>967</v>
      </c>
      <c r="C701" t="s">
        <v>824</v>
      </c>
    </row>
    <row r="702" spans="1:3" x14ac:dyDescent="0.3">
      <c r="A702" t="s">
        <v>1092</v>
      </c>
      <c r="B702" t="s">
        <v>1021</v>
      </c>
      <c r="C702" t="s">
        <v>827</v>
      </c>
    </row>
    <row r="703" spans="1:3" x14ac:dyDescent="0.3">
      <c r="A703" t="s">
        <v>1092</v>
      </c>
      <c r="B703" t="s">
        <v>968</v>
      </c>
      <c r="C703" t="s">
        <v>828</v>
      </c>
    </row>
    <row r="704" spans="1:3" x14ac:dyDescent="0.3">
      <c r="A704" t="s">
        <v>1092</v>
      </c>
      <c r="B704" t="s">
        <v>969</v>
      </c>
      <c r="C704" t="s">
        <v>830</v>
      </c>
    </row>
    <row r="705" spans="1:3" x14ac:dyDescent="0.3">
      <c r="A705" t="s">
        <v>1092</v>
      </c>
      <c r="B705" t="s">
        <v>970</v>
      </c>
      <c r="C705" t="s">
        <v>832</v>
      </c>
    </row>
    <row r="706" spans="1:3" x14ac:dyDescent="0.3">
      <c r="A706" t="s">
        <v>1092</v>
      </c>
      <c r="B706" t="s">
        <v>971</v>
      </c>
      <c r="C706" t="s">
        <v>825</v>
      </c>
    </row>
    <row r="707" spans="1:3" x14ac:dyDescent="0.3">
      <c r="A707" t="s">
        <v>1092</v>
      </c>
      <c r="B707" t="s">
        <v>972</v>
      </c>
      <c r="C707" t="s">
        <v>824</v>
      </c>
    </row>
    <row r="708" spans="1:3" x14ac:dyDescent="0.3">
      <c r="A708" t="s">
        <v>1092</v>
      </c>
      <c r="B708" t="s">
        <v>1022</v>
      </c>
      <c r="C708" t="s">
        <v>827</v>
      </c>
    </row>
    <row r="709" spans="1:3" x14ac:dyDescent="0.3">
      <c r="A709" t="s">
        <v>1092</v>
      </c>
      <c r="B709" t="s">
        <v>973</v>
      </c>
      <c r="C709" t="s">
        <v>828</v>
      </c>
    </row>
    <row r="710" spans="1:3" x14ac:dyDescent="0.3">
      <c r="A710" t="s">
        <v>1092</v>
      </c>
      <c r="B710" t="s">
        <v>974</v>
      </c>
      <c r="C710" t="s">
        <v>830</v>
      </c>
    </row>
    <row r="711" spans="1:3" x14ac:dyDescent="0.3">
      <c r="A711" t="s">
        <v>1092</v>
      </c>
      <c r="B711" t="s">
        <v>975</v>
      </c>
      <c r="C711" t="s">
        <v>832</v>
      </c>
    </row>
    <row r="712" spans="1:3" x14ac:dyDescent="0.3">
      <c r="A712" t="s">
        <v>1092</v>
      </c>
      <c r="B712" t="s">
        <v>977</v>
      </c>
      <c r="C712" t="s">
        <v>825</v>
      </c>
    </row>
    <row r="713" spans="1:3" x14ac:dyDescent="0.3">
      <c r="A713" t="s">
        <v>1092</v>
      </c>
      <c r="B713" t="s">
        <v>978</v>
      </c>
      <c r="C713" t="s">
        <v>824</v>
      </c>
    </row>
    <row r="714" spans="1:3" x14ac:dyDescent="0.3">
      <c r="A714" t="s">
        <v>1092</v>
      </c>
      <c r="B714" t="s">
        <v>1023</v>
      </c>
      <c r="C714" t="s">
        <v>827</v>
      </c>
    </row>
    <row r="715" spans="1:3" x14ac:dyDescent="0.3">
      <c r="A715" t="s">
        <v>1092</v>
      </c>
      <c r="B715" t="s">
        <v>979</v>
      </c>
      <c r="C715" t="s">
        <v>828</v>
      </c>
    </row>
    <row r="716" spans="1:3" x14ac:dyDescent="0.3">
      <c r="A716" t="s">
        <v>1092</v>
      </c>
      <c r="B716" t="s">
        <v>980</v>
      </c>
      <c r="C716" t="s">
        <v>830</v>
      </c>
    </row>
    <row r="717" spans="1:3" x14ac:dyDescent="0.3">
      <c r="A717" t="s">
        <v>1092</v>
      </c>
      <c r="B717" t="s">
        <v>981</v>
      </c>
      <c r="C717" t="s">
        <v>832</v>
      </c>
    </row>
    <row r="718" spans="1:3" x14ac:dyDescent="0.3">
      <c r="A718" t="s">
        <v>1092</v>
      </c>
      <c r="B718" t="s">
        <v>983</v>
      </c>
      <c r="C718" t="s">
        <v>825</v>
      </c>
    </row>
    <row r="719" spans="1:3" x14ac:dyDescent="0.3">
      <c r="A719" t="s">
        <v>1092</v>
      </c>
      <c r="B719" t="s">
        <v>984</v>
      </c>
      <c r="C719" t="s">
        <v>824</v>
      </c>
    </row>
    <row r="720" spans="1:3" x14ac:dyDescent="0.3">
      <c r="A720" t="s">
        <v>1092</v>
      </c>
      <c r="B720" t="s">
        <v>1024</v>
      </c>
      <c r="C720" t="s">
        <v>827</v>
      </c>
    </row>
    <row r="721" spans="1:3" x14ac:dyDescent="0.3">
      <c r="A721" t="s">
        <v>1092</v>
      </c>
      <c r="B721" t="s">
        <v>985</v>
      </c>
      <c r="C721" t="s">
        <v>828</v>
      </c>
    </row>
    <row r="722" spans="1:3" x14ac:dyDescent="0.3">
      <c r="A722" t="s">
        <v>1092</v>
      </c>
      <c r="B722" t="s">
        <v>986</v>
      </c>
      <c r="C722" t="s">
        <v>830</v>
      </c>
    </row>
    <row r="723" spans="1:3" x14ac:dyDescent="0.3">
      <c r="A723" t="s">
        <v>1092</v>
      </c>
      <c r="B723" t="s">
        <v>44</v>
      </c>
      <c r="C723" t="s">
        <v>832</v>
      </c>
    </row>
    <row r="724" spans="1:3" x14ac:dyDescent="0.3">
      <c r="A724" t="s">
        <v>1092</v>
      </c>
      <c r="B724" t="s">
        <v>987</v>
      </c>
      <c r="C724" t="s">
        <v>825</v>
      </c>
    </row>
    <row r="725" spans="1:3" x14ac:dyDescent="0.3">
      <c r="A725" t="s">
        <v>1092</v>
      </c>
      <c r="B725" t="s">
        <v>988</v>
      </c>
      <c r="C725" t="s">
        <v>824</v>
      </c>
    </row>
    <row r="726" spans="1:3" x14ac:dyDescent="0.3">
      <c r="A726" t="s">
        <v>1092</v>
      </c>
      <c r="B726" t="s">
        <v>438</v>
      </c>
      <c r="C726" t="s">
        <v>827</v>
      </c>
    </row>
    <row r="727" spans="1:3" x14ac:dyDescent="0.3">
      <c r="A727" t="s">
        <v>1092</v>
      </c>
      <c r="B727" t="s">
        <v>989</v>
      </c>
      <c r="C727" t="s">
        <v>828</v>
      </c>
    </row>
    <row r="728" spans="1:3" x14ac:dyDescent="0.3">
      <c r="A728" t="s">
        <v>1092</v>
      </c>
      <c r="B728" t="s">
        <v>990</v>
      </c>
      <c r="C728" t="s">
        <v>830</v>
      </c>
    </row>
    <row r="729" spans="1:3" x14ac:dyDescent="0.3">
      <c r="A729" t="s">
        <v>1092</v>
      </c>
      <c r="B729" t="s">
        <v>991</v>
      </c>
      <c r="C729" t="s">
        <v>832</v>
      </c>
    </row>
    <row r="730" spans="1:3" x14ac:dyDescent="0.3">
      <c r="A730" t="s">
        <v>1092</v>
      </c>
      <c r="B730" t="s">
        <v>993</v>
      </c>
      <c r="C730" t="s">
        <v>825</v>
      </c>
    </row>
    <row r="731" spans="1:3" x14ac:dyDescent="0.3">
      <c r="A731" t="s">
        <v>1092</v>
      </c>
      <c r="B731" t="s">
        <v>517</v>
      </c>
      <c r="C731" t="s">
        <v>824</v>
      </c>
    </row>
    <row r="732" spans="1:3" x14ac:dyDescent="0.3">
      <c r="A732" t="s">
        <v>1092</v>
      </c>
      <c r="B732" t="s">
        <v>520</v>
      </c>
      <c r="C732" t="s">
        <v>827</v>
      </c>
    </row>
    <row r="733" spans="1:3" x14ac:dyDescent="0.3">
      <c r="A733" t="s">
        <v>1092</v>
      </c>
      <c r="B733" t="s">
        <v>88</v>
      </c>
      <c r="C733" t="s">
        <v>828</v>
      </c>
    </row>
    <row r="734" spans="1:3" x14ac:dyDescent="0.3">
      <c r="A734" t="s">
        <v>1092</v>
      </c>
      <c r="B734" t="s">
        <v>112</v>
      </c>
      <c r="C734" t="s">
        <v>830</v>
      </c>
    </row>
    <row r="735" spans="1:3" x14ac:dyDescent="0.3">
      <c r="A735" t="s">
        <v>1092</v>
      </c>
      <c r="B735" t="s">
        <v>818</v>
      </c>
      <c r="C735" t="s">
        <v>832</v>
      </c>
    </row>
    <row r="736" spans="1:3" x14ac:dyDescent="0.3">
      <c r="A736" t="s">
        <v>1092</v>
      </c>
      <c r="B736" t="s">
        <v>58</v>
      </c>
      <c r="C736" t="s">
        <v>825</v>
      </c>
    </row>
    <row r="737" spans="1:3" x14ac:dyDescent="0.3">
      <c r="A737" t="s">
        <v>1092</v>
      </c>
      <c r="B737" t="s">
        <v>334</v>
      </c>
      <c r="C737" t="s">
        <v>824</v>
      </c>
    </row>
    <row r="738" spans="1:3" x14ac:dyDescent="0.3">
      <c r="A738" t="s">
        <v>1092</v>
      </c>
      <c r="B738" t="s">
        <v>46</v>
      </c>
      <c r="C738" t="s">
        <v>827</v>
      </c>
    </row>
    <row r="739" spans="1:3" x14ac:dyDescent="0.3">
      <c r="A739" t="s">
        <v>1092</v>
      </c>
      <c r="B739" t="s">
        <v>66</v>
      </c>
      <c r="C739" t="s">
        <v>828</v>
      </c>
    </row>
    <row r="740" spans="1:3" x14ac:dyDescent="0.3">
      <c r="A740" t="s">
        <v>1092</v>
      </c>
      <c r="B740" t="s">
        <v>164</v>
      </c>
      <c r="C740" t="s">
        <v>830</v>
      </c>
    </row>
    <row r="741" spans="1:3" x14ac:dyDescent="0.3">
      <c r="A741" t="s">
        <v>1092</v>
      </c>
      <c r="B741" t="s">
        <v>122</v>
      </c>
      <c r="C741" t="s">
        <v>832</v>
      </c>
    </row>
    <row r="742" spans="1:3" x14ac:dyDescent="0.3">
      <c r="A742" t="s">
        <v>1092</v>
      </c>
      <c r="B742" t="s">
        <v>314</v>
      </c>
      <c r="C742" t="s">
        <v>825</v>
      </c>
    </row>
    <row r="743" spans="1:3" x14ac:dyDescent="0.3">
      <c r="A743" t="s">
        <v>1092</v>
      </c>
      <c r="B743" t="s">
        <v>50</v>
      </c>
      <c r="C743" t="s">
        <v>824</v>
      </c>
    </row>
    <row r="744" spans="1:3" x14ac:dyDescent="0.3">
      <c r="A744" t="s">
        <v>1092</v>
      </c>
      <c r="B744" t="s">
        <v>78</v>
      </c>
      <c r="C744" t="s">
        <v>827</v>
      </c>
    </row>
    <row r="745" spans="1:3" x14ac:dyDescent="0.3">
      <c r="A745" t="s">
        <v>1092</v>
      </c>
      <c r="B745" t="s">
        <v>52</v>
      </c>
      <c r="C745" t="s">
        <v>828</v>
      </c>
    </row>
    <row r="746" spans="1:3" x14ac:dyDescent="0.3">
      <c r="A746" t="s">
        <v>1092</v>
      </c>
      <c r="B746" t="s">
        <v>74</v>
      </c>
      <c r="C746" t="s">
        <v>830</v>
      </c>
    </row>
    <row r="747" spans="1:3" x14ac:dyDescent="0.3">
      <c r="A747" t="s">
        <v>1092</v>
      </c>
      <c r="B747" t="s">
        <v>48</v>
      </c>
      <c r="C747" t="s">
        <v>832</v>
      </c>
    </row>
    <row r="748" spans="1:3" x14ac:dyDescent="0.3">
      <c r="A748" t="s">
        <v>1092</v>
      </c>
      <c r="B748" t="s">
        <v>90</v>
      </c>
      <c r="C748" t="s">
        <v>825</v>
      </c>
    </row>
    <row r="749" spans="1:3" x14ac:dyDescent="0.3">
      <c r="A749" t="s">
        <v>1092</v>
      </c>
      <c r="B749" t="s">
        <v>180</v>
      </c>
      <c r="C749" t="s">
        <v>824</v>
      </c>
    </row>
    <row r="750" spans="1:3" x14ac:dyDescent="0.3">
      <c r="A750" t="s">
        <v>1090</v>
      </c>
      <c r="B750" t="s">
        <v>823</v>
      </c>
      <c r="C750" t="s">
        <v>832</v>
      </c>
    </row>
    <row r="751" spans="1:3" x14ac:dyDescent="0.3">
      <c r="A751" t="s">
        <v>1090</v>
      </c>
      <c r="B751" t="s">
        <v>104</v>
      </c>
      <c r="C751" t="s">
        <v>825</v>
      </c>
    </row>
    <row r="752" spans="1:3" x14ac:dyDescent="0.3">
      <c r="A752" t="s">
        <v>1090</v>
      </c>
      <c r="B752" t="s">
        <v>826</v>
      </c>
      <c r="C752" t="s">
        <v>824</v>
      </c>
    </row>
    <row r="753" spans="1:3" x14ac:dyDescent="0.3">
      <c r="A753" t="s">
        <v>1090</v>
      </c>
      <c r="B753" t="s">
        <v>220</v>
      </c>
      <c r="C753" t="s">
        <v>827</v>
      </c>
    </row>
    <row r="754" spans="1:3" x14ac:dyDescent="0.3">
      <c r="A754" t="s">
        <v>1090</v>
      </c>
      <c r="B754" t="s">
        <v>829</v>
      </c>
      <c r="C754" t="s">
        <v>828</v>
      </c>
    </row>
    <row r="755" spans="1:3" x14ac:dyDescent="0.3">
      <c r="A755" t="s">
        <v>1090</v>
      </c>
      <c r="B755" t="s">
        <v>831</v>
      </c>
      <c r="C755" t="s">
        <v>830</v>
      </c>
    </row>
    <row r="756" spans="1:3" x14ac:dyDescent="0.3">
      <c r="A756" t="s">
        <v>1090</v>
      </c>
      <c r="B756" t="s">
        <v>128</v>
      </c>
      <c r="C756" t="s">
        <v>832</v>
      </c>
    </row>
    <row r="757" spans="1:3" x14ac:dyDescent="0.3">
      <c r="A757" t="s">
        <v>1090</v>
      </c>
      <c r="B757" t="s">
        <v>833</v>
      </c>
      <c r="C757" t="s">
        <v>825</v>
      </c>
    </row>
    <row r="758" spans="1:3" x14ac:dyDescent="0.3">
      <c r="A758" t="s">
        <v>1090</v>
      </c>
      <c r="B758" t="s">
        <v>834</v>
      </c>
      <c r="C758" t="s">
        <v>824</v>
      </c>
    </row>
    <row r="759" spans="1:3" x14ac:dyDescent="0.3">
      <c r="A759" t="s">
        <v>1090</v>
      </c>
      <c r="B759" t="s">
        <v>835</v>
      </c>
      <c r="C759" t="s">
        <v>827</v>
      </c>
    </row>
    <row r="760" spans="1:3" x14ac:dyDescent="0.3">
      <c r="A760" t="s">
        <v>1090</v>
      </c>
      <c r="B760" t="s">
        <v>340</v>
      </c>
      <c r="C760" t="s">
        <v>828</v>
      </c>
    </row>
    <row r="761" spans="1:3" x14ac:dyDescent="0.3">
      <c r="A761" t="s">
        <v>1090</v>
      </c>
      <c r="B761" t="s">
        <v>358</v>
      </c>
      <c r="C761" t="s">
        <v>830</v>
      </c>
    </row>
    <row r="762" spans="1:3" x14ac:dyDescent="0.3">
      <c r="A762" t="s">
        <v>1090</v>
      </c>
      <c r="B762" t="s">
        <v>384</v>
      </c>
      <c r="C762" t="s">
        <v>832</v>
      </c>
    </row>
    <row r="763" spans="1:3" x14ac:dyDescent="0.3">
      <c r="A763" t="s">
        <v>1090</v>
      </c>
      <c r="B763" t="s">
        <v>836</v>
      </c>
      <c r="C763" t="s">
        <v>825</v>
      </c>
    </row>
    <row r="764" spans="1:3" x14ac:dyDescent="0.3">
      <c r="A764" t="s">
        <v>1090</v>
      </c>
      <c r="B764" t="s">
        <v>837</v>
      </c>
      <c r="C764" t="s">
        <v>824</v>
      </c>
    </row>
    <row r="765" spans="1:3" x14ac:dyDescent="0.3">
      <c r="A765" t="s">
        <v>1090</v>
      </c>
      <c r="B765" t="s">
        <v>362</v>
      </c>
      <c r="C765" t="s">
        <v>827</v>
      </c>
    </row>
    <row r="766" spans="1:3" x14ac:dyDescent="0.3">
      <c r="A766" t="s">
        <v>1090</v>
      </c>
      <c r="B766" t="s">
        <v>838</v>
      </c>
      <c r="C766" t="s">
        <v>828</v>
      </c>
    </row>
    <row r="767" spans="1:3" x14ac:dyDescent="0.3">
      <c r="A767" t="s">
        <v>1090</v>
      </c>
      <c r="B767" t="s">
        <v>839</v>
      </c>
      <c r="C767" t="s">
        <v>830</v>
      </c>
    </row>
    <row r="768" spans="1:3" x14ac:dyDescent="0.3">
      <c r="A768" t="s">
        <v>1090</v>
      </c>
      <c r="B768" t="s">
        <v>412</v>
      </c>
      <c r="C768" t="s">
        <v>832</v>
      </c>
    </row>
    <row r="769" spans="1:3" x14ac:dyDescent="0.3">
      <c r="A769" t="s">
        <v>1090</v>
      </c>
      <c r="B769" t="s">
        <v>841</v>
      </c>
      <c r="C769" t="s">
        <v>825</v>
      </c>
    </row>
    <row r="770" spans="1:3" x14ac:dyDescent="0.3">
      <c r="A770" t="s">
        <v>1090</v>
      </c>
      <c r="B770" t="s">
        <v>842</v>
      </c>
      <c r="C770" t="s">
        <v>824</v>
      </c>
    </row>
    <row r="771" spans="1:3" x14ac:dyDescent="0.3">
      <c r="A771" t="s">
        <v>1090</v>
      </c>
      <c r="B771" t="s">
        <v>843</v>
      </c>
      <c r="C771" t="s">
        <v>827</v>
      </c>
    </row>
    <row r="772" spans="1:3" x14ac:dyDescent="0.3">
      <c r="A772" t="s">
        <v>1090</v>
      </c>
      <c r="B772" t="s">
        <v>844</v>
      </c>
      <c r="C772" t="s">
        <v>828</v>
      </c>
    </row>
    <row r="773" spans="1:3" x14ac:dyDescent="0.3">
      <c r="A773" t="s">
        <v>1090</v>
      </c>
      <c r="B773" t="s">
        <v>262</v>
      </c>
      <c r="C773" t="s">
        <v>830</v>
      </c>
    </row>
    <row r="774" spans="1:3" x14ac:dyDescent="0.3">
      <c r="A774" t="s">
        <v>1090</v>
      </c>
      <c r="B774" t="s">
        <v>1027</v>
      </c>
      <c r="C774" t="s">
        <v>832</v>
      </c>
    </row>
    <row r="775" spans="1:3" x14ac:dyDescent="0.3">
      <c r="A775" t="s">
        <v>1090</v>
      </c>
      <c r="B775" t="s">
        <v>394</v>
      </c>
      <c r="C775" t="s">
        <v>825</v>
      </c>
    </row>
    <row r="776" spans="1:3" x14ac:dyDescent="0.3">
      <c r="A776" t="s">
        <v>1090</v>
      </c>
      <c r="B776" t="s">
        <v>845</v>
      </c>
      <c r="C776" t="s">
        <v>824</v>
      </c>
    </row>
    <row r="777" spans="1:3" x14ac:dyDescent="0.3">
      <c r="A777" t="s">
        <v>1090</v>
      </c>
      <c r="B777" t="s">
        <v>510</v>
      </c>
      <c r="C777" t="s">
        <v>827</v>
      </c>
    </row>
    <row r="778" spans="1:3" x14ac:dyDescent="0.3">
      <c r="A778" t="s">
        <v>1090</v>
      </c>
      <c r="B778" t="s">
        <v>846</v>
      </c>
      <c r="C778" t="s">
        <v>828</v>
      </c>
    </row>
    <row r="779" spans="1:3" x14ac:dyDescent="0.3">
      <c r="A779" t="s">
        <v>1090</v>
      </c>
      <c r="B779" t="s">
        <v>272</v>
      </c>
      <c r="C779" t="s">
        <v>830</v>
      </c>
    </row>
    <row r="780" spans="1:3" x14ac:dyDescent="0.3">
      <c r="A780" t="s">
        <v>1090</v>
      </c>
      <c r="B780" t="s">
        <v>1003</v>
      </c>
      <c r="C780" t="s">
        <v>832</v>
      </c>
    </row>
    <row r="781" spans="1:3" x14ac:dyDescent="0.3">
      <c r="A781" t="s">
        <v>1090</v>
      </c>
      <c r="B781" t="s">
        <v>847</v>
      </c>
      <c r="C781" t="s">
        <v>825</v>
      </c>
    </row>
    <row r="782" spans="1:3" x14ac:dyDescent="0.3">
      <c r="A782" t="s">
        <v>1090</v>
      </c>
      <c r="B782" t="s">
        <v>848</v>
      </c>
      <c r="C782" t="s">
        <v>824</v>
      </c>
    </row>
    <row r="783" spans="1:3" x14ac:dyDescent="0.3">
      <c r="A783" t="s">
        <v>1090</v>
      </c>
      <c r="B783" t="s">
        <v>849</v>
      </c>
      <c r="C783" t="s">
        <v>827</v>
      </c>
    </row>
    <row r="784" spans="1:3" x14ac:dyDescent="0.3">
      <c r="A784" t="s">
        <v>1090</v>
      </c>
      <c r="B784" t="s">
        <v>850</v>
      </c>
      <c r="C784" t="s">
        <v>828</v>
      </c>
    </row>
    <row r="785" spans="1:3" x14ac:dyDescent="0.3">
      <c r="A785" t="s">
        <v>1090</v>
      </c>
      <c r="B785" t="s">
        <v>851</v>
      </c>
      <c r="C785" t="s">
        <v>830</v>
      </c>
    </row>
    <row r="786" spans="1:3" x14ac:dyDescent="0.3">
      <c r="A786" t="s">
        <v>1090</v>
      </c>
      <c r="B786" t="s">
        <v>500</v>
      </c>
      <c r="C786" t="s">
        <v>832</v>
      </c>
    </row>
    <row r="787" spans="1:3" x14ac:dyDescent="0.3">
      <c r="A787" t="s">
        <v>1090</v>
      </c>
      <c r="B787" t="s">
        <v>853</v>
      </c>
      <c r="C787" t="s">
        <v>825</v>
      </c>
    </row>
    <row r="788" spans="1:3" x14ac:dyDescent="0.3">
      <c r="A788" t="s">
        <v>1090</v>
      </c>
      <c r="B788" t="s">
        <v>516</v>
      </c>
      <c r="C788" t="s">
        <v>824</v>
      </c>
    </row>
    <row r="789" spans="1:3" x14ac:dyDescent="0.3">
      <c r="A789" t="s">
        <v>1090</v>
      </c>
      <c r="B789" t="s">
        <v>854</v>
      </c>
      <c r="C789" t="s">
        <v>827</v>
      </c>
    </row>
    <row r="790" spans="1:3" x14ac:dyDescent="0.3">
      <c r="A790" t="s">
        <v>1090</v>
      </c>
      <c r="B790" t="s">
        <v>855</v>
      </c>
      <c r="C790" t="s">
        <v>828</v>
      </c>
    </row>
    <row r="791" spans="1:3" x14ac:dyDescent="0.3">
      <c r="A791" t="s">
        <v>1090</v>
      </c>
      <c r="B791" t="s">
        <v>519</v>
      </c>
      <c r="C791" t="s">
        <v>830</v>
      </c>
    </row>
    <row r="792" spans="1:3" x14ac:dyDescent="0.3">
      <c r="A792" t="s">
        <v>1090</v>
      </c>
      <c r="B792" t="s">
        <v>1004</v>
      </c>
      <c r="C792" t="s">
        <v>832</v>
      </c>
    </row>
    <row r="793" spans="1:3" x14ac:dyDescent="0.3">
      <c r="A793" t="s">
        <v>1090</v>
      </c>
      <c r="B793" t="s">
        <v>425</v>
      </c>
      <c r="C793" t="s">
        <v>825</v>
      </c>
    </row>
    <row r="794" spans="1:3" x14ac:dyDescent="0.3">
      <c r="A794" t="s">
        <v>1090</v>
      </c>
      <c r="B794" t="s">
        <v>452</v>
      </c>
      <c r="C794" t="s">
        <v>824</v>
      </c>
    </row>
    <row r="795" spans="1:3" x14ac:dyDescent="0.3">
      <c r="A795" t="s">
        <v>1090</v>
      </c>
      <c r="B795" t="s">
        <v>522</v>
      </c>
      <c r="C795" t="s">
        <v>827</v>
      </c>
    </row>
    <row r="796" spans="1:3" x14ac:dyDescent="0.3">
      <c r="A796" t="s">
        <v>1090</v>
      </c>
      <c r="B796" t="s">
        <v>856</v>
      </c>
      <c r="C796" t="s">
        <v>828</v>
      </c>
    </row>
    <row r="797" spans="1:3" x14ac:dyDescent="0.3">
      <c r="A797" t="s">
        <v>1090</v>
      </c>
      <c r="B797" t="s">
        <v>857</v>
      </c>
      <c r="C797" t="s">
        <v>830</v>
      </c>
    </row>
    <row r="798" spans="1:3" x14ac:dyDescent="0.3">
      <c r="A798" t="s">
        <v>1090</v>
      </c>
      <c r="B798" t="s">
        <v>54</v>
      </c>
      <c r="C798" t="s">
        <v>832</v>
      </c>
    </row>
    <row r="799" spans="1:3" x14ac:dyDescent="0.3">
      <c r="A799" t="s">
        <v>1090</v>
      </c>
      <c r="B799" t="s">
        <v>859</v>
      </c>
      <c r="C799" t="s">
        <v>825</v>
      </c>
    </row>
    <row r="800" spans="1:3" x14ac:dyDescent="0.3">
      <c r="A800" t="s">
        <v>1090</v>
      </c>
      <c r="B800" t="s">
        <v>184</v>
      </c>
      <c r="C800" t="s">
        <v>824</v>
      </c>
    </row>
    <row r="801" spans="1:3" x14ac:dyDescent="0.3">
      <c r="A801" t="s">
        <v>1090</v>
      </c>
      <c r="B801" t="s">
        <v>860</v>
      </c>
      <c r="C801" t="s">
        <v>827</v>
      </c>
    </row>
    <row r="802" spans="1:3" x14ac:dyDescent="0.3">
      <c r="A802" t="s">
        <v>1090</v>
      </c>
      <c r="B802" t="s">
        <v>458</v>
      </c>
      <c r="C802" t="s">
        <v>828</v>
      </c>
    </row>
    <row r="803" spans="1:3" x14ac:dyDescent="0.3">
      <c r="A803" t="s">
        <v>1090</v>
      </c>
      <c r="B803" t="s">
        <v>130</v>
      </c>
      <c r="C803" t="s">
        <v>830</v>
      </c>
    </row>
    <row r="804" spans="1:3" x14ac:dyDescent="0.3">
      <c r="A804" t="s">
        <v>1090</v>
      </c>
      <c r="B804" t="s">
        <v>1005</v>
      </c>
      <c r="C804" t="s">
        <v>832</v>
      </c>
    </row>
    <row r="805" spans="1:3" x14ac:dyDescent="0.3">
      <c r="A805" t="s">
        <v>1090</v>
      </c>
      <c r="B805" t="s">
        <v>190</v>
      </c>
      <c r="C805" t="s">
        <v>825</v>
      </c>
    </row>
    <row r="806" spans="1:3" x14ac:dyDescent="0.3">
      <c r="A806" t="s">
        <v>1090</v>
      </c>
      <c r="B806" t="s">
        <v>862</v>
      </c>
      <c r="C806" t="s">
        <v>824</v>
      </c>
    </row>
    <row r="807" spans="1:3" x14ac:dyDescent="0.3">
      <c r="A807" t="s">
        <v>1090</v>
      </c>
      <c r="B807" t="s">
        <v>863</v>
      </c>
      <c r="C807" t="s">
        <v>827</v>
      </c>
    </row>
    <row r="808" spans="1:3" x14ac:dyDescent="0.3">
      <c r="A808" t="s">
        <v>1090</v>
      </c>
      <c r="B808" t="s">
        <v>864</v>
      </c>
      <c r="C808" t="s">
        <v>828</v>
      </c>
    </row>
    <row r="809" spans="1:3" x14ac:dyDescent="0.3">
      <c r="A809" t="s">
        <v>1090</v>
      </c>
      <c r="B809" t="s">
        <v>865</v>
      </c>
      <c r="C809" t="s">
        <v>830</v>
      </c>
    </row>
    <row r="810" spans="1:3" x14ac:dyDescent="0.3">
      <c r="A810" t="s">
        <v>1090</v>
      </c>
      <c r="B810" t="s">
        <v>226</v>
      </c>
      <c r="C810" t="s">
        <v>832</v>
      </c>
    </row>
    <row r="811" spans="1:3" x14ac:dyDescent="0.3">
      <c r="A811" t="s">
        <v>1090</v>
      </c>
      <c r="B811" t="s">
        <v>866</v>
      </c>
      <c r="C811" t="s">
        <v>825</v>
      </c>
    </row>
    <row r="812" spans="1:3" x14ac:dyDescent="0.3">
      <c r="A812" t="s">
        <v>1090</v>
      </c>
      <c r="B812" t="s">
        <v>296</v>
      </c>
      <c r="C812" t="s">
        <v>824</v>
      </c>
    </row>
    <row r="813" spans="1:3" x14ac:dyDescent="0.3">
      <c r="A813" t="s">
        <v>1090</v>
      </c>
      <c r="B813" t="s">
        <v>867</v>
      </c>
      <c r="C813" t="s">
        <v>827</v>
      </c>
    </row>
    <row r="814" spans="1:3" x14ac:dyDescent="0.3">
      <c r="A814" t="s">
        <v>1090</v>
      </c>
      <c r="B814" t="s">
        <v>868</v>
      </c>
      <c r="C814" t="s">
        <v>828</v>
      </c>
    </row>
    <row r="815" spans="1:3" x14ac:dyDescent="0.3">
      <c r="A815" t="s">
        <v>1090</v>
      </c>
      <c r="B815" t="s">
        <v>869</v>
      </c>
      <c r="C815" t="s">
        <v>830</v>
      </c>
    </row>
    <row r="816" spans="1:3" x14ac:dyDescent="0.3">
      <c r="A816" t="s">
        <v>1090</v>
      </c>
      <c r="B816" t="s">
        <v>1006</v>
      </c>
      <c r="C816" t="s">
        <v>832</v>
      </c>
    </row>
    <row r="817" spans="1:3" x14ac:dyDescent="0.3">
      <c r="A817" t="s">
        <v>1090</v>
      </c>
      <c r="B817" t="s">
        <v>871</v>
      </c>
      <c r="C817" t="s">
        <v>825</v>
      </c>
    </row>
    <row r="818" spans="1:3" x14ac:dyDescent="0.3">
      <c r="A818" t="s">
        <v>1090</v>
      </c>
      <c r="B818" t="s">
        <v>872</v>
      </c>
      <c r="C818" t="s">
        <v>824</v>
      </c>
    </row>
    <row r="819" spans="1:3" x14ac:dyDescent="0.3">
      <c r="A819" t="s">
        <v>1090</v>
      </c>
      <c r="B819" t="s">
        <v>873</v>
      </c>
      <c r="C819" t="s">
        <v>827</v>
      </c>
    </row>
    <row r="820" spans="1:3" x14ac:dyDescent="0.3">
      <c r="A820" t="s">
        <v>1090</v>
      </c>
      <c r="B820" t="s">
        <v>874</v>
      </c>
      <c r="C820" t="s">
        <v>828</v>
      </c>
    </row>
    <row r="821" spans="1:3" x14ac:dyDescent="0.3">
      <c r="A821" t="s">
        <v>1090</v>
      </c>
      <c r="B821" t="s">
        <v>346</v>
      </c>
      <c r="C821" t="s">
        <v>830</v>
      </c>
    </row>
    <row r="822" spans="1:3" x14ac:dyDescent="0.3">
      <c r="A822" t="s">
        <v>1090</v>
      </c>
      <c r="B822" t="s">
        <v>1007</v>
      </c>
      <c r="C822" t="s">
        <v>832</v>
      </c>
    </row>
    <row r="823" spans="1:3" x14ac:dyDescent="0.3">
      <c r="A823" t="s">
        <v>1090</v>
      </c>
      <c r="B823" t="s">
        <v>110</v>
      </c>
      <c r="C823" t="s">
        <v>825</v>
      </c>
    </row>
    <row r="824" spans="1:3" x14ac:dyDescent="0.3">
      <c r="A824" t="s">
        <v>1090</v>
      </c>
      <c r="B824" t="s">
        <v>366</v>
      </c>
      <c r="C824" t="s">
        <v>824</v>
      </c>
    </row>
    <row r="825" spans="1:3" x14ac:dyDescent="0.3">
      <c r="A825" t="s">
        <v>1090</v>
      </c>
      <c r="B825" t="s">
        <v>876</v>
      </c>
      <c r="C825" t="s">
        <v>827</v>
      </c>
    </row>
    <row r="826" spans="1:3" x14ac:dyDescent="0.3">
      <c r="A826" t="s">
        <v>1090</v>
      </c>
      <c r="B826" t="s">
        <v>524</v>
      </c>
      <c r="C826" t="s">
        <v>828</v>
      </c>
    </row>
    <row r="827" spans="1:3" x14ac:dyDescent="0.3">
      <c r="A827" t="s">
        <v>1090</v>
      </c>
      <c r="B827" t="s">
        <v>492</v>
      </c>
      <c r="C827" t="s">
        <v>830</v>
      </c>
    </row>
    <row r="828" spans="1:3" x14ac:dyDescent="0.3">
      <c r="A828" t="s">
        <v>1090</v>
      </c>
      <c r="B828" t="s">
        <v>1028</v>
      </c>
      <c r="C828" t="s">
        <v>832</v>
      </c>
    </row>
    <row r="829" spans="1:3" x14ac:dyDescent="0.3">
      <c r="A829" t="s">
        <v>1090</v>
      </c>
      <c r="B829" t="s">
        <v>877</v>
      </c>
      <c r="C829" t="s">
        <v>825</v>
      </c>
    </row>
    <row r="830" spans="1:3" x14ac:dyDescent="0.3">
      <c r="A830" t="s">
        <v>1090</v>
      </c>
      <c r="B830" t="s">
        <v>482</v>
      </c>
      <c r="C830" t="s">
        <v>824</v>
      </c>
    </row>
    <row r="831" spans="1:3" x14ac:dyDescent="0.3">
      <c r="A831" t="s">
        <v>1090</v>
      </c>
      <c r="B831" t="s">
        <v>878</v>
      </c>
      <c r="C831" t="s">
        <v>827</v>
      </c>
    </row>
    <row r="832" spans="1:3" x14ac:dyDescent="0.3">
      <c r="A832" t="s">
        <v>1090</v>
      </c>
      <c r="B832" t="s">
        <v>879</v>
      </c>
      <c r="C832" t="s">
        <v>828</v>
      </c>
    </row>
    <row r="833" spans="1:3" x14ac:dyDescent="0.3">
      <c r="A833" t="s">
        <v>1090</v>
      </c>
      <c r="B833" t="s">
        <v>880</v>
      </c>
      <c r="C833" t="s">
        <v>830</v>
      </c>
    </row>
    <row r="834" spans="1:3" x14ac:dyDescent="0.3">
      <c r="A834" t="s">
        <v>1090</v>
      </c>
      <c r="B834" t="s">
        <v>1008</v>
      </c>
      <c r="C834" t="s">
        <v>832</v>
      </c>
    </row>
    <row r="835" spans="1:3" x14ac:dyDescent="0.3">
      <c r="A835" t="s">
        <v>1090</v>
      </c>
      <c r="B835" t="s">
        <v>882</v>
      </c>
      <c r="C835" t="s">
        <v>825</v>
      </c>
    </row>
    <row r="836" spans="1:3" x14ac:dyDescent="0.3">
      <c r="A836" t="s">
        <v>1090</v>
      </c>
      <c r="B836" t="s">
        <v>883</v>
      </c>
      <c r="C836" t="s">
        <v>824</v>
      </c>
    </row>
    <row r="837" spans="1:3" x14ac:dyDescent="0.3">
      <c r="A837" t="s">
        <v>1090</v>
      </c>
      <c r="B837" t="s">
        <v>884</v>
      </c>
      <c r="C837" t="s">
        <v>827</v>
      </c>
    </row>
    <row r="838" spans="1:3" x14ac:dyDescent="0.3">
      <c r="A838" t="s">
        <v>1090</v>
      </c>
      <c r="B838" t="s">
        <v>885</v>
      </c>
      <c r="C838" t="s">
        <v>828</v>
      </c>
    </row>
    <row r="839" spans="1:3" x14ac:dyDescent="0.3">
      <c r="A839" t="s">
        <v>1090</v>
      </c>
      <c r="B839" t="s">
        <v>886</v>
      </c>
      <c r="C839" t="s">
        <v>830</v>
      </c>
    </row>
    <row r="840" spans="1:3" x14ac:dyDescent="0.3">
      <c r="A840" t="s">
        <v>1090</v>
      </c>
      <c r="B840" t="s">
        <v>1009</v>
      </c>
      <c r="C840" t="s">
        <v>832</v>
      </c>
    </row>
    <row r="841" spans="1:3" x14ac:dyDescent="0.3">
      <c r="A841" t="s">
        <v>1090</v>
      </c>
      <c r="B841" t="s">
        <v>888</v>
      </c>
      <c r="C841" t="s">
        <v>825</v>
      </c>
    </row>
    <row r="842" spans="1:3" x14ac:dyDescent="0.3">
      <c r="A842" t="s">
        <v>1090</v>
      </c>
      <c r="B842" t="s">
        <v>889</v>
      </c>
      <c r="C842" t="s">
        <v>824</v>
      </c>
    </row>
    <row r="843" spans="1:3" x14ac:dyDescent="0.3">
      <c r="A843" t="s">
        <v>1090</v>
      </c>
      <c r="B843" t="s">
        <v>890</v>
      </c>
      <c r="C843" t="s">
        <v>827</v>
      </c>
    </row>
    <row r="844" spans="1:3" x14ac:dyDescent="0.3">
      <c r="A844" t="s">
        <v>1090</v>
      </c>
      <c r="B844" t="s">
        <v>891</v>
      </c>
      <c r="C844" t="s">
        <v>828</v>
      </c>
    </row>
    <row r="845" spans="1:3" x14ac:dyDescent="0.3">
      <c r="A845" t="s">
        <v>1090</v>
      </c>
      <c r="B845" t="s">
        <v>892</v>
      </c>
      <c r="C845" t="s">
        <v>830</v>
      </c>
    </row>
    <row r="846" spans="1:3" x14ac:dyDescent="0.3">
      <c r="A846" t="s">
        <v>1090</v>
      </c>
      <c r="B846" t="s">
        <v>1010</v>
      </c>
      <c r="C846" t="s">
        <v>832</v>
      </c>
    </row>
    <row r="847" spans="1:3" x14ac:dyDescent="0.3">
      <c r="A847" t="s">
        <v>1090</v>
      </c>
      <c r="B847" t="s">
        <v>894</v>
      </c>
      <c r="C847" t="s">
        <v>825</v>
      </c>
    </row>
    <row r="848" spans="1:3" x14ac:dyDescent="0.3">
      <c r="A848" t="s">
        <v>1090</v>
      </c>
      <c r="B848" t="s">
        <v>895</v>
      </c>
      <c r="C848" t="s">
        <v>824</v>
      </c>
    </row>
    <row r="849" spans="1:3" x14ac:dyDescent="0.3">
      <c r="A849" t="s">
        <v>1090</v>
      </c>
      <c r="B849" t="s">
        <v>106</v>
      </c>
      <c r="C849" t="s">
        <v>827</v>
      </c>
    </row>
    <row r="850" spans="1:3" x14ac:dyDescent="0.3">
      <c r="A850" t="s">
        <v>1090</v>
      </c>
      <c r="B850" t="s">
        <v>896</v>
      </c>
      <c r="C850" t="s">
        <v>828</v>
      </c>
    </row>
    <row r="851" spans="1:3" x14ac:dyDescent="0.3">
      <c r="A851" t="s">
        <v>1090</v>
      </c>
      <c r="B851" t="s">
        <v>244</v>
      </c>
      <c r="C851" t="s">
        <v>830</v>
      </c>
    </row>
    <row r="852" spans="1:3" x14ac:dyDescent="0.3">
      <c r="A852" t="s">
        <v>1090</v>
      </c>
      <c r="B852" t="s">
        <v>1011</v>
      </c>
      <c r="C852" t="s">
        <v>832</v>
      </c>
    </row>
    <row r="853" spans="1:3" x14ac:dyDescent="0.3">
      <c r="A853" t="s">
        <v>1090</v>
      </c>
      <c r="B853" t="s">
        <v>162</v>
      </c>
      <c r="C853" t="s">
        <v>825</v>
      </c>
    </row>
    <row r="854" spans="1:3" x14ac:dyDescent="0.3">
      <c r="A854" t="s">
        <v>1090</v>
      </c>
      <c r="B854" t="s">
        <v>898</v>
      </c>
      <c r="C854" t="s">
        <v>824</v>
      </c>
    </row>
    <row r="855" spans="1:3" x14ac:dyDescent="0.3">
      <c r="A855" t="s">
        <v>1090</v>
      </c>
      <c r="B855" t="s">
        <v>298</v>
      </c>
      <c r="C855" t="s">
        <v>827</v>
      </c>
    </row>
    <row r="856" spans="1:3" x14ac:dyDescent="0.3">
      <c r="A856" t="s">
        <v>1090</v>
      </c>
      <c r="B856" t="s">
        <v>899</v>
      </c>
      <c r="C856" t="s">
        <v>828</v>
      </c>
    </row>
    <row r="857" spans="1:3" x14ac:dyDescent="0.3">
      <c r="A857" t="s">
        <v>1090</v>
      </c>
      <c r="B857" t="s">
        <v>390</v>
      </c>
      <c r="C857" t="s">
        <v>830</v>
      </c>
    </row>
    <row r="858" spans="1:3" x14ac:dyDescent="0.3">
      <c r="A858" t="s">
        <v>1090</v>
      </c>
      <c r="B858" t="s">
        <v>1012</v>
      </c>
      <c r="C858" t="s">
        <v>832</v>
      </c>
    </row>
    <row r="859" spans="1:3" x14ac:dyDescent="0.3">
      <c r="A859" t="s">
        <v>1090</v>
      </c>
      <c r="B859" t="s">
        <v>476</v>
      </c>
      <c r="C859" t="s">
        <v>825</v>
      </c>
    </row>
    <row r="860" spans="1:3" x14ac:dyDescent="0.3">
      <c r="A860" t="s">
        <v>1090</v>
      </c>
      <c r="B860" t="s">
        <v>901</v>
      </c>
      <c r="C860" t="s">
        <v>824</v>
      </c>
    </row>
    <row r="861" spans="1:3" x14ac:dyDescent="0.3">
      <c r="A861" t="s">
        <v>1090</v>
      </c>
      <c r="B861" t="s">
        <v>902</v>
      </c>
      <c r="C861" t="s">
        <v>827</v>
      </c>
    </row>
    <row r="862" spans="1:3" x14ac:dyDescent="0.3">
      <c r="A862" t="s">
        <v>1090</v>
      </c>
      <c r="B862" t="s">
        <v>242</v>
      </c>
      <c r="C862" t="s">
        <v>828</v>
      </c>
    </row>
    <row r="863" spans="1:3" x14ac:dyDescent="0.3">
      <c r="A863" t="s">
        <v>1090</v>
      </c>
      <c r="B863" t="s">
        <v>903</v>
      </c>
      <c r="C863" t="s">
        <v>830</v>
      </c>
    </row>
    <row r="864" spans="1:3" x14ac:dyDescent="0.3">
      <c r="A864" t="s">
        <v>1090</v>
      </c>
      <c r="B864" t="s">
        <v>1013</v>
      </c>
      <c r="C864" t="s">
        <v>832</v>
      </c>
    </row>
    <row r="865" spans="1:3" x14ac:dyDescent="0.3">
      <c r="A865" t="s">
        <v>1090</v>
      </c>
      <c r="B865" t="s">
        <v>904</v>
      </c>
      <c r="C865" t="s">
        <v>825</v>
      </c>
    </row>
    <row r="866" spans="1:3" x14ac:dyDescent="0.3">
      <c r="A866" t="s">
        <v>1090</v>
      </c>
      <c r="B866" t="s">
        <v>905</v>
      </c>
      <c r="C866" t="s">
        <v>824</v>
      </c>
    </row>
    <row r="867" spans="1:3" x14ac:dyDescent="0.3">
      <c r="A867" t="s">
        <v>1090</v>
      </c>
      <c r="B867" t="s">
        <v>466</v>
      </c>
      <c r="C867" t="s">
        <v>827</v>
      </c>
    </row>
    <row r="868" spans="1:3" x14ac:dyDescent="0.3">
      <c r="A868" t="s">
        <v>1090</v>
      </c>
      <c r="B868" t="s">
        <v>906</v>
      </c>
      <c r="C868" t="s">
        <v>828</v>
      </c>
    </row>
    <row r="869" spans="1:3" x14ac:dyDescent="0.3">
      <c r="A869" t="s">
        <v>1090</v>
      </c>
      <c r="B869" t="s">
        <v>360</v>
      </c>
      <c r="C869" t="s">
        <v>830</v>
      </c>
    </row>
    <row r="870" spans="1:3" x14ac:dyDescent="0.3">
      <c r="A870" t="s">
        <v>1090</v>
      </c>
      <c r="B870" t="s">
        <v>1014</v>
      </c>
      <c r="C870" t="s">
        <v>832</v>
      </c>
    </row>
    <row r="871" spans="1:3" x14ac:dyDescent="0.3">
      <c r="A871" t="s">
        <v>1090</v>
      </c>
      <c r="B871" t="s">
        <v>907</v>
      </c>
      <c r="C871" t="s">
        <v>825</v>
      </c>
    </row>
    <row r="872" spans="1:3" x14ac:dyDescent="0.3">
      <c r="A872" t="s">
        <v>1090</v>
      </c>
      <c r="B872" t="s">
        <v>490</v>
      </c>
      <c r="C872" t="s">
        <v>824</v>
      </c>
    </row>
    <row r="873" spans="1:3" x14ac:dyDescent="0.3">
      <c r="A873" t="s">
        <v>1090</v>
      </c>
      <c r="B873" t="s">
        <v>440</v>
      </c>
      <c r="C873" t="s">
        <v>827</v>
      </c>
    </row>
    <row r="874" spans="1:3" x14ac:dyDescent="0.3">
      <c r="A874" t="s">
        <v>1090</v>
      </c>
      <c r="B874" t="s">
        <v>526</v>
      </c>
      <c r="C874" t="s">
        <v>828</v>
      </c>
    </row>
    <row r="875" spans="1:3" x14ac:dyDescent="0.3">
      <c r="A875" t="s">
        <v>1090</v>
      </c>
      <c r="B875" t="s">
        <v>908</v>
      </c>
      <c r="C875" t="s">
        <v>830</v>
      </c>
    </row>
    <row r="876" spans="1:3" x14ac:dyDescent="0.3">
      <c r="A876" t="s">
        <v>1090</v>
      </c>
      <c r="B876" t="s">
        <v>1029</v>
      </c>
      <c r="C876" t="s">
        <v>832</v>
      </c>
    </row>
    <row r="877" spans="1:3" x14ac:dyDescent="0.3">
      <c r="A877" t="s">
        <v>1090</v>
      </c>
      <c r="B877" t="s">
        <v>910</v>
      </c>
      <c r="C877" t="s">
        <v>825</v>
      </c>
    </row>
    <row r="878" spans="1:3" x14ac:dyDescent="0.3">
      <c r="A878" t="s">
        <v>1090</v>
      </c>
      <c r="B878" t="s">
        <v>911</v>
      </c>
      <c r="C878" t="s">
        <v>824</v>
      </c>
    </row>
    <row r="879" spans="1:3" x14ac:dyDescent="0.3">
      <c r="A879" t="s">
        <v>1090</v>
      </c>
      <c r="B879" t="s">
        <v>912</v>
      </c>
      <c r="C879" t="s">
        <v>827</v>
      </c>
    </row>
    <row r="880" spans="1:3" x14ac:dyDescent="0.3">
      <c r="A880" t="s">
        <v>1090</v>
      </c>
      <c r="B880" t="s">
        <v>913</v>
      </c>
      <c r="C880" t="s">
        <v>828</v>
      </c>
    </row>
    <row r="881" spans="1:3" x14ac:dyDescent="0.3">
      <c r="A881" t="s">
        <v>1090</v>
      </c>
      <c r="B881" t="s">
        <v>914</v>
      </c>
      <c r="C881" t="s">
        <v>830</v>
      </c>
    </row>
    <row r="882" spans="1:3" x14ac:dyDescent="0.3">
      <c r="A882" t="s">
        <v>1090</v>
      </c>
      <c r="B882" t="s">
        <v>486</v>
      </c>
      <c r="C882" t="s">
        <v>832</v>
      </c>
    </row>
    <row r="883" spans="1:3" x14ac:dyDescent="0.3">
      <c r="A883" t="s">
        <v>1090</v>
      </c>
      <c r="B883" t="s">
        <v>448</v>
      </c>
      <c r="C883" t="s">
        <v>825</v>
      </c>
    </row>
    <row r="884" spans="1:3" x14ac:dyDescent="0.3">
      <c r="A884" t="s">
        <v>1090</v>
      </c>
      <c r="B884" t="s">
        <v>472</v>
      </c>
      <c r="C884" t="s">
        <v>824</v>
      </c>
    </row>
    <row r="885" spans="1:3" x14ac:dyDescent="0.3">
      <c r="A885" t="s">
        <v>1090</v>
      </c>
      <c r="B885" t="s">
        <v>474</v>
      </c>
      <c r="C885" t="s">
        <v>827</v>
      </c>
    </row>
    <row r="886" spans="1:3" x14ac:dyDescent="0.3">
      <c r="A886" t="s">
        <v>1090</v>
      </c>
      <c r="B886" t="s">
        <v>308</v>
      </c>
      <c r="C886" t="s">
        <v>828</v>
      </c>
    </row>
    <row r="887" spans="1:3" x14ac:dyDescent="0.3">
      <c r="A887" t="s">
        <v>1090</v>
      </c>
      <c r="B887" t="s">
        <v>144</v>
      </c>
      <c r="C887" t="s">
        <v>830</v>
      </c>
    </row>
    <row r="888" spans="1:3" x14ac:dyDescent="0.3">
      <c r="A888" t="s">
        <v>1090</v>
      </c>
      <c r="B888" t="s">
        <v>1015</v>
      </c>
      <c r="C888" t="s">
        <v>832</v>
      </c>
    </row>
    <row r="889" spans="1:3" x14ac:dyDescent="0.3">
      <c r="A889" t="s">
        <v>1090</v>
      </c>
      <c r="B889" t="s">
        <v>428</v>
      </c>
      <c r="C889" t="s">
        <v>825</v>
      </c>
    </row>
    <row r="890" spans="1:3" x14ac:dyDescent="0.3">
      <c r="A890" t="s">
        <v>1090</v>
      </c>
      <c r="B890" t="s">
        <v>917</v>
      </c>
      <c r="C890" t="s">
        <v>824</v>
      </c>
    </row>
    <row r="891" spans="1:3" x14ac:dyDescent="0.3">
      <c r="A891" t="s">
        <v>1090</v>
      </c>
      <c r="B891" t="s">
        <v>300</v>
      </c>
      <c r="C891" t="s">
        <v>827</v>
      </c>
    </row>
    <row r="892" spans="1:3" x14ac:dyDescent="0.3">
      <c r="A892" t="s">
        <v>1090</v>
      </c>
      <c r="B892" t="s">
        <v>918</v>
      </c>
      <c r="C892" t="s">
        <v>828</v>
      </c>
    </row>
    <row r="893" spans="1:3" x14ac:dyDescent="0.3">
      <c r="A893" t="s">
        <v>1090</v>
      </c>
      <c r="B893" t="s">
        <v>919</v>
      </c>
      <c r="C893" t="s">
        <v>830</v>
      </c>
    </row>
    <row r="894" spans="1:3" x14ac:dyDescent="0.3">
      <c r="A894" t="s">
        <v>1090</v>
      </c>
      <c r="B894" t="s">
        <v>1016</v>
      </c>
      <c r="C894" t="s">
        <v>832</v>
      </c>
    </row>
    <row r="895" spans="1:3" x14ac:dyDescent="0.3">
      <c r="A895" t="s">
        <v>1090</v>
      </c>
      <c r="B895" t="s">
        <v>920</v>
      </c>
      <c r="C895" t="s">
        <v>825</v>
      </c>
    </row>
    <row r="896" spans="1:3" x14ac:dyDescent="0.3">
      <c r="A896" t="s">
        <v>1090</v>
      </c>
      <c r="B896" t="s">
        <v>420</v>
      </c>
      <c r="C896" t="s">
        <v>824</v>
      </c>
    </row>
    <row r="897" spans="1:3" x14ac:dyDescent="0.3">
      <c r="A897" t="s">
        <v>1090</v>
      </c>
      <c r="B897" t="s">
        <v>444</v>
      </c>
      <c r="C897" t="s">
        <v>827</v>
      </c>
    </row>
    <row r="898" spans="1:3" x14ac:dyDescent="0.3">
      <c r="A898" t="s">
        <v>1090</v>
      </c>
      <c r="B898" t="s">
        <v>921</v>
      </c>
      <c r="C898" t="s">
        <v>828</v>
      </c>
    </row>
    <row r="899" spans="1:3" x14ac:dyDescent="0.3">
      <c r="A899" t="s">
        <v>1090</v>
      </c>
      <c r="B899" t="s">
        <v>922</v>
      </c>
      <c r="C899" t="s">
        <v>830</v>
      </c>
    </row>
    <row r="900" spans="1:3" x14ac:dyDescent="0.3">
      <c r="A900" t="s">
        <v>1090</v>
      </c>
      <c r="B900" t="s">
        <v>1030</v>
      </c>
      <c r="C900" t="s">
        <v>832</v>
      </c>
    </row>
    <row r="901" spans="1:3" x14ac:dyDescent="0.3">
      <c r="A901" t="s">
        <v>1090</v>
      </c>
      <c r="B901" t="s">
        <v>422</v>
      </c>
      <c r="C901" t="s">
        <v>825</v>
      </c>
    </row>
    <row r="902" spans="1:3" x14ac:dyDescent="0.3">
      <c r="A902" t="s">
        <v>1090</v>
      </c>
      <c r="B902" t="s">
        <v>450</v>
      </c>
      <c r="C902" t="s">
        <v>824</v>
      </c>
    </row>
    <row r="903" spans="1:3" x14ac:dyDescent="0.3">
      <c r="A903" t="s">
        <v>1090</v>
      </c>
      <c r="B903" t="s">
        <v>430</v>
      </c>
      <c r="C903" t="s">
        <v>827</v>
      </c>
    </row>
    <row r="904" spans="1:3" x14ac:dyDescent="0.3">
      <c r="A904" t="s">
        <v>1090</v>
      </c>
      <c r="B904" t="s">
        <v>484</v>
      </c>
      <c r="C904" t="s">
        <v>828</v>
      </c>
    </row>
    <row r="905" spans="1:3" x14ac:dyDescent="0.3">
      <c r="A905" t="s">
        <v>1090</v>
      </c>
      <c r="B905" t="s">
        <v>923</v>
      </c>
      <c r="C905" t="s">
        <v>830</v>
      </c>
    </row>
    <row r="906" spans="1:3" x14ac:dyDescent="0.3">
      <c r="A906" t="s">
        <v>1090</v>
      </c>
      <c r="B906" t="s">
        <v>1031</v>
      </c>
      <c r="C906" t="s">
        <v>832</v>
      </c>
    </row>
    <row r="907" spans="1:3" x14ac:dyDescent="0.3">
      <c r="A907" t="s">
        <v>1090</v>
      </c>
      <c r="B907" t="s">
        <v>462</v>
      </c>
      <c r="C907" t="s">
        <v>825</v>
      </c>
    </row>
    <row r="908" spans="1:3" x14ac:dyDescent="0.3">
      <c r="A908" t="s">
        <v>1090</v>
      </c>
      <c r="B908" t="s">
        <v>528</v>
      </c>
      <c r="C908" t="s">
        <v>824</v>
      </c>
    </row>
    <row r="909" spans="1:3" x14ac:dyDescent="0.3">
      <c r="A909" t="s">
        <v>1090</v>
      </c>
      <c r="B909" t="s">
        <v>924</v>
      </c>
      <c r="C909" t="s">
        <v>827</v>
      </c>
    </row>
    <row r="910" spans="1:3" x14ac:dyDescent="0.3">
      <c r="A910" t="s">
        <v>1090</v>
      </c>
      <c r="B910" t="s">
        <v>925</v>
      </c>
      <c r="C910" t="s">
        <v>828</v>
      </c>
    </row>
    <row r="911" spans="1:3" x14ac:dyDescent="0.3">
      <c r="A911" t="s">
        <v>1090</v>
      </c>
      <c r="B911" t="s">
        <v>926</v>
      </c>
      <c r="C911" t="s">
        <v>830</v>
      </c>
    </row>
    <row r="912" spans="1:3" x14ac:dyDescent="0.3">
      <c r="A912" t="s">
        <v>1090</v>
      </c>
      <c r="B912" t="s">
        <v>60</v>
      </c>
      <c r="C912" t="s">
        <v>832</v>
      </c>
    </row>
    <row r="913" spans="1:3" x14ac:dyDescent="0.3">
      <c r="A913" t="s">
        <v>1090</v>
      </c>
      <c r="B913" t="s">
        <v>928</v>
      </c>
      <c r="C913" t="s">
        <v>825</v>
      </c>
    </row>
    <row r="914" spans="1:3" x14ac:dyDescent="0.3">
      <c r="A914" t="s">
        <v>1090</v>
      </c>
      <c r="B914" t="s">
        <v>136</v>
      </c>
      <c r="C914" t="s">
        <v>824</v>
      </c>
    </row>
    <row r="915" spans="1:3" x14ac:dyDescent="0.3">
      <c r="A915" t="s">
        <v>1090</v>
      </c>
      <c r="B915" t="s">
        <v>929</v>
      </c>
      <c r="C915" t="s">
        <v>827</v>
      </c>
    </row>
    <row r="916" spans="1:3" x14ac:dyDescent="0.3">
      <c r="A916" t="s">
        <v>1090</v>
      </c>
      <c r="B916" t="s">
        <v>98</v>
      </c>
      <c r="C916" t="s">
        <v>828</v>
      </c>
    </row>
    <row r="917" spans="1:3" x14ac:dyDescent="0.3">
      <c r="A917" t="s">
        <v>1090</v>
      </c>
      <c r="B917" t="s">
        <v>418</v>
      </c>
      <c r="C917" t="s">
        <v>830</v>
      </c>
    </row>
    <row r="918" spans="1:3" x14ac:dyDescent="0.3">
      <c r="A918" t="s">
        <v>1090</v>
      </c>
      <c r="B918" t="s">
        <v>1017</v>
      </c>
      <c r="C918" t="s">
        <v>832</v>
      </c>
    </row>
    <row r="919" spans="1:3" x14ac:dyDescent="0.3">
      <c r="A919" t="s">
        <v>1090</v>
      </c>
      <c r="B919" t="s">
        <v>292</v>
      </c>
      <c r="C919" t="s">
        <v>825</v>
      </c>
    </row>
    <row r="920" spans="1:3" x14ac:dyDescent="0.3">
      <c r="A920" t="s">
        <v>1090</v>
      </c>
      <c r="B920" t="s">
        <v>931</v>
      </c>
      <c r="C920" t="s">
        <v>824</v>
      </c>
    </row>
    <row r="921" spans="1:3" x14ac:dyDescent="0.3">
      <c r="A921" t="s">
        <v>1090</v>
      </c>
      <c r="B921" t="s">
        <v>932</v>
      </c>
      <c r="C921" t="s">
        <v>827</v>
      </c>
    </row>
    <row r="922" spans="1:3" x14ac:dyDescent="0.3">
      <c r="A922" t="s">
        <v>1090</v>
      </c>
      <c r="B922" t="s">
        <v>470</v>
      </c>
      <c r="C922" t="s">
        <v>828</v>
      </c>
    </row>
    <row r="923" spans="1:3" x14ac:dyDescent="0.3">
      <c r="A923" t="s">
        <v>1090</v>
      </c>
      <c r="B923" t="s">
        <v>933</v>
      </c>
      <c r="C923" t="s">
        <v>830</v>
      </c>
    </row>
    <row r="924" spans="1:3" x14ac:dyDescent="0.3">
      <c r="A924" t="s">
        <v>1090</v>
      </c>
      <c r="B924" t="s">
        <v>232</v>
      </c>
      <c r="C924" t="s">
        <v>832</v>
      </c>
    </row>
    <row r="925" spans="1:3" x14ac:dyDescent="0.3">
      <c r="A925" t="s">
        <v>1090</v>
      </c>
      <c r="B925" t="s">
        <v>934</v>
      </c>
      <c r="C925" t="s">
        <v>825</v>
      </c>
    </row>
    <row r="926" spans="1:3" x14ac:dyDescent="0.3">
      <c r="A926" t="s">
        <v>1090</v>
      </c>
      <c r="B926" t="s">
        <v>204</v>
      </c>
      <c r="C926" t="s">
        <v>824</v>
      </c>
    </row>
    <row r="927" spans="1:3" x14ac:dyDescent="0.3">
      <c r="A927" t="s">
        <v>1090</v>
      </c>
      <c r="B927" t="s">
        <v>935</v>
      </c>
      <c r="C927" t="s">
        <v>827</v>
      </c>
    </row>
    <row r="928" spans="1:3" x14ac:dyDescent="0.3">
      <c r="A928" t="s">
        <v>1090</v>
      </c>
      <c r="B928" t="s">
        <v>936</v>
      </c>
      <c r="C928" t="s">
        <v>828</v>
      </c>
    </row>
    <row r="929" spans="1:3" x14ac:dyDescent="0.3">
      <c r="A929" t="s">
        <v>1090</v>
      </c>
      <c r="B929" t="s">
        <v>937</v>
      </c>
      <c r="C929" t="s">
        <v>830</v>
      </c>
    </row>
    <row r="930" spans="1:3" x14ac:dyDescent="0.3">
      <c r="A930" t="s">
        <v>1090</v>
      </c>
      <c r="B930" t="s">
        <v>1018</v>
      </c>
      <c r="C930" t="s">
        <v>832</v>
      </c>
    </row>
    <row r="931" spans="1:3" x14ac:dyDescent="0.3">
      <c r="A931" t="s">
        <v>1090</v>
      </c>
      <c r="B931" t="s">
        <v>939</v>
      </c>
      <c r="C931" t="s">
        <v>825</v>
      </c>
    </row>
    <row r="932" spans="1:3" x14ac:dyDescent="0.3">
      <c r="A932" t="s">
        <v>1090</v>
      </c>
      <c r="B932" t="s">
        <v>940</v>
      </c>
      <c r="C932" t="s">
        <v>824</v>
      </c>
    </row>
    <row r="933" spans="1:3" x14ac:dyDescent="0.3">
      <c r="A933" t="s">
        <v>1090</v>
      </c>
      <c r="B933" t="s">
        <v>941</v>
      </c>
      <c r="C933" t="s">
        <v>827</v>
      </c>
    </row>
    <row r="934" spans="1:3" x14ac:dyDescent="0.3">
      <c r="A934" t="s">
        <v>1090</v>
      </c>
      <c r="B934" t="s">
        <v>942</v>
      </c>
      <c r="C934" t="s">
        <v>828</v>
      </c>
    </row>
    <row r="935" spans="1:3" x14ac:dyDescent="0.3">
      <c r="A935" t="s">
        <v>1090</v>
      </c>
      <c r="B935" t="s">
        <v>943</v>
      </c>
      <c r="C935" t="s">
        <v>830</v>
      </c>
    </row>
    <row r="936" spans="1:3" x14ac:dyDescent="0.3">
      <c r="A936" t="s">
        <v>1090</v>
      </c>
      <c r="B936" t="s">
        <v>1019</v>
      </c>
      <c r="C936" t="s">
        <v>832</v>
      </c>
    </row>
    <row r="937" spans="1:3" x14ac:dyDescent="0.3">
      <c r="A937" t="s">
        <v>1090</v>
      </c>
      <c r="B937" t="s">
        <v>945</v>
      </c>
      <c r="C937" t="s">
        <v>825</v>
      </c>
    </row>
    <row r="938" spans="1:3" x14ac:dyDescent="0.3">
      <c r="A938" t="s">
        <v>1090</v>
      </c>
      <c r="B938" t="s">
        <v>946</v>
      </c>
      <c r="C938" t="s">
        <v>824</v>
      </c>
    </row>
    <row r="939" spans="1:3" x14ac:dyDescent="0.3">
      <c r="A939" t="s">
        <v>1090</v>
      </c>
      <c r="B939" t="s">
        <v>947</v>
      </c>
      <c r="C939" t="s">
        <v>827</v>
      </c>
    </row>
    <row r="940" spans="1:3" x14ac:dyDescent="0.3">
      <c r="A940" t="s">
        <v>1090</v>
      </c>
      <c r="B940" t="s">
        <v>948</v>
      </c>
      <c r="C940" t="s">
        <v>828</v>
      </c>
    </row>
    <row r="941" spans="1:3" x14ac:dyDescent="0.3">
      <c r="A941" t="s">
        <v>1090</v>
      </c>
      <c r="B941" t="s">
        <v>949</v>
      </c>
      <c r="C941" t="s">
        <v>830</v>
      </c>
    </row>
    <row r="942" spans="1:3" x14ac:dyDescent="0.3">
      <c r="A942" t="s">
        <v>1090</v>
      </c>
      <c r="B942" t="s">
        <v>488</v>
      </c>
      <c r="C942" t="s">
        <v>832</v>
      </c>
    </row>
    <row r="943" spans="1:3" x14ac:dyDescent="0.3">
      <c r="A943" t="s">
        <v>1090</v>
      </c>
      <c r="B943" t="s">
        <v>442</v>
      </c>
      <c r="C943" t="s">
        <v>825</v>
      </c>
    </row>
    <row r="944" spans="1:3" x14ac:dyDescent="0.3">
      <c r="A944" t="s">
        <v>1090</v>
      </c>
      <c r="B944" t="s">
        <v>504</v>
      </c>
      <c r="C944" t="s">
        <v>824</v>
      </c>
    </row>
    <row r="945" spans="1:3" x14ac:dyDescent="0.3">
      <c r="A945" t="s">
        <v>1090</v>
      </c>
      <c r="B945" t="s">
        <v>950</v>
      </c>
      <c r="C945" t="s">
        <v>827</v>
      </c>
    </row>
    <row r="946" spans="1:3" x14ac:dyDescent="0.3">
      <c r="A946" t="s">
        <v>1090</v>
      </c>
      <c r="B946" t="s">
        <v>951</v>
      </c>
      <c r="C946" t="s">
        <v>828</v>
      </c>
    </row>
    <row r="947" spans="1:3" x14ac:dyDescent="0.3">
      <c r="A947" t="s">
        <v>1090</v>
      </c>
      <c r="B947" t="s">
        <v>952</v>
      </c>
      <c r="C947" t="s">
        <v>830</v>
      </c>
    </row>
    <row r="948" spans="1:3" x14ac:dyDescent="0.3">
      <c r="A948" t="s">
        <v>1090</v>
      </c>
      <c r="B948" t="s">
        <v>1032</v>
      </c>
      <c r="C948" t="s">
        <v>832</v>
      </c>
    </row>
    <row r="949" spans="1:3" x14ac:dyDescent="0.3">
      <c r="A949" t="s">
        <v>1090</v>
      </c>
      <c r="B949" t="s">
        <v>86</v>
      </c>
      <c r="C949" t="s">
        <v>825</v>
      </c>
    </row>
    <row r="950" spans="1:3" x14ac:dyDescent="0.3">
      <c r="A950" t="s">
        <v>1090</v>
      </c>
      <c r="B950" t="s">
        <v>954</v>
      </c>
      <c r="C950" t="s">
        <v>824</v>
      </c>
    </row>
    <row r="951" spans="1:3" x14ac:dyDescent="0.3">
      <c r="A951" t="s">
        <v>1090</v>
      </c>
      <c r="B951" t="s">
        <v>446</v>
      </c>
      <c r="C951" t="s">
        <v>827</v>
      </c>
    </row>
    <row r="952" spans="1:3" x14ac:dyDescent="0.3">
      <c r="A952" t="s">
        <v>1090</v>
      </c>
      <c r="B952" t="s">
        <v>955</v>
      </c>
      <c r="C952" t="s">
        <v>828</v>
      </c>
    </row>
    <row r="953" spans="1:3" x14ac:dyDescent="0.3">
      <c r="A953" t="s">
        <v>1090</v>
      </c>
      <c r="B953" t="s">
        <v>956</v>
      </c>
      <c r="C953" t="s">
        <v>830</v>
      </c>
    </row>
    <row r="954" spans="1:3" x14ac:dyDescent="0.3">
      <c r="A954" t="s">
        <v>1090</v>
      </c>
      <c r="B954" t="s">
        <v>506</v>
      </c>
      <c r="C954" t="s">
        <v>832</v>
      </c>
    </row>
    <row r="955" spans="1:3" x14ac:dyDescent="0.3">
      <c r="A955" t="s">
        <v>1090</v>
      </c>
      <c r="B955" t="s">
        <v>502</v>
      </c>
      <c r="C955" t="s">
        <v>825</v>
      </c>
    </row>
    <row r="956" spans="1:3" x14ac:dyDescent="0.3">
      <c r="A956" t="s">
        <v>1090</v>
      </c>
      <c r="B956" t="s">
        <v>478</v>
      </c>
      <c r="C956" t="s">
        <v>824</v>
      </c>
    </row>
    <row r="957" spans="1:3" x14ac:dyDescent="0.3">
      <c r="A957" t="s">
        <v>1090</v>
      </c>
      <c r="B957" t="s">
        <v>494</v>
      </c>
      <c r="C957" t="s">
        <v>827</v>
      </c>
    </row>
    <row r="958" spans="1:3" x14ac:dyDescent="0.3">
      <c r="A958" t="s">
        <v>1090</v>
      </c>
      <c r="B958" t="s">
        <v>508</v>
      </c>
      <c r="C958" t="s">
        <v>828</v>
      </c>
    </row>
    <row r="959" spans="1:3" x14ac:dyDescent="0.3">
      <c r="A959" t="s">
        <v>1090</v>
      </c>
      <c r="B959" t="s">
        <v>530</v>
      </c>
      <c r="C959" t="s">
        <v>830</v>
      </c>
    </row>
    <row r="960" spans="1:3" x14ac:dyDescent="0.3">
      <c r="A960" t="s">
        <v>1090</v>
      </c>
      <c r="B960" t="s">
        <v>1020</v>
      </c>
      <c r="C960" t="s">
        <v>832</v>
      </c>
    </row>
    <row r="961" spans="1:3" x14ac:dyDescent="0.3">
      <c r="A961" t="s">
        <v>1090</v>
      </c>
      <c r="B961" t="s">
        <v>533</v>
      </c>
      <c r="C961" t="s">
        <v>825</v>
      </c>
    </row>
    <row r="962" spans="1:3" x14ac:dyDescent="0.3">
      <c r="A962" t="s">
        <v>1090</v>
      </c>
      <c r="B962" t="s">
        <v>958</v>
      </c>
      <c r="C962" t="s">
        <v>824</v>
      </c>
    </row>
    <row r="963" spans="1:3" x14ac:dyDescent="0.3">
      <c r="A963" t="s">
        <v>1090</v>
      </c>
      <c r="B963" t="s">
        <v>959</v>
      </c>
      <c r="C963" t="s">
        <v>827</v>
      </c>
    </row>
    <row r="964" spans="1:3" x14ac:dyDescent="0.3">
      <c r="A964" t="s">
        <v>1090</v>
      </c>
      <c r="B964" t="s">
        <v>534</v>
      </c>
      <c r="C964" t="s">
        <v>828</v>
      </c>
    </row>
    <row r="965" spans="1:3" x14ac:dyDescent="0.3">
      <c r="A965" t="s">
        <v>1090</v>
      </c>
      <c r="B965" t="s">
        <v>960</v>
      </c>
      <c r="C965" t="s">
        <v>830</v>
      </c>
    </row>
    <row r="966" spans="1:3" x14ac:dyDescent="0.3">
      <c r="A966" t="s">
        <v>1090</v>
      </c>
      <c r="B966" t="s">
        <v>531</v>
      </c>
      <c r="C966" t="s">
        <v>832</v>
      </c>
    </row>
    <row r="967" spans="1:3" x14ac:dyDescent="0.3">
      <c r="A967" t="s">
        <v>1090</v>
      </c>
      <c r="B967" t="s">
        <v>348</v>
      </c>
      <c r="C967" t="s">
        <v>825</v>
      </c>
    </row>
    <row r="968" spans="1:3" x14ac:dyDescent="0.3">
      <c r="A968" t="s">
        <v>1090</v>
      </c>
      <c r="B968" t="s">
        <v>961</v>
      </c>
      <c r="C968" t="s">
        <v>824</v>
      </c>
    </row>
    <row r="969" spans="1:3" x14ac:dyDescent="0.3">
      <c r="A969" t="s">
        <v>1090</v>
      </c>
      <c r="B969" t="s">
        <v>962</v>
      </c>
      <c r="C969" t="s">
        <v>827</v>
      </c>
    </row>
    <row r="970" spans="1:3" x14ac:dyDescent="0.3">
      <c r="A970" t="s">
        <v>1090</v>
      </c>
      <c r="B970" t="s">
        <v>62</v>
      </c>
      <c r="C970" t="s">
        <v>828</v>
      </c>
    </row>
    <row r="971" spans="1:3" x14ac:dyDescent="0.3">
      <c r="A971" t="s">
        <v>1090</v>
      </c>
      <c r="B971" t="s">
        <v>963</v>
      </c>
      <c r="C971" t="s">
        <v>830</v>
      </c>
    </row>
    <row r="972" spans="1:3" x14ac:dyDescent="0.3">
      <c r="A972" t="s">
        <v>1090</v>
      </c>
      <c r="B972" t="s">
        <v>454</v>
      </c>
      <c r="C972" t="s">
        <v>832</v>
      </c>
    </row>
    <row r="973" spans="1:3" x14ac:dyDescent="0.3">
      <c r="A973" t="s">
        <v>1090</v>
      </c>
      <c r="B973" t="s">
        <v>965</v>
      </c>
      <c r="C973" t="s">
        <v>825</v>
      </c>
    </row>
    <row r="974" spans="1:3" x14ac:dyDescent="0.3">
      <c r="A974" t="s">
        <v>1090</v>
      </c>
      <c r="B974" t="s">
        <v>68</v>
      </c>
      <c r="C974" t="s">
        <v>824</v>
      </c>
    </row>
    <row r="975" spans="1:3" x14ac:dyDescent="0.3">
      <c r="A975" t="s">
        <v>1090</v>
      </c>
      <c r="B975" t="s">
        <v>966</v>
      </c>
      <c r="C975" t="s">
        <v>827</v>
      </c>
    </row>
    <row r="976" spans="1:3" x14ac:dyDescent="0.3">
      <c r="A976" t="s">
        <v>1090</v>
      </c>
      <c r="B976" t="s">
        <v>202</v>
      </c>
      <c r="C976" t="s">
        <v>828</v>
      </c>
    </row>
    <row r="977" spans="1:3" x14ac:dyDescent="0.3">
      <c r="A977" t="s">
        <v>1090</v>
      </c>
      <c r="B977" t="s">
        <v>967</v>
      </c>
      <c r="C977" t="s">
        <v>830</v>
      </c>
    </row>
    <row r="978" spans="1:3" x14ac:dyDescent="0.3">
      <c r="A978" t="s">
        <v>1090</v>
      </c>
      <c r="B978" t="s">
        <v>1021</v>
      </c>
      <c r="C978" t="s">
        <v>832</v>
      </c>
    </row>
    <row r="979" spans="1:3" x14ac:dyDescent="0.3">
      <c r="A979" t="s">
        <v>1090</v>
      </c>
      <c r="B979" t="s">
        <v>969</v>
      </c>
      <c r="C979" t="s">
        <v>825</v>
      </c>
    </row>
    <row r="980" spans="1:3" x14ac:dyDescent="0.3">
      <c r="A980" t="s">
        <v>1090</v>
      </c>
      <c r="B980" t="s">
        <v>970</v>
      </c>
      <c r="C980" t="s">
        <v>824</v>
      </c>
    </row>
    <row r="981" spans="1:3" x14ac:dyDescent="0.3">
      <c r="A981" t="s">
        <v>1090</v>
      </c>
      <c r="B981" t="s">
        <v>536</v>
      </c>
      <c r="C981" t="s">
        <v>827</v>
      </c>
    </row>
    <row r="982" spans="1:3" x14ac:dyDescent="0.3">
      <c r="A982" t="s">
        <v>1090</v>
      </c>
      <c r="B982" t="s">
        <v>971</v>
      </c>
      <c r="C982" t="s">
        <v>828</v>
      </c>
    </row>
    <row r="983" spans="1:3" x14ac:dyDescent="0.3">
      <c r="A983" t="s">
        <v>1090</v>
      </c>
      <c r="B983" t="s">
        <v>972</v>
      </c>
      <c r="C983" t="s">
        <v>830</v>
      </c>
    </row>
    <row r="984" spans="1:3" x14ac:dyDescent="0.3">
      <c r="A984" t="s">
        <v>1090</v>
      </c>
      <c r="B984" t="s">
        <v>1022</v>
      </c>
      <c r="C984" t="s">
        <v>832</v>
      </c>
    </row>
    <row r="985" spans="1:3" x14ac:dyDescent="0.3">
      <c r="A985" t="s">
        <v>1090</v>
      </c>
      <c r="B985" t="s">
        <v>974</v>
      </c>
      <c r="C985" t="s">
        <v>825</v>
      </c>
    </row>
    <row r="986" spans="1:3" x14ac:dyDescent="0.3">
      <c r="A986" t="s">
        <v>1090</v>
      </c>
      <c r="B986" t="s">
        <v>975</v>
      </c>
      <c r="C986" t="s">
        <v>824</v>
      </c>
    </row>
    <row r="987" spans="1:3" x14ac:dyDescent="0.3">
      <c r="A987" t="s">
        <v>1090</v>
      </c>
      <c r="B987" t="s">
        <v>976</v>
      </c>
      <c r="C987" t="s">
        <v>827</v>
      </c>
    </row>
    <row r="988" spans="1:3" x14ac:dyDescent="0.3">
      <c r="A988" t="s">
        <v>1090</v>
      </c>
      <c r="B988" t="s">
        <v>977</v>
      </c>
      <c r="C988" t="s">
        <v>828</v>
      </c>
    </row>
    <row r="989" spans="1:3" x14ac:dyDescent="0.3">
      <c r="A989" t="s">
        <v>1090</v>
      </c>
      <c r="B989" t="s">
        <v>978</v>
      </c>
      <c r="C989" t="s">
        <v>830</v>
      </c>
    </row>
    <row r="990" spans="1:3" x14ac:dyDescent="0.3">
      <c r="A990" t="s">
        <v>1090</v>
      </c>
      <c r="B990" t="s">
        <v>1023</v>
      </c>
      <c r="C990" t="s">
        <v>832</v>
      </c>
    </row>
    <row r="991" spans="1:3" x14ac:dyDescent="0.3">
      <c r="A991" t="s">
        <v>1090</v>
      </c>
      <c r="B991" t="s">
        <v>980</v>
      </c>
      <c r="C991" t="s">
        <v>825</v>
      </c>
    </row>
    <row r="992" spans="1:3" x14ac:dyDescent="0.3">
      <c r="A992" t="s">
        <v>1090</v>
      </c>
      <c r="B992" t="s">
        <v>981</v>
      </c>
      <c r="C992" t="s">
        <v>824</v>
      </c>
    </row>
    <row r="993" spans="1:3" x14ac:dyDescent="0.3">
      <c r="A993" t="s">
        <v>1090</v>
      </c>
      <c r="B993" t="s">
        <v>982</v>
      </c>
      <c r="C993" t="s">
        <v>827</v>
      </c>
    </row>
    <row r="994" spans="1:3" x14ac:dyDescent="0.3">
      <c r="A994" t="s">
        <v>1090</v>
      </c>
      <c r="B994" t="s">
        <v>983</v>
      </c>
      <c r="C994" t="s">
        <v>828</v>
      </c>
    </row>
    <row r="995" spans="1:3" x14ac:dyDescent="0.3">
      <c r="A995" t="s">
        <v>1090</v>
      </c>
      <c r="B995" t="s">
        <v>984</v>
      </c>
      <c r="C995" t="s">
        <v>830</v>
      </c>
    </row>
    <row r="996" spans="1:3" x14ac:dyDescent="0.3">
      <c r="A996" t="s">
        <v>1090</v>
      </c>
      <c r="B996" t="s">
        <v>1024</v>
      </c>
      <c r="C996" t="s">
        <v>832</v>
      </c>
    </row>
    <row r="997" spans="1:3" x14ac:dyDescent="0.3">
      <c r="A997" t="s">
        <v>1090</v>
      </c>
      <c r="B997" t="s">
        <v>986</v>
      </c>
      <c r="C997" t="s">
        <v>825</v>
      </c>
    </row>
    <row r="998" spans="1:3" x14ac:dyDescent="0.3">
      <c r="A998" t="s">
        <v>1090</v>
      </c>
      <c r="B998" t="s">
        <v>44</v>
      </c>
      <c r="C998" t="s">
        <v>824</v>
      </c>
    </row>
    <row r="999" spans="1:3" x14ac:dyDescent="0.3">
      <c r="A999" t="s">
        <v>1090</v>
      </c>
      <c r="B999" t="s">
        <v>126</v>
      </c>
      <c r="C999" t="s">
        <v>827</v>
      </c>
    </row>
    <row r="1000" spans="1:3" x14ac:dyDescent="0.3">
      <c r="A1000" t="s">
        <v>1090</v>
      </c>
      <c r="B1000" t="s">
        <v>987</v>
      </c>
      <c r="C1000" t="s">
        <v>828</v>
      </c>
    </row>
    <row r="1001" spans="1:3" x14ac:dyDescent="0.3">
      <c r="A1001" t="s">
        <v>1090</v>
      </c>
      <c r="B1001" t="s">
        <v>988</v>
      </c>
      <c r="C1001" t="s">
        <v>830</v>
      </c>
    </row>
    <row r="1002" spans="1:3" x14ac:dyDescent="0.3">
      <c r="A1002" t="s">
        <v>1090</v>
      </c>
      <c r="B1002" t="s">
        <v>438</v>
      </c>
      <c r="C1002" t="s">
        <v>832</v>
      </c>
    </row>
    <row r="1003" spans="1:3" x14ac:dyDescent="0.3">
      <c r="A1003" t="s">
        <v>1090</v>
      </c>
      <c r="B1003" t="s">
        <v>990</v>
      </c>
      <c r="C1003" t="s">
        <v>825</v>
      </c>
    </row>
    <row r="1004" spans="1:3" x14ac:dyDescent="0.3">
      <c r="A1004" t="s">
        <v>1090</v>
      </c>
      <c r="B1004" t="s">
        <v>991</v>
      </c>
      <c r="C1004" t="s">
        <v>824</v>
      </c>
    </row>
    <row r="1005" spans="1:3" x14ac:dyDescent="0.3">
      <c r="A1005" t="s">
        <v>1090</v>
      </c>
      <c r="B1005" t="s">
        <v>992</v>
      </c>
      <c r="C1005" t="s">
        <v>827</v>
      </c>
    </row>
    <row r="1006" spans="1:3" x14ac:dyDescent="0.3">
      <c r="A1006" t="s">
        <v>1090</v>
      </c>
      <c r="B1006" t="s">
        <v>993</v>
      </c>
      <c r="C1006" t="s">
        <v>828</v>
      </c>
    </row>
    <row r="1007" spans="1:3" x14ac:dyDescent="0.3">
      <c r="A1007" t="s">
        <v>1090</v>
      </c>
      <c r="B1007" t="s">
        <v>517</v>
      </c>
      <c r="C1007" t="s">
        <v>830</v>
      </c>
    </row>
    <row r="1008" spans="1:3" x14ac:dyDescent="0.3">
      <c r="A1008" t="s">
        <v>1090</v>
      </c>
      <c r="B1008" t="s">
        <v>520</v>
      </c>
      <c r="C1008" t="s">
        <v>832</v>
      </c>
    </row>
    <row r="1009" spans="1:3" x14ac:dyDescent="0.3">
      <c r="A1009" t="s">
        <v>1090</v>
      </c>
      <c r="B1009" t="s">
        <v>614</v>
      </c>
      <c r="C1009" t="s">
        <v>825</v>
      </c>
    </row>
    <row r="1010" spans="1:3" x14ac:dyDescent="0.3">
      <c r="A1010" t="s">
        <v>1090</v>
      </c>
      <c r="B1010" t="s">
        <v>1091</v>
      </c>
      <c r="C1010" t="s">
        <v>824</v>
      </c>
    </row>
    <row r="1011" spans="1:3" x14ac:dyDescent="0.3">
      <c r="A1011" t="s">
        <v>1090</v>
      </c>
      <c r="B1011" t="s">
        <v>616</v>
      </c>
      <c r="C1011" t="s">
        <v>827</v>
      </c>
    </row>
    <row r="1012" spans="1:3" x14ac:dyDescent="0.3">
      <c r="A1012" t="s">
        <v>1090</v>
      </c>
      <c r="B1012" t="s">
        <v>818</v>
      </c>
      <c r="C1012" t="s">
        <v>828</v>
      </c>
    </row>
    <row r="1013" spans="1:3" x14ac:dyDescent="0.3">
      <c r="A1013" t="s">
        <v>1090</v>
      </c>
      <c r="B1013" t="s">
        <v>618</v>
      </c>
      <c r="C1013" t="s">
        <v>830</v>
      </c>
    </row>
    <row r="1014" spans="1:3" x14ac:dyDescent="0.3">
      <c r="A1014" t="s">
        <v>1090</v>
      </c>
      <c r="B1014" t="s">
        <v>112</v>
      </c>
      <c r="C1014" t="s">
        <v>832</v>
      </c>
    </row>
    <row r="1015" spans="1:3" x14ac:dyDescent="0.3">
      <c r="A1015" t="s">
        <v>1090</v>
      </c>
      <c r="B1015" t="s">
        <v>58</v>
      </c>
      <c r="C1015" t="s">
        <v>825</v>
      </c>
    </row>
    <row r="1016" spans="1:3" x14ac:dyDescent="0.3">
      <c r="A1016" t="s">
        <v>1090</v>
      </c>
      <c r="B1016" t="s">
        <v>96</v>
      </c>
      <c r="C1016" t="s">
        <v>824</v>
      </c>
    </row>
    <row r="1017" spans="1:3" x14ac:dyDescent="0.3">
      <c r="A1017" t="s">
        <v>1090</v>
      </c>
      <c r="B1017" t="s">
        <v>46</v>
      </c>
      <c r="C1017" t="s">
        <v>827</v>
      </c>
    </row>
    <row r="1018" spans="1:3" x14ac:dyDescent="0.3">
      <c r="A1018" t="s">
        <v>1090</v>
      </c>
      <c r="B1018" t="s">
        <v>74</v>
      </c>
      <c r="C1018" t="s">
        <v>828</v>
      </c>
    </row>
    <row r="1019" spans="1:3" x14ac:dyDescent="0.3">
      <c r="A1019" t="s">
        <v>1090</v>
      </c>
      <c r="B1019" t="s">
        <v>334</v>
      </c>
      <c r="C1019" t="s">
        <v>830</v>
      </c>
    </row>
    <row r="1020" spans="1:3" x14ac:dyDescent="0.3">
      <c r="A1020" t="s">
        <v>1090</v>
      </c>
      <c r="B1020" t="s">
        <v>146</v>
      </c>
      <c r="C1020" t="s">
        <v>832</v>
      </c>
    </row>
    <row r="1021" spans="1:3" x14ac:dyDescent="0.3">
      <c r="A1021" t="s">
        <v>1090</v>
      </c>
      <c r="B1021" t="s">
        <v>236</v>
      </c>
      <c r="C1021" t="s">
        <v>825</v>
      </c>
    </row>
    <row r="1022" spans="1:3" x14ac:dyDescent="0.3">
      <c r="A1022" t="s">
        <v>1090</v>
      </c>
      <c r="B1022" t="s">
        <v>84</v>
      </c>
      <c r="C1022" t="s">
        <v>824</v>
      </c>
    </row>
    <row r="1023" spans="1:3" x14ac:dyDescent="0.3">
      <c r="A1023" t="s">
        <v>1090</v>
      </c>
      <c r="B1023" t="s">
        <v>314</v>
      </c>
      <c r="C1023" t="s">
        <v>827</v>
      </c>
    </row>
    <row r="1024" spans="1:3" x14ac:dyDescent="0.3">
      <c r="A1024" t="s">
        <v>1090</v>
      </c>
      <c r="B1024" t="s">
        <v>78</v>
      </c>
      <c r="C1024" t="s">
        <v>828</v>
      </c>
    </row>
    <row r="1025" spans="1:3" x14ac:dyDescent="0.3">
      <c r="A1025" t="s">
        <v>1090</v>
      </c>
      <c r="B1025" t="s">
        <v>66</v>
      </c>
      <c r="C1025" t="s">
        <v>830</v>
      </c>
    </row>
    <row r="1026" spans="1:3" x14ac:dyDescent="0.3">
      <c r="A1026" t="s">
        <v>1090</v>
      </c>
      <c r="B1026" t="s">
        <v>76</v>
      </c>
      <c r="C1026" t="s">
        <v>832</v>
      </c>
    </row>
    <row r="1027" spans="1:3" x14ac:dyDescent="0.3">
      <c r="A1027" t="s">
        <v>1090</v>
      </c>
      <c r="B1027" t="s">
        <v>142</v>
      </c>
      <c r="C1027" t="s">
        <v>825</v>
      </c>
    </row>
    <row r="1028" spans="1:3" x14ac:dyDescent="0.3">
      <c r="A1028" t="s">
        <v>1090</v>
      </c>
      <c r="B1028" t="s">
        <v>248</v>
      </c>
      <c r="C1028" t="s">
        <v>824</v>
      </c>
    </row>
    <row r="1029" spans="1:3" x14ac:dyDescent="0.3">
      <c r="A1029" t="s">
        <v>1090</v>
      </c>
      <c r="B1029" t="s">
        <v>164</v>
      </c>
      <c r="C1029" t="s">
        <v>827</v>
      </c>
    </row>
    <row r="1030" spans="1:3" x14ac:dyDescent="0.3">
      <c r="A1030" t="s">
        <v>1090</v>
      </c>
      <c r="B1030" t="s">
        <v>188</v>
      </c>
      <c r="C1030" t="s">
        <v>828</v>
      </c>
    </row>
    <row r="1031" spans="1:3" x14ac:dyDescent="0.3">
      <c r="A1031" t="s">
        <v>1090</v>
      </c>
      <c r="B1031" t="s">
        <v>122</v>
      </c>
      <c r="C1031" t="s">
        <v>830</v>
      </c>
    </row>
    <row r="1032" spans="1:3" x14ac:dyDescent="0.3">
      <c r="A1032" t="s">
        <v>1090</v>
      </c>
      <c r="B1032" t="s">
        <v>782</v>
      </c>
      <c r="C1032" t="s">
        <v>832</v>
      </c>
    </row>
    <row r="1033" spans="1:3" x14ac:dyDescent="0.3">
      <c r="A1033" t="s">
        <v>1090</v>
      </c>
      <c r="B1033" t="s">
        <v>786</v>
      </c>
      <c r="C1033" t="s">
        <v>825</v>
      </c>
    </row>
    <row r="1034" spans="1:3" x14ac:dyDescent="0.3">
      <c r="A1034" t="s">
        <v>1090</v>
      </c>
      <c r="B1034" t="s">
        <v>50</v>
      </c>
      <c r="C1034" t="s">
        <v>824</v>
      </c>
    </row>
    <row r="1035" spans="1:3" x14ac:dyDescent="0.3">
      <c r="A1035" t="s">
        <v>1090</v>
      </c>
      <c r="B1035" t="s">
        <v>52</v>
      </c>
      <c r="C1035" t="s">
        <v>827</v>
      </c>
    </row>
    <row r="1036" spans="1:3" x14ac:dyDescent="0.3">
      <c r="A1036" t="s">
        <v>1090</v>
      </c>
      <c r="B1036" t="s">
        <v>48</v>
      </c>
      <c r="C1036" t="s">
        <v>828</v>
      </c>
    </row>
    <row r="1037" spans="1:3" x14ac:dyDescent="0.3">
      <c r="A1037" t="s">
        <v>1090</v>
      </c>
      <c r="B1037" t="s">
        <v>72</v>
      </c>
      <c r="C1037" t="s">
        <v>830</v>
      </c>
    </row>
    <row r="1038" spans="1:3" x14ac:dyDescent="0.3">
      <c r="A1038" t="s">
        <v>1090</v>
      </c>
      <c r="B1038" t="s">
        <v>82</v>
      </c>
      <c r="C1038" t="s">
        <v>832</v>
      </c>
    </row>
    <row r="1039" spans="1:3" x14ac:dyDescent="0.3">
      <c r="A1039" t="s">
        <v>1090</v>
      </c>
      <c r="B1039" t="s">
        <v>90</v>
      </c>
      <c r="C1039" t="s">
        <v>825</v>
      </c>
    </row>
    <row r="1040" spans="1:3" x14ac:dyDescent="0.3">
      <c r="A1040" t="s">
        <v>1090</v>
      </c>
      <c r="B1040" t="s">
        <v>180</v>
      </c>
      <c r="C1040" t="s">
        <v>824</v>
      </c>
    </row>
    <row r="1041" spans="1:3" x14ac:dyDescent="0.3">
      <c r="A1041" s="52" t="s">
        <v>1089</v>
      </c>
      <c r="B1041" s="53" t="s">
        <v>128</v>
      </c>
      <c r="C1041" s="54" t="s">
        <v>832</v>
      </c>
    </row>
    <row r="1042" spans="1:3" x14ac:dyDescent="0.3">
      <c r="A1042" s="55" t="s">
        <v>1089</v>
      </c>
      <c r="B1042" s="56" t="s">
        <v>60</v>
      </c>
      <c r="C1042" s="57" t="s">
        <v>825</v>
      </c>
    </row>
    <row r="1043" spans="1:3" x14ac:dyDescent="0.3">
      <c r="A1043" s="52" t="s">
        <v>1089</v>
      </c>
      <c r="B1043" s="53" t="s">
        <v>110</v>
      </c>
      <c r="C1043" s="54" t="s">
        <v>824</v>
      </c>
    </row>
    <row r="1044" spans="1:3" x14ac:dyDescent="0.3">
      <c r="A1044" s="55" t="s">
        <v>1089</v>
      </c>
      <c r="B1044" s="56" t="s">
        <v>44</v>
      </c>
      <c r="C1044" s="57" t="s">
        <v>827</v>
      </c>
    </row>
    <row r="1045" spans="1:3" x14ac:dyDescent="0.3">
      <c r="A1045" s="52" t="s">
        <v>1089</v>
      </c>
      <c r="B1045" s="53" t="s">
        <v>54</v>
      </c>
      <c r="C1045" s="54" t="s">
        <v>828</v>
      </c>
    </row>
    <row r="1046" spans="1:3" x14ac:dyDescent="0.3">
      <c r="A1046" s="55" t="s">
        <v>1089</v>
      </c>
      <c r="B1046" s="56" t="s">
        <v>531</v>
      </c>
      <c r="C1046" s="57" t="s">
        <v>830</v>
      </c>
    </row>
    <row r="1047" spans="1:3" x14ac:dyDescent="0.3">
      <c r="A1047" s="52" t="s">
        <v>1089</v>
      </c>
      <c r="B1047" s="53" t="s">
        <v>272</v>
      </c>
      <c r="C1047" s="54" t="s">
        <v>832</v>
      </c>
    </row>
    <row r="1048" spans="1:3" x14ac:dyDescent="0.3">
      <c r="A1048" s="55" t="s">
        <v>1089</v>
      </c>
      <c r="B1048" s="56" t="s">
        <v>106</v>
      </c>
      <c r="C1048" s="57" t="s">
        <v>825</v>
      </c>
    </row>
    <row r="1049" spans="1:3" x14ac:dyDescent="0.3">
      <c r="A1049" s="52" t="s">
        <v>1089</v>
      </c>
      <c r="B1049" s="53" t="s">
        <v>390</v>
      </c>
      <c r="C1049" s="54" t="s">
        <v>824</v>
      </c>
    </row>
    <row r="1050" spans="1:3" x14ac:dyDescent="0.3">
      <c r="A1050" s="55" t="s">
        <v>1089</v>
      </c>
      <c r="B1050" s="56" t="s">
        <v>88</v>
      </c>
      <c r="C1050" s="57" t="s">
        <v>827</v>
      </c>
    </row>
    <row r="1051" spans="1:3" x14ac:dyDescent="0.3">
      <c r="A1051" s="52" t="s">
        <v>1089</v>
      </c>
      <c r="B1051" s="53" t="s">
        <v>86</v>
      </c>
      <c r="C1051" s="54" t="s">
        <v>828</v>
      </c>
    </row>
    <row r="1052" spans="1:3" x14ac:dyDescent="0.3">
      <c r="A1052" s="55" t="s">
        <v>1089</v>
      </c>
      <c r="B1052" s="56" t="s">
        <v>517</v>
      </c>
      <c r="C1052" s="57" t="s">
        <v>830</v>
      </c>
    </row>
    <row r="1053" spans="1:3" x14ac:dyDescent="0.3">
      <c r="A1053" s="52" t="s">
        <v>1089</v>
      </c>
      <c r="B1053" s="53" t="s">
        <v>112</v>
      </c>
      <c r="C1053" s="54" t="s">
        <v>832</v>
      </c>
    </row>
    <row r="1054" spans="1:3" x14ac:dyDescent="0.3">
      <c r="A1054" s="55" t="s">
        <v>1089</v>
      </c>
      <c r="B1054" s="56" t="s">
        <v>130</v>
      </c>
      <c r="C1054" s="57" t="s">
        <v>825</v>
      </c>
    </row>
    <row r="1055" spans="1:3" x14ac:dyDescent="0.3">
      <c r="A1055" s="52" t="s">
        <v>1089</v>
      </c>
      <c r="B1055" s="53" t="s">
        <v>360</v>
      </c>
      <c r="C1055" s="54" t="s">
        <v>824</v>
      </c>
    </row>
    <row r="1056" spans="1:3" x14ac:dyDescent="0.3">
      <c r="A1056" s="55" t="s">
        <v>1089</v>
      </c>
      <c r="B1056" s="56" t="s">
        <v>350</v>
      </c>
      <c r="C1056" s="57" t="s">
        <v>827</v>
      </c>
    </row>
    <row r="1057" spans="1:3" x14ac:dyDescent="0.3">
      <c r="A1057" s="52" t="s">
        <v>1089</v>
      </c>
      <c r="B1057" s="53" t="s">
        <v>986</v>
      </c>
      <c r="C1057" s="54" t="s">
        <v>828</v>
      </c>
    </row>
    <row r="1058" spans="1:3" x14ac:dyDescent="0.3">
      <c r="A1058" s="55" t="s">
        <v>1089</v>
      </c>
      <c r="B1058" s="56" t="s">
        <v>951</v>
      </c>
      <c r="C1058" s="57" t="s">
        <v>830</v>
      </c>
    </row>
    <row r="1059" spans="1:3" x14ac:dyDescent="0.3">
      <c r="A1059" s="52" t="s">
        <v>1089</v>
      </c>
      <c r="B1059" s="53" t="s">
        <v>132</v>
      </c>
      <c r="C1059" s="54" t="s">
        <v>832</v>
      </c>
    </row>
    <row r="1060" spans="1:3" x14ac:dyDescent="0.3">
      <c r="A1060" s="55" t="s">
        <v>1089</v>
      </c>
      <c r="B1060" s="56" t="s">
        <v>46</v>
      </c>
      <c r="C1060" s="57" t="s">
        <v>825</v>
      </c>
    </row>
    <row r="1061" spans="1:3" x14ac:dyDescent="0.3">
      <c r="A1061" s="52" t="s">
        <v>1089</v>
      </c>
      <c r="B1061" s="53" t="s">
        <v>146</v>
      </c>
      <c r="C1061" s="54" t="s">
        <v>824</v>
      </c>
    </row>
    <row r="1062" spans="1:3" x14ac:dyDescent="0.3">
      <c r="A1062" s="55" t="s">
        <v>1089</v>
      </c>
      <c r="B1062" s="56" t="s">
        <v>300</v>
      </c>
      <c r="C1062" s="57" t="s">
        <v>827</v>
      </c>
    </row>
    <row r="1063" spans="1:3" x14ac:dyDescent="0.3">
      <c r="A1063" s="52" t="s">
        <v>1089</v>
      </c>
      <c r="B1063" s="53" t="s">
        <v>714</v>
      </c>
      <c r="C1063" s="54" t="s">
        <v>828</v>
      </c>
    </row>
    <row r="1064" spans="1:3" x14ac:dyDescent="0.3">
      <c r="A1064" s="55" t="s">
        <v>1089</v>
      </c>
      <c r="B1064" s="56" t="s">
        <v>58</v>
      </c>
      <c r="C1064" s="57" t="s">
        <v>830</v>
      </c>
    </row>
    <row r="1065" spans="1:3" x14ac:dyDescent="0.3">
      <c r="A1065" s="52" t="s">
        <v>1089</v>
      </c>
      <c r="B1065" s="53" t="s">
        <v>66</v>
      </c>
      <c r="C1065" s="54" t="s">
        <v>832</v>
      </c>
    </row>
    <row r="1066" spans="1:3" x14ac:dyDescent="0.3">
      <c r="A1066" s="55" t="s">
        <v>1089</v>
      </c>
      <c r="B1066" s="56" t="s">
        <v>118</v>
      </c>
      <c r="C1066" s="57" t="s">
        <v>825</v>
      </c>
    </row>
    <row r="1067" spans="1:3" x14ac:dyDescent="0.3">
      <c r="A1067" s="52" t="s">
        <v>1089</v>
      </c>
      <c r="B1067" s="53" t="s">
        <v>142</v>
      </c>
      <c r="C1067" s="54" t="s">
        <v>824</v>
      </c>
    </row>
    <row r="1068" spans="1:3" x14ac:dyDescent="0.3">
      <c r="A1068" s="55" t="s">
        <v>1089</v>
      </c>
      <c r="B1068" s="56" t="s">
        <v>102</v>
      </c>
      <c r="C1068" s="57" t="s">
        <v>827</v>
      </c>
    </row>
    <row r="1069" spans="1:3" x14ac:dyDescent="0.3">
      <c r="A1069" s="52" t="s">
        <v>1089</v>
      </c>
      <c r="B1069" s="53" t="s">
        <v>84</v>
      </c>
      <c r="C1069" s="54" t="s">
        <v>828</v>
      </c>
    </row>
    <row r="1070" spans="1:3" x14ac:dyDescent="0.3">
      <c r="A1070" s="55" t="s">
        <v>1089</v>
      </c>
      <c r="B1070" s="56" t="s">
        <v>236</v>
      </c>
      <c r="C1070" s="57" t="s">
        <v>830</v>
      </c>
    </row>
    <row r="1071" spans="1:3" x14ac:dyDescent="0.3">
      <c r="A1071" s="52" t="s">
        <v>1089</v>
      </c>
      <c r="B1071" s="53" t="s">
        <v>76</v>
      </c>
      <c r="C1071" s="54" t="s">
        <v>832</v>
      </c>
    </row>
    <row r="1072" spans="1:3" x14ac:dyDescent="0.3">
      <c r="A1072" s="55" t="s">
        <v>1089</v>
      </c>
      <c r="B1072" s="56" t="s">
        <v>136</v>
      </c>
      <c r="C1072" s="57" t="s">
        <v>825</v>
      </c>
    </row>
    <row r="1073" spans="1:3" x14ac:dyDescent="0.3">
      <c r="A1073" s="52" t="s">
        <v>1089</v>
      </c>
      <c r="B1073" s="53" t="s">
        <v>406</v>
      </c>
      <c r="C1073" s="54" t="s">
        <v>824</v>
      </c>
    </row>
    <row r="1074" spans="1:3" x14ac:dyDescent="0.3">
      <c r="A1074" s="55" t="s">
        <v>1089</v>
      </c>
      <c r="B1074" s="56" t="s">
        <v>126</v>
      </c>
      <c r="C1074" s="57" t="s">
        <v>827</v>
      </c>
    </row>
    <row r="1075" spans="1:3" x14ac:dyDescent="0.3">
      <c r="A1075" s="52" t="s">
        <v>1089</v>
      </c>
      <c r="B1075" s="53" t="s">
        <v>108</v>
      </c>
      <c r="C1075" s="54" t="s">
        <v>828</v>
      </c>
    </row>
    <row r="1076" spans="1:3" x14ac:dyDescent="0.3">
      <c r="A1076" s="55" t="s">
        <v>1089</v>
      </c>
      <c r="B1076" s="56" t="s">
        <v>392</v>
      </c>
      <c r="C1076" s="57" t="s">
        <v>830</v>
      </c>
    </row>
    <row r="1077" spans="1:3" x14ac:dyDescent="0.3">
      <c r="A1077" s="52" t="s">
        <v>1089</v>
      </c>
      <c r="B1077" s="53" t="s">
        <v>164</v>
      </c>
      <c r="C1077" s="54" t="s">
        <v>832</v>
      </c>
    </row>
    <row r="1078" spans="1:3" x14ac:dyDescent="0.3">
      <c r="A1078" s="55" t="s">
        <v>1089</v>
      </c>
      <c r="B1078" s="56" t="s">
        <v>356</v>
      </c>
      <c r="C1078" s="57" t="s">
        <v>825</v>
      </c>
    </row>
    <row r="1079" spans="1:3" x14ac:dyDescent="0.3">
      <c r="A1079" s="52" t="s">
        <v>1089</v>
      </c>
      <c r="B1079" s="53" t="s">
        <v>50</v>
      </c>
      <c r="C1079" s="54" t="s">
        <v>824</v>
      </c>
    </row>
    <row r="1080" spans="1:3" x14ac:dyDescent="0.3">
      <c r="A1080" s="55" t="s">
        <v>1089</v>
      </c>
      <c r="B1080" s="56" t="s">
        <v>96</v>
      </c>
      <c r="C1080" s="57" t="s">
        <v>827</v>
      </c>
    </row>
    <row r="1081" spans="1:3" x14ac:dyDescent="0.3">
      <c r="A1081" s="52" t="s">
        <v>1089</v>
      </c>
      <c r="B1081" s="53" t="s">
        <v>48</v>
      </c>
      <c r="C1081" s="54" t="s">
        <v>828</v>
      </c>
    </row>
    <row r="1082" spans="1:3" x14ac:dyDescent="0.3">
      <c r="A1082" s="55" t="s">
        <v>1089</v>
      </c>
      <c r="B1082" s="56" t="s">
        <v>90</v>
      </c>
      <c r="C1082" s="57" t="s">
        <v>830</v>
      </c>
    </row>
    <row r="1083" spans="1:3" x14ac:dyDescent="0.3">
      <c r="A1083" s="52" t="s">
        <v>1087</v>
      </c>
      <c r="B1083" s="53" t="s">
        <v>823</v>
      </c>
      <c r="C1083" s="54" t="s">
        <v>828</v>
      </c>
    </row>
    <row r="1084" spans="1:3" x14ac:dyDescent="0.3">
      <c r="A1084" s="55" t="s">
        <v>1087</v>
      </c>
      <c r="B1084" s="56" t="s">
        <v>512</v>
      </c>
      <c r="C1084" s="57" t="s">
        <v>830</v>
      </c>
    </row>
    <row r="1085" spans="1:3" x14ac:dyDescent="0.3">
      <c r="A1085" s="52" t="s">
        <v>1087</v>
      </c>
      <c r="B1085" s="53" t="s">
        <v>104</v>
      </c>
      <c r="C1085" s="54" t="s">
        <v>832</v>
      </c>
    </row>
    <row r="1086" spans="1:3" x14ac:dyDescent="0.3">
      <c r="A1086" s="55" t="s">
        <v>1087</v>
      </c>
      <c r="B1086" s="56" t="s">
        <v>220</v>
      </c>
      <c r="C1086" s="57" t="s">
        <v>825</v>
      </c>
    </row>
    <row r="1087" spans="1:3" x14ac:dyDescent="0.3">
      <c r="A1087" s="52" t="s">
        <v>1087</v>
      </c>
      <c r="B1087" s="53" t="s">
        <v>829</v>
      </c>
      <c r="C1087" s="54" t="s">
        <v>824</v>
      </c>
    </row>
    <row r="1088" spans="1:3" x14ac:dyDescent="0.3">
      <c r="A1088" s="55" t="s">
        <v>1087</v>
      </c>
      <c r="B1088" s="56" t="s">
        <v>831</v>
      </c>
      <c r="C1088" s="57" t="s">
        <v>827</v>
      </c>
    </row>
    <row r="1089" spans="1:3" x14ac:dyDescent="0.3">
      <c r="A1089" s="52" t="s">
        <v>1087</v>
      </c>
      <c r="B1089" s="53" t="s">
        <v>128</v>
      </c>
      <c r="C1089" s="54" t="s">
        <v>828</v>
      </c>
    </row>
    <row r="1090" spans="1:3" x14ac:dyDescent="0.3">
      <c r="A1090" s="55" t="s">
        <v>1087</v>
      </c>
      <c r="B1090" s="56" t="s">
        <v>318</v>
      </c>
      <c r="C1090" s="57" t="s">
        <v>830</v>
      </c>
    </row>
    <row r="1091" spans="1:3" x14ac:dyDescent="0.3">
      <c r="A1091" s="52" t="s">
        <v>1087</v>
      </c>
      <c r="B1091" s="53" t="s">
        <v>833</v>
      </c>
      <c r="C1091" s="54" t="s">
        <v>832</v>
      </c>
    </row>
    <row r="1092" spans="1:3" x14ac:dyDescent="0.3">
      <c r="A1092" s="55" t="s">
        <v>1087</v>
      </c>
      <c r="B1092" s="56" t="s">
        <v>835</v>
      </c>
      <c r="C1092" s="57" t="s">
        <v>825</v>
      </c>
    </row>
    <row r="1093" spans="1:3" x14ac:dyDescent="0.3">
      <c r="A1093" s="52" t="s">
        <v>1087</v>
      </c>
      <c r="B1093" s="53" t="s">
        <v>340</v>
      </c>
      <c r="C1093" s="54" t="s">
        <v>824</v>
      </c>
    </row>
    <row r="1094" spans="1:3" x14ac:dyDescent="0.3">
      <c r="A1094" s="55" t="s">
        <v>1087</v>
      </c>
      <c r="B1094" s="56" t="s">
        <v>358</v>
      </c>
      <c r="C1094" s="57" t="s">
        <v>827</v>
      </c>
    </row>
    <row r="1095" spans="1:3" x14ac:dyDescent="0.3">
      <c r="A1095" s="52" t="s">
        <v>1087</v>
      </c>
      <c r="B1095" s="53" t="s">
        <v>384</v>
      </c>
      <c r="C1095" s="54" t="s">
        <v>828</v>
      </c>
    </row>
    <row r="1096" spans="1:3" x14ac:dyDescent="0.3">
      <c r="A1096" s="55" t="s">
        <v>1087</v>
      </c>
      <c r="B1096" s="56" t="s">
        <v>386</v>
      </c>
      <c r="C1096" s="57" t="s">
        <v>830</v>
      </c>
    </row>
    <row r="1097" spans="1:3" x14ac:dyDescent="0.3">
      <c r="A1097" s="52" t="s">
        <v>1087</v>
      </c>
      <c r="B1097" s="53" t="s">
        <v>836</v>
      </c>
      <c r="C1097" s="54" t="s">
        <v>832</v>
      </c>
    </row>
    <row r="1098" spans="1:3" x14ac:dyDescent="0.3">
      <c r="A1098" s="55" t="s">
        <v>1087</v>
      </c>
      <c r="B1098" s="56" t="s">
        <v>362</v>
      </c>
      <c r="C1098" s="57" t="s">
        <v>825</v>
      </c>
    </row>
    <row r="1099" spans="1:3" x14ac:dyDescent="0.3">
      <c r="A1099" s="52" t="s">
        <v>1087</v>
      </c>
      <c r="B1099" s="53" t="s">
        <v>838</v>
      </c>
      <c r="C1099" s="54" t="s">
        <v>824</v>
      </c>
    </row>
    <row r="1100" spans="1:3" x14ac:dyDescent="0.3">
      <c r="A1100" s="55" t="s">
        <v>1087</v>
      </c>
      <c r="B1100" s="56" t="s">
        <v>839</v>
      </c>
      <c r="C1100" s="57" t="s">
        <v>827</v>
      </c>
    </row>
    <row r="1101" spans="1:3" x14ac:dyDescent="0.3">
      <c r="A1101" s="52" t="s">
        <v>1087</v>
      </c>
      <c r="B1101" s="53" t="s">
        <v>412</v>
      </c>
      <c r="C1101" s="54" t="s">
        <v>828</v>
      </c>
    </row>
    <row r="1102" spans="1:3" x14ac:dyDescent="0.3">
      <c r="A1102" s="55" t="s">
        <v>1087</v>
      </c>
      <c r="B1102" s="56" t="s">
        <v>840</v>
      </c>
      <c r="C1102" s="57" t="s">
        <v>830</v>
      </c>
    </row>
    <row r="1103" spans="1:3" x14ac:dyDescent="0.3">
      <c r="A1103" s="52" t="s">
        <v>1087</v>
      </c>
      <c r="B1103" s="53" t="s">
        <v>841</v>
      </c>
      <c r="C1103" s="54" t="s">
        <v>832</v>
      </c>
    </row>
    <row r="1104" spans="1:3" x14ac:dyDescent="0.3">
      <c r="A1104" s="55" t="s">
        <v>1087</v>
      </c>
      <c r="B1104" s="56" t="s">
        <v>843</v>
      </c>
      <c r="C1104" s="57" t="s">
        <v>825</v>
      </c>
    </row>
    <row r="1105" spans="1:3" x14ac:dyDescent="0.3">
      <c r="A1105" s="52" t="s">
        <v>1087</v>
      </c>
      <c r="B1105" s="53" t="s">
        <v>844</v>
      </c>
      <c r="C1105" s="54" t="s">
        <v>824</v>
      </c>
    </row>
    <row r="1106" spans="1:3" x14ac:dyDescent="0.3">
      <c r="A1106" s="55" t="s">
        <v>1087</v>
      </c>
      <c r="B1106" s="56" t="s">
        <v>262</v>
      </c>
      <c r="C1106" s="57" t="s">
        <v>827</v>
      </c>
    </row>
    <row r="1107" spans="1:3" x14ac:dyDescent="0.3">
      <c r="A1107" s="52" t="s">
        <v>1087</v>
      </c>
      <c r="B1107" s="53" t="s">
        <v>1027</v>
      </c>
      <c r="C1107" s="54" t="s">
        <v>828</v>
      </c>
    </row>
    <row r="1108" spans="1:3" x14ac:dyDescent="0.3">
      <c r="A1108" s="55" t="s">
        <v>1087</v>
      </c>
      <c r="B1108" s="56" t="s">
        <v>514</v>
      </c>
      <c r="C1108" s="57" t="s">
        <v>830</v>
      </c>
    </row>
    <row r="1109" spans="1:3" x14ac:dyDescent="0.3">
      <c r="A1109" s="52" t="s">
        <v>1087</v>
      </c>
      <c r="B1109" s="53" t="s">
        <v>394</v>
      </c>
      <c r="C1109" s="54" t="s">
        <v>832</v>
      </c>
    </row>
    <row r="1110" spans="1:3" x14ac:dyDescent="0.3">
      <c r="A1110" s="55" t="s">
        <v>1087</v>
      </c>
      <c r="B1110" s="56" t="s">
        <v>510</v>
      </c>
      <c r="C1110" s="57" t="s">
        <v>825</v>
      </c>
    </row>
    <row r="1111" spans="1:3" x14ac:dyDescent="0.3">
      <c r="A1111" s="52" t="s">
        <v>1087</v>
      </c>
      <c r="B1111" s="53" t="s">
        <v>846</v>
      </c>
      <c r="C1111" s="54" t="s">
        <v>824</v>
      </c>
    </row>
    <row r="1112" spans="1:3" x14ac:dyDescent="0.3">
      <c r="A1112" s="55" t="s">
        <v>1087</v>
      </c>
      <c r="B1112" s="56" t="s">
        <v>272</v>
      </c>
      <c r="C1112" s="57" t="s">
        <v>827</v>
      </c>
    </row>
    <row r="1113" spans="1:3" x14ac:dyDescent="0.3">
      <c r="A1113" s="52" t="s">
        <v>1087</v>
      </c>
      <c r="B1113" s="53" t="s">
        <v>1003</v>
      </c>
      <c r="C1113" s="54" t="s">
        <v>828</v>
      </c>
    </row>
    <row r="1114" spans="1:3" x14ac:dyDescent="0.3">
      <c r="A1114" s="55" t="s">
        <v>1087</v>
      </c>
      <c r="B1114" s="56" t="s">
        <v>416</v>
      </c>
      <c r="C1114" s="57" t="s">
        <v>830</v>
      </c>
    </row>
    <row r="1115" spans="1:3" x14ac:dyDescent="0.3">
      <c r="A1115" s="52" t="s">
        <v>1087</v>
      </c>
      <c r="B1115" s="53" t="s">
        <v>847</v>
      </c>
      <c r="C1115" s="54" t="s">
        <v>832</v>
      </c>
    </row>
    <row r="1116" spans="1:3" x14ac:dyDescent="0.3">
      <c r="A1116" s="55" t="s">
        <v>1087</v>
      </c>
      <c r="B1116" s="56" t="s">
        <v>849</v>
      </c>
      <c r="C1116" s="57" t="s">
        <v>825</v>
      </c>
    </row>
    <row r="1117" spans="1:3" x14ac:dyDescent="0.3">
      <c r="A1117" s="52" t="s">
        <v>1087</v>
      </c>
      <c r="B1117" s="53" t="s">
        <v>850</v>
      </c>
      <c r="C1117" s="54" t="s">
        <v>824</v>
      </c>
    </row>
    <row r="1118" spans="1:3" x14ac:dyDescent="0.3">
      <c r="A1118" s="55" t="s">
        <v>1087</v>
      </c>
      <c r="B1118" s="56" t="s">
        <v>851</v>
      </c>
      <c r="C1118" s="57" t="s">
        <v>827</v>
      </c>
    </row>
    <row r="1119" spans="1:3" x14ac:dyDescent="0.3">
      <c r="A1119" s="52" t="s">
        <v>1087</v>
      </c>
      <c r="B1119" s="53" t="s">
        <v>500</v>
      </c>
      <c r="C1119" s="54" t="s">
        <v>828</v>
      </c>
    </row>
    <row r="1120" spans="1:3" x14ac:dyDescent="0.3">
      <c r="A1120" s="55" t="s">
        <v>1087</v>
      </c>
      <c r="B1120" s="56" t="s">
        <v>852</v>
      </c>
      <c r="C1120" s="57" t="s">
        <v>830</v>
      </c>
    </row>
    <row r="1121" spans="1:3" x14ac:dyDescent="0.3">
      <c r="A1121" s="52" t="s">
        <v>1087</v>
      </c>
      <c r="B1121" s="53" t="s">
        <v>853</v>
      </c>
      <c r="C1121" s="54" t="s">
        <v>832</v>
      </c>
    </row>
    <row r="1122" spans="1:3" x14ac:dyDescent="0.3">
      <c r="A1122" s="55" t="s">
        <v>1087</v>
      </c>
      <c r="B1122" s="56" t="s">
        <v>854</v>
      </c>
      <c r="C1122" s="57" t="s">
        <v>825</v>
      </c>
    </row>
    <row r="1123" spans="1:3" x14ac:dyDescent="0.3">
      <c r="A1123" s="52" t="s">
        <v>1087</v>
      </c>
      <c r="B1123" s="53" t="s">
        <v>855</v>
      </c>
      <c r="C1123" s="54" t="s">
        <v>824</v>
      </c>
    </row>
    <row r="1124" spans="1:3" x14ac:dyDescent="0.3">
      <c r="A1124" s="55" t="s">
        <v>1087</v>
      </c>
      <c r="B1124" s="56" t="s">
        <v>519</v>
      </c>
      <c r="C1124" s="57" t="s">
        <v>827</v>
      </c>
    </row>
    <row r="1125" spans="1:3" x14ac:dyDescent="0.3">
      <c r="A1125" s="52" t="s">
        <v>1087</v>
      </c>
      <c r="B1125" s="53" t="s">
        <v>1004</v>
      </c>
      <c r="C1125" s="54" t="s">
        <v>828</v>
      </c>
    </row>
    <row r="1126" spans="1:3" x14ac:dyDescent="0.3">
      <c r="A1126" s="55" t="s">
        <v>1087</v>
      </c>
      <c r="B1126" s="56" t="s">
        <v>498</v>
      </c>
      <c r="C1126" s="57" t="s">
        <v>830</v>
      </c>
    </row>
    <row r="1127" spans="1:3" x14ac:dyDescent="0.3">
      <c r="A1127" s="52" t="s">
        <v>1087</v>
      </c>
      <c r="B1127" s="53" t="s">
        <v>425</v>
      </c>
      <c r="C1127" s="54" t="s">
        <v>832</v>
      </c>
    </row>
    <row r="1128" spans="1:3" x14ac:dyDescent="0.3">
      <c r="A1128" s="55" t="s">
        <v>1087</v>
      </c>
      <c r="B1128" s="56" t="s">
        <v>522</v>
      </c>
      <c r="C1128" s="57" t="s">
        <v>825</v>
      </c>
    </row>
    <row r="1129" spans="1:3" x14ac:dyDescent="0.3">
      <c r="A1129" s="52" t="s">
        <v>1087</v>
      </c>
      <c r="B1129" s="53" t="s">
        <v>856</v>
      </c>
      <c r="C1129" s="54" t="s">
        <v>824</v>
      </c>
    </row>
    <row r="1130" spans="1:3" x14ac:dyDescent="0.3">
      <c r="A1130" s="55" t="s">
        <v>1087</v>
      </c>
      <c r="B1130" s="56" t="s">
        <v>857</v>
      </c>
      <c r="C1130" s="57" t="s">
        <v>827</v>
      </c>
    </row>
    <row r="1131" spans="1:3" x14ac:dyDescent="0.3">
      <c r="A1131" s="52" t="s">
        <v>1087</v>
      </c>
      <c r="B1131" s="53" t="s">
        <v>54</v>
      </c>
      <c r="C1131" s="54" t="s">
        <v>828</v>
      </c>
    </row>
    <row r="1132" spans="1:3" x14ac:dyDescent="0.3">
      <c r="A1132" s="55" t="s">
        <v>1087</v>
      </c>
      <c r="B1132" s="56" t="s">
        <v>858</v>
      </c>
      <c r="C1132" s="57" t="s">
        <v>830</v>
      </c>
    </row>
    <row r="1133" spans="1:3" x14ac:dyDescent="0.3">
      <c r="A1133" s="52" t="s">
        <v>1087</v>
      </c>
      <c r="B1133" s="53" t="s">
        <v>859</v>
      </c>
      <c r="C1133" s="54" t="s">
        <v>832</v>
      </c>
    </row>
    <row r="1134" spans="1:3" x14ac:dyDescent="0.3">
      <c r="A1134" s="55" t="s">
        <v>1087</v>
      </c>
      <c r="B1134" s="56" t="s">
        <v>860</v>
      </c>
      <c r="C1134" s="57" t="s">
        <v>825</v>
      </c>
    </row>
    <row r="1135" spans="1:3" x14ac:dyDescent="0.3">
      <c r="A1135" s="52" t="s">
        <v>1087</v>
      </c>
      <c r="B1135" s="53" t="s">
        <v>458</v>
      </c>
      <c r="C1135" s="54" t="s">
        <v>824</v>
      </c>
    </row>
    <row r="1136" spans="1:3" x14ac:dyDescent="0.3">
      <c r="A1136" s="55" t="s">
        <v>1087</v>
      </c>
      <c r="B1136" s="56" t="s">
        <v>130</v>
      </c>
      <c r="C1136" s="57" t="s">
        <v>827</v>
      </c>
    </row>
    <row r="1137" spans="1:3" x14ac:dyDescent="0.3">
      <c r="A1137" s="52" t="s">
        <v>1087</v>
      </c>
      <c r="B1137" s="53" t="s">
        <v>1005</v>
      </c>
      <c r="C1137" s="54" t="s">
        <v>828</v>
      </c>
    </row>
    <row r="1138" spans="1:3" x14ac:dyDescent="0.3">
      <c r="A1138" s="55" t="s">
        <v>1087</v>
      </c>
      <c r="B1138" s="56" t="s">
        <v>861</v>
      </c>
      <c r="C1138" s="57" t="s">
        <v>830</v>
      </c>
    </row>
    <row r="1139" spans="1:3" x14ac:dyDescent="0.3">
      <c r="A1139" s="52" t="s">
        <v>1087</v>
      </c>
      <c r="B1139" s="53" t="s">
        <v>190</v>
      </c>
      <c r="C1139" s="54" t="s">
        <v>832</v>
      </c>
    </row>
    <row r="1140" spans="1:3" x14ac:dyDescent="0.3">
      <c r="A1140" s="55" t="s">
        <v>1087</v>
      </c>
      <c r="B1140" s="56" t="s">
        <v>863</v>
      </c>
      <c r="C1140" s="57" t="s">
        <v>825</v>
      </c>
    </row>
    <row r="1141" spans="1:3" x14ac:dyDescent="0.3">
      <c r="A1141" s="52" t="s">
        <v>1087</v>
      </c>
      <c r="B1141" s="53" t="s">
        <v>864</v>
      </c>
      <c r="C1141" s="54" t="s">
        <v>824</v>
      </c>
    </row>
    <row r="1142" spans="1:3" x14ac:dyDescent="0.3">
      <c r="A1142" s="55" t="s">
        <v>1087</v>
      </c>
      <c r="B1142" s="56" t="s">
        <v>865</v>
      </c>
      <c r="C1142" s="57" t="s">
        <v>827</v>
      </c>
    </row>
    <row r="1143" spans="1:3" x14ac:dyDescent="0.3">
      <c r="A1143" s="52" t="s">
        <v>1087</v>
      </c>
      <c r="B1143" s="53" t="s">
        <v>226</v>
      </c>
      <c r="C1143" s="54" t="s">
        <v>828</v>
      </c>
    </row>
    <row r="1144" spans="1:3" x14ac:dyDescent="0.3">
      <c r="A1144" s="55" t="s">
        <v>1087</v>
      </c>
      <c r="B1144" s="56" t="s">
        <v>260</v>
      </c>
      <c r="C1144" s="57" t="s">
        <v>830</v>
      </c>
    </row>
    <row r="1145" spans="1:3" x14ac:dyDescent="0.3">
      <c r="A1145" s="52" t="s">
        <v>1087</v>
      </c>
      <c r="B1145" s="53" t="s">
        <v>866</v>
      </c>
      <c r="C1145" s="54" t="s">
        <v>832</v>
      </c>
    </row>
    <row r="1146" spans="1:3" x14ac:dyDescent="0.3">
      <c r="A1146" s="55" t="s">
        <v>1087</v>
      </c>
      <c r="B1146" s="56" t="s">
        <v>867</v>
      </c>
      <c r="C1146" s="57" t="s">
        <v>825</v>
      </c>
    </row>
    <row r="1147" spans="1:3" x14ac:dyDescent="0.3">
      <c r="A1147" s="52" t="s">
        <v>1087</v>
      </c>
      <c r="B1147" s="53" t="s">
        <v>868</v>
      </c>
      <c r="C1147" s="54" t="s">
        <v>824</v>
      </c>
    </row>
    <row r="1148" spans="1:3" x14ac:dyDescent="0.3">
      <c r="A1148" s="55" t="s">
        <v>1087</v>
      </c>
      <c r="B1148" s="56" t="s">
        <v>869</v>
      </c>
      <c r="C1148" s="57" t="s">
        <v>827</v>
      </c>
    </row>
    <row r="1149" spans="1:3" x14ac:dyDescent="0.3">
      <c r="A1149" s="52" t="s">
        <v>1087</v>
      </c>
      <c r="B1149" s="53" t="s">
        <v>1006</v>
      </c>
      <c r="C1149" s="54" t="s">
        <v>828</v>
      </c>
    </row>
    <row r="1150" spans="1:3" x14ac:dyDescent="0.3">
      <c r="A1150" s="55" t="s">
        <v>1087</v>
      </c>
      <c r="B1150" s="56" t="s">
        <v>870</v>
      </c>
      <c r="C1150" s="57" t="s">
        <v>830</v>
      </c>
    </row>
    <row r="1151" spans="1:3" x14ac:dyDescent="0.3">
      <c r="A1151" s="52" t="s">
        <v>1087</v>
      </c>
      <c r="B1151" s="53" t="s">
        <v>871</v>
      </c>
      <c r="C1151" s="54" t="s">
        <v>832</v>
      </c>
    </row>
    <row r="1152" spans="1:3" x14ac:dyDescent="0.3">
      <c r="A1152" s="55" t="s">
        <v>1087</v>
      </c>
      <c r="B1152" s="56" t="s">
        <v>873</v>
      </c>
      <c r="C1152" s="57" t="s">
        <v>825</v>
      </c>
    </row>
    <row r="1153" spans="1:3" x14ac:dyDescent="0.3">
      <c r="A1153" s="52" t="s">
        <v>1087</v>
      </c>
      <c r="B1153" s="53" t="s">
        <v>874</v>
      </c>
      <c r="C1153" s="54" t="s">
        <v>824</v>
      </c>
    </row>
    <row r="1154" spans="1:3" x14ac:dyDescent="0.3">
      <c r="A1154" s="55" t="s">
        <v>1087</v>
      </c>
      <c r="B1154" s="56" t="s">
        <v>346</v>
      </c>
      <c r="C1154" s="57" t="s">
        <v>827</v>
      </c>
    </row>
    <row r="1155" spans="1:3" x14ac:dyDescent="0.3">
      <c r="A1155" s="52" t="s">
        <v>1087</v>
      </c>
      <c r="B1155" s="53" t="s">
        <v>1007</v>
      </c>
      <c r="C1155" s="54" t="s">
        <v>828</v>
      </c>
    </row>
    <row r="1156" spans="1:3" x14ac:dyDescent="0.3">
      <c r="A1156" s="55" t="s">
        <v>1087</v>
      </c>
      <c r="B1156" s="56" t="s">
        <v>875</v>
      </c>
      <c r="C1156" s="57" t="s">
        <v>830</v>
      </c>
    </row>
    <row r="1157" spans="1:3" x14ac:dyDescent="0.3">
      <c r="A1157" s="52" t="s">
        <v>1087</v>
      </c>
      <c r="B1157" s="53" t="s">
        <v>110</v>
      </c>
      <c r="C1157" s="54" t="s">
        <v>832</v>
      </c>
    </row>
    <row r="1158" spans="1:3" x14ac:dyDescent="0.3">
      <c r="A1158" s="55" t="s">
        <v>1087</v>
      </c>
      <c r="B1158" s="56" t="s">
        <v>876</v>
      </c>
      <c r="C1158" s="57" t="s">
        <v>825</v>
      </c>
    </row>
    <row r="1159" spans="1:3" x14ac:dyDescent="0.3">
      <c r="A1159" s="52" t="s">
        <v>1087</v>
      </c>
      <c r="B1159" s="53" t="s">
        <v>524</v>
      </c>
      <c r="C1159" s="54" t="s">
        <v>824</v>
      </c>
    </row>
    <row r="1160" spans="1:3" x14ac:dyDescent="0.3">
      <c r="A1160" s="55" t="s">
        <v>1087</v>
      </c>
      <c r="B1160" s="56" t="s">
        <v>492</v>
      </c>
      <c r="C1160" s="57" t="s">
        <v>827</v>
      </c>
    </row>
    <row r="1161" spans="1:3" x14ac:dyDescent="0.3">
      <c r="A1161" s="52" t="s">
        <v>1087</v>
      </c>
      <c r="B1161" s="53" t="s">
        <v>1028</v>
      </c>
      <c r="C1161" s="54" t="s">
        <v>828</v>
      </c>
    </row>
    <row r="1162" spans="1:3" x14ac:dyDescent="0.3">
      <c r="A1162" s="55" t="s">
        <v>1087</v>
      </c>
      <c r="B1162" s="56" t="s">
        <v>350</v>
      </c>
      <c r="C1162" s="57" t="s">
        <v>830</v>
      </c>
    </row>
    <row r="1163" spans="1:3" x14ac:dyDescent="0.3">
      <c r="A1163" s="52" t="s">
        <v>1087</v>
      </c>
      <c r="B1163" s="53" t="s">
        <v>877</v>
      </c>
      <c r="C1163" s="54" t="s">
        <v>832</v>
      </c>
    </row>
    <row r="1164" spans="1:3" x14ac:dyDescent="0.3">
      <c r="A1164" s="55" t="s">
        <v>1087</v>
      </c>
      <c r="B1164" s="56" t="s">
        <v>878</v>
      </c>
      <c r="C1164" s="57" t="s">
        <v>825</v>
      </c>
    </row>
    <row r="1165" spans="1:3" x14ac:dyDescent="0.3">
      <c r="A1165" s="52" t="s">
        <v>1087</v>
      </c>
      <c r="B1165" s="53" t="s">
        <v>879</v>
      </c>
      <c r="C1165" s="54" t="s">
        <v>824</v>
      </c>
    </row>
    <row r="1166" spans="1:3" x14ac:dyDescent="0.3">
      <c r="A1166" s="55" t="s">
        <v>1087</v>
      </c>
      <c r="B1166" s="56" t="s">
        <v>880</v>
      </c>
      <c r="C1166" s="57" t="s">
        <v>827</v>
      </c>
    </row>
    <row r="1167" spans="1:3" x14ac:dyDescent="0.3">
      <c r="A1167" s="52" t="s">
        <v>1087</v>
      </c>
      <c r="B1167" s="53" t="s">
        <v>1008</v>
      </c>
      <c r="C1167" s="54" t="s">
        <v>828</v>
      </c>
    </row>
    <row r="1168" spans="1:3" x14ac:dyDescent="0.3">
      <c r="A1168" s="55" t="s">
        <v>1087</v>
      </c>
      <c r="B1168" s="56" t="s">
        <v>881</v>
      </c>
      <c r="C1168" s="57" t="s">
        <v>830</v>
      </c>
    </row>
    <row r="1169" spans="1:3" x14ac:dyDescent="0.3">
      <c r="A1169" s="52" t="s">
        <v>1087</v>
      </c>
      <c r="B1169" s="53" t="s">
        <v>882</v>
      </c>
      <c r="C1169" s="54" t="s">
        <v>832</v>
      </c>
    </row>
    <row r="1170" spans="1:3" x14ac:dyDescent="0.3">
      <c r="A1170" s="55" t="s">
        <v>1087</v>
      </c>
      <c r="B1170" s="56" t="s">
        <v>884</v>
      </c>
      <c r="C1170" s="57" t="s">
        <v>825</v>
      </c>
    </row>
    <row r="1171" spans="1:3" x14ac:dyDescent="0.3">
      <c r="A1171" s="52" t="s">
        <v>1087</v>
      </c>
      <c r="B1171" s="53" t="s">
        <v>885</v>
      </c>
      <c r="C1171" s="54" t="s">
        <v>824</v>
      </c>
    </row>
    <row r="1172" spans="1:3" x14ac:dyDescent="0.3">
      <c r="A1172" s="55" t="s">
        <v>1087</v>
      </c>
      <c r="B1172" s="56" t="s">
        <v>886</v>
      </c>
      <c r="C1172" s="57" t="s">
        <v>827</v>
      </c>
    </row>
    <row r="1173" spans="1:3" x14ac:dyDescent="0.3">
      <c r="A1173" s="52" t="s">
        <v>1087</v>
      </c>
      <c r="B1173" s="53" t="s">
        <v>1009</v>
      </c>
      <c r="C1173" s="54" t="s">
        <v>828</v>
      </c>
    </row>
    <row r="1174" spans="1:3" x14ac:dyDescent="0.3">
      <c r="A1174" s="55" t="s">
        <v>1087</v>
      </c>
      <c r="B1174" s="56" t="s">
        <v>887</v>
      </c>
      <c r="C1174" s="57" t="s">
        <v>830</v>
      </c>
    </row>
    <row r="1175" spans="1:3" x14ac:dyDescent="0.3">
      <c r="A1175" s="52" t="s">
        <v>1087</v>
      </c>
      <c r="B1175" s="53" t="s">
        <v>888</v>
      </c>
      <c r="C1175" s="54" t="s">
        <v>832</v>
      </c>
    </row>
    <row r="1176" spans="1:3" x14ac:dyDescent="0.3">
      <c r="A1176" s="55" t="s">
        <v>1087</v>
      </c>
      <c r="B1176" s="56" t="s">
        <v>890</v>
      </c>
      <c r="C1176" s="57" t="s">
        <v>825</v>
      </c>
    </row>
    <row r="1177" spans="1:3" x14ac:dyDescent="0.3">
      <c r="A1177" s="52" t="s">
        <v>1087</v>
      </c>
      <c r="B1177" s="53" t="s">
        <v>891</v>
      </c>
      <c r="C1177" s="54" t="s">
        <v>824</v>
      </c>
    </row>
    <row r="1178" spans="1:3" x14ac:dyDescent="0.3">
      <c r="A1178" s="55" t="s">
        <v>1087</v>
      </c>
      <c r="B1178" s="56" t="s">
        <v>892</v>
      </c>
      <c r="C1178" s="57" t="s">
        <v>827</v>
      </c>
    </row>
    <row r="1179" spans="1:3" x14ac:dyDescent="0.3">
      <c r="A1179" s="52" t="s">
        <v>1087</v>
      </c>
      <c r="B1179" s="53" t="s">
        <v>1010</v>
      </c>
      <c r="C1179" s="54" t="s">
        <v>828</v>
      </c>
    </row>
    <row r="1180" spans="1:3" x14ac:dyDescent="0.3">
      <c r="A1180" s="55" t="s">
        <v>1087</v>
      </c>
      <c r="B1180" s="56" t="s">
        <v>893</v>
      </c>
      <c r="C1180" s="57" t="s">
        <v>830</v>
      </c>
    </row>
    <row r="1181" spans="1:3" x14ac:dyDescent="0.3">
      <c r="A1181" s="52" t="s">
        <v>1087</v>
      </c>
      <c r="B1181" s="53" t="s">
        <v>894</v>
      </c>
      <c r="C1181" s="54" t="s">
        <v>832</v>
      </c>
    </row>
    <row r="1182" spans="1:3" x14ac:dyDescent="0.3">
      <c r="A1182" s="55" t="s">
        <v>1087</v>
      </c>
      <c r="B1182" s="56" t="s">
        <v>106</v>
      </c>
      <c r="C1182" s="57" t="s">
        <v>825</v>
      </c>
    </row>
    <row r="1183" spans="1:3" x14ac:dyDescent="0.3">
      <c r="A1183" s="52" t="s">
        <v>1087</v>
      </c>
      <c r="B1183" s="53" t="s">
        <v>896</v>
      </c>
      <c r="C1183" s="54" t="s">
        <v>824</v>
      </c>
    </row>
    <row r="1184" spans="1:3" x14ac:dyDescent="0.3">
      <c r="A1184" s="55" t="s">
        <v>1087</v>
      </c>
      <c r="B1184" s="56" t="s">
        <v>244</v>
      </c>
      <c r="C1184" s="57" t="s">
        <v>827</v>
      </c>
    </row>
    <row r="1185" spans="1:3" x14ac:dyDescent="0.3">
      <c r="A1185" s="52" t="s">
        <v>1087</v>
      </c>
      <c r="B1185" s="53" t="s">
        <v>1011</v>
      </c>
      <c r="C1185" s="54" t="s">
        <v>828</v>
      </c>
    </row>
    <row r="1186" spans="1:3" x14ac:dyDescent="0.3">
      <c r="A1186" s="55" t="s">
        <v>1087</v>
      </c>
      <c r="B1186" s="56" t="s">
        <v>897</v>
      </c>
      <c r="C1186" s="57" t="s">
        <v>830</v>
      </c>
    </row>
    <row r="1187" spans="1:3" x14ac:dyDescent="0.3">
      <c r="A1187" s="52" t="s">
        <v>1087</v>
      </c>
      <c r="B1187" s="53" t="s">
        <v>162</v>
      </c>
      <c r="C1187" s="54" t="s">
        <v>832</v>
      </c>
    </row>
    <row r="1188" spans="1:3" x14ac:dyDescent="0.3">
      <c r="A1188" s="55" t="s">
        <v>1087</v>
      </c>
      <c r="B1188" s="56" t="s">
        <v>298</v>
      </c>
      <c r="C1188" s="57" t="s">
        <v>825</v>
      </c>
    </row>
    <row r="1189" spans="1:3" x14ac:dyDescent="0.3">
      <c r="A1189" s="52" t="s">
        <v>1087</v>
      </c>
      <c r="B1189" s="53" t="s">
        <v>899</v>
      </c>
      <c r="C1189" s="54" t="s">
        <v>824</v>
      </c>
    </row>
    <row r="1190" spans="1:3" x14ac:dyDescent="0.3">
      <c r="A1190" s="55" t="s">
        <v>1087</v>
      </c>
      <c r="B1190" s="56" t="s">
        <v>390</v>
      </c>
      <c r="C1190" s="57" t="s">
        <v>827</v>
      </c>
    </row>
    <row r="1191" spans="1:3" x14ac:dyDescent="0.3">
      <c r="A1191" s="52" t="s">
        <v>1087</v>
      </c>
      <c r="B1191" s="53" t="s">
        <v>1012</v>
      </c>
      <c r="C1191" s="54" t="s">
        <v>828</v>
      </c>
    </row>
    <row r="1192" spans="1:3" x14ac:dyDescent="0.3">
      <c r="A1192" s="55" t="s">
        <v>1087</v>
      </c>
      <c r="B1192" s="56" t="s">
        <v>900</v>
      </c>
      <c r="C1192" s="57" t="s">
        <v>830</v>
      </c>
    </row>
    <row r="1193" spans="1:3" x14ac:dyDescent="0.3">
      <c r="A1193" s="52" t="s">
        <v>1087</v>
      </c>
      <c r="B1193" s="53" t="s">
        <v>476</v>
      </c>
      <c r="C1193" s="54" t="s">
        <v>832</v>
      </c>
    </row>
    <row r="1194" spans="1:3" x14ac:dyDescent="0.3">
      <c r="A1194" s="55" t="s">
        <v>1087</v>
      </c>
      <c r="B1194" s="56" t="s">
        <v>902</v>
      </c>
      <c r="C1194" s="57" t="s">
        <v>825</v>
      </c>
    </row>
    <row r="1195" spans="1:3" x14ac:dyDescent="0.3">
      <c r="A1195" s="52" t="s">
        <v>1087</v>
      </c>
      <c r="B1195" s="53" t="s">
        <v>242</v>
      </c>
      <c r="C1195" s="54" t="s">
        <v>824</v>
      </c>
    </row>
    <row r="1196" spans="1:3" x14ac:dyDescent="0.3">
      <c r="A1196" s="55" t="s">
        <v>1087</v>
      </c>
      <c r="B1196" s="56" t="s">
        <v>903</v>
      </c>
      <c r="C1196" s="57" t="s">
        <v>827</v>
      </c>
    </row>
    <row r="1197" spans="1:3" x14ac:dyDescent="0.3">
      <c r="A1197" s="52" t="s">
        <v>1087</v>
      </c>
      <c r="B1197" s="53" t="s">
        <v>1013</v>
      </c>
      <c r="C1197" s="54" t="s">
        <v>828</v>
      </c>
    </row>
    <row r="1198" spans="1:3" x14ac:dyDescent="0.3">
      <c r="A1198" s="55" t="s">
        <v>1087</v>
      </c>
      <c r="B1198" s="56" t="s">
        <v>460</v>
      </c>
      <c r="C1198" s="57" t="s">
        <v>830</v>
      </c>
    </row>
    <row r="1199" spans="1:3" x14ac:dyDescent="0.3">
      <c r="A1199" s="52" t="s">
        <v>1087</v>
      </c>
      <c r="B1199" s="53" t="s">
        <v>904</v>
      </c>
      <c r="C1199" s="54" t="s">
        <v>832</v>
      </c>
    </row>
    <row r="1200" spans="1:3" x14ac:dyDescent="0.3">
      <c r="A1200" s="55" t="s">
        <v>1087</v>
      </c>
      <c r="B1200" s="56" t="s">
        <v>466</v>
      </c>
      <c r="C1200" s="57" t="s">
        <v>825</v>
      </c>
    </row>
    <row r="1201" spans="1:3" x14ac:dyDescent="0.3">
      <c r="A1201" s="52" t="s">
        <v>1087</v>
      </c>
      <c r="B1201" s="53" t="s">
        <v>906</v>
      </c>
      <c r="C1201" s="54" t="s">
        <v>824</v>
      </c>
    </row>
    <row r="1202" spans="1:3" x14ac:dyDescent="0.3">
      <c r="A1202" s="55" t="s">
        <v>1087</v>
      </c>
      <c r="B1202" s="56" t="s">
        <v>360</v>
      </c>
      <c r="C1202" s="57" t="s">
        <v>827</v>
      </c>
    </row>
    <row r="1203" spans="1:3" x14ac:dyDescent="0.3">
      <c r="A1203" s="52" t="s">
        <v>1087</v>
      </c>
      <c r="B1203" s="53" t="s">
        <v>1014</v>
      </c>
      <c r="C1203" s="54" t="s">
        <v>828</v>
      </c>
    </row>
    <row r="1204" spans="1:3" x14ac:dyDescent="0.3">
      <c r="A1204" s="55" t="s">
        <v>1087</v>
      </c>
      <c r="B1204" s="56" t="s">
        <v>468</v>
      </c>
      <c r="C1204" s="57" t="s">
        <v>830</v>
      </c>
    </row>
    <row r="1205" spans="1:3" x14ac:dyDescent="0.3">
      <c r="A1205" s="52" t="s">
        <v>1087</v>
      </c>
      <c r="B1205" s="53" t="s">
        <v>907</v>
      </c>
      <c r="C1205" s="54" t="s">
        <v>832</v>
      </c>
    </row>
    <row r="1206" spans="1:3" x14ac:dyDescent="0.3">
      <c r="A1206" s="55" t="s">
        <v>1087</v>
      </c>
      <c r="B1206" s="56" t="s">
        <v>440</v>
      </c>
      <c r="C1206" s="57" t="s">
        <v>825</v>
      </c>
    </row>
    <row r="1207" spans="1:3" x14ac:dyDescent="0.3">
      <c r="A1207" s="52" t="s">
        <v>1087</v>
      </c>
      <c r="B1207" s="53" t="s">
        <v>526</v>
      </c>
      <c r="C1207" s="54" t="s">
        <v>824</v>
      </c>
    </row>
    <row r="1208" spans="1:3" x14ac:dyDescent="0.3">
      <c r="A1208" s="55" t="s">
        <v>1087</v>
      </c>
      <c r="B1208" s="56" t="s">
        <v>908</v>
      </c>
      <c r="C1208" s="57" t="s">
        <v>827</v>
      </c>
    </row>
    <row r="1209" spans="1:3" x14ac:dyDescent="0.3">
      <c r="A1209" s="52" t="s">
        <v>1087</v>
      </c>
      <c r="B1209" s="53" t="s">
        <v>1029</v>
      </c>
      <c r="C1209" s="54" t="s">
        <v>828</v>
      </c>
    </row>
    <row r="1210" spans="1:3" x14ac:dyDescent="0.3">
      <c r="A1210" s="55" t="s">
        <v>1087</v>
      </c>
      <c r="B1210" s="56" t="s">
        <v>909</v>
      </c>
      <c r="C1210" s="57" t="s">
        <v>830</v>
      </c>
    </row>
    <row r="1211" spans="1:3" x14ac:dyDescent="0.3">
      <c r="A1211" s="52" t="s">
        <v>1087</v>
      </c>
      <c r="B1211" s="53" t="s">
        <v>910</v>
      </c>
      <c r="C1211" s="54" t="s">
        <v>832</v>
      </c>
    </row>
    <row r="1212" spans="1:3" x14ac:dyDescent="0.3">
      <c r="A1212" s="55" t="s">
        <v>1087</v>
      </c>
      <c r="B1212" s="56" t="s">
        <v>912</v>
      </c>
      <c r="C1212" s="57" t="s">
        <v>825</v>
      </c>
    </row>
    <row r="1213" spans="1:3" x14ac:dyDescent="0.3">
      <c r="A1213" s="52" t="s">
        <v>1087</v>
      </c>
      <c r="B1213" s="53" t="s">
        <v>913</v>
      </c>
      <c r="C1213" s="54" t="s">
        <v>824</v>
      </c>
    </row>
    <row r="1214" spans="1:3" x14ac:dyDescent="0.3">
      <c r="A1214" s="55" t="s">
        <v>1087</v>
      </c>
      <c r="B1214" s="56" t="s">
        <v>914</v>
      </c>
      <c r="C1214" s="57" t="s">
        <v>827</v>
      </c>
    </row>
    <row r="1215" spans="1:3" x14ac:dyDescent="0.3">
      <c r="A1215" s="52" t="s">
        <v>1087</v>
      </c>
      <c r="B1215" s="53" t="s">
        <v>486</v>
      </c>
      <c r="C1215" s="54" t="s">
        <v>828</v>
      </c>
    </row>
    <row r="1216" spans="1:3" x14ac:dyDescent="0.3">
      <c r="A1216" s="55" t="s">
        <v>1087</v>
      </c>
      <c r="B1216" s="56" t="s">
        <v>915</v>
      </c>
      <c r="C1216" s="57" t="s">
        <v>830</v>
      </c>
    </row>
    <row r="1217" spans="1:3" x14ac:dyDescent="0.3">
      <c r="A1217" s="52" t="s">
        <v>1087</v>
      </c>
      <c r="B1217" s="53" t="s">
        <v>448</v>
      </c>
      <c r="C1217" s="54" t="s">
        <v>832</v>
      </c>
    </row>
    <row r="1218" spans="1:3" x14ac:dyDescent="0.3">
      <c r="A1218" s="55" t="s">
        <v>1087</v>
      </c>
      <c r="B1218" s="56" t="s">
        <v>474</v>
      </c>
      <c r="C1218" s="57" t="s">
        <v>825</v>
      </c>
    </row>
    <row r="1219" spans="1:3" x14ac:dyDescent="0.3">
      <c r="A1219" s="52" t="s">
        <v>1087</v>
      </c>
      <c r="B1219" s="53" t="s">
        <v>308</v>
      </c>
      <c r="C1219" s="54" t="s">
        <v>824</v>
      </c>
    </row>
    <row r="1220" spans="1:3" x14ac:dyDescent="0.3">
      <c r="A1220" s="55" t="s">
        <v>1087</v>
      </c>
      <c r="B1220" s="56" t="s">
        <v>144</v>
      </c>
      <c r="C1220" s="57" t="s">
        <v>827</v>
      </c>
    </row>
    <row r="1221" spans="1:3" x14ac:dyDescent="0.3">
      <c r="A1221" s="52" t="s">
        <v>1087</v>
      </c>
      <c r="B1221" s="53" t="s">
        <v>1015</v>
      </c>
      <c r="C1221" s="54" t="s">
        <v>828</v>
      </c>
    </row>
    <row r="1222" spans="1:3" x14ac:dyDescent="0.3">
      <c r="A1222" s="55" t="s">
        <v>1087</v>
      </c>
      <c r="B1222" s="56" t="s">
        <v>916</v>
      </c>
      <c r="C1222" s="57" t="s">
        <v>830</v>
      </c>
    </row>
    <row r="1223" spans="1:3" x14ac:dyDescent="0.3">
      <c r="A1223" s="52" t="s">
        <v>1087</v>
      </c>
      <c r="B1223" s="53" t="s">
        <v>428</v>
      </c>
      <c r="C1223" s="54" t="s">
        <v>832</v>
      </c>
    </row>
    <row r="1224" spans="1:3" x14ac:dyDescent="0.3">
      <c r="A1224" s="55" t="s">
        <v>1087</v>
      </c>
      <c r="B1224" s="56" t="s">
        <v>300</v>
      </c>
      <c r="C1224" s="57" t="s">
        <v>825</v>
      </c>
    </row>
    <row r="1225" spans="1:3" x14ac:dyDescent="0.3">
      <c r="A1225" s="52" t="s">
        <v>1087</v>
      </c>
      <c r="B1225" s="53" t="s">
        <v>918</v>
      </c>
      <c r="C1225" s="54" t="s">
        <v>824</v>
      </c>
    </row>
    <row r="1226" spans="1:3" x14ac:dyDescent="0.3">
      <c r="A1226" s="55" t="s">
        <v>1087</v>
      </c>
      <c r="B1226" s="56" t="s">
        <v>919</v>
      </c>
      <c r="C1226" s="57" t="s">
        <v>827</v>
      </c>
    </row>
    <row r="1227" spans="1:3" x14ac:dyDescent="0.3">
      <c r="A1227" s="52" t="s">
        <v>1087</v>
      </c>
      <c r="B1227" s="53" t="s">
        <v>1016</v>
      </c>
      <c r="C1227" s="54" t="s">
        <v>828</v>
      </c>
    </row>
    <row r="1228" spans="1:3" x14ac:dyDescent="0.3">
      <c r="A1228" s="55" t="s">
        <v>1087</v>
      </c>
      <c r="B1228" s="56" t="s">
        <v>464</v>
      </c>
      <c r="C1228" s="57" t="s">
        <v>830</v>
      </c>
    </row>
    <row r="1229" spans="1:3" x14ac:dyDescent="0.3">
      <c r="A1229" s="52" t="s">
        <v>1087</v>
      </c>
      <c r="B1229" s="53" t="s">
        <v>920</v>
      </c>
      <c r="C1229" s="54" t="s">
        <v>832</v>
      </c>
    </row>
    <row r="1230" spans="1:3" x14ac:dyDescent="0.3">
      <c r="A1230" s="55" t="s">
        <v>1087</v>
      </c>
      <c r="B1230" s="56" t="s">
        <v>444</v>
      </c>
      <c r="C1230" s="57" t="s">
        <v>825</v>
      </c>
    </row>
    <row r="1231" spans="1:3" x14ac:dyDescent="0.3">
      <c r="A1231" s="52" t="s">
        <v>1087</v>
      </c>
      <c r="B1231" s="53" t="s">
        <v>921</v>
      </c>
      <c r="C1231" s="54" t="s">
        <v>824</v>
      </c>
    </row>
    <row r="1232" spans="1:3" x14ac:dyDescent="0.3">
      <c r="A1232" s="55" t="s">
        <v>1087</v>
      </c>
      <c r="B1232" s="56" t="s">
        <v>922</v>
      </c>
      <c r="C1232" s="57" t="s">
        <v>827</v>
      </c>
    </row>
    <row r="1233" spans="1:3" x14ac:dyDescent="0.3">
      <c r="A1233" s="52" t="s">
        <v>1087</v>
      </c>
      <c r="B1233" s="53" t="s">
        <v>1030</v>
      </c>
      <c r="C1233" s="54" t="s">
        <v>828</v>
      </c>
    </row>
    <row r="1234" spans="1:3" x14ac:dyDescent="0.3">
      <c r="A1234" s="55" t="s">
        <v>1087</v>
      </c>
      <c r="B1234" s="56" t="s">
        <v>496</v>
      </c>
      <c r="C1234" s="57" t="s">
        <v>830</v>
      </c>
    </row>
    <row r="1235" spans="1:3" x14ac:dyDescent="0.3">
      <c r="A1235" s="52" t="s">
        <v>1087</v>
      </c>
      <c r="B1235" s="53" t="s">
        <v>422</v>
      </c>
      <c r="C1235" s="54" t="s">
        <v>832</v>
      </c>
    </row>
    <row r="1236" spans="1:3" x14ac:dyDescent="0.3">
      <c r="A1236" s="55" t="s">
        <v>1087</v>
      </c>
      <c r="B1236" s="56" t="s">
        <v>430</v>
      </c>
      <c r="C1236" s="57" t="s">
        <v>825</v>
      </c>
    </row>
    <row r="1237" spans="1:3" x14ac:dyDescent="0.3">
      <c r="A1237" s="52" t="s">
        <v>1087</v>
      </c>
      <c r="B1237" s="53" t="s">
        <v>484</v>
      </c>
      <c r="C1237" s="54" t="s">
        <v>824</v>
      </c>
    </row>
    <row r="1238" spans="1:3" x14ac:dyDescent="0.3">
      <c r="A1238" s="55" t="s">
        <v>1087</v>
      </c>
      <c r="B1238" s="56" t="s">
        <v>923</v>
      </c>
      <c r="C1238" s="57" t="s">
        <v>827</v>
      </c>
    </row>
    <row r="1239" spans="1:3" x14ac:dyDescent="0.3">
      <c r="A1239" s="52" t="s">
        <v>1087</v>
      </c>
      <c r="B1239" s="53" t="s">
        <v>1031</v>
      </c>
      <c r="C1239" s="54" t="s">
        <v>828</v>
      </c>
    </row>
    <row r="1240" spans="1:3" x14ac:dyDescent="0.3">
      <c r="A1240" s="55" t="s">
        <v>1087</v>
      </c>
      <c r="B1240" s="56" t="s">
        <v>435</v>
      </c>
      <c r="C1240" s="57" t="s">
        <v>830</v>
      </c>
    </row>
    <row r="1241" spans="1:3" x14ac:dyDescent="0.3">
      <c r="A1241" s="52" t="s">
        <v>1087</v>
      </c>
      <c r="B1241" s="53" t="s">
        <v>462</v>
      </c>
      <c r="C1241" s="54" t="s">
        <v>832</v>
      </c>
    </row>
    <row r="1242" spans="1:3" x14ac:dyDescent="0.3">
      <c r="A1242" s="55" t="s">
        <v>1087</v>
      </c>
      <c r="B1242" s="56" t="s">
        <v>924</v>
      </c>
      <c r="C1242" s="57" t="s">
        <v>825</v>
      </c>
    </row>
    <row r="1243" spans="1:3" x14ac:dyDescent="0.3">
      <c r="A1243" s="52" t="s">
        <v>1087</v>
      </c>
      <c r="B1243" s="53" t="s">
        <v>925</v>
      </c>
      <c r="C1243" s="54" t="s">
        <v>824</v>
      </c>
    </row>
    <row r="1244" spans="1:3" x14ac:dyDescent="0.3">
      <c r="A1244" s="55" t="s">
        <v>1087</v>
      </c>
      <c r="B1244" s="56" t="s">
        <v>926</v>
      </c>
      <c r="C1244" s="57" t="s">
        <v>827</v>
      </c>
    </row>
    <row r="1245" spans="1:3" x14ac:dyDescent="0.3">
      <c r="A1245" s="52" t="s">
        <v>1087</v>
      </c>
      <c r="B1245" s="53" t="s">
        <v>60</v>
      </c>
      <c r="C1245" s="54" t="s">
        <v>828</v>
      </c>
    </row>
    <row r="1246" spans="1:3" x14ac:dyDescent="0.3">
      <c r="A1246" s="55" t="s">
        <v>1087</v>
      </c>
      <c r="B1246" s="56" t="s">
        <v>927</v>
      </c>
      <c r="C1246" s="57" t="s">
        <v>830</v>
      </c>
    </row>
    <row r="1247" spans="1:3" x14ac:dyDescent="0.3">
      <c r="A1247" s="52" t="s">
        <v>1087</v>
      </c>
      <c r="B1247" s="53" t="s">
        <v>928</v>
      </c>
      <c r="C1247" s="54" t="s">
        <v>832</v>
      </c>
    </row>
    <row r="1248" spans="1:3" x14ac:dyDescent="0.3">
      <c r="A1248" s="55" t="s">
        <v>1087</v>
      </c>
      <c r="B1248" s="56" t="s">
        <v>929</v>
      </c>
      <c r="C1248" s="57" t="s">
        <v>825</v>
      </c>
    </row>
    <row r="1249" spans="1:3" x14ac:dyDescent="0.3">
      <c r="A1249" s="52" t="s">
        <v>1087</v>
      </c>
      <c r="B1249" s="53" t="s">
        <v>98</v>
      </c>
      <c r="C1249" s="54" t="s">
        <v>824</v>
      </c>
    </row>
    <row r="1250" spans="1:3" x14ac:dyDescent="0.3">
      <c r="A1250" s="55" t="s">
        <v>1087</v>
      </c>
      <c r="B1250" s="56" t="s">
        <v>418</v>
      </c>
      <c r="C1250" s="57" t="s">
        <v>827</v>
      </c>
    </row>
    <row r="1251" spans="1:3" x14ac:dyDescent="0.3">
      <c r="A1251" s="52" t="s">
        <v>1087</v>
      </c>
      <c r="B1251" s="53" t="s">
        <v>1017</v>
      </c>
      <c r="C1251" s="54" t="s">
        <v>828</v>
      </c>
    </row>
    <row r="1252" spans="1:3" x14ac:dyDescent="0.3">
      <c r="A1252" s="55" t="s">
        <v>1087</v>
      </c>
      <c r="B1252" s="56" t="s">
        <v>930</v>
      </c>
      <c r="C1252" s="57" t="s">
        <v>830</v>
      </c>
    </row>
    <row r="1253" spans="1:3" x14ac:dyDescent="0.3">
      <c r="A1253" s="52" t="s">
        <v>1087</v>
      </c>
      <c r="B1253" s="53" t="s">
        <v>292</v>
      </c>
      <c r="C1253" s="54" t="s">
        <v>832</v>
      </c>
    </row>
    <row r="1254" spans="1:3" x14ac:dyDescent="0.3">
      <c r="A1254" s="55" t="s">
        <v>1087</v>
      </c>
      <c r="B1254" s="56" t="s">
        <v>932</v>
      </c>
      <c r="C1254" s="57" t="s">
        <v>825</v>
      </c>
    </row>
    <row r="1255" spans="1:3" x14ac:dyDescent="0.3">
      <c r="A1255" s="52" t="s">
        <v>1087</v>
      </c>
      <c r="B1255" s="53" t="s">
        <v>470</v>
      </c>
      <c r="C1255" s="54" t="s">
        <v>824</v>
      </c>
    </row>
    <row r="1256" spans="1:3" x14ac:dyDescent="0.3">
      <c r="A1256" s="55" t="s">
        <v>1087</v>
      </c>
      <c r="B1256" s="56" t="s">
        <v>933</v>
      </c>
      <c r="C1256" s="57" t="s">
        <v>827</v>
      </c>
    </row>
    <row r="1257" spans="1:3" x14ac:dyDescent="0.3">
      <c r="A1257" s="52" t="s">
        <v>1087</v>
      </c>
      <c r="B1257" s="53" t="s">
        <v>232</v>
      </c>
      <c r="C1257" s="54" t="s">
        <v>828</v>
      </c>
    </row>
    <row r="1258" spans="1:3" x14ac:dyDescent="0.3">
      <c r="A1258" s="55" t="s">
        <v>1087</v>
      </c>
      <c r="B1258" s="56" t="s">
        <v>132</v>
      </c>
      <c r="C1258" s="57" t="s">
        <v>830</v>
      </c>
    </row>
    <row r="1259" spans="1:3" x14ac:dyDescent="0.3">
      <c r="A1259" s="52" t="s">
        <v>1087</v>
      </c>
      <c r="B1259" s="53" t="s">
        <v>934</v>
      </c>
      <c r="C1259" s="54" t="s">
        <v>832</v>
      </c>
    </row>
    <row r="1260" spans="1:3" x14ac:dyDescent="0.3">
      <c r="A1260" s="55" t="s">
        <v>1087</v>
      </c>
      <c r="B1260" s="56" t="s">
        <v>935</v>
      </c>
      <c r="C1260" s="57" t="s">
        <v>825</v>
      </c>
    </row>
    <row r="1261" spans="1:3" x14ac:dyDescent="0.3">
      <c r="A1261" s="52" t="s">
        <v>1087</v>
      </c>
      <c r="B1261" s="53" t="s">
        <v>936</v>
      </c>
      <c r="C1261" s="54" t="s">
        <v>824</v>
      </c>
    </row>
    <row r="1262" spans="1:3" x14ac:dyDescent="0.3">
      <c r="A1262" s="55" t="s">
        <v>1087</v>
      </c>
      <c r="B1262" s="56" t="s">
        <v>937</v>
      </c>
      <c r="C1262" s="57" t="s">
        <v>827</v>
      </c>
    </row>
    <row r="1263" spans="1:3" x14ac:dyDescent="0.3">
      <c r="A1263" s="52" t="s">
        <v>1087</v>
      </c>
      <c r="B1263" s="53" t="s">
        <v>1018</v>
      </c>
      <c r="C1263" s="54" t="s">
        <v>828</v>
      </c>
    </row>
    <row r="1264" spans="1:3" x14ac:dyDescent="0.3">
      <c r="A1264" s="55" t="s">
        <v>1087</v>
      </c>
      <c r="B1264" s="56" t="s">
        <v>938</v>
      </c>
      <c r="C1264" s="57" t="s">
        <v>830</v>
      </c>
    </row>
    <row r="1265" spans="1:3" x14ac:dyDescent="0.3">
      <c r="A1265" s="52" t="s">
        <v>1087</v>
      </c>
      <c r="B1265" s="53" t="s">
        <v>939</v>
      </c>
      <c r="C1265" s="54" t="s">
        <v>832</v>
      </c>
    </row>
    <row r="1266" spans="1:3" x14ac:dyDescent="0.3">
      <c r="A1266" s="55" t="s">
        <v>1087</v>
      </c>
      <c r="B1266" s="56" t="s">
        <v>941</v>
      </c>
      <c r="C1266" s="57" t="s">
        <v>825</v>
      </c>
    </row>
    <row r="1267" spans="1:3" x14ac:dyDescent="0.3">
      <c r="A1267" s="52" t="s">
        <v>1087</v>
      </c>
      <c r="B1267" s="53" t="s">
        <v>942</v>
      </c>
      <c r="C1267" s="54" t="s">
        <v>824</v>
      </c>
    </row>
    <row r="1268" spans="1:3" x14ac:dyDescent="0.3">
      <c r="A1268" s="55" t="s">
        <v>1087</v>
      </c>
      <c r="B1268" s="56" t="s">
        <v>943</v>
      </c>
      <c r="C1268" s="57" t="s">
        <v>827</v>
      </c>
    </row>
    <row r="1269" spans="1:3" x14ac:dyDescent="0.3">
      <c r="A1269" s="52" t="s">
        <v>1087</v>
      </c>
      <c r="B1269" s="53" t="s">
        <v>1019</v>
      </c>
      <c r="C1269" s="54" t="s">
        <v>828</v>
      </c>
    </row>
    <row r="1270" spans="1:3" x14ac:dyDescent="0.3">
      <c r="A1270" s="55" t="s">
        <v>1087</v>
      </c>
      <c r="B1270" s="56" t="s">
        <v>944</v>
      </c>
      <c r="C1270" s="57" t="s">
        <v>830</v>
      </c>
    </row>
    <row r="1271" spans="1:3" x14ac:dyDescent="0.3">
      <c r="A1271" s="52" t="s">
        <v>1087</v>
      </c>
      <c r="B1271" s="53" t="s">
        <v>945</v>
      </c>
      <c r="C1271" s="54" t="s">
        <v>832</v>
      </c>
    </row>
    <row r="1272" spans="1:3" x14ac:dyDescent="0.3">
      <c r="A1272" s="55" t="s">
        <v>1087</v>
      </c>
      <c r="B1272" s="56" t="s">
        <v>947</v>
      </c>
      <c r="C1272" s="57" t="s">
        <v>825</v>
      </c>
    </row>
    <row r="1273" spans="1:3" x14ac:dyDescent="0.3">
      <c r="A1273" s="52" t="s">
        <v>1087</v>
      </c>
      <c r="B1273" s="53" t="s">
        <v>948</v>
      </c>
      <c r="C1273" s="54" t="s">
        <v>824</v>
      </c>
    </row>
    <row r="1274" spans="1:3" x14ac:dyDescent="0.3">
      <c r="A1274" s="55" t="s">
        <v>1087</v>
      </c>
      <c r="B1274" s="56" t="s">
        <v>949</v>
      </c>
      <c r="C1274" s="57" t="s">
        <v>827</v>
      </c>
    </row>
    <row r="1275" spans="1:3" x14ac:dyDescent="0.3">
      <c r="A1275" s="52" t="s">
        <v>1087</v>
      </c>
      <c r="B1275" s="53" t="s">
        <v>488</v>
      </c>
      <c r="C1275" s="54" t="s">
        <v>828</v>
      </c>
    </row>
    <row r="1276" spans="1:3" x14ac:dyDescent="0.3">
      <c r="A1276" s="55" t="s">
        <v>1087</v>
      </c>
      <c r="B1276" s="56" t="s">
        <v>432</v>
      </c>
      <c r="C1276" s="57" t="s">
        <v>830</v>
      </c>
    </row>
    <row r="1277" spans="1:3" x14ac:dyDescent="0.3">
      <c r="A1277" s="52" t="s">
        <v>1087</v>
      </c>
      <c r="B1277" s="53" t="s">
        <v>442</v>
      </c>
      <c r="C1277" s="54" t="s">
        <v>832</v>
      </c>
    </row>
    <row r="1278" spans="1:3" x14ac:dyDescent="0.3">
      <c r="A1278" s="55" t="s">
        <v>1087</v>
      </c>
      <c r="B1278" s="56" t="s">
        <v>950</v>
      </c>
      <c r="C1278" s="57" t="s">
        <v>825</v>
      </c>
    </row>
    <row r="1279" spans="1:3" x14ac:dyDescent="0.3">
      <c r="A1279" s="52" t="s">
        <v>1087</v>
      </c>
      <c r="B1279" s="53" t="s">
        <v>951</v>
      </c>
      <c r="C1279" s="54" t="s">
        <v>824</v>
      </c>
    </row>
    <row r="1280" spans="1:3" x14ac:dyDescent="0.3">
      <c r="A1280" s="55" t="s">
        <v>1087</v>
      </c>
      <c r="B1280" s="56" t="s">
        <v>952</v>
      </c>
      <c r="C1280" s="57" t="s">
        <v>827</v>
      </c>
    </row>
    <row r="1281" spans="1:3" x14ac:dyDescent="0.3">
      <c r="A1281" s="52" t="s">
        <v>1087</v>
      </c>
      <c r="B1281" s="53" t="s">
        <v>1032</v>
      </c>
      <c r="C1281" s="54" t="s">
        <v>828</v>
      </c>
    </row>
    <row r="1282" spans="1:3" x14ac:dyDescent="0.3">
      <c r="A1282" s="55" t="s">
        <v>1087</v>
      </c>
      <c r="B1282" s="56" t="s">
        <v>953</v>
      </c>
      <c r="C1282" s="57" t="s">
        <v>830</v>
      </c>
    </row>
    <row r="1283" spans="1:3" x14ac:dyDescent="0.3">
      <c r="A1283" s="52" t="s">
        <v>1087</v>
      </c>
      <c r="B1283" s="53" t="s">
        <v>86</v>
      </c>
      <c r="C1283" s="54" t="s">
        <v>832</v>
      </c>
    </row>
    <row r="1284" spans="1:3" x14ac:dyDescent="0.3">
      <c r="A1284" s="55" t="s">
        <v>1087</v>
      </c>
      <c r="B1284" s="56" t="s">
        <v>446</v>
      </c>
      <c r="C1284" s="57" t="s">
        <v>825</v>
      </c>
    </row>
    <row r="1285" spans="1:3" x14ac:dyDescent="0.3">
      <c r="A1285" s="52" t="s">
        <v>1087</v>
      </c>
      <c r="B1285" s="53" t="s">
        <v>955</v>
      </c>
      <c r="C1285" s="54" t="s">
        <v>824</v>
      </c>
    </row>
    <row r="1286" spans="1:3" x14ac:dyDescent="0.3">
      <c r="A1286" s="55" t="s">
        <v>1087</v>
      </c>
      <c r="B1286" s="56" t="s">
        <v>956</v>
      </c>
      <c r="C1286" s="57" t="s">
        <v>827</v>
      </c>
    </row>
    <row r="1287" spans="1:3" x14ac:dyDescent="0.3">
      <c r="A1287" s="52" t="s">
        <v>1087</v>
      </c>
      <c r="B1287" s="53" t="s">
        <v>506</v>
      </c>
      <c r="C1287" s="54" t="s">
        <v>828</v>
      </c>
    </row>
    <row r="1288" spans="1:3" x14ac:dyDescent="0.3">
      <c r="A1288" s="55" t="s">
        <v>1087</v>
      </c>
      <c r="B1288" s="56" t="s">
        <v>456</v>
      </c>
      <c r="C1288" s="57" t="s">
        <v>830</v>
      </c>
    </row>
    <row r="1289" spans="1:3" x14ac:dyDescent="0.3">
      <c r="A1289" s="52" t="s">
        <v>1087</v>
      </c>
      <c r="B1289" s="53" t="s">
        <v>502</v>
      </c>
      <c r="C1289" s="54" t="s">
        <v>832</v>
      </c>
    </row>
    <row r="1290" spans="1:3" x14ac:dyDescent="0.3">
      <c r="A1290" s="55" t="s">
        <v>1087</v>
      </c>
      <c r="B1290" s="56" t="s">
        <v>494</v>
      </c>
      <c r="C1290" s="57" t="s">
        <v>825</v>
      </c>
    </row>
    <row r="1291" spans="1:3" x14ac:dyDescent="0.3">
      <c r="A1291" s="52" t="s">
        <v>1087</v>
      </c>
      <c r="B1291" s="53" t="s">
        <v>508</v>
      </c>
      <c r="C1291" s="54" t="s">
        <v>824</v>
      </c>
    </row>
    <row r="1292" spans="1:3" x14ac:dyDescent="0.3">
      <c r="A1292" s="55" t="s">
        <v>1087</v>
      </c>
      <c r="B1292" s="56" t="s">
        <v>530</v>
      </c>
      <c r="C1292" s="57" t="s">
        <v>827</v>
      </c>
    </row>
    <row r="1293" spans="1:3" x14ac:dyDescent="0.3">
      <c r="A1293" s="52" t="s">
        <v>1087</v>
      </c>
      <c r="B1293" s="53" t="s">
        <v>1020</v>
      </c>
      <c r="C1293" s="54" t="s">
        <v>828</v>
      </c>
    </row>
    <row r="1294" spans="1:3" x14ac:dyDescent="0.3">
      <c r="A1294" s="55" t="s">
        <v>1087</v>
      </c>
      <c r="B1294" s="56" t="s">
        <v>957</v>
      </c>
      <c r="C1294" s="57" t="s">
        <v>830</v>
      </c>
    </row>
    <row r="1295" spans="1:3" x14ac:dyDescent="0.3">
      <c r="A1295" s="52" t="s">
        <v>1087</v>
      </c>
      <c r="B1295" s="53" t="s">
        <v>533</v>
      </c>
      <c r="C1295" s="54" t="s">
        <v>832</v>
      </c>
    </row>
    <row r="1296" spans="1:3" x14ac:dyDescent="0.3">
      <c r="A1296" s="55" t="s">
        <v>1087</v>
      </c>
      <c r="B1296" s="56" t="s">
        <v>959</v>
      </c>
      <c r="C1296" s="57" t="s">
        <v>825</v>
      </c>
    </row>
    <row r="1297" spans="1:3" x14ac:dyDescent="0.3">
      <c r="A1297" s="52" t="s">
        <v>1087</v>
      </c>
      <c r="B1297" s="53" t="s">
        <v>534</v>
      </c>
      <c r="C1297" s="54" t="s">
        <v>824</v>
      </c>
    </row>
    <row r="1298" spans="1:3" x14ac:dyDescent="0.3">
      <c r="A1298" s="55" t="s">
        <v>1087</v>
      </c>
      <c r="B1298" s="56" t="s">
        <v>960</v>
      </c>
      <c r="C1298" s="57" t="s">
        <v>827</v>
      </c>
    </row>
    <row r="1299" spans="1:3" x14ac:dyDescent="0.3">
      <c r="A1299" s="52" t="s">
        <v>1087</v>
      </c>
      <c r="B1299" s="53" t="s">
        <v>531</v>
      </c>
      <c r="C1299" s="54" t="s">
        <v>828</v>
      </c>
    </row>
    <row r="1300" spans="1:3" x14ac:dyDescent="0.3">
      <c r="A1300" s="55" t="s">
        <v>1087</v>
      </c>
      <c r="B1300" s="56" t="s">
        <v>330</v>
      </c>
      <c r="C1300" s="57" t="s">
        <v>830</v>
      </c>
    </row>
    <row r="1301" spans="1:3" x14ac:dyDescent="0.3">
      <c r="A1301" s="52" t="s">
        <v>1087</v>
      </c>
      <c r="B1301" s="53" t="s">
        <v>348</v>
      </c>
      <c r="C1301" s="54" t="s">
        <v>832</v>
      </c>
    </row>
    <row r="1302" spans="1:3" x14ac:dyDescent="0.3">
      <c r="A1302" s="55" t="s">
        <v>1087</v>
      </c>
      <c r="B1302" s="56" t="s">
        <v>962</v>
      </c>
      <c r="C1302" s="57" t="s">
        <v>825</v>
      </c>
    </row>
    <row r="1303" spans="1:3" x14ac:dyDescent="0.3">
      <c r="A1303" s="52" t="s">
        <v>1087</v>
      </c>
      <c r="B1303" s="53" t="s">
        <v>62</v>
      </c>
      <c r="C1303" s="54" t="s">
        <v>824</v>
      </c>
    </row>
    <row r="1304" spans="1:3" x14ac:dyDescent="0.3">
      <c r="A1304" s="55" t="s">
        <v>1087</v>
      </c>
      <c r="B1304" s="56" t="s">
        <v>963</v>
      </c>
      <c r="C1304" s="57" t="s">
        <v>827</v>
      </c>
    </row>
    <row r="1305" spans="1:3" x14ac:dyDescent="0.3">
      <c r="A1305" s="52" t="s">
        <v>1087</v>
      </c>
      <c r="B1305" s="53" t="s">
        <v>454</v>
      </c>
      <c r="C1305" s="54" t="s">
        <v>828</v>
      </c>
    </row>
    <row r="1306" spans="1:3" x14ac:dyDescent="0.3">
      <c r="A1306" s="55" t="s">
        <v>1087</v>
      </c>
      <c r="B1306" s="56" t="s">
        <v>964</v>
      </c>
      <c r="C1306" s="57" t="s">
        <v>830</v>
      </c>
    </row>
    <row r="1307" spans="1:3" x14ac:dyDescent="0.3">
      <c r="A1307" s="52" t="s">
        <v>1087</v>
      </c>
      <c r="B1307" s="53" t="s">
        <v>965</v>
      </c>
      <c r="C1307" s="54" t="s">
        <v>832</v>
      </c>
    </row>
    <row r="1308" spans="1:3" x14ac:dyDescent="0.3">
      <c r="A1308" s="55" t="s">
        <v>1087</v>
      </c>
      <c r="B1308" s="56" t="s">
        <v>966</v>
      </c>
      <c r="C1308" s="57" t="s">
        <v>825</v>
      </c>
    </row>
    <row r="1309" spans="1:3" x14ac:dyDescent="0.3">
      <c r="A1309" s="52" t="s">
        <v>1087</v>
      </c>
      <c r="B1309" s="53" t="s">
        <v>202</v>
      </c>
      <c r="C1309" s="54" t="s">
        <v>824</v>
      </c>
    </row>
    <row r="1310" spans="1:3" x14ac:dyDescent="0.3">
      <c r="A1310" s="55" t="s">
        <v>1087</v>
      </c>
      <c r="B1310" s="56" t="s">
        <v>967</v>
      </c>
      <c r="C1310" s="57" t="s">
        <v>827</v>
      </c>
    </row>
    <row r="1311" spans="1:3" x14ac:dyDescent="0.3">
      <c r="A1311" s="52" t="s">
        <v>1087</v>
      </c>
      <c r="B1311" s="53" t="s">
        <v>1021</v>
      </c>
      <c r="C1311" s="54" t="s">
        <v>828</v>
      </c>
    </row>
    <row r="1312" spans="1:3" x14ac:dyDescent="0.3">
      <c r="A1312" s="55" t="s">
        <v>1087</v>
      </c>
      <c r="B1312" s="56" t="s">
        <v>968</v>
      </c>
      <c r="C1312" s="57" t="s">
        <v>830</v>
      </c>
    </row>
    <row r="1313" spans="1:3" x14ac:dyDescent="0.3">
      <c r="A1313" s="52" t="s">
        <v>1087</v>
      </c>
      <c r="B1313" s="53" t="s">
        <v>969</v>
      </c>
      <c r="C1313" s="54" t="s">
        <v>832</v>
      </c>
    </row>
    <row r="1314" spans="1:3" x14ac:dyDescent="0.3">
      <c r="A1314" s="55" t="s">
        <v>1087</v>
      </c>
      <c r="B1314" s="56" t="s">
        <v>536</v>
      </c>
      <c r="C1314" s="57" t="s">
        <v>825</v>
      </c>
    </row>
    <row r="1315" spans="1:3" x14ac:dyDescent="0.3">
      <c r="A1315" s="52" t="s">
        <v>1087</v>
      </c>
      <c r="B1315" s="53" t="s">
        <v>971</v>
      </c>
      <c r="C1315" s="54" t="s">
        <v>824</v>
      </c>
    </row>
    <row r="1316" spans="1:3" x14ac:dyDescent="0.3">
      <c r="A1316" s="55" t="s">
        <v>1087</v>
      </c>
      <c r="B1316" s="56" t="s">
        <v>972</v>
      </c>
      <c r="C1316" s="57" t="s">
        <v>827</v>
      </c>
    </row>
    <row r="1317" spans="1:3" x14ac:dyDescent="0.3">
      <c r="A1317" s="52" t="s">
        <v>1087</v>
      </c>
      <c r="B1317" s="53" t="s">
        <v>1022</v>
      </c>
      <c r="C1317" s="54" t="s">
        <v>828</v>
      </c>
    </row>
    <row r="1318" spans="1:3" x14ac:dyDescent="0.3">
      <c r="A1318" s="55" t="s">
        <v>1087</v>
      </c>
      <c r="B1318" s="56" t="s">
        <v>973</v>
      </c>
      <c r="C1318" s="57" t="s">
        <v>830</v>
      </c>
    </row>
    <row r="1319" spans="1:3" x14ac:dyDescent="0.3">
      <c r="A1319" s="52" t="s">
        <v>1087</v>
      </c>
      <c r="B1319" s="53" t="s">
        <v>974</v>
      </c>
      <c r="C1319" s="54" t="s">
        <v>832</v>
      </c>
    </row>
    <row r="1320" spans="1:3" x14ac:dyDescent="0.3">
      <c r="A1320" s="55" t="s">
        <v>1087</v>
      </c>
      <c r="B1320" s="56" t="s">
        <v>976</v>
      </c>
      <c r="C1320" s="57" t="s">
        <v>825</v>
      </c>
    </row>
    <row r="1321" spans="1:3" x14ac:dyDescent="0.3">
      <c r="A1321" s="52" t="s">
        <v>1087</v>
      </c>
      <c r="B1321" s="53" t="s">
        <v>977</v>
      </c>
      <c r="C1321" s="54" t="s">
        <v>824</v>
      </c>
    </row>
    <row r="1322" spans="1:3" x14ac:dyDescent="0.3">
      <c r="A1322" s="55" t="s">
        <v>1087</v>
      </c>
      <c r="B1322" s="56" t="s">
        <v>978</v>
      </c>
      <c r="C1322" s="57" t="s">
        <v>827</v>
      </c>
    </row>
    <row r="1323" spans="1:3" x14ac:dyDescent="0.3">
      <c r="A1323" s="52" t="s">
        <v>1087</v>
      </c>
      <c r="B1323" s="53" t="s">
        <v>1023</v>
      </c>
      <c r="C1323" s="54" t="s">
        <v>828</v>
      </c>
    </row>
    <row r="1324" spans="1:3" x14ac:dyDescent="0.3">
      <c r="A1324" s="55" t="s">
        <v>1087</v>
      </c>
      <c r="B1324" s="56" t="s">
        <v>979</v>
      </c>
      <c r="C1324" s="57" t="s">
        <v>830</v>
      </c>
    </row>
    <row r="1325" spans="1:3" x14ac:dyDescent="0.3">
      <c r="A1325" s="52" t="s">
        <v>1087</v>
      </c>
      <c r="B1325" s="53" t="s">
        <v>980</v>
      </c>
      <c r="C1325" s="54" t="s">
        <v>832</v>
      </c>
    </row>
    <row r="1326" spans="1:3" x14ac:dyDescent="0.3">
      <c r="A1326" s="55" t="s">
        <v>1087</v>
      </c>
      <c r="B1326" s="56" t="s">
        <v>982</v>
      </c>
      <c r="C1326" s="57" t="s">
        <v>825</v>
      </c>
    </row>
    <row r="1327" spans="1:3" x14ac:dyDescent="0.3">
      <c r="A1327" s="52" t="s">
        <v>1087</v>
      </c>
      <c r="B1327" s="53" t="s">
        <v>983</v>
      </c>
      <c r="C1327" s="54" t="s">
        <v>824</v>
      </c>
    </row>
    <row r="1328" spans="1:3" x14ac:dyDescent="0.3">
      <c r="A1328" s="55" t="s">
        <v>1087</v>
      </c>
      <c r="B1328" s="56" t="s">
        <v>984</v>
      </c>
      <c r="C1328" s="57" t="s">
        <v>827</v>
      </c>
    </row>
    <row r="1329" spans="1:3" x14ac:dyDescent="0.3">
      <c r="A1329" s="52" t="s">
        <v>1087</v>
      </c>
      <c r="B1329" s="53" t="s">
        <v>1024</v>
      </c>
      <c r="C1329" s="54" t="s">
        <v>828</v>
      </c>
    </row>
    <row r="1330" spans="1:3" x14ac:dyDescent="0.3">
      <c r="A1330" s="55" t="s">
        <v>1087</v>
      </c>
      <c r="B1330" s="56" t="s">
        <v>985</v>
      </c>
      <c r="C1330" s="57" t="s">
        <v>830</v>
      </c>
    </row>
    <row r="1331" spans="1:3" x14ac:dyDescent="0.3">
      <c r="A1331" s="52" t="s">
        <v>1087</v>
      </c>
      <c r="B1331" s="53" t="s">
        <v>986</v>
      </c>
      <c r="C1331" s="54" t="s">
        <v>832</v>
      </c>
    </row>
    <row r="1332" spans="1:3" x14ac:dyDescent="0.3">
      <c r="A1332" s="55" t="s">
        <v>1087</v>
      </c>
      <c r="B1332" s="56" t="s">
        <v>126</v>
      </c>
      <c r="C1332" s="57" t="s">
        <v>825</v>
      </c>
    </row>
    <row r="1333" spans="1:3" x14ac:dyDescent="0.3">
      <c r="A1333" s="52" t="s">
        <v>1087</v>
      </c>
      <c r="B1333" s="53" t="s">
        <v>987</v>
      </c>
      <c r="C1333" s="54" t="s">
        <v>824</v>
      </c>
    </row>
    <row r="1334" spans="1:3" x14ac:dyDescent="0.3">
      <c r="A1334" s="55" t="s">
        <v>1087</v>
      </c>
      <c r="B1334" s="56" t="s">
        <v>988</v>
      </c>
      <c r="C1334" s="57" t="s">
        <v>827</v>
      </c>
    </row>
    <row r="1335" spans="1:3" x14ac:dyDescent="0.3">
      <c r="A1335" s="52" t="s">
        <v>1087</v>
      </c>
      <c r="B1335" s="53" t="s">
        <v>438</v>
      </c>
      <c r="C1335" s="54" t="s">
        <v>828</v>
      </c>
    </row>
    <row r="1336" spans="1:3" x14ac:dyDescent="0.3">
      <c r="A1336" s="55" t="s">
        <v>1087</v>
      </c>
      <c r="B1336" s="56" t="s">
        <v>989</v>
      </c>
      <c r="C1336" s="57" t="s">
        <v>830</v>
      </c>
    </row>
    <row r="1337" spans="1:3" x14ac:dyDescent="0.3">
      <c r="A1337" s="52" t="s">
        <v>1087</v>
      </c>
      <c r="B1337" s="53" t="s">
        <v>990</v>
      </c>
      <c r="C1337" s="54" t="s">
        <v>832</v>
      </c>
    </row>
    <row r="1338" spans="1:3" x14ac:dyDescent="0.3">
      <c r="A1338" s="55" t="s">
        <v>1087</v>
      </c>
      <c r="B1338" s="56" t="s">
        <v>992</v>
      </c>
      <c r="C1338" s="57" t="s">
        <v>825</v>
      </c>
    </row>
    <row r="1339" spans="1:3" x14ac:dyDescent="0.3">
      <c r="A1339" s="52" t="s">
        <v>1087</v>
      </c>
      <c r="B1339" s="53" t="s">
        <v>993</v>
      </c>
      <c r="C1339" s="54" t="s">
        <v>824</v>
      </c>
    </row>
    <row r="1340" spans="1:3" x14ac:dyDescent="0.3">
      <c r="A1340" s="55" t="s">
        <v>1087</v>
      </c>
      <c r="B1340" s="56" t="s">
        <v>517</v>
      </c>
      <c r="C1340" s="57" t="s">
        <v>827</v>
      </c>
    </row>
    <row r="1341" spans="1:3" x14ac:dyDescent="0.3">
      <c r="A1341" s="52" t="s">
        <v>1087</v>
      </c>
      <c r="B1341" s="53" t="s">
        <v>520</v>
      </c>
      <c r="C1341" s="54" t="s">
        <v>828</v>
      </c>
    </row>
    <row r="1342" spans="1:3" x14ac:dyDescent="0.3">
      <c r="A1342" s="55" t="s">
        <v>1087</v>
      </c>
      <c r="B1342" s="56" t="s">
        <v>1088</v>
      </c>
      <c r="C1342" s="57" t="s">
        <v>830</v>
      </c>
    </row>
    <row r="1343" spans="1:3" x14ac:dyDescent="0.3">
      <c r="A1343" s="52" t="s">
        <v>1087</v>
      </c>
      <c r="B1343" s="53" t="s">
        <v>88</v>
      </c>
      <c r="C1343" s="54" t="s">
        <v>832</v>
      </c>
    </row>
    <row r="1344" spans="1:3" x14ac:dyDescent="0.3">
      <c r="A1344" s="55" t="s">
        <v>1087</v>
      </c>
      <c r="B1344" s="56" t="s">
        <v>622</v>
      </c>
      <c r="C1344" s="57" t="s">
        <v>825</v>
      </c>
    </row>
    <row r="1345" spans="1:3" x14ac:dyDescent="0.3">
      <c r="A1345" s="52" t="s">
        <v>1087</v>
      </c>
      <c r="B1345" s="53" t="s">
        <v>624</v>
      </c>
      <c r="C1345" s="54" t="s">
        <v>824</v>
      </c>
    </row>
    <row r="1346" spans="1:3" x14ac:dyDescent="0.3">
      <c r="A1346" s="55" t="s">
        <v>1087</v>
      </c>
      <c r="B1346" s="56" t="s">
        <v>626</v>
      </c>
      <c r="C1346" s="57" t="s">
        <v>827</v>
      </c>
    </row>
    <row r="1347" spans="1:3" x14ac:dyDescent="0.3">
      <c r="A1347" s="52" t="s">
        <v>1087</v>
      </c>
      <c r="B1347" s="53" t="s">
        <v>56</v>
      </c>
      <c r="C1347" s="54" t="s">
        <v>828</v>
      </c>
    </row>
    <row r="1348" spans="1:3" x14ac:dyDescent="0.3">
      <c r="A1348" s="55" t="s">
        <v>1087</v>
      </c>
      <c r="B1348" s="56" t="s">
        <v>380</v>
      </c>
      <c r="C1348" s="57" t="s">
        <v>830</v>
      </c>
    </row>
    <row r="1349" spans="1:3" x14ac:dyDescent="0.3">
      <c r="A1349" s="52" t="s">
        <v>1087</v>
      </c>
      <c r="B1349" s="53" t="s">
        <v>46</v>
      </c>
      <c r="C1349" s="54" t="s">
        <v>832</v>
      </c>
    </row>
    <row r="1350" spans="1:3" x14ac:dyDescent="0.3">
      <c r="A1350" s="55" t="s">
        <v>1087</v>
      </c>
      <c r="B1350" s="56" t="s">
        <v>716</v>
      </c>
      <c r="C1350" s="57" t="s">
        <v>825</v>
      </c>
    </row>
    <row r="1351" spans="1:3" x14ac:dyDescent="0.3">
      <c r="A1351" s="52" t="s">
        <v>1087</v>
      </c>
      <c r="B1351" s="53" t="s">
        <v>718</v>
      </c>
      <c r="C1351" s="54" t="s">
        <v>824</v>
      </c>
    </row>
    <row r="1352" spans="1:3" x14ac:dyDescent="0.3">
      <c r="A1352" s="55" t="s">
        <v>1087</v>
      </c>
      <c r="B1352" s="56" t="s">
        <v>720</v>
      </c>
      <c r="C1352" s="57" t="s">
        <v>827</v>
      </c>
    </row>
    <row r="1353" spans="1:3" x14ac:dyDescent="0.3">
      <c r="A1353" s="52" t="s">
        <v>1087</v>
      </c>
      <c r="B1353" s="53" t="s">
        <v>722</v>
      </c>
      <c r="C1353" s="54" t="s">
        <v>828</v>
      </c>
    </row>
    <row r="1354" spans="1:3" x14ac:dyDescent="0.3">
      <c r="A1354" s="55" t="s">
        <v>1087</v>
      </c>
      <c r="B1354" s="56" t="s">
        <v>322</v>
      </c>
      <c r="C1354" s="57" t="s">
        <v>830</v>
      </c>
    </row>
    <row r="1355" spans="1:3" x14ac:dyDescent="0.3">
      <c r="A1355" s="52" t="s">
        <v>1087</v>
      </c>
      <c r="B1355" s="53" t="s">
        <v>278</v>
      </c>
      <c r="C1355" s="54" t="s">
        <v>832</v>
      </c>
    </row>
    <row r="1356" spans="1:3" x14ac:dyDescent="0.3">
      <c r="A1356" s="55" t="s">
        <v>1087</v>
      </c>
      <c r="B1356" s="56" t="s">
        <v>102</v>
      </c>
      <c r="C1356" s="57" t="s">
        <v>825</v>
      </c>
    </row>
    <row r="1357" spans="1:3" x14ac:dyDescent="0.3">
      <c r="A1357" s="52" t="s">
        <v>1087</v>
      </c>
      <c r="B1357" s="53" t="s">
        <v>236</v>
      </c>
      <c r="C1357" s="54" t="s">
        <v>824</v>
      </c>
    </row>
    <row r="1358" spans="1:3" x14ac:dyDescent="0.3">
      <c r="A1358" s="55" t="s">
        <v>1087</v>
      </c>
      <c r="B1358" s="56" t="s">
        <v>354</v>
      </c>
      <c r="C1358" s="57" t="s">
        <v>827</v>
      </c>
    </row>
    <row r="1359" spans="1:3" x14ac:dyDescent="0.3">
      <c r="A1359" s="52" t="s">
        <v>1087</v>
      </c>
      <c r="B1359" s="53" t="s">
        <v>76</v>
      </c>
      <c r="C1359" s="54" t="s">
        <v>828</v>
      </c>
    </row>
    <row r="1360" spans="1:3" x14ac:dyDescent="0.3">
      <c r="A1360" s="55" t="s">
        <v>1087</v>
      </c>
      <c r="B1360" s="56" t="s">
        <v>216</v>
      </c>
      <c r="C1360" s="57" t="s">
        <v>830</v>
      </c>
    </row>
    <row r="1361" spans="1:3" x14ac:dyDescent="0.3">
      <c r="A1361" s="52" t="s">
        <v>1087</v>
      </c>
      <c r="B1361" s="53" t="s">
        <v>254</v>
      </c>
      <c r="C1361" s="54" t="s">
        <v>832</v>
      </c>
    </row>
    <row r="1362" spans="1:3" x14ac:dyDescent="0.3">
      <c r="A1362" s="55" t="s">
        <v>1087</v>
      </c>
      <c r="B1362" s="56" t="s">
        <v>234</v>
      </c>
      <c r="C1362" s="57" t="s">
        <v>825</v>
      </c>
    </row>
    <row r="1363" spans="1:3" x14ac:dyDescent="0.3">
      <c r="A1363" s="52" t="s">
        <v>1087</v>
      </c>
      <c r="B1363" s="53" t="s">
        <v>118</v>
      </c>
      <c r="C1363" s="54" t="s">
        <v>824</v>
      </c>
    </row>
    <row r="1364" spans="1:3" x14ac:dyDescent="0.3">
      <c r="A1364" s="55" t="s">
        <v>1087</v>
      </c>
      <c r="B1364" s="56" t="s">
        <v>282</v>
      </c>
      <c r="C1364" s="57" t="s">
        <v>827</v>
      </c>
    </row>
    <row r="1365" spans="1:3" x14ac:dyDescent="0.3">
      <c r="A1365" s="52" t="s">
        <v>1087</v>
      </c>
      <c r="B1365" s="53" t="s">
        <v>250</v>
      </c>
      <c r="C1365" s="54" t="s">
        <v>828</v>
      </c>
    </row>
    <row r="1366" spans="1:3" x14ac:dyDescent="0.3">
      <c r="A1366" s="55" t="s">
        <v>1087</v>
      </c>
      <c r="B1366" s="56" t="s">
        <v>792</v>
      </c>
      <c r="C1366" s="57" t="s">
        <v>830</v>
      </c>
    </row>
    <row r="1367" spans="1:3" x14ac:dyDescent="0.3">
      <c r="A1367" s="52" t="s">
        <v>1087</v>
      </c>
      <c r="B1367" s="53" t="s">
        <v>794</v>
      </c>
      <c r="C1367" s="54" t="s">
        <v>832</v>
      </c>
    </row>
    <row r="1368" spans="1:3" x14ac:dyDescent="0.3">
      <c r="A1368" s="55" t="s">
        <v>1087</v>
      </c>
      <c r="B1368" s="56" t="s">
        <v>48</v>
      </c>
      <c r="C1368" s="57" t="s">
        <v>825</v>
      </c>
    </row>
    <row r="1369" spans="1:3" x14ac:dyDescent="0.3">
      <c r="A1369" s="52" t="s">
        <v>1087</v>
      </c>
      <c r="B1369" s="53" t="s">
        <v>180</v>
      </c>
      <c r="C1369" s="54" t="s">
        <v>824</v>
      </c>
    </row>
    <row r="1370" spans="1:3" x14ac:dyDescent="0.3">
      <c r="A1370" s="55" t="s">
        <v>1087</v>
      </c>
      <c r="B1370" s="56" t="s">
        <v>328</v>
      </c>
      <c r="C1370" s="57" t="s">
        <v>827</v>
      </c>
    </row>
    <row r="1371" spans="1:3" x14ac:dyDescent="0.3">
      <c r="A1371" s="52" t="s">
        <v>1087</v>
      </c>
      <c r="B1371" s="53" t="s">
        <v>294</v>
      </c>
      <c r="C1371" s="54" t="s">
        <v>828</v>
      </c>
    </row>
    <row r="1372" spans="1:3" x14ac:dyDescent="0.3">
      <c r="A1372" s="55" t="s">
        <v>1087</v>
      </c>
      <c r="B1372" s="56" t="s">
        <v>336</v>
      </c>
      <c r="C1372" s="57" t="s">
        <v>830</v>
      </c>
    </row>
    <row r="1373" spans="1:3" x14ac:dyDescent="0.3">
      <c r="A1373" s="52" t="s">
        <v>1026</v>
      </c>
      <c r="B1373" s="53" t="s">
        <v>823</v>
      </c>
      <c r="C1373" s="54" t="s">
        <v>830</v>
      </c>
    </row>
    <row r="1374" spans="1:3" x14ac:dyDescent="0.3">
      <c r="A1374" s="55" t="s">
        <v>1026</v>
      </c>
      <c r="B1374" s="56" t="s">
        <v>512</v>
      </c>
      <c r="C1374" s="57" t="s">
        <v>832</v>
      </c>
    </row>
    <row r="1375" spans="1:3" x14ac:dyDescent="0.3">
      <c r="A1375" s="52" t="s">
        <v>1026</v>
      </c>
      <c r="B1375" s="53" t="s">
        <v>826</v>
      </c>
      <c r="C1375" s="54" t="s">
        <v>825</v>
      </c>
    </row>
    <row r="1376" spans="1:3" x14ac:dyDescent="0.3">
      <c r="A1376" s="55" t="s">
        <v>1026</v>
      </c>
      <c r="B1376" s="56" t="s">
        <v>220</v>
      </c>
      <c r="C1376" s="57" t="s">
        <v>824</v>
      </c>
    </row>
    <row r="1377" spans="1:3" x14ac:dyDescent="0.3">
      <c r="A1377" s="52" t="s">
        <v>1026</v>
      </c>
      <c r="B1377" s="53" t="s">
        <v>829</v>
      </c>
      <c r="C1377" s="54" t="s">
        <v>827</v>
      </c>
    </row>
    <row r="1378" spans="1:3" x14ac:dyDescent="0.3">
      <c r="A1378" s="55" t="s">
        <v>1026</v>
      </c>
      <c r="B1378" s="56" t="s">
        <v>831</v>
      </c>
      <c r="C1378" s="57" t="s">
        <v>828</v>
      </c>
    </row>
    <row r="1379" spans="1:3" x14ac:dyDescent="0.3">
      <c r="A1379" s="52" t="s">
        <v>1026</v>
      </c>
      <c r="B1379" s="53" t="s">
        <v>128</v>
      </c>
      <c r="C1379" s="54" t="s">
        <v>830</v>
      </c>
    </row>
    <row r="1380" spans="1:3" x14ac:dyDescent="0.3">
      <c r="A1380" s="55" t="s">
        <v>1026</v>
      </c>
      <c r="B1380" s="56" t="s">
        <v>318</v>
      </c>
      <c r="C1380" s="57" t="s">
        <v>832</v>
      </c>
    </row>
    <row r="1381" spans="1:3" x14ac:dyDescent="0.3">
      <c r="A1381" s="52" t="s">
        <v>1026</v>
      </c>
      <c r="B1381" s="53" t="s">
        <v>834</v>
      </c>
      <c r="C1381" s="54" t="s">
        <v>825</v>
      </c>
    </row>
    <row r="1382" spans="1:3" x14ac:dyDescent="0.3">
      <c r="A1382" s="55" t="s">
        <v>1026</v>
      </c>
      <c r="B1382" s="56" t="s">
        <v>835</v>
      </c>
      <c r="C1382" s="57" t="s">
        <v>824</v>
      </c>
    </row>
    <row r="1383" spans="1:3" x14ac:dyDescent="0.3">
      <c r="A1383" s="52" t="s">
        <v>1026</v>
      </c>
      <c r="B1383" s="53" t="s">
        <v>340</v>
      </c>
      <c r="C1383" s="54" t="s">
        <v>827</v>
      </c>
    </row>
    <row r="1384" spans="1:3" x14ac:dyDescent="0.3">
      <c r="A1384" s="55" t="s">
        <v>1026</v>
      </c>
      <c r="B1384" s="56" t="s">
        <v>358</v>
      </c>
      <c r="C1384" s="57" t="s">
        <v>828</v>
      </c>
    </row>
    <row r="1385" spans="1:3" x14ac:dyDescent="0.3">
      <c r="A1385" s="52" t="s">
        <v>1026</v>
      </c>
      <c r="B1385" s="53" t="s">
        <v>384</v>
      </c>
      <c r="C1385" s="54" t="s">
        <v>830</v>
      </c>
    </row>
    <row r="1386" spans="1:3" x14ac:dyDescent="0.3">
      <c r="A1386" s="55" t="s">
        <v>1026</v>
      </c>
      <c r="B1386" s="56" t="s">
        <v>386</v>
      </c>
      <c r="C1386" s="57" t="s">
        <v>832</v>
      </c>
    </row>
    <row r="1387" spans="1:3" x14ac:dyDescent="0.3">
      <c r="A1387" s="52" t="s">
        <v>1026</v>
      </c>
      <c r="B1387" s="53" t="s">
        <v>837</v>
      </c>
      <c r="C1387" s="54" t="s">
        <v>825</v>
      </c>
    </row>
    <row r="1388" spans="1:3" x14ac:dyDescent="0.3">
      <c r="A1388" s="55" t="s">
        <v>1026</v>
      </c>
      <c r="B1388" s="56" t="s">
        <v>362</v>
      </c>
      <c r="C1388" s="57" t="s">
        <v>824</v>
      </c>
    </row>
    <row r="1389" spans="1:3" x14ac:dyDescent="0.3">
      <c r="A1389" s="52" t="s">
        <v>1026</v>
      </c>
      <c r="B1389" s="53" t="s">
        <v>838</v>
      </c>
      <c r="C1389" s="54" t="s">
        <v>827</v>
      </c>
    </row>
    <row r="1390" spans="1:3" x14ac:dyDescent="0.3">
      <c r="A1390" s="55" t="s">
        <v>1026</v>
      </c>
      <c r="B1390" s="56" t="s">
        <v>839</v>
      </c>
      <c r="C1390" s="57" t="s">
        <v>828</v>
      </c>
    </row>
    <row r="1391" spans="1:3" x14ac:dyDescent="0.3">
      <c r="A1391" s="52" t="s">
        <v>1026</v>
      </c>
      <c r="B1391" s="53" t="s">
        <v>412</v>
      </c>
      <c r="C1391" s="54" t="s">
        <v>830</v>
      </c>
    </row>
    <row r="1392" spans="1:3" x14ac:dyDescent="0.3">
      <c r="A1392" s="55" t="s">
        <v>1026</v>
      </c>
      <c r="B1392" s="56" t="s">
        <v>840</v>
      </c>
      <c r="C1392" s="57" t="s">
        <v>832</v>
      </c>
    </row>
    <row r="1393" spans="1:3" x14ac:dyDescent="0.3">
      <c r="A1393" s="52" t="s">
        <v>1026</v>
      </c>
      <c r="B1393" s="53" t="s">
        <v>842</v>
      </c>
      <c r="C1393" s="54" t="s">
        <v>825</v>
      </c>
    </row>
    <row r="1394" spans="1:3" x14ac:dyDescent="0.3">
      <c r="A1394" s="55" t="s">
        <v>1026</v>
      </c>
      <c r="B1394" s="56" t="s">
        <v>843</v>
      </c>
      <c r="C1394" s="57" t="s">
        <v>824</v>
      </c>
    </row>
    <row r="1395" spans="1:3" x14ac:dyDescent="0.3">
      <c r="A1395" s="52" t="s">
        <v>1026</v>
      </c>
      <c r="B1395" s="53" t="s">
        <v>844</v>
      </c>
      <c r="C1395" s="54" t="s">
        <v>827</v>
      </c>
    </row>
    <row r="1396" spans="1:3" x14ac:dyDescent="0.3">
      <c r="A1396" s="55" t="s">
        <v>1026</v>
      </c>
      <c r="B1396" s="56" t="s">
        <v>262</v>
      </c>
      <c r="C1396" s="57" t="s">
        <v>828</v>
      </c>
    </row>
    <row r="1397" spans="1:3" x14ac:dyDescent="0.3">
      <c r="A1397" s="52" t="s">
        <v>1026</v>
      </c>
      <c r="B1397" s="53" t="s">
        <v>1027</v>
      </c>
      <c r="C1397" s="54" t="s">
        <v>830</v>
      </c>
    </row>
    <row r="1398" spans="1:3" x14ac:dyDescent="0.3">
      <c r="A1398" s="55" t="s">
        <v>1026</v>
      </c>
      <c r="B1398" s="56" t="s">
        <v>514</v>
      </c>
      <c r="C1398" s="57" t="s">
        <v>832</v>
      </c>
    </row>
    <row r="1399" spans="1:3" x14ac:dyDescent="0.3">
      <c r="A1399" s="52" t="s">
        <v>1026</v>
      </c>
      <c r="B1399" s="53" t="s">
        <v>845</v>
      </c>
      <c r="C1399" s="54" t="s">
        <v>825</v>
      </c>
    </row>
    <row r="1400" spans="1:3" x14ac:dyDescent="0.3">
      <c r="A1400" s="55" t="s">
        <v>1026</v>
      </c>
      <c r="B1400" s="56" t="s">
        <v>510</v>
      </c>
      <c r="C1400" s="57" t="s">
        <v>824</v>
      </c>
    </row>
    <row r="1401" spans="1:3" x14ac:dyDescent="0.3">
      <c r="A1401" s="52" t="s">
        <v>1026</v>
      </c>
      <c r="B1401" s="53" t="s">
        <v>846</v>
      </c>
      <c r="C1401" s="54" t="s">
        <v>827</v>
      </c>
    </row>
    <row r="1402" spans="1:3" x14ac:dyDescent="0.3">
      <c r="A1402" s="55" t="s">
        <v>1026</v>
      </c>
      <c r="B1402" s="56" t="s">
        <v>272</v>
      </c>
      <c r="C1402" s="57" t="s">
        <v>828</v>
      </c>
    </row>
    <row r="1403" spans="1:3" x14ac:dyDescent="0.3">
      <c r="A1403" s="52" t="s">
        <v>1026</v>
      </c>
      <c r="B1403" s="53" t="s">
        <v>1003</v>
      </c>
      <c r="C1403" s="54" t="s">
        <v>830</v>
      </c>
    </row>
    <row r="1404" spans="1:3" x14ac:dyDescent="0.3">
      <c r="A1404" s="55" t="s">
        <v>1026</v>
      </c>
      <c r="B1404" s="56" t="s">
        <v>416</v>
      </c>
      <c r="C1404" s="57" t="s">
        <v>832</v>
      </c>
    </row>
    <row r="1405" spans="1:3" x14ac:dyDescent="0.3">
      <c r="A1405" s="52" t="s">
        <v>1026</v>
      </c>
      <c r="B1405" s="53" t="s">
        <v>848</v>
      </c>
      <c r="C1405" s="54" t="s">
        <v>825</v>
      </c>
    </row>
    <row r="1406" spans="1:3" x14ac:dyDescent="0.3">
      <c r="A1406" s="55" t="s">
        <v>1026</v>
      </c>
      <c r="B1406" s="56" t="s">
        <v>849</v>
      </c>
      <c r="C1406" s="57" t="s">
        <v>824</v>
      </c>
    </row>
    <row r="1407" spans="1:3" x14ac:dyDescent="0.3">
      <c r="A1407" s="52" t="s">
        <v>1026</v>
      </c>
      <c r="B1407" s="53" t="s">
        <v>850</v>
      </c>
      <c r="C1407" s="54" t="s">
        <v>827</v>
      </c>
    </row>
    <row r="1408" spans="1:3" x14ac:dyDescent="0.3">
      <c r="A1408" s="55" t="s">
        <v>1026</v>
      </c>
      <c r="B1408" s="56" t="s">
        <v>851</v>
      </c>
      <c r="C1408" s="57" t="s">
        <v>828</v>
      </c>
    </row>
    <row r="1409" spans="1:3" x14ac:dyDescent="0.3">
      <c r="A1409" s="52" t="s">
        <v>1026</v>
      </c>
      <c r="B1409" s="53" t="s">
        <v>500</v>
      </c>
      <c r="C1409" s="54" t="s">
        <v>830</v>
      </c>
    </row>
    <row r="1410" spans="1:3" x14ac:dyDescent="0.3">
      <c r="A1410" s="55" t="s">
        <v>1026</v>
      </c>
      <c r="B1410" s="56" t="s">
        <v>852</v>
      </c>
      <c r="C1410" s="57" t="s">
        <v>832</v>
      </c>
    </row>
    <row r="1411" spans="1:3" x14ac:dyDescent="0.3">
      <c r="A1411" s="52" t="s">
        <v>1026</v>
      </c>
      <c r="B1411" s="53" t="s">
        <v>516</v>
      </c>
      <c r="C1411" s="54" t="s">
        <v>825</v>
      </c>
    </row>
    <row r="1412" spans="1:3" x14ac:dyDescent="0.3">
      <c r="A1412" s="55" t="s">
        <v>1026</v>
      </c>
      <c r="B1412" s="56" t="s">
        <v>854</v>
      </c>
      <c r="C1412" s="57" t="s">
        <v>824</v>
      </c>
    </row>
    <row r="1413" spans="1:3" x14ac:dyDescent="0.3">
      <c r="A1413" s="52" t="s">
        <v>1026</v>
      </c>
      <c r="B1413" s="53" t="s">
        <v>855</v>
      </c>
      <c r="C1413" s="54" t="s">
        <v>827</v>
      </c>
    </row>
    <row r="1414" spans="1:3" x14ac:dyDescent="0.3">
      <c r="A1414" s="55" t="s">
        <v>1026</v>
      </c>
      <c r="B1414" s="56" t="s">
        <v>519</v>
      </c>
      <c r="C1414" s="57" t="s">
        <v>828</v>
      </c>
    </row>
    <row r="1415" spans="1:3" x14ac:dyDescent="0.3">
      <c r="A1415" s="52" t="s">
        <v>1026</v>
      </c>
      <c r="B1415" s="53" t="s">
        <v>1004</v>
      </c>
      <c r="C1415" s="54" t="s">
        <v>830</v>
      </c>
    </row>
    <row r="1416" spans="1:3" x14ac:dyDescent="0.3">
      <c r="A1416" s="55" t="s">
        <v>1026</v>
      </c>
      <c r="B1416" s="56" t="s">
        <v>498</v>
      </c>
      <c r="C1416" s="57" t="s">
        <v>832</v>
      </c>
    </row>
    <row r="1417" spans="1:3" x14ac:dyDescent="0.3">
      <c r="A1417" s="52" t="s">
        <v>1026</v>
      </c>
      <c r="B1417" s="53" t="s">
        <v>452</v>
      </c>
      <c r="C1417" s="54" t="s">
        <v>825</v>
      </c>
    </row>
    <row r="1418" spans="1:3" x14ac:dyDescent="0.3">
      <c r="A1418" s="55" t="s">
        <v>1026</v>
      </c>
      <c r="B1418" s="56" t="s">
        <v>522</v>
      </c>
      <c r="C1418" s="57" t="s">
        <v>824</v>
      </c>
    </row>
    <row r="1419" spans="1:3" x14ac:dyDescent="0.3">
      <c r="A1419" s="52" t="s">
        <v>1026</v>
      </c>
      <c r="B1419" s="53" t="s">
        <v>856</v>
      </c>
      <c r="C1419" s="54" t="s">
        <v>827</v>
      </c>
    </row>
    <row r="1420" spans="1:3" x14ac:dyDescent="0.3">
      <c r="A1420" s="55" t="s">
        <v>1026</v>
      </c>
      <c r="B1420" s="56" t="s">
        <v>857</v>
      </c>
      <c r="C1420" s="57" t="s">
        <v>828</v>
      </c>
    </row>
    <row r="1421" spans="1:3" x14ac:dyDescent="0.3">
      <c r="A1421" s="52" t="s">
        <v>1026</v>
      </c>
      <c r="B1421" s="53" t="s">
        <v>54</v>
      </c>
      <c r="C1421" s="54" t="s">
        <v>830</v>
      </c>
    </row>
    <row r="1422" spans="1:3" x14ac:dyDescent="0.3">
      <c r="A1422" s="55" t="s">
        <v>1026</v>
      </c>
      <c r="B1422" s="56" t="s">
        <v>858</v>
      </c>
      <c r="C1422" s="57" t="s">
        <v>832</v>
      </c>
    </row>
    <row r="1423" spans="1:3" x14ac:dyDescent="0.3">
      <c r="A1423" s="52" t="s">
        <v>1026</v>
      </c>
      <c r="B1423" s="53" t="s">
        <v>184</v>
      </c>
      <c r="C1423" s="54" t="s">
        <v>825</v>
      </c>
    </row>
    <row r="1424" spans="1:3" x14ac:dyDescent="0.3">
      <c r="A1424" s="55" t="s">
        <v>1026</v>
      </c>
      <c r="B1424" s="56" t="s">
        <v>860</v>
      </c>
      <c r="C1424" s="57" t="s">
        <v>824</v>
      </c>
    </row>
    <row r="1425" spans="1:3" x14ac:dyDescent="0.3">
      <c r="A1425" s="52" t="s">
        <v>1026</v>
      </c>
      <c r="B1425" s="53" t="s">
        <v>458</v>
      </c>
      <c r="C1425" s="54" t="s">
        <v>827</v>
      </c>
    </row>
    <row r="1426" spans="1:3" x14ac:dyDescent="0.3">
      <c r="A1426" s="55" t="s">
        <v>1026</v>
      </c>
      <c r="B1426" s="56" t="s">
        <v>130</v>
      </c>
      <c r="C1426" s="57" t="s">
        <v>828</v>
      </c>
    </row>
    <row r="1427" spans="1:3" x14ac:dyDescent="0.3">
      <c r="A1427" s="52" t="s">
        <v>1026</v>
      </c>
      <c r="B1427" s="53" t="s">
        <v>1005</v>
      </c>
      <c r="C1427" s="54" t="s">
        <v>830</v>
      </c>
    </row>
    <row r="1428" spans="1:3" x14ac:dyDescent="0.3">
      <c r="A1428" s="55" t="s">
        <v>1026</v>
      </c>
      <c r="B1428" s="56" t="s">
        <v>861</v>
      </c>
      <c r="C1428" s="57" t="s">
        <v>832</v>
      </c>
    </row>
    <row r="1429" spans="1:3" x14ac:dyDescent="0.3">
      <c r="A1429" s="52" t="s">
        <v>1026</v>
      </c>
      <c r="B1429" s="53" t="s">
        <v>862</v>
      </c>
      <c r="C1429" s="54" t="s">
        <v>825</v>
      </c>
    </row>
    <row r="1430" spans="1:3" x14ac:dyDescent="0.3">
      <c r="A1430" s="55" t="s">
        <v>1026</v>
      </c>
      <c r="B1430" s="56" t="s">
        <v>863</v>
      </c>
      <c r="C1430" s="57" t="s">
        <v>824</v>
      </c>
    </row>
    <row r="1431" spans="1:3" x14ac:dyDescent="0.3">
      <c r="A1431" s="52" t="s">
        <v>1026</v>
      </c>
      <c r="B1431" s="53" t="s">
        <v>864</v>
      </c>
      <c r="C1431" s="54" t="s">
        <v>827</v>
      </c>
    </row>
    <row r="1432" spans="1:3" x14ac:dyDescent="0.3">
      <c r="A1432" s="55" t="s">
        <v>1026</v>
      </c>
      <c r="B1432" s="56" t="s">
        <v>865</v>
      </c>
      <c r="C1432" s="57" t="s">
        <v>828</v>
      </c>
    </row>
    <row r="1433" spans="1:3" x14ac:dyDescent="0.3">
      <c r="A1433" s="52" t="s">
        <v>1026</v>
      </c>
      <c r="B1433" s="53" t="s">
        <v>226</v>
      </c>
      <c r="C1433" s="54" t="s">
        <v>830</v>
      </c>
    </row>
    <row r="1434" spans="1:3" x14ac:dyDescent="0.3">
      <c r="A1434" s="55" t="s">
        <v>1026</v>
      </c>
      <c r="B1434" s="56" t="s">
        <v>260</v>
      </c>
      <c r="C1434" s="57" t="s">
        <v>832</v>
      </c>
    </row>
    <row r="1435" spans="1:3" x14ac:dyDescent="0.3">
      <c r="A1435" s="52" t="s">
        <v>1026</v>
      </c>
      <c r="B1435" s="53" t="s">
        <v>296</v>
      </c>
      <c r="C1435" s="54" t="s">
        <v>825</v>
      </c>
    </row>
    <row r="1436" spans="1:3" x14ac:dyDescent="0.3">
      <c r="A1436" s="55" t="s">
        <v>1026</v>
      </c>
      <c r="B1436" s="56" t="s">
        <v>867</v>
      </c>
      <c r="C1436" s="57" t="s">
        <v>824</v>
      </c>
    </row>
    <row r="1437" spans="1:3" x14ac:dyDescent="0.3">
      <c r="A1437" s="52" t="s">
        <v>1026</v>
      </c>
      <c r="B1437" s="53" t="s">
        <v>868</v>
      </c>
      <c r="C1437" s="54" t="s">
        <v>827</v>
      </c>
    </row>
    <row r="1438" spans="1:3" x14ac:dyDescent="0.3">
      <c r="A1438" s="55" t="s">
        <v>1026</v>
      </c>
      <c r="B1438" s="56" t="s">
        <v>869</v>
      </c>
      <c r="C1438" s="57" t="s">
        <v>828</v>
      </c>
    </row>
    <row r="1439" spans="1:3" x14ac:dyDescent="0.3">
      <c r="A1439" s="52" t="s">
        <v>1026</v>
      </c>
      <c r="B1439" s="53" t="s">
        <v>1006</v>
      </c>
      <c r="C1439" s="54" t="s">
        <v>830</v>
      </c>
    </row>
    <row r="1440" spans="1:3" x14ac:dyDescent="0.3">
      <c r="A1440" s="55" t="s">
        <v>1026</v>
      </c>
      <c r="B1440" s="56" t="s">
        <v>870</v>
      </c>
      <c r="C1440" s="57" t="s">
        <v>832</v>
      </c>
    </row>
    <row r="1441" spans="1:3" x14ac:dyDescent="0.3">
      <c r="A1441" s="52" t="s">
        <v>1026</v>
      </c>
      <c r="B1441" s="53" t="s">
        <v>872</v>
      </c>
      <c r="C1441" s="54" t="s">
        <v>825</v>
      </c>
    </row>
    <row r="1442" spans="1:3" x14ac:dyDescent="0.3">
      <c r="A1442" s="55" t="s">
        <v>1026</v>
      </c>
      <c r="B1442" s="56" t="s">
        <v>873</v>
      </c>
      <c r="C1442" s="57" t="s">
        <v>824</v>
      </c>
    </row>
    <row r="1443" spans="1:3" x14ac:dyDescent="0.3">
      <c r="A1443" s="52" t="s">
        <v>1026</v>
      </c>
      <c r="B1443" s="53" t="s">
        <v>874</v>
      </c>
      <c r="C1443" s="54" t="s">
        <v>827</v>
      </c>
    </row>
    <row r="1444" spans="1:3" x14ac:dyDescent="0.3">
      <c r="A1444" s="55" t="s">
        <v>1026</v>
      </c>
      <c r="B1444" s="56" t="s">
        <v>346</v>
      </c>
      <c r="C1444" s="57" t="s">
        <v>828</v>
      </c>
    </row>
    <row r="1445" spans="1:3" x14ac:dyDescent="0.3">
      <c r="A1445" s="52" t="s">
        <v>1026</v>
      </c>
      <c r="B1445" s="53" t="s">
        <v>1007</v>
      </c>
      <c r="C1445" s="54" t="s">
        <v>830</v>
      </c>
    </row>
    <row r="1446" spans="1:3" x14ac:dyDescent="0.3">
      <c r="A1446" s="55" t="s">
        <v>1026</v>
      </c>
      <c r="B1446" s="56" t="s">
        <v>875</v>
      </c>
      <c r="C1446" s="57" t="s">
        <v>832</v>
      </c>
    </row>
    <row r="1447" spans="1:3" x14ac:dyDescent="0.3">
      <c r="A1447" s="52" t="s">
        <v>1026</v>
      </c>
      <c r="B1447" s="53" t="s">
        <v>366</v>
      </c>
      <c r="C1447" s="54" t="s">
        <v>825</v>
      </c>
    </row>
    <row r="1448" spans="1:3" x14ac:dyDescent="0.3">
      <c r="A1448" s="55" t="s">
        <v>1026</v>
      </c>
      <c r="B1448" s="56" t="s">
        <v>876</v>
      </c>
      <c r="C1448" s="57" t="s">
        <v>824</v>
      </c>
    </row>
    <row r="1449" spans="1:3" x14ac:dyDescent="0.3">
      <c r="A1449" s="52" t="s">
        <v>1026</v>
      </c>
      <c r="B1449" s="53" t="s">
        <v>524</v>
      </c>
      <c r="C1449" s="54" t="s">
        <v>827</v>
      </c>
    </row>
    <row r="1450" spans="1:3" x14ac:dyDescent="0.3">
      <c r="A1450" s="55" t="s">
        <v>1026</v>
      </c>
      <c r="B1450" s="56" t="s">
        <v>492</v>
      </c>
      <c r="C1450" s="57" t="s">
        <v>828</v>
      </c>
    </row>
    <row r="1451" spans="1:3" x14ac:dyDescent="0.3">
      <c r="A1451" s="52" t="s">
        <v>1026</v>
      </c>
      <c r="B1451" s="53" t="s">
        <v>1028</v>
      </c>
      <c r="C1451" s="54" t="s">
        <v>830</v>
      </c>
    </row>
    <row r="1452" spans="1:3" x14ac:dyDescent="0.3">
      <c r="A1452" s="55" t="s">
        <v>1026</v>
      </c>
      <c r="B1452" s="56" t="s">
        <v>350</v>
      </c>
      <c r="C1452" s="57" t="s">
        <v>832</v>
      </c>
    </row>
    <row r="1453" spans="1:3" x14ac:dyDescent="0.3">
      <c r="A1453" s="52" t="s">
        <v>1026</v>
      </c>
      <c r="B1453" s="53" t="s">
        <v>482</v>
      </c>
      <c r="C1453" s="54" t="s">
        <v>825</v>
      </c>
    </row>
    <row r="1454" spans="1:3" x14ac:dyDescent="0.3">
      <c r="A1454" s="55" t="s">
        <v>1026</v>
      </c>
      <c r="B1454" s="56" t="s">
        <v>878</v>
      </c>
      <c r="C1454" s="57" t="s">
        <v>824</v>
      </c>
    </row>
    <row r="1455" spans="1:3" x14ac:dyDescent="0.3">
      <c r="A1455" s="52" t="s">
        <v>1026</v>
      </c>
      <c r="B1455" s="53" t="s">
        <v>879</v>
      </c>
      <c r="C1455" s="54" t="s">
        <v>827</v>
      </c>
    </row>
    <row r="1456" spans="1:3" x14ac:dyDescent="0.3">
      <c r="A1456" s="55" t="s">
        <v>1026</v>
      </c>
      <c r="B1456" s="56" t="s">
        <v>880</v>
      </c>
      <c r="C1456" s="57" t="s">
        <v>828</v>
      </c>
    </row>
    <row r="1457" spans="1:3" x14ac:dyDescent="0.3">
      <c r="A1457" s="52" t="s">
        <v>1026</v>
      </c>
      <c r="B1457" s="53" t="s">
        <v>1008</v>
      </c>
      <c r="C1457" s="54" t="s">
        <v>830</v>
      </c>
    </row>
    <row r="1458" spans="1:3" x14ac:dyDescent="0.3">
      <c r="A1458" s="55" t="s">
        <v>1026</v>
      </c>
      <c r="B1458" s="56" t="s">
        <v>881</v>
      </c>
      <c r="C1458" s="57" t="s">
        <v>832</v>
      </c>
    </row>
    <row r="1459" spans="1:3" x14ac:dyDescent="0.3">
      <c r="A1459" s="52" t="s">
        <v>1026</v>
      </c>
      <c r="B1459" s="53" t="s">
        <v>883</v>
      </c>
      <c r="C1459" s="54" t="s">
        <v>825</v>
      </c>
    </row>
    <row r="1460" spans="1:3" x14ac:dyDescent="0.3">
      <c r="A1460" s="55" t="s">
        <v>1026</v>
      </c>
      <c r="B1460" s="56" t="s">
        <v>884</v>
      </c>
      <c r="C1460" s="57" t="s">
        <v>824</v>
      </c>
    </row>
    <row r="1461" spans="1:3" x14ac:dyDescent="0.3">
      <c r="A1461" s="52" t="s">
        <v>1026</v>
      </c>
      <c r="B1461" s="53" t="s">
        <v>885</v>
      </c>
      <c r="C1461" s="54" t="s">
        <v>827</v>
      </c>
    </row>
    <row r="1462" spans="1:3" x14ac:dyDescent="0.3">
      <c r="A1462" s="55" t="s">
        <v>1026</v>
      </c>
      <c r="B1462" s="56" t="s">
        <v>886</v>
      </c>
      <c r="C1462" s="57" t="s">
        <v>828</v>
      </c>
    </row>
    <row r="1463" spans="1:3" x14ac:dyDescent="0.3">
      <c r="A1463" s="52" t="s">
        <v>1026</v>
      </c>
      <c r="B1463" s="53" t="s">
        <v>1009</v>
      </c>
      <c r="C1463" s="54" t="s">
        <v>830</v>
      </c>
    </row>
    <row r="1464" spans="1:3" x14ac:dyDescent="0.3">
      <c r="A1464" s="55" t="s">
        <v>1026</v>
      </c>
      <c r="B1464" s="56" t="s">
        <v>887</v>
      </c>
      <c r="C1464" s="57" t="s">
        <v>832</v>
      </c>
    </row>
    <row r="1465" spans="1:3" x14ac:dyDescent="0.3">
      <c r="A1465" s="52" t="s">
        <v>1026</v>
      </c>
      <c r="B1465" s="53" t="s">
        <v>889</v>
      </c>
      <c r="C1465" s="54" t="s">
        <v>825</v>
      </c>
    </row>
    <row r="1466" spans="1:3" x14ac:dyDescent="0.3">
      <c r="A1466" s="55" t="s">
        <v>1026</v>
      </c>
      <c r="B1466" s="56" t="s">
        <v>890</v>
      </c>
      <c r="C1466" s="57" t="s">
        <v>824</v>
      </c>
    </row>
    <row r="1467" spans="1:3" x14ac:dyDescent="0.3">
      <c r="A1467" s="52" t="s">
        <v>1026</v>
      </c>
      <c r="B1467" s="53" t="s">
        <v>891</v>
      </c>
      <c r="C1467" s="54" t="s">
        <v>827</v>
      </c>
    </row>
    <row r="1468" spans="1:3" x14ac:dyDescent="0.3">
      <c r="A1468" s="55" t="s">
        <v>1026</v>
      </c>
      <c r="B1468" s="56" t="s">
        <v>892</v>
      </c>
      <c r="C1468" s="57" t="s">
        <v>828</v>
      </c>
    </row>
    <row r="1469" spans="1:3" x14ac:dyDescent="0.3">
      <c r="A1469" s="52" t="s">
        <v>1026</v>
      </c>
      <c r="B1469" s="53" t="s">
        <v>1010</v>
      </c>
      <c r="C1469" s="54" t="s">
        <v>830</v>
      </c>
    </row>
    <row r="1470" spans="1:3" x14ac:dyDescent="0.3">
      <c r="A1470" s="55" t="s">
        <v>1026</v>
      </c>
      <c r="B1470" s="56" t="s">
        <v>893</v>
      </c>
      <c r="C1470" s="57" t="s">
        <v>832</v>
      </c>
    </row>
    <row r="1471" spans="1:3" x14ac:dyDescent="0.3">
      <c r="A1471" s="52" t="s">
        <v>1026</v>
      </c>
      <c r="B1471" s="53" t="s">
        <v>895</v>
      </c>
      <c r="C1471" s="54" t="s">
        <v>825</v>
      </c>
    </row>
    <row r="1472" spans="1:3" x14ac:dyDescent="0.3">
      <c r="A1472" s="55" t="s">
        <v>1026</v>
      </c>
      <c r="B1472" s="56" t="s">
        <v>106</v>
      </c>
      <c r="C1472" s="57" t="s">
        <v>824</v>
      </c>
    </row>
    <row r="1473" spans="1:3" x14ac:dyDescent="0.3">
      <c r="A1473" s="52" t="s">
        <v>1026</v>
      </c>
      <c r="B1473" s="53" t="s">
        <v>896</v>
      </c>
      <c r="C1473" s="54" t="s">
        <v>827</v>
      </c>
    </row>
    <row r="1474" spans="1:3" x14ac:dyDescent="0.3">
      <c r="A1474" s="55" t="s">
        <v>1026</v>
      </c>
      <c r="B1474" s="56" t="s">
        <v>244</v>
      </c>
      <c r="C1474" s="57" t="s">
        <v>828</v>
      </c>
    </row>
    <row r="1475" spans="1:3" x14ac:dyDescent="0.3">
      <c r="A1475" s="52" t="s">
        <v>1026</v>
      </c>
      <c r="B1475" s="53" t="s">
        <v>1011</v>
      </c>
      <c r="C1475" s="54" t="s">
        <v>830</v>
      </c>
    </row>
    <row r="1476" spans="1:3" x14ac:dyDescent="0.3">
      <c r="A1476" s="55" t="s">
        <v>1026</v>
      </c>
      <c r="B1476" s="56" t="s">
        <v>897</v>
      </c>
      <c r="C1476" s="57" t="s">
        <v>832</v>
      </c>
    </row>
    <row r="1477" spans="1:3" x14ac:dyDescent="0.3">
      <c r="A1477" s="52" t="s">
        <v>1026</v>
      </c>
      <c r="B1477" s="53" t="s">
        <v>898</v>
      </c>
      <c r="C1477" s="54" t="s">
        <v>825</v>
      </c>
    </row>
    <row r="1478" spans="1:3" x14ac:dyDescent="0.3">
      <c r="A1478" s="55" t="s">
        <v>1026</v>
      </c>
      <c r="B1478" s="56" t="s">
        <v>298</v>
      </c>
      <c r="C1478" s="57" t="s">
        <v>824</v>
      </c>
    </row>
    <row r="1479" spans="1:3" x14ac:dyDescent="0.3">
      <c r="A1479" s="52" t="s">
        <v>1026</v>
      </c>
      <c r="B1479" s="53" t="s">
        <v>899</v>
      </c>
      <c r="C1479" s="54" t="s">
        <v>827</v>
      </c>
    </row>
    <row r="1480" spans="1:3" x14ac:dyDescent="0.3">
      <c r="A1480" s="55" t="s">
        <v>1026</v>
      </c>
      <c r="B1480" s="56" t="s">
        <v>390</v>
      </c>
      <c r="C1480" s="57" t="s">
        <v>828</v>
      </c>
    </row>
    <row r="1481" spans="1:3" x14ac:dyDescent="0.3">
      <c r="A1481" s="52" t="s">
        <v>1026</v>
      </c>
      <c r="B1481" s="53" t="s">
        <v>1012</v>
      </c>
      <c r="C1481" s="54" t="s">
        <v>830</v>
      </c>
    </row>
    <row r="1482" spans="1:3" x14ac:dyDescent="0.3">
      <c r="A1482" s="55" t="s">
        <v>1026</v>
      </c>
      <c r="B1482" s="56" t="s">
        <v>900</v>
      </c>
      <c r="C1482" s="57" t="s">
        <v>832</v>
      </c>
    </row>
    <row r="1483" spans="1:3" x14ac:dyDescent="0.3">
      <c r="A1483" s="52" t="s">
        <v>1026</v>
      </c>
      <c r="B1483" s="53" t="s">
        <v>901</v>
      </c>
      <c r="C1483" s="54" t="s">
        <v>825</v>
      </c>
    </row>
    <row r="1484" spans="1:3" x14ac:dyDescent="0.3">
      <c r="A1484" s="55" t="s">
        <v>1026</v>
      </c>
      <c r="B1484" s="56" t="s">
        <v>902</v>
      </c>
      <c r="C1484" s="57" t="s">
        <v>824</v>
      </c>
    </row>
    <row r="1485" spans="1:3" x14ac:dyDescent="0.3">
      <c r="A1485" s="52" t="s">
        <v>1026</v>
      </c>
      <c r="B1485" s="53" t="s">
        <v>242</v>
      </c>
      <c r="C1485" s="54" t="s">
        <v>827</v>
      </c>
    </row>
    <row r="1486" spans="1:3" x14ac:dyDescent="0.3">
      <c r="A1486" s="55" t="s">
        <v>1026</v>
      </c>
      <c r="B1486" s="56" t="s">
        <v>903</v>
      </c>
      <c r="C1486" s="57" t="s">
        <v>828</v>
      </c>
    </row>
    <row r="1487" spans="1:3" x14ac:dyDescent="0.3">
      <c r="A1487" s="52" t="s">
        <v>1026</v>
      </c>
      <c r="B1487" s="53" t="s">
        <v>1013</v>
      </c>
      <c r="C1487" s="54" t="s">
        <v>830</v>
      </c>
    </row>
    <row r="1488" spans="1:3" x14ac:dyDescent="0.3">
      <c r="A1488" s="55" t="s">
        <v>1026</v>
      </c>
      <c r="B1488" s="56" t="s">
        <v>460</v>
      </c>
      <c r="C1488" s="57" t="s">
        <v>832</v>
      </c>
    </row>
    <row r="1489" spans="1:3" x14ac:dyDescent="0.3">
      <c r="A1489" s="52" t="s">
        <v>1026</v>
      </c>
      <c r="B1489" s="53" t="s">
        <v>905</v>
      </c>
      <c r="C1489" s="54" t="s">
        <v>825</v>
      </c>
    </row>
    <row r="1490" spans="1:3" x14ac:dyDescent="0.3">
      <c r="A1490" s="55" t="s">
        <v>1026</v>
      </c>
      <c r="B1490" s="56" t="s">
        <v>466</v>
      </c>
      <c r="C1490" s="57" t="s">
        <v>824</v>
      </c>
    </row>
    <row r="1491" spans="1:3" x14ac:dyDescent="0.3">
      <c r="A1491" s="52" t="s">
        <v>1026</v>
      </c>
      <c r="B1491" s="53" t="s">
        <v>906</v>
      </c>
      <c r="C1491" s="54" t="s">
        <v>827</v>
      </c>
    </row>
    <row r="1492" spans="1:3" x14ac:dyDescent="0.3">
      <c r="A1492" s="55" t="s">
        <v>1026</v>
      </c>
      <c r="B1492" s="56" t="s">
        <v>360</v>
      </c>
      <c r="C1492" s="57" t="s">
        <v>828</v>
      </c>
    </row>
    <row r="1493" spans="1:3" x14ac:dyDescent="0.3">
      <c r="A1493" s="52" t="s">
        <v>1026</v>
      </c>
      <c r="B1493" s="53" t="s">
        <v>1014</v>
      </c>
      <c r="C1493" s="54" t="s">
        <v>830</v>
      </c>
    </row>
    <row r="1494" spans="1:3" x14ac:dyDescent="0.3">
      <c r="A1494" s="55" t="s">
        <v>1026</v>
      </c>
      <c r="B1494" s="56" t="s">
        <v>468</v>
      </c>
      <c r="C1494" s="57" t="s">
        <v>832</v>
      </c>
    </row>
    <row r="1495" spans="1:3" x14ac:dyDescent="0.3">
      <c r="A1495" s="52" t="s">
        <v>1026</v>
      </c>
      <c r="B1495" s="53" t="s">
        <v>490</v>
      </c>
      <c r="C1495" s="54" t="s">
        <v>825</v>
      </c>
    </row>
    <row r="1496" spans="1:3" x14ac:dyDescent="0.3">
      <c r="A1496" s="55" t="s">
        <v>1026</v>
      </c>
      <c r="B1496" s="56" t="s">
        <v>440</v>
      </c>
      <c r="C1496" s="57" t="s">
        <v>824</v>
      </c>
    </row>
    <row r="1497" spans="1:3" x14ac:dyDescent="0.3">
      <c r="A1497" s="52" t="s">
        <v>1026</v>
      </c>
      <c r="B1497" s="53" t="s">
        <v>526</v>
      </c>
      <c r="C1497" s="54" t="s">
        <v>827</v>
      </c>
    </row>
    <row r="1498" spans="1:3" x14ac:dyDescent="0.3">
      <c r="A1498" s="55" t="s">
        <v>1026</v>
      </c>
      <c r="B1498" s="56" t="s">
        <v>908</v>
      </c>
      <c r="C1498" s="57" t="s">
        <v>828</v>
      </c>
    </row>
    <row r="1499" spans="1:3" x14ac:dyDescent="0.3">
      <c r="A1499" s="52" t="s">
        <v>1026</v>
      </c>
      <c r="B1499" s="53" t="s">
        <v>1029</v>
      </c>
      <c r="C1499" s="54" t="s">
        <v>830</v>
      </c>
    </row>
    <row r="1500" spans="1:3" x14ac:dyDescent="0.3">
      <c r="A1500" s="55" t="s">
        <v>1026</v>
      </c>
      <c r="B1500" s="56" t="s">
        <v>909</v>
      </c>
      <c r="C1500" s="57" t="s">
        <v>832</v>
      </c>
    </row>
    <row r="1501" spans="1:3" x14ac:dyDescent="0.3">
      <c r="A1501" s="52" t="s">
        <v>1026</v>
      </c>
      <c r="B1501" s="53" t="s">
        <v>911</v>
      </c>
      <c r="C1501" s="54" t="s">
        <v>825</v>
      </c>
    </row>
    <row r="1502" spans="1:3" x14ac:dyDescent="0.3">
      <c r="A1502" s="55" t="s">
        <v>1026</v>
      </c>
      <c r="B1502" s="56" t="s">
        <v>912</v>
      </c>
      <c r="C1502" s="57" t="s">
        <v>824</v>
      </c>
    </row>
    <row r="1503" spans="1:3" x14ac:dyDescent="0.3">
      <c r="A1503" s="52" t="s">
        <v>1026</v>
      </c>
      <c r="B1503" s="53" t="s">
        <v>913</v>
      </c>
      <c r="C1503" s="54" t="s">
        <v>827</v>
      </c>
    </row>
    <row r="1504" spans="1:3" x14ac:dyDescent="0.3">
      <c r="A1504" s="55" t="s">
        <v>1026</v>
      </c>
      <c r="B1504" s="56" t="s">
        <v>914</v>
      </c>
      <c r="C1504" s="57" t="s">
        <v>828</v>
      </c>
    </row>
    <row r="1505" spans="1:3" x14ac:dyDescent="0.3">
      <c r="A1505" s="52" t="s">
        <v>1026</v>
      </c>
      <c r="B1505" s="53" t="s">
        <v>486</v>
      </c>
      <c r="C1505" s="54" t="s">
        <v>830</v>
      </c>
    </row>
    <row r="1506" spans="1:3" x14ac:dyDescent="0.3">
      <c r="A1506" s="55" t="s">
        <v>1026</v>
      </c>
      <c r="B1506" s="56" t="s">
        <v>915</v>
      </c>
      <c r="C1506" s="57" t="s">
        <v>832</v>
      </c>
    </row>
    <row r="1507" spans="1:3" x14ac:dyDescent="0.3">
      <c r="A1507" s="52" t="s">
        <v>1026</v>
      </c>
      <c r="B1507" s="53" t="s">
        <v>472</v>
      </c>
      <c r="C1507" s="54" t="s">
        <v>825</v>
      </c>
    </row>
    <row r="1508" spans="1:3" x14ac:dyDescent="0.3">
      <c r="A1508" s="55" t="s">
        <v>1026</v>
      </c>
      <c r="B1508" s="56" t="s">
        <v>474</v>
      </c>
      <c r="C1508" s="57" t="s">
        <v>824</v>
      </c>
    </row>
    <row r="1509" spans="1:3" x14ac:dyDescent="0.3">
      <c r="A1509" s="52" t="s">
        <v>1026</v>
      </c>
      <c r="B1509" s="53" t="s">
        <v>308</v>
      </c>
      <c r="C1509" s="54" t="s">
        <v>827</v>
      </c>
    </row>
    <row r="1510" spans="1:3" x14ac:dyDescent="0.3">
      <c r="A1510" s="55" t="s">
        <v>1026</v>
      </c>
      <c r="B1510" s="56" t="s">
        <v>144</v>
      </c>
      <c r="C1510" s="57" t="s">
        <v>828</v>
      </c>
    </row>
    <row r="1511" spans="1:3" x14ac:dyDescent="0.3">
      <c r="A1511" s="52" t="s">
        <v>1026</v>
      </c>
      <c r="B1511" s="53" t="s">
        <v>1015</v>
      </c>
      <c r="C1511" s="54" t="s">
        <v>830</v>
      </c>
    </row>
    <row r="1512" spans="1:3" x14ac:dyDescent="0.3">
      <c r="A1512" s="55" t="s">
        <v>1026</v>
      </c>
      <c r="B1512" s="56" t="s">
        <v>916</v>
      </c>
      <c r="C1512" s="57" t="s">
        <v>832</v>
      </c>
    </row>
    <row r="1513" spans="1:3" x14ac:dyDescent="0.3">
      <c r="A1513" s="52" t="s">
        <v>1026</v>
      </c>
      <c r="B1513" s="53" t="s">
        <v>917</v>
      </c>
      <c r="C1513" s="54" t="s">
        <v>825</v>
      </c>
    </row>
    <row r="1514" spans="1:3" x14ac:dyDescent="0.3">
      <c r="A1514" s="55" t="s">
        <v>1026</v>
      </c>
      <c r="B1514" s="56" t="s">
        <v>300</v>
      </c>
      <c r="C1514" s="57" t="s">
        <v>824</v>
      </c>
    </row>
    <row r="1515" spans="1:3" x14ac:dyDescent="0.3">
      <c r="A1515" s="52" t="s">
        <v>1026</v>
      </c>
      <c r="B1515" s="53" t="s">
        <v>918</v>
      </c>
      <c r="C1515" s="54" t="s">
        <v>827</v>
      </c>
    </row>
    <row r="1516" spans="1:3" x14ac:dyDescent="0.3">
      <c r="A1516" s="55" t="s">
        <v>1026</v>
      </c>
      <c r="B1516" s="56" t="s">
        <v>919</v>
      </c>
      <c r="C1516" s="57" t="s">
        <v>828</v>
      </c>
    </row>
    <row r="1517" spans="1:3" x14ac:dyDescent="0.3">
      <c r="A1517" s="52" t="s">
        <v>1026</v>
      </c>
      <c r="B1517" s="53" t="s">
        <v>1016</v>
      </c>
      <c r="C1517" s="54" t="s">
        <v>830</v>
      </c>
    </row>
    <row r="1518" spans="1:3" x14ac:dyDescent="0.3">
      <c r="A1518" s="55" t="s">
        <v>1026</v>
      </c>
      <c r="B1518" s="56" t="s">
        <v>464</v>
      </c>
      <c r="C1518" s="57" t="s">
        <v>832</v>
      </c>
    </row>
    <row r="1519" spans="1:3" x14ac:dyDescent="0.3">
      <c r="A1519" s="52" t="s">
        <v>1026</v>
      </c>
      <c r="B1519" s="53" t="s">
        <v>420</v>
      </c>
      <c r="C1519" s="54" t="s">
        <v>825</v>
      </c>
    </row>
    <row r="1520" spans="1:3" x14ac:dyDescent="0.3">
      <c r="A1520" s="55" t="s">
        <v>1026</v>
      </c>
      <c r="B1520" s="56" t="s">
        <v>444</v>
      </c>
      <c r="C1520" s="57" t="s">
        <v>824</v>
      </c>
    </row>
    <row r="1521" spans="1:3" x14ac:dyDescent="0.3">
      <c r="A1521" s="52" t="s">
        <v>1026</v>
      </c>
      <c r="B1521" s="53" t="s">
        <v>921</v>
      </c>
      <c r="C1521" s="54" t="s">
        <v>827</v>
      </c>
    </row>
    <row r="1522" spans="1:3" x14ac:dyDescent="0.3">
      <c r="A1522" s="55" t="s">
        <v>1026</v>
      </c>
      <c r="B1522" s="56" t="s">
        <v>922</v>
      </c>
      <c r="C1522" s="57" t="s">
        <v>828</v>
      </c>
    </row>
    <row r="1523" spans="1:3" x14ac:dyDescent="0.3">
      <c r="A1523" s="52" t="s">
        <v>1026</v>
      </c>
      <c r="B1523" s="53" t="s">
        <v>1030</v>
      </c>
      <c r="C1523" s="54" t="s">
        <v>830</v>
      </c>
    </row>
    <row r="1524" spans="1:3" ht="15.6" customHeight="1" x14ac:dyDescent="0.3">
      <c r="A1524" s="55" t="s">
        <v>1026</v>
      </c>
      <c r="B1524" s="56" t="s">
        <v>496</v>
      </c>
      <c r="C1524" s="57" t="s">
        <v>832</v>
      </c>
    </row>
    <row r="1525" spans="1:3" x14ac:dyDescent="0.3">
      <c r="A1525" s="52" t="s">
        <v>1026</v>
      </c>
      <c r="B1525" s="53" t="s">
        <v>450</v>
      </c>
      <c r="C1525" s="54" t="s">
        <v>825</v>
      </c>
    </row>
    <row r="1526" spans="1:3" x14ac:dyDescent="0.3">
      <c r="A1526" s="55" t="s">
        <v>1026</v>
      </c>
      <c r="B1526" s="56" t="s">
        <v>430</v>
      </c>
      <c r="C1526" s="57" t="s">
        <v>824</v>
      </c>
    </row>
    <row r="1527" spans="1:3" x14ac:dyDescent="0.3">
      <c r="A1527" s="52" t="s">
        <v>1026</v>
      </c>
      <c r="B1527" s="53" t="s">
        <v>484</v>
      </c>
      <c r="C1527" s="54" t="s">
        <v>827</v>
      </c>
    </row>
    <row r="1528" spans="1:3" x14ac:dyDescent="0.3">
      <c r="A1528" s="55" t="s">
        <v>1026</v>
      </c>
      <c r="B1528" s="56" t="s">
        <v>923</v>
      </c>
      <c r="C1528" s="57" t="s">
        <v>828</v>
      </c>
    </row>
    <row r="1529" spans="1:3" x14ac:dyDescent="0.3">
      <c r="A1529" s="52" t="s">
        <v>1026</v>
      </c>
      <c r="B1529" s="53" t="s">
        <v>1031</v>
      </c>
      <c r="C1529" s="54" t="s">
        <v>830</v>
      </c>
    </row>
    <row r="1530" spans="1:3" x14ac:dyDescent="0.3">
      <c r="A1530" s="55" t="s">
        <v>1026</v>
      </c>
      <c r="B1530" s="56" t="s">
        <v>435</v>
      </c>
      <c r="C1530" s="57" t="s">
        <v>832</v>
      </c>
    </row>
    <row r="1531" spans="1:3" x14ac:dyDescent="0.3">
      <c r="A1531" s="52" t="s">
        <v>1026</v>
      </c>
      <c r="B1531" s="53" t="s">
        <v>528</v>
      </c>
      <c r="C1531" s="54" t="s">
        <v>825</v>
      </c>
    </row>
    <row r="1532" spans="1:3" x14ac:dyDescent="0.3">
      <c r="A1532" s="55" t="s">
        <v>1026</v>
      </c>
      <c r="B1532" s="56" t="s">
        <v>924</v>
      </c>
      <c r="C1532" s="57" t="s">
        <v>824</v>
      </c>
    </row>
    <row r="1533" spans="1:3" x14ac:dyDescent="0.3">
      <c r="A1533" s="52" t="s">
        <v>1026</v>
      </c>
      <c r="B1533" s="53" t="s">
        <v>925</v>
      </c>
      <c r="C1533" s="54" t="s">
        <v>827</v>
      </c>
    </row>
    <row r="1534" spans="1:3" x14ac:dyDescent="0.3">
      <c r="A1534" s="55" t="s">
        <v>1026</v>
      </c>
      <c r="B1534" s="56" t="s">
        <v>926</v>
      </c>
      <c r="C1534" s="57" t="s">
        <v>828</v>
      </c>
    </row>
    <row r="1535" spans="1:3" x14ac:dyDescent="0.3">
      <c r="A1535" s="52" t="s">
        <v>1026</v>
      </c>
      <c r="B1535" s="53" t="s">
        <v>60</v>
      </c>
      <c r="C1535" s="54" t="s">
        <v>830</v>
      </c>
    </row>
    <row r="1536" spans="1:3" x14ac:dyDescent="0.3">
      <c r="A1536" s="55" t="s">
        <v>1026</v>
      </c>
      <c r="B1536" s="56" t="s">
        <v>927</v>
      </c>
      <c r="C1536" s="57" t="s">
        <v>832</v>
      </c>
    </row>
    <row r="1537" spans="1:3" x14ac:dyDescent="0.3">
      <c r="A1537" s="52" t="s">
        <v>1026</v>
      </c>
      <c r="B1537" s="53" t="s">
        <v>136</v>
      </c>
      <c r="C1537" s="54" t="s">
        <v>825</v>
      </c>
    </row>
    <row r="1538" spans="1:3" x14ac:dyDescent="0.3">
      <c r="A1538" s="55" t="s">
        <v>1026</v>
      </c>
      <c r="B1538" s="56" t="s">
        <v>929</v>
      </c>
      <c r="C1538" s="57" t="s">
        <v>824</v>
      </c>
    </row>
    <row r="1539" spans="1:3" x14ac:dyDescent="0.3">
      <c r="A1539" s="52" t="s">
        <v>1026</v>
      </c>
      <c r="B1539" s="53" t="s">
        <v>98</v>
      </c>
      <c r="C1539" s="54" t="s">
        <v>827</v>
      </c>
    </row>
    <row r="1540" spans="1:3" x14ac:dyDescent="0.3">
      <c r="A1540" s="55" t="s">
        <v>1026</v>
      </c>
      <c r="B1540" s="56" t="s">
        <v>418</v>
      </c>
      <c r="C1540" s="57" t="s">
        <v>828</v>
      </c>
    </row>
    <row r="1541" spans="1:3" x14ac:dyDescent="0.3">
      <c r="A1541" s="52" t="s">
        <v>1026</v>
      </c>
      <c r="B1541" s="53" t="s">
        <v>1017</v>
      </c>
      <c r="C1541" s="54" t="s">
        <v>830</v>
      </c>
    </row>
    <row r="1542" spans="1:3" x14ac:dyDescent="0.3">
      <c r="A1542" s="55" t="s">
        <v>1026</v>
      </c>
      <c r="B1542" s="56" t="s">
        <v>930</v>
      </c>
      <c r="C1542" s="57" t="s">
        <v>832</v>
      </c>
    </row>
    <row r="1543" spans="1:3" x14ac:dyDescent="0.3">
      <c r="A1543" s="52" t="s">
        <v>1026</v>
      </c>
      <c r="B1543" s="53" t="s">
        <v>931</v>
      </c>
      <c r="C1543" s="54" t="s">
        <v>825</v>
      </c>
    </row>
    <row r="1544" spans="1:3" x14ac:dyDescent="0.3">
      <c r="A1544" s="55" t="s">
        <v>1026</v>
      </c>
      <c r="B1544" s="56" t="s">
        <v>932</v>
      </c>
      <c r="C1544" s="57" t="s">
        <v>824</v>
      </c>
    </row>
    <row r="1545" spans="1:3" x14ac:dyDescent="0.3">
      <c r="A1545" s="52" t="s">
        <v>1026</v>
      </c>
      <c r="B1545" s="53" t="s">
        <v>470</v>
      </c>
      <c r="C1545" s="54" t="s">
        <v>827</v>
      </c>
    </row>
    <row r="1546" spans="1:3" x14ac:dyDescent="0.3">
      <c r="A1546" s="55" t="s">
        <v>1026</v>
      </c>
      <c r="B1546" s="56" t="s">
        <v>933</v>
      </c>
      <c r="C1546" s="57" t="s">
        <v>828</v>
      </c>
    </row>
    <row r="1547" spans="1:3" x14ac:dyDescent="0.3">
      <c r="A1547" s="52" t="s">
        <v>1026</v>
      </c>
      <c r="B1547" s="53" t="s">
        <v>232</v>
      </c>
      <c r="C1547" s="54" t="s">
        <v>830</v>
      </c>
    </row>
    <row r="1548" spans="1:3" x14ac:dyDescent="0.3">
      <c r="A1548" s="55" t="s">
        <v>1026</v>
      </c>
      <c r="B1548" s="56" t="s">
        <v>132</v>
      </c>
      <c r="C1548" s="57" t="s">
        <v>832</v>
      </c>
    </row>
    <row r="1549" spans="1:3" x14ac:dyDescent="0.3">
      <c r="A1549" s="52" t="s">
        <v>1026</v>
      </c>
      <c r="B1549" s="53" t="s">
        <v>204</v>
      </c>
      <c r="C1549" s="54" t="s">
        <v>825</v>
      </c>
    </row>
    <row r="1550" spans="1:3" x14ac:dyDescent="0.3">
      <c r="A1550" s="55" t="s">
        <v>1026</v>
      </c>
      <c r="B1550" s="56" t="s">
        <v>935</v>
      </c>
      <c r="C1550" s="57" t="s">
        <v>824</v>
      </c>
    </row>
    <row r="1551" spans="1:3" x14ac:dyDescent="0.3">
      <c r="A1551" s="52" t="s">
        <v>1026</v>
      </c>
      <c r="B1551" s="53" t="s">
        <v>936</v>
      </c>
      <c r="C1551" s="54" t="s">
        <v>827</v>
      </c>
    </row>
    <row r="1552" spans="1:3" x14ac:dyDescent="0.3">
      <c r="A1552" s="55" t="s">
        <v>1026</v>
      </c>
      <c r="B1552" s="56" t="s">
        <v>937</v>
      </c>
      <c r="C1552" s="57" t="s">
        <v>828</v>
      </c>
    </row>
    <row r="1553" spans="1:3" x14ac:dyDescent="0.3">
      <c r="A1553" s="52" t="s">
        <v>1026</v>
      </c>
      <c r="B1553" s="53" t="s">
        <v>1018</v>
      </c>
      <c r="C1553" s="54" t="s">
        <v>830</v>
      </c>
    </row>
    <row r="1554" spans="1:3" x14ac:dyDescent="0.3">
      <c r="A1554" s="55" t="s">
        <v>1026</v>
      </c>
      <c r="B1554" s="56" t="s">
        <v>938</v>
      </c>
      <c r="C1554" s="57" t="s">
        <v>832</v>
      </c>
    </row>
    <row r="1555" spans="1:3" x14ac:dyDescent="0.3">
      <c r="A1555" s="52" t="s">
        <v>1026</v>
      </c>
      <c r="B1555" s="53" t="s">
        <v>940</v>
      </c>
      <c r="C1555" s="54" t="s">
        <v>825</v>
      </c>
    </row>
    <row r="1556" spans="1:3" x14ac:dyDescent="0.3">
      <c r="A1556" s="55" t="s">
        <v>1026</v>
      </c>
      <c r="B1556" s="56" t="s">
        <v>941</v>
      </c>
      <c r="C1556" s="57" t="s">
        <v>824</v>
      </c>
    </row>
    <row r="1557" spans="1:3" x14ac:dyDescent="0.3">
      <c r="A1557" s="52" t="s">
        <v>1026</v>
      </c>
      <c r="B1557" s="53" t="s">
        <v>942</v>
      </c>
      <c r="C1557" s="54" t="s">
        <v>827</v>
      </c>
    </row>
    <row r="1558" spans="1:3" x14ac:dyDescent="0.3">
      <c r="A1558" s="55" t="s">
        <v>1026</v>
      </c>
      <c r="B1558" s="56" t="s">
        <v>943</v>
      </c>
      <c r="C1558" s="57" t="s">
        <v>828</v>
      </c>
    </row>
    <row r="1559" spans="1:3" x14ac:dyDescent="0.3">
      <c r="A1559" s="52" t="s">
        <v>1026</v>
      </c>
      <c r="B1559" s="53" t="s">
        <v>1019</v>
      </c>
      <c r="C1559" s="54" t="s">
        <v>830</v>
      </c>
    </row>
    <row r="1560" spans="1:3" x14ac:dyDescent="0.3">
      <c r="A1560" s="55" t="s">
        <v>1026</v>
      </c>
      <c r="B1560" s="56" t="s">
        <v>944</v>
      </c>
      <c r="C1560" s="57" t="s">
        <v>832</v>
      </c>
    </row>
    <row r="1561" spans="1:3" x14ac:dyDescent="0.3">
      <c r="A1561" s="52" t="s">
        <v>1026</v>
      </c>
      <c r="B1561" s="53" t="s">
        <v>946</v>
      </c>
      <c r="C1561" s="54" t="s">
        <v>825</v>
      </c>
    </row>
    <row r="1562" spans="1:3" x14ac:dyDescent="0.3">
      <c r="A1562" s="55" t="s">
        <v>1026</v>
      </c>
      <c r="B1562" s="56" t="s">
        <v>947</v>
      </c>
      <c r="C1562" s="57" t="s">
        <v>824</v>
      </c>
    </row>
    <row r="1563" spans="1:3" x14ac:dyDescent="0.3">
      <c r="A1563" s="52" t="s">
        <v>1026</v>
      </c>
      <c r="B1563" s="53" t="s">
        <v>948</v>
      </c>
      <c r="C1563" s="54" t="s">
        <v>827</v>
      </c>
    </row>
    <row r="1564" spans="1:3" x14ac:dyDescent="0.3">
      <c r="A1564" s="55" t="s">
        <v>1026</v>
      </c>
      <c r="B1564" s="56" t="s">
        <v>949</v>
      </c>
      <c r="C1564" s="57" t="s">
        <v>828</v>
      </c>
    </row>
    <row r="1565" spans="1:3" x14ac:dyDescent="0.3">
      <c r="A1565" s="52" t="s">
        <v>1026</v>
      </c>
      <c r="B1565" s="53" t="s">
        <v>488</v>
      </c>
      <c r="C1565" s="54" t="s">
        <v>830</v>
      </c>
    </row>
    <row r="1566" spans="1:3" x14ac:dyDescent="0.3">
      <c r="A1566" s="55" t="s">
        <v>1026</v>
      </c>
      <c r="B1566" s="56" t="s">
        <v>432</v>
      </c>
      <c r="C1566" s="57" t="s">
        <v>832</v>
      </c>
    </row>
    <row r="1567" spans="1:3" x14ac:dyDescent="0.3">
      <c r="A1567" s="52" t="s">
        <v>1026</v>
      </c>
      <c r="B1567" s="53" t="s">
        <v>504</v>
      </c>
      <c r="C1567" s="54" t="s">
        <v>825</v>
      </c>
    </row>
    <row r="1568" spans="1:3" x14ac:dyDescent="0.3">
      <c r="A1568" s="55" t="s">
        <v>1026</v>
      </c>
      <c r="B1568" s="56" t="s">
        <v>950</v>
      </c>
      <c r="C1568" s="57" t="s">
        <v>824</v>
      </c>
    </row>
    <row r="1569" spans="1:3" x14ac:dyDescent="0.3">
      <c r="A1569" s="52" t="s">
        <v>1026</v>
      </c>
      <c r="B1569" s="53" t="s">
        <v>951</v>
      </c>
      <c r="C1569" s="54" t="s">
        <v>827</v>
      </c>
    </row>
    <row r="1570" spans="1:3" x14ac:dyDescent="0.3">
      <c r="A1570" s="55" t="s">
        <v>1026</v>
      </c>
      <c r="B1570" s="56" t="s">
        <v>952</v>
      </c>
      <c r="C1570" s="57" t="s">
        <v>828</v>
      </c>
    </row>
    <row r="1571" spans="1:3" x14ac:dyDescent="0.3">
      <c r="A1571" s="52" t="s">
        <v>1026</v>
      </c>
      <c r="B1571" s="53" t="s">
        <v>1032</v>
      </c>
      <c r="C1571" s="54" t="s">
        <v>830</v>
      </c>
    </row>
    <row r="1572" spans="1:3" x14ac:dyDescent="0.3">
      <c r="A1572" s="55" t="s">
        <v>1026</v>
      </c>
      <c r="B1572" s="56" t="s">
        <v>953</v>
      </c>
      <c r="C1572" s="57" t="s">
        <v>832</v>
      </c>
    </row>
    <row r="1573" spans="1:3" x14ac:dyDescent="0.3">
      <c r="A1573" s="52" t="s">
        <v>1026</v>
      </c>
      <c r="B1573" s="53" t="s">
        <v>954</v>
      </c>
      <c r="C1573" s="54" t="s">
        <v>825</v>
      </c>
    </row>
    <row r="1574" spans="1:3" x14ac:dyDescent="0.3">
      <c r="A1574" s="55" t="s">
        <v>1026</v>
      </c>
      <c r="B1574" s="56" t="s">
        <v>446</v>
      </c>
      <c r="C1574" s="57" t="s">
        <v>824</v>
      </c>
    </row>
    <row r="1575" spans="1:3" x14ac:dyDescent="0.3">
      <c r="A1575" s="52" t="s">
        <v>1026</v>
      </c>
      <c r="B1575" s="53" t="s">
        <v>955</v>
      </c>
      <c r="C1575" s="54" t="s">
        <v>827</v>
      </c>
    </row>
    <row r="1576" spans="1:3" x14ac:dyDescent="0.3">
      <c r="A1576" s="55" t="s">
        <v>1026</v>
      </c>
      <c r="B1576" s="56" t="s">
        <v>956</v>
      </c>
      <c r="C1576" s="57" t="s">
        <v>828</v>
      </c>
    </row>
    <row r="1577" spans="1:3" x14ac:dyDescent="0.3">
      <c r="A1577" s="52" t="s">
        <v>1026</v>
      </c>
      <c r="B1577" s="53" t="s">
        <v>506</v>
      </c>
      <c r="C1577" s="54" t="s">
        <v>830</v>
      </c>
    </row>
    <row r="1578" spans="1:3" x14ac:dyDescent="0.3">
      <c r="A1578" s="55" t="s">
        <v>1026</v>
      </c>
      <c r="B1578" s="56" t="s">
        <v>456</v>
      </c>
      <c r="C1578" s="57" t="s">
        <v>832</v>
      </c>
    </row>
    <row r="1579" spans="1:3" x14ac:dyDescent="0.3">
      <c r="A1579" s="52" t="s">
        <v>1026</v>
      </c>
      <c r="B1579" s="53" t="s">
        <v>478</v>
      </c>
      <c r="C1579" s="54" t="s">
        <v>825</v>
      </c>
    </row>
    <row r="1580" spans="1:3" x14ac:dyDescent="0.3">
      <c r="A1580" s="55" t="s">
        <v>1026</v>
      </c>
      <c r="B1580" s="56" t="s">
        <v>494</v>
      </c>
      <c r="C1580" s="57" t="s">
        <v>824</v>
      </c>
    </row>
    <row r="1581" spans="1:3" x14ac:dyDescent="0.3">
      <c r="A1581" s="52" t="s">
        <v>1026</v>
      </c>
      <c r="B1581" s="53" t="s">
        <v>508</v>
      </c>
      <c r="C1581" s="54" t="s">
        <v>827</v>
      </c>
    </row>
    <row r="1582" spans="1:3" x14ac:dyDescent="0.3">
      <c r="A1582" s="55" t="s">
        <v>1026</v>
      </c>
      <c r="B1582" s="56" t="s">
        <v>530</v>
      </c>
      <c r="C1582" s="57" t="s">
        <v>828</v>
      </c>
    </row>
    <row r="1583" spans="1:3" x14ac:dyDescent="0.3">
      <c r="A1583" s="52" t="s">
        <v>1026</v>
      </c>
      <c r="B1583" s="53" t="s">
        <v>1020</v>
      </c>
      <c r="C1583" s="54" t="s">
        <v>830</v>
      </c>
    </row>
    <row r="1584" spans="1:3" x14ac:dyDescent="0.3">
      <c r="A1584" s="55" t="s">
        <v>1026</v>
      </c>
      <c r="B1584" s="56" t="s">
        <v>957</v>
      </c>
      <c r="C1584" s="57" t="s">
        <v>832</v>
      </c>
    </row>
    <row r="1585" spans="1:3" x14ac:dyDescent="0.3">
      <c r="A1585" s="52" t="s">
        <v>1026</v>
      </c>
      <c r="B1585" s="53" t="s">
        <v>958</v>
      </c>
      <c r="C1585" s="54" t="s">
        <v>825</v>
      </c>
    </row>
    <row r="1586" spans="1:3" x14ac:dyDescent="0.3">
      <c r="A1586" s="55" t="s">
        <v>1026</v>
      </c>
      <c r="B1586" s="56" t="s">
        <v>959</v>
      </c>
      <c r="C1586" s="57" t="s">
        <v>824</v>
      </c>
    </row>
    <row r="1587" spans="1:3" x14ac:dyDescent="0.3">
      <c r="A1587" s="52" t="s">
        <v>1026</v>
      </c>
      <c r="B1587" s="53" t="s">
        <v>534</v>
      </c>
      <c r="C1587" s="54" t="s">
        <v>827</v>
      </c>
    </row>
    <row r="1588" spans="1:3" x14ac:dyDescent="0.3">
      <c r="A1588" s="55" t="s">
        <v>1026</v>
      </c>
      <c r="B1588" s="56" t="s">
        <v>960</v>
      </c>
      <c r="C1588" s="57" t="s">
        <v>828</v>
      </c>
    </row>
    <row r="1589" spans="1:3" x14ac:dyDescent="0.3">
      <c r="A1589" s="52" t="s">
        <v>1026</v>
      </c>
      <c r="B1589" s="53" t="s">
        <v>531</v>
      </c>
      <c r="C1589" s="54" t="s">
        <v>830</v>
      </c>
    </row>
    <row r="1590" spans="1:3" x14ac:dyDescent="0.3">
      <c r="A1590" s="55" t="s">
        <v>1026</v>
      </c>
      <c r="B1590" s="56" t="s">
        <v>330</v>
      </c>
      <c r="C1590" s="57" t="s">
        <v>832</v>
      </c>
    </row>
    <row r="1591" spans="1:3" x14ac:dyDescent="0.3">
      <c r="A1591" s="52" t="s">
        <v>1026</v>
      </c>
      <c r="B1591" s="53" t="s">
        <v>961</v>
      </c>
      <c r="C1591" s="54" t="s">
        <v>825</v>
      </c>
    </row>
    <row r="1592" spans="1:3" x14ac:dyDescent="0.3">
      <c r="A1592" s="55" t="s">
        <v>1026</v>
      </c>
      <c r="B1592" s="56" t="s">
        <v>962</v>
      </c>
      <c r="C1592" s="57" t="s">
        <v>824</v>
      </c>
    </row>
    <row r="1593" spans="1:3" x14ac:dyDescent="0.3">
      <c r="A1593" s="52" t="s">
        <v>1026</v>
      </c>
      <c r="B1593" s="53" t="s">
        <v>62</v>
      </c>
      <c r="C1593" s="54" t="s">
        <v>827</v>
      </c>
    </row>
    <row r="1594" spans="1:3" x14ac:dyDescent="0.3">
      <c r="A1594" s="55" t="s">
        <v>1026</v>
      </c>
      <c r="B1594" s="56" t="s">
        <v>963</v>
      </c>
      <c r="C1594" s="57" t="s">
        <v>828</v>
      </c>
    </row>
    <row r="1595" spans="1:3" x14ac:dyDescent="0.3">
      <c r="A1595" s="52" t="s">
        <v>1026</v>
      </c>
      <c r="B1595" s="53" t="s">
        <v>454</v>
      </c>
      <c r="C1595" s="54" t="s">
        <v>830</v>
      </c>
    </row>
    <row r="1596" spans="1:3" x14ac:dyDescent="0.3">
      <c r="A1596" s="55" t="s">
        <v>1026</v>
      </c>
      <c r="B1596" s="56" t="s">
        <v>964</v>
      </c>
      <c r="C1596" s="57" t="s">
        <v>832</v>
      </c>
    </row>
    <row r="1597" spans="1:3" x14ac:dyDescent="0.3">
      <c r="A1597" s="52" t="s">
        <v>1026</v>
      </c>
      <c r="B1597" s="53" t="s">
        <v>68</v>
      </c>
      <c r="C1597" s="54" t="s">
        <v>825</v>
      </c>
    </row>
    <row r="1598" spans="1:3" x14ac:dyDescent="0.3">
      <c r="A1598" s="55" t="s">
        <v>1026</v>
      </c>
      <c r="B1598" s="56" t="s">
        <v>966</v>
      </c>
      <c r="C1598" s="57" t="s">
        <v>824</v>
      </c>
    </row>
    <row r="1599" spans="1:3" x14ac:dyDescent="0.3">
      <c r="A1599" s="52" t="s">
        <v>1026</v>
      </c>
      <c r="B1599" s="53" t="s">
        <v>202</v>
      </c>
      <c r="C1599" s="54" t="s">
        <v>827</v>
      </c>
    </row>
    <row r="1600" spans="1:3" x14ac:dyDescent="0.3">
      <c r="A1600" s="55" t="s">
        <v>1026</v>
      </c>
      <c r="B1600" s="56" t="s">
        <v>967</v>
      </c>
      <c r="C1600" s="57" t="s">
        <v>828</v>
      </c>
    </row>
    <row r="1601" spans="1:3" x14ac:dyDescent="0.3">
      <c r="A1601" s="52" t="s">
        <v>1026</v>
      </c>
      <c r="B1601" s="53" t="s">
        <v>1021</v>
      </c>
      <c r="C1601" s="54" t="s">
        <v>830</v>
      </c>
    </row>
    <row r="1602" spans="1:3" x14ac:dyDescent="0.3">
      <c r="A1602" s="55" t="s">
        <v>1026</v>
      </c>
      <c r="B1602" s="56" t="s">
        <v>968</v>
      </c>
      <c r="C1602" s="57" t="s">
        <v>832</v>
      </c>
    </row>
    <row r="1603" spans="1:3" x14ac:dyDescent="0.3">
      <c r="A1603" s="52" t="s">
        <v>1026</v>
      </c>
      <c r="B1603" s="53" t="s">
        <v>970</v>
      </c>
      <c r="C1603" s="54" t="s">
        <v>825</v>
      </c>
    </row>
    <row r="1604" spans="1:3" x14ac:dyDescent="0.3">
      <c r="A1604" s="55" t="s">
        <v>1026</v>
      </c>
      <c r="B1604" s="56" t="s">
        <v>536</v>
      </c>
      <c r="C1604" s="57" t="s">
        <v>824</v>
      </c>
    </row>
    <row r="1605" spans="1:3" x14ac:dyDescent="0.3">
      <c r="A1605" s="52" t="s">
        <v>1026</v>
      </c>
      <c r="B1605" s="53" t="s">
        <v>971</v>
      </c>
      <c r="C1605" s="54" t="s">
        <v>827</v>
      </c>
    </row>
    <row r="1606" spans="1:3" x14ac:dyDescent="0.3">
      <c r="A1606" s="55" t="s">
        <v>1026</v>
      </c>
      <c r="B1606" s="56" t="s">
        <v>972</v>
      </c>
      <c r="C1606" s="57" t="s">
        <v>828</v>
      </c>
    </row>
    <row r="1607" spans="1:3" x14ac:dyDescent="0.3">
      <c r="A1607" s="52" t="s">
        <v>1026</v>
      </c>
      <c r="B1607" s="53" t="s">
        <v>1022</v>
      </c>
      <c r="C1607" s="54" t="s">
        <v>830</v>
      </c>
    </row>
    <row r="1608" spans="1:3" x14ac:dyDescent="0.3">
      <c r="A1608" s="55" t="s">
        <v>1026</v>
      </c>
      <c r="B1608" s="56" t="s">
        <v>973</v>
      </c>
      <c r="C1608" s="57" t="s">
        <v>832</v>
      </c>
    </row>
    <row r="1609" spans="1:3" x14ac:dyDescent="0.3">
      <c r="A1609" s="52" t="s">
        <v>1026</v>
      </c>
      <c r="B1609" s="53" t="s">
        <v>975</v>
      </c>
      <c r="C1609" s="54" t="s">
        <v>825</v>
      </c>
    </row>
    <row r="1610" spans="1:3" x14ac:dyDescent="0.3">
      <c r="A1610" s="55" t="s">
        <v>1026</v>
      </c>
      <c r="B1610" s="56" t="s">
        <v>976</v>
      </c>
      <c r="C1610" s="57" t="s">
        <v>824</v>
      </c>
    </row>
    <row r="1611" spans="1:3" x14ac:dyDescent="0.3">
      <c r="A1611" s="52" t="s">
        <v>1026</v>
      </c>
      <c r="B1611" s="53" t="s">
        <v>977</v>
      </c>
      <c r="C1611" s="54" t="s">
        <v>827</v>
      </c>
    </row>
    <row r="1612" spans="1:3" x14ac:dyDescent="0.3">
      <c r="A1612" s="55" t="s">
        <v>1026</v>
      </c>
      <c r="B1612" s="56" t="s">
        <v>978</v>
      </c>
      <c r="C1612" s="57" t="s">
        <v>828</v>
      </c>
    </row>
    <row r="1613" spans="1:3" x14ac:dyDescent="0.3">
      <c r="A1613" s="52" t="s">
        <v>1026</v>
      </c>
      <c r="B1613" s="53" t="s">
        <v>1023</v>
      </c>
      <c r="C1613" s="54" t="s">
        <v>830</v>
      </c>
    </row>
    <row r="1614" spans="1:3" x14ac:dyDescent="0.3">
      <c r="A1614" s="55" t="s">
        <v>1026</v>
      </c>
      <c r="B1614" s="56" t="s">
        <v>979</v>
      </c>
      <c r="C1614" s="57" t="s">
        <v>832</v>
      </c>
    </row>
    <row r="1615" spans="1:3" x14ac:dyDescent="0.3">
      <c r="A1615" s="52" t="s">
        <v>1026</v>
      </c>
      <c r="B1615" s="53" t="s">
        <v>981</v>
      </c>
      <c r="C1615" s="54" t="s">
        <v>825</v>
      </c>
    </row>
    <row r="1616" spans="1:3" x14ac:dyDescent="0.3">
      <c r="A1616" s="55" t="s">
        <v>1026</v>
      </c>
      <c r="B1616" s="56" t="s">
        <v>982</v>
      </c>
      <c r="C1616" s="57" t="s">
        <v>824</v>
      </c>
    </row>
    <row r="1617" spans="1:3" x14ac:dyDescent="0.3">
      <c r="A1617" s="52" t="s">
        <v>1026</v>
      </c>
      <c r="B1617" s="53" t="s">
        <v>983</v>
      </c>
      <c r="C1617" s="54" t="s">
        <v>827</v>
      </c>
    </row>
    <row r="1618" spans="1:3" x14ac:dyDescent="0.3">
      <c r="A1618" s="55" t="s">
        <v>1026</v>
      </c>
      <c r="B1618" s="56" t="s">
        <v>984</v>
      </c>
      <c r="C1618" s="57" t="s">
        <v>828</v>
      </c>
    </row>
    <row r="1619" spans="1:3" x14ac:dyDescent="0.3">
      <c r="A1619" s="52" t="s">
        <v>1026</v>
      </c>
      <c r="B1619" s="53" t="s">
        <v>1024</v>
      </c>
      <c r="C1619" s="54" t="s">
        <v>830</v>
      </c>
    </row>
    <row r="1620" spans="1:3" x14ac:dyDescent="0.3">
      <c r="A1620" s="55" t="s">
        <v>1026</v>
      </c>
      <c r="B1620" s="56" t="s">
        <v>985</v>
      </c>
      <c r="C1620" s="57" t="s">
        <v>832</v>
      </c>
    </row>
    <row r="1621" spans="1:3" x14ac:dyDescent="0.3">
      <c r="A1621" s="52" t="s">
        <v>1026</v>
      </c>
      <c r="B1621" s="53" t="s">
        <v>44</v>
      </c>
      <c r="C1621" s="54" t="s">
        <v>825</v>
      </c>
    </row>
    <row r="1622" spans="1:3" x14ac:dyDescent="0.3">
      <c r="A1622" s="55" t="s">
        <v>1026</v>
      </c>
      <c r="B1622" s="56" t="s">
        <v>126</v>
      </c>
      <c r="C1622" s="57" t="s">
        <v>824</v>
      </c>
    </row>
    <row r="1623" spans="1:3" x14ac:dyDescent="0.3">
      <c r="A1623" s="52" t="s">
        <v>1026</v>
      </c>
      <c r="B1623" s="53" t="s">
        <v>987</v>
      </c>
      <c r="C1623" s="54" t="s">
        <v>827</v>
      </c>
    </row>
    <row r="1624" spans="1:3" x14ac:dyDescent="0.3">
      <c r="A1624" s="55" t="s">
        <v>1026</v>
      </c>
      <c r="B1624" s="56" t="s">
        <v>988</v>
      </c>
      <c r="C1624" s="57" t="s">
        <v>828</v>
      </c>
    </row>
    <row r="1625" spans="1:3" x14ac:dyDescent="0.3">
      <c r="A1625" s="52" t="s">
        <v>1026</v>
      </c>
      <c r="B1625" s="53" t="s">
        <v>438</v>
      </c>
      <c r="C1625" s="54" t="s">
        <v>830</v>
      </c>
    </row>
    <row r="1626" spans="1:3" x14ac:dyDescent="0.3">
      <c r="A1626" s="55" t="s">
        <v>1026</v>
      </c>
      <c r="B1626" s="56" t="s">
        <v>989</v>
      </c>
      <c r="C1626" s="57" t="s">
        <v>832</v>
      </c>
    </row>
    <row r="1627" spans="1:3" x14ac:dyDescent="0.3">
      <c r="A1627" s="52" t="s">
        <v>1026</v>
      </c>
      <c r="B1627" s="53" t="s">
        <v>991</v>
      </c>
      <c r="C1627" s="54" t="s">
        <v>825</v>
      </c>
    </row>
    <row r="1628" spans="1:3" x14ac:dyDescent="0.3">
      <c r="A1628" s="55" t="s">
        <v>1026</v>
      </c>
      <c r="B1628" s="56" t="s">
        <v>992</v>
      </c>
      <c r="C1628" s="57" t="s">
        <v>824</v>
      </c>
    </row>
    <row r="1629" spans="1:3" x14ac:dyDescent="0.3">
      <c r="A1629" s="52" t="s">
        <v>1026</v>
      </c>
      <c r="B1629" s="53" t="s">
        <v>993</v>
      </c>
      <c r="C1629" s="54" t="s">
        <v>827</v>
      </c>
    </row>
    <row r="1630" spans="1:3" x14ac:dyDescent="0.3">
      <c r="A1630" s="55" t="s">
        <v>1026</v>
      </c>
      <c r="B1630" s="56" t="s">
        <v>517</v>
      </c>
      <c r="C1630" s="57" t="s">
        <v>828</v>
      </c>
    </row>
    <row r="1631" spans="1:3" x14ac:dyDescent="0.3">
      <c r="A1631" s="52" t="s">
        <v>1026</v>
      </c>
      <c r="B1631" s="53" t="s">
        <v>520</v>
      </c>
      <c r="C1631" s="54" t="s">
        <v>830</v>
      </c>
    </row>
    <row r="1632" spans="1:3" x14ac:dyDescent="0.3">
      <c r="A1632" s="55" t="s">
        <v>1026</v>
      </c>
      <c r="B1632" s="56" t="s">
        <v>1033</v>
      </c>
      <c r="C1632" s="57" t="s">
        <v>832</v>
      </c>
    </row>
    <row r="1633" spans="1:3" x14ac:dyDescent="0.3">
      <c r="A1633" s="52" t="s">
        <v>1026</v>
      </c>
      <c r="B1633" s="53" t="s">
        <v>1034</v>
      </c>
      <c r="C1633" s="54" t="s">
        <v>825</v>
      </c>
    </row>
    <row r="1634" spans="1:3" x14ac:dyDescent="0.3">
      <c r="A1634" s="55" t="s">
        <v>1026</v>
      </c>
      <c r="B1634" s="56" t="s">
        <v>1035</v>
      </c>
      <c r="C1634" s="57" t="s">
        <v>824</v>
      </c>
    </row>
    <row r="1635" spans="1:3" x14ac:dyDescent="0.3">
      <c r="A1635" s="52" t="s">
        <v>1026</v>
      </c>
      <c r="B1635" s="53" t="s">
        <v>1036</v>
      </c>
      <c r="C1635" s="54" t="s">
        <v>827</v>
      </c>
    </row>
    <row r="1636" spans="1:3" x14ac:dyDescent="0.3">
      <c r="A1636" s="55" t="s">
        <v>1026</v>
      </c>
      <c r="B1636" s="56" t="s">
        <v>1037</v>
      </c>
      <c r="C1636" s="57" t="s">
        <v>828</v>
      </c>
    </row>
    <row r="1637" spans="1:3" x14ac:dyDescent="0.3">
      <c r="A1637" s="52" t="s">
        <v>1026</v>
      </c>
      <c r="B1637" s="53" t="s">
        <v>1038</v>
      </c>
      <c r="C1637" s="54" t="s">
        <v>830</v>
      </c>
    </row>
    <row r="1638" spans="1:3" x14ac:dyDescent="0.3">
      <c r="A1638" s="55" t="s">
        <v>1026</v>
      </c>
      <c r="B1638" s="56" t="s">
        <v>1039</v>
      </c>
      <c r="C1638" s="57" t="s">
        <v>832</v>
      </c>
    </row>
    <row r="1639" spans="1:3" x14ac:dyDescent="0.3">
      <c r="A1639" s="52" t="s">
        <v>1026</v>
      </c>
      <c r="B1639" s="53" t="s">
        <v>1040</v>
      </c>
      <c r="C1639" s="54" t="s">
        <v>825</v>
      </c>
    </row>
    <row r="1640" spans="1:3" x14ac:dyDescent="0.3">
      <c r="A1640" s="55" t="s">
        <v>1026</v>
      </c>
      <c r="B1640" s="56" t="s">
        <v>1041</v>
      </c>
      <c r="C1640" s="57" t="s">
        <v>824</v>
      </c>
    </row>
    <row r="1641" spans="1:3" x14ac:dyDescent="0.3">
      <c r="A1641" s="52" t="s">
        <v>1026</v>
      </c>
      <c r="B1641" s="53" t="s">
        <v>1042</v>
      </c>
      <c r="C1641" s="54" t="s">
        <v>827</v>
      </c>
    </row>
    <row r="1642" spans="1:3" x14ac:dyDescent="0.3">
      <c r="A1642" s="55" t="s">
        <v>1026</v>
      </c>
      <c r="B1642" s="56" t="s">
        <v>1043</v>
      </c>
      <c r="C1642" s="57" t="s">
        <v>828</v>
      </c>
    </row>
    <row r="1643" spans="1:3" x14ac:dyDescent="0.3">
      <c r="A1643" s="52" t="s">
        <v>1026</v>
      </c>
      <c r="B1643" s="53" t="s">
        <v>1044</v>
      </c>
      <c r="C1643" s="54" t="s">
        <v>830</v>
      </c>
    </row>
    <row r="1644" spans="1:3" x14ac:dyDescent="0.3">
      <c r="A1644" s="55" t="s">
        <v>1026</v>
      </c>
      <c r="B1644" s="56" t="s">
        <v>1045</v>
      </c>
      <c r="C1644" s="57" t="s">
        <v>832</v>
      </c>
    </row>
    <row r="1645" spans="1:3" x14ac:dyDescent="0.3">
      <c r="A1645" s="52" t="s">
        <v>1026</v>
      </c>
      <c r="B1645" s="53" t="s">
        <v>1046</v>
      </c>
      <c r="C1645" s="54" t="s">
        <v>825</v>
      </c>
    </row>
    <row r="1646" spans="1:3" x14ac:dyDescent="0.3">
      <c r="A1646" s="55" t="s">
        <v>1026</v>
      </c>
      <c r="B1646" s="56" t="s">
        <v>1047</v>
      </c>
      <c r="C1646" s="57" t="s">
        <v>824</v>
      </c>
    </row>
    <row r="1647" spans="1:3" x14ac:dyDescent="0.3">
      <c r="A1647" s="52" t="s">
        <v>1026</v>
      </c>
      <c r="B1647" s="53" t="s">
        <v>1048</v>
      </c>
      <c r="C1647" s="54" t="s">
        <v>827</v>
      </c>
    </row>
    <row r="1648" spans="1:3" x14ac:dyDescent="0.3">
      <c r="A1648" s="55" t="s">
        <v>1026</v>
      </c>
      <c r="B1648" s="56" t="s">
        <v>1049</v>
      </c>
      <c r="C1648" s="57" t="s">
        <v>828</v>
      </c>
    </row>
    <row r="1649" spans="1:3" x14ac:dyDescent="0.3">
      <c r="A1649" s="52" t="s">
        <v>1026</v>
      </c>
      <c r="B1649" s="53" t="s">
        <v>1050</v>
      </c>
      <c r="C1649" s="54" t="s">
        <v>830</v>
      </c>
    </row>
    <row r="1650" spans="1:3" x14ac:dyDescent="0.3">
      <c r="A1650" s="55" t="s">
        <v>1026</v>
      </c>
      <c r="B1650" s="56" t="s">
        <v>1051</v>
      </c>
      <c r="C1650" s="57" t="s">
        <v>832</v>
      </c>
    </row>
    <row r="1651" spans="1:3" x14ac:dyDescent="0.3">
      <c r="A1651" s="52" t="s">
        <v>1026</v>
      </c>
      <c r="B1651" s="53" t="s">
        <v>1052</v>
      </c>
      <c r="C1651" s="54" t="s">
        <v>825</v>
      </c>
    </row>
    <row r="1652" spans="1:3" x14ac:dyDescent="0.3">
      <c r="A1652" s="55" t="s">
        <v>1026</v>
      </c>
      <c r="B1652" s="56" t="s">
        <v>1053</v>
      </c>
      <c r="C1652" s="57" t="s">
        <v>824</v>
      </c>
    </row>
    <row r="1653" spans="1:3" x14ac:dyDescent="0.3">
      <c r="A1653" s="52" t="s">
        <v>1026</v>
      </c>
      <c r="B1653" s="53" t="s">
        <v>1054</v>
      </c>
      <c r="C1653" s="54" t="s">
        <v>827</v>
      </c>
    </row>
    <row r="1654" spans="1:3" x14ac:dyDescent="0.3">
      <c r="A1654" s="55" t="s">
        <v>1026</v>
      </c>
      <c r="B1654" s="56" t="s">
        <v>1055</v>
      </c>
      <c r="C1654" s="57" t="s">
        <v>828</v>
      </c>
    </row>
    <row r="1655" spans="1:3" x14ac:dyDescent="0.3">
      <c r="A1655" s="52" t="s">
        <v>1026</v>
      </c>
      <c r="B1655" s="53" t="s">
        <v>1056</v>
      </c>
      <c r="C1655" s="54" t="s">
        <v>830</v>
      </c>
    </row>
    <row r="1656" spans="1:3" x14ac:dyDescent="0.3">
      <c r="A1656" s="55" t="s">
        <v>1026</v>
      </c>
      <c r="B1656" s="56" t="s">
        <v>1057</v>
      </c>
      <c r="C1656" s="57" t="s">
        <v>832</v>
      </c>
    </row>
    <row r="1657" spans="1:3" x14ac:dyDescent="0.3">
      <c r="A1657" s="52" t="s">
        <v>1026</v>
      </c>
      <c r="B1657" s="53" t="s">
        <v>1058</v>
      </c>
      <c r="C1657" s="54" t="s">
        <v>825</v>
      </c>
    </row>
    <row r="1658" spans="1:3" x14ac:dyDescent="0.3">
      <c r="A1658" s="55" t="s">
        <v>1026</v>
      </c>
      <c r="B1658" s="56" t="s">
        <v>1059</v>
      </c>
      <c r="C1658" s="57" t="s">
        <v>824</v>
      </c>
    </row>
    <row r="1659" spans="1:3" x14ac:dyDescent="0.3">
      <c r="A1659" s="52" t="s">
        <v>1026</v>
      </c>
      <c r="B1659" s="53" t="s">
        <v>1060</v>
      </c>
      <c r="C1659" s="54" t="s">
        <v>827</v>
      </c>
    </row>
    <row r="1660" spans="1:3" x14ac:dyDescent="0.3">
      <c r="A1660" s="55" t="s">
        <v>1026</v>
      </c>
      <c r="B1660" s="56" t="s">
        <v>1061</v>
      </c>
      <c r="C1660" s="57" t="s">
        <v>828</v>
      </c>
    </row>
    <row r="1661" spans="1:3" x14ac:dyDescent="0.3">
      <c r="A1661" s="52" t="s">
        <v>1026</v>
      </c>
      <c r="B1661" s="53" t="s">
        <v>1062</v>
      </c>
      <c r="C1661" s="54" t="s">
        <v>830</v>
      </c>
    </row>
    <row r="1662" spans="1:3" x14ac:dyDescent="0.3">
      <c r="A1662" s="55" t="s">
        <v>1026</v>
      </c>
      <c r="B1662" s="56" t="s">
        <v>1063</v>
      </c>
      <c r="C1662" s="57" t="s">
        <v>832</v>
      </c>
    </row>
    <row r="1663" spans="1:3" x14ac:dyDescent="0.3">
      <c r="A1663" s="52" t="s">
        <v>1026</v>
      </c>
      <c r="B1663" s="53" t="s">
        <v>1064</v>
      </c>
      <c r="C1663" s="54" t="s">
        <v>825</v>
      </c>
    </row>
    <row r="1664" spans="1:3" x14ac:dyDescent="0.3">
      <c r="A1664" s="55" t="s">
        <v>1026</v>
      </c>
      <c r="B1664" s="56" t="s">
        <v>1065</v>
      </c>
      <c r="C1664" s="57" t="s">
        <v>824</v>
      </c>
    </row>
    <row r="1665" spans="1:3" x14ac:dyDescent="0.3">
      <c r="A1665" s="52" t="s">
        <v>1026</v>
      </c>
      <c r="B1665" s="53" t="s">
        <v>1066</v>
      </c>
      <c r="C1665" s="54" t="s">
        <v>827</v>
      </c>
    </row>
    <row r="1666" spans="1:3" x14ac:dyDescent="0.3">
      <c r="A1666" s="55" t="s">
        <v>1026</v>
      </c>
      <c r="B1666" s="56" t="s">
        <v>1067</v>
      </c>
      <c r="C1666" s="57" t="s">
        <v>828</v>
      </c>
    </row>
    <row r="1667" spans="1:3" x14ac:dyDescent="0.3">
      <c r="A1667" s="52" t="s">
        <v>1026</v>
      </c>
      <c r="B1667" s="53" t="s">
        <v>1068</v>
      </c>
      <c r="C1667" s="54" t="s">
        <v>830</v>
      </c>
    </row>
    <row r="1668" spans="1:3" x14ac:dyDescent="0.3">
      <c r="A1668" s="55" t="s">
        <v>1026</v>
      </c>
      <c r="B1668" s="56" t="s">
        <v>1069</v>
      </c>
      <c r="C1668" s="57" t="s">
        <v>832</v>
      </c>
    </row>
    <row r="1669" spans="1:3" x14ac:dyDescent="0.3">
      <c r="A1669" s="52" t="s">
        <v>1026</v>
      </c>
      <c r="B1669" s="53" t="s">
        <v>1070</v>
      </c>
      <c r="C1669" s="54" t="s">
        <v>825</v>
      </c>
    </row>
    <row r="1670" spans="1:3" x14ac:dyDescent="0.3">
      <c r="A1670" s="55" t="s">
        <v>1026</v>
      </c>
      <c r="B1670" s="56" t="s">
        <v>1071</v>
      </c>
      <c r="C1670" s="57" t="s">
        <v>824</v>
      </c>
    </row>
    <row r="1671" spans="1:3" x14ac:dyDescent="0.3">
      <c r="A1671" s="52" t="s">
        <v>1026</v>
      </c>
      <c r="B1671" s="53" t="s">
        <v>176</v>
      </c>
      <c r="C1671" s="54" t="s">
        <v>827</v>
      </c>
    </row>
    <row r="1672" spans="1:3" x14ac:dyDescent="0.3">
      <c r="A1672" s="55" t="s">
        <v>1026</v>
      </c>
      <c r="B1672" s="56" t="s">
        <v>1072</v>
      </c>
      <c r="C1672" s="57" t="s">
        <v>828</v>
      </c>
    </row>
    <row r="1673" spans="1:3" x14ac:dyDescent="0.3">
      <c r="A1673" s="52" t="s">
        <v>1026</v>
      </c>
      <c r="B1673" s="53" t="s">
        <v>1073</v>
      </c>
      <c r="C1673" s="54" t="s">
        <v>830</v>
      </c>
    </row>
    <row r="1674" spans="1:3" x14ac:dyDescent="0.3">
      <c r="A1674" s="55" t="s">
        <v>1026</v>
      </c>
      <c r="B1674" s="56" t="s">
        <v>1074</v>
      </c>
      <c r="C1674" s="57" t="s">
        <v>832</v>
      </c>
    </row>
    <row r="1675" spans="1:3" x14ac:dyDescent="0.3">
      <c r="A1675" s="52" t="s">
        <v>1026</v>
      </c>
      <c r="B1675" s="53" t="s">
        <v>1075</v>
      </c>
      <c r="C1675" s="54" t="s">
        <v>825</v>
      </c>
    </row>
    <row r="1676" spans="1:3" x14ac:dyDescent="0.3">
      <c r="A1676" s="55" t="s">
        <v>1026</v>
      </c>
      <c r="B1676" s="56" t="s">
        <v>1076</v>
      </c>
      <c r="C1676" s="57" t="s">
        <v>824</v>
      </c>
    </row>
    <row r="1677" spans="1:3" x14ac:dyDescent="0.3">
      <c r="A1677" s="52" t="s">
        <v>1026</v>
      </c>
      <c r="B1677" s="53" t="s">
        <v>1077</v>
      </c>
      <c r="C1677" s="54" t="s">
        <v>827</v>
      </c>
    </row>
    <row r="1678" spans="1:3" x14ac:dyDescent="0.3">
      <c r="A1678" s="55" t="s">
        <v>1026</v>
      </c>
      <c r="B1678" s="56" t="s">
        <v>1078</v>
      </c>
      <c r="C1678" s="57" t="s">
        <v>828</v>
      </c>
    </row>
    <row r="1679" spans="1:3" x14ac:dyDescent="0.3">
      <c r="A1679" s="52" t="s">
        <v>1026</v>
      </c>
      <c r="B1679" s="53" t="s">
        <v>1079</v>
      </c>
      <c r="C1679" s="54" t="s">
        <v>830</v>
      </c>
    </row>
    <row r="1680" spans="1:3" x14ac:dyDescent="0.3">
      <c r="A1680" s="55" t="s">
        <v>1026</v>
      </c>
      <c r="B1680" s="56" t="s">
        <v>1080</v>
      </c>
      <c r="C1680" s="57" t="s">
        <v>832</v>
      </c>
    </row>
    <row r="1681" spans="1:3" x14ac:dyDescent="0.3">
      <c r="A1681" s="52" t="s">
        <v>1026</v>
      </c>
      <c r="B1681" s="53" t="s">
        <v>1081</v>
      </c>
      <c r="C1681" s="54" t="s">
        <v>825</v>
      </c>
    </row>
    <row r="1682" spans="1:3" x14ac:dyDescent="0.3">
      <c r="A1682" s="55" t="s">
        <v>1026</v>
      </c>
      <c r="B1682" s="56" t="s">
        <v>1082</v>
      </c>
      <c r="C1682" s="57" t="s">
        <v>824</v>
      </c>
    </row>
    <row r="1683" spans="1:3" x14ac:dyDescent="0.3">
      <c r="A1683" s="52" t="s">
        <v>1026</v>
      </c>
      <c r="B1683" s="53" t="s">
        <v>1083</v>
      </c>
      <c r="C1683" s="54" t="s">
        <v>827</v>
      </c>
    </row>
    <row r="1684" spans="1:3" x14ac:dyDescent="0.3">
      <c r="A1684" s="55" t="s">
        <v>1026</v>
      </c>
      <c r="B1684" s="56" t="s">
        <v>1084</v>
      </c>
      <c r="C1684" s="57" t="s">
        <v>828</v>
      </c>
    </row>
    <row r="1685" spans="1:3" x14ac:dyDescent="0.3">
      <c r="A1685" s="52" t="s">
        <v>1026</v>
      </c>
      <c r="B1685" s="53" t="s">
        <v>88</v>
      </c>
      <c r="C1685" s="54" t="s">
        <v>830</v>
      </c>
    </row>
    <row r="1686" spans="1:3" x14ac:dyDescent="0.3">
      <c r="A1686" s="55" t="s">
        <v>1026</v>
      </c>
      <c r="B1686" s="56" t="s">
        <v>264</v>
      </c>
      <c r="C1686" s="57" t="s">
        <v>832</v>
      </c>
    </row>
    <row r="1687" spans="1:3" x14ac:dyDescent="0.3">
      <c r="A1687" s="52" t="s">
        <v>1026</v>
      </c>
      <c r="B1687" s="53" t="s">
        <v>302</v>
      </c>
      <c r="C1687" s="54" t="s">
        <v>825</v>
      </c>
    </row>
    <row r="1688" spans="1:3" x14ac:dyDescent="0.3">
      <c r="A1688" s="55" t="s">
        <v>1026</v>
      </c>
      <c r="B1688" s="56" t="s">
        <v>194</v>
      </c>
      <c r="C1688" s="57" t="s">
        <v>824</v>
      </c>
    </row>
    <row r="1689" spans="1:3" x14ac:dyDescent="0.3">
      <c r="A1689" s="52" t="s">
        <v>1026</v>
      </c>
      <c r="B1689" s="53" t="s">
        <v>568</v>
      </c>
      <c r="C1689" s="54" t="s">
        <v>827</v>
      </c>
    </row>
    <row r="1690" spans="1:3" x14ac:dyDescent="0.3">
      <c r="A1690" s="55" t="s">
        <v>1026</v>
      </c>
      <c r="B1690" s="56" t="s">
        <v>572</v>
      </c>
      <c r="C1690" s="57" t="s">
        <v>828</v>
      </c>
    </row>
    <row r="1691" spans="1:3" x14ac:dyDescent="0.3">
      <c r="A1691" s="52" t="s">
        <v>1026</v>
      </c>
      <c r="B1691" s="53" t="s">
        <v>628</v>
      </c>
      <c r="C1691" s="54" t="s">
        <v>830</v>
      </c>
    </row>
    <row r="1692" spans="1:3" x14ac:dyDescent="0.3">
      <c r="A1692" s="55" t="s">
        <v>1026</v>
      </c>
      <c r="B1692" s="56" t="s">
        <v>630</v>
      </c>
      <c r="C1692" s="57" t="s">
        <v>832</v>
      </c>
    </row>
    <row r="1693" spans="1:3" x14ac:dyDescent="0.3">
      <c r="A1693" s="52" t="s">
        <v>1026</v>
      </c>
      <c r="B1693" s="53" t="s">
        <v>252</v>
      </c>
      <c r="C1693" s="54" t="s">
        <v>825</v>
      </c>
    </row>
    <row r="1694" spans="1:3" x14ac:dyDescent="0.3">
      <c r="A1694" s="55" t="s">
        <v>1026</v>
      </c>
      <c r="B1694" s="56" t="s">
        <v>664</v>
      </c>
      <c r="C1694" s="57" t="s">
        <v>824</v>
      </c>
    </row>
    <row r="1695" spans="1:3" x14ac:dyDescent="0.3">
      <c r="A1695" s="52" t="s">
        <v>1026</v>
      </c>
      <c r="B1695" s="53" t="s">
        <v>222</v>
      </c>
      <c r="C1695" s="54" t="s">
        <v>827</v>
      </c>
    </row>
    <row r="1696" spans="1:3" x14ac:dyDescent="0.3">
      <c r="A1696" s="55" t="s">
        <v>1026</v>
      </c>
      <c r="B1696" s="56" t="s">
        <v>166</v>
      </c>
      <c r="C1696" s="57" t="s">
        <v>828</v>
      </c>
    </row>
    <row r="1697" spans="1:3" x14ac:dyDescent="0.3">
      <c r="A1697" s="52" t="s">
        <v>1026</v>
      </c>
      <c r="B1697" s="53" t="s">
        <v>56</v>
      </c>
      <c r="C1697" s="54" t="s">
        <v>830</v>
      </c>
    </row>
    <row r="1698" spans="1:3" x14ac:dyDescent="0.3">
      <c r="A1698" s="55" t="s">
        <v>1026</v>
      </c>
      <c r="B1698" s="56" t="s">
        <v>708</v>
      </c>
      <c r="C1698" s="57" t="s">
        <v>832</v>
      </c>
    </row>
    <row r="1699" spans="1:3" x14ac:dyDescent="0.3">
      <c r="A1699" s="52" t="s">
        <v>1026</v>
      </c>
      <c r="B1699" s="53" t="s">
        <v>374</v>
      </c>
      <c r="C1699" s="54" t="s">
        <v>825</v>
      </c>
    </row>
    <row r="1700" spans="1:3" x14ac:dyDescent="0.3">
      <c r="A1700" s="55" t="s">
        <v>1026</v>
      </c>
      <c r="B1700" s="56" t="s">
        <v>710</v>
      </c>
      <c r="C1700" s="57" t="s">
        <v>824</v>
      </c>
    </row>
    <row r="1701" spans="1:3" x14ac:dyDescent="0.3">
      <c r="A1701" s="52" t="s">
        <v>1026</v>
      </c>
      <c r="B1701" s="53" t="s">
        <v>64</v>
      </c>
      <c r="C1701" s="54" t="s">
        <v>827</v>
      </c>
    </row>
    <row r="1702" spans="1:3" x14ac:dyDescent="0.3">
      <c r="A1702" s="55" t="s">
        <v>1026</v>
      </c>
      <c r="B1702" s="56" t="s">
        <v>174</v>
      </c>
      <c r="C1702" s="57" t="s">
        <v>828</v>
      </c>
    </row>
    <row r="1703" spans="1:3" x14ac:dyDescent="0.3">
      <c r="A1703" s="52" t="s">
        <v>1026</v>
      </c>
      <c r="B1703" s="53" t="s">
        <v>212</v>
      </c>
      <c r="C1703" s="54" t="s">
        <v>830</v>
      </c>
    </row>
    <row r="1704" spans="1:3" x14ac:dyDescent="0.3">
      <c r="A1704" s="55" t="s">
        <v>1026</v>
      </c>
      <c r="B1704" s="56" t="s">
        <v>342</v>
      </c>
      <c r="C1704" s="57" t="s">
        <v>832</v>
      </c>
    </row>
    <row r="1705" spans="1:3" x14ac:dyDescent="0.3">
      <c r="A1705" s="52" t="s">
        <v>1026</v>
      </c>
      <c r="B1705" s="53" t="s">
        <v>370</v>
      </c>
      <c r="C1705" s="54" t="s">
        <v>825</v>
      </c>
    </row>
    <row r="1706" spans="1:3" x14ac:dyDescent="0.3">
      <c r="A1706" s="55" t="s">
        <v>1026</v>
      </c>
      <c r="B1706" s="56" t="s">
        <v>742</v>
      </c>
      <c r="C1706" s="57" t="s">
        <v>824</v>
      </c>
    </row>
    <row r="1707" spans="1:3" x14ac:dyDescent="0.3">
      <c r="A1707" s="52" t="s">
        <v>1026</v>
      </c>
      <c r="B1707" s="53" t="s">
        <v>744</v>
      </c>
      <c r="C1707" s="54" t="s">
        <v>827</v>
      </c>
    </row>
    <row r="1708" spans="1:3" x14ac:dyDescent="0.3">
      <c r="A1708" s="55" t="s">
        <v>1026</v>
      </c>
      <c r="B1708" s="56" t="s">
        <v>46</v>
      </c>
      <c r="C1708" s="57" t="s">
        <v>828</v>
      </c>
    </row>
    <row r="1709" spans="1:3" x14ac:dyDescent="0.3">
      <c r="A1709" s="52" t="s">
        <v>1026</v>
      </c>
      <c r="B1709" s="53" t="s">
        <v>338</v>
      </c>
      <c r="C1709" s="54" t="s">
        <v>830</v>
      </c>
    </row>
    <row r="1710" spans="1:3" x14ac:dyDescent="0.3">
      <c r="A1710" s="55" t="s">
        <v>1026</v>
      </c>
      <c r="B1710" s="56" t="s">
        <v>76</v>
      </c>
      <c r="C1710" s="57" t="s">
        <v>832</v>
      </c>
    </row>
    <row r="1711" spans="1:3" x14ac:dyDescent="0.3">
      <c r="A1711" s="52" t="s">
        <v>1026</v>
      </c>
      <c r="B1711" s="53" t="s">
        <v>84</v>
      </c>
      <c r="C1711" s="54" t="s">
        <v>825</v>
      </c>
    </row>
    <row r="1712" spans="1:3" x14ac:dyDescent="0.3">
      <c r="A1712" s="55" t="s">
        <v>1026</v>
      </c>
      <c r="B1712" s="56" t="s">
        <v>236</v>
      </c>
      <c r="C1712" s="57" t="s">
        <v>824</v>
      </c>
    </row>
    <row r="1713" spans="1:3" x14ac:dyDescent="0.3">
      <c r="A1713" s="52" t="s">
        <v>1026</v>
      </c>
      <c r="B1713" s="53" t="s">
        <v>102</v>
      </c>
      <c r="C1713" s="54" t="s">
        <v>827</v>
      </c>
    </row>
    <row r="1714" spans="1:3" x14ac:dyDescent="0.3">
      <c r="A1714" s="55" t="s">
        <v>1026</v>
      </c>
      <c r="B1714" s="56" t="s">
        <v>788</v>
      </c>
      <c r="C1714" s="57" t="s">
        <v>828</v>
      </c>
    </row>
    <row r="1715" spans="1:3" x14ac:dyDescent="0.3">
      <c r="A1715" s="52" t="s">
        <v>1026</v>
      </c>
      <c r="B1715" s="53" t="s">
        <v>400</v>
      </c>
      <c r="C1715" s="54" t="s">
        <v>830</v>
      </c>
    </row>
    <row r="1716" spans="1:3" x14ac:dyDescent="0.3">
      <c r="A1716" s="55" t="s">
        <v>1026</v>
      </c>
      <c r="B1716" s="56" t="s">
        <v>790</v>
      </c>
      <c r="C1716" s="57" t="s">
        <v>832</v>
      </c>
    </row>
    <row r="1717" spans="1:3" x14ac:dyDescent="0.3">
      <c r="A1717" s="52" t="s">
        <v>1026</v>
      </c>
      <c r="B1717" s="53" t="s">
        <v>1085</v>
      </c>
      <c r="C1717" s="54" t="s">
        <v>825</v>
      </c>
    </row>
    <row r="1718" spans="1:3" x14ac:dyDescent="0.3">
      <c r="A1718" s="55" t="s">
        <v>1026</v>
      </c>
      <c r="B1718" s="56" t="s">
        <v>230</v>
      </c>
      <c r="C1718" s="57" t="s">
        <v>824</v>
      </c>
    </row>
    <row r="1719" spans="1:3" x14ac:dyDescent="0.3">
      <c r="A1719" s="52" t="s">
        <v>1026</v>
      </c>
      <c r="B1719" s="53" t="s">
        <v>1086</v>
      </c>
      <c r="C1719" s="54" t="s">
        <v>827</v>
      </c>
    </row>
    <row r="1720" spans="1:3" x14ac:dyDescent="0.3">
      <c r="A1720" s="55" t="s">
        <v>1026</v>
      </c>
      <c r="B1720" s="56" t="s">
        <v>92</v>
      </c>
      <c r="C1720" s="57" t="s">
        <v>828</v>
      </c>
    </row>
    <row r="1721" spans="1:3" x14ac:dyDescent="0.3">
      <c r="A1721" s="52" t="s">
        <v>1026</v>
      </c>
      <c r="B1721" s="53" t="s">
        <v>266</v>
      </c>
      <c r="C1721" s="54" t="s">
        <v>830</v>
      </c>
    </row>
    <row r="1722" spans="1:3" x14ac:dyDescent="0.3">
      <c r="A1722" s="55" t="s">
        <v>1026</v>
      </c>
      <c r="B1722" s="56" t="s">
        <v>186</v>
      </c>
      <c r="C1722" s="57" t="s">
        <v>832</v>
      </c>
    </row>
    <row r="1723" spans="1:3" x14ac:dyDescent="0.3">
      <c r="A1723" s="52" t="s">
        <v>1026</v>
      </c>
      <c r="B1723" s="53" t="s">
        <v>198</v>
      </c>
      <c r="C1723" s="54" t="s">
        <v>825</v>
      </c>
    </row>
    <row r="1724" spans="1:3" x14ac:dyDescent="0.3">
      <c r="A1724" s="55" t="s">
        <v>1026</v>
      </c>
      <c r="B1724" s="56" t="s">
        <v>120</v>
      </c>
      <c r="C1724" s="57" t="s">
        <v>824</v>
      </c>
    </row>
    <row r="1725" spans="1:3" x14ac:dyDescent="0.3">
      <c r="A1725" s="52" t="s">
        <v>1026</v>
      </c>
      <c r="B1725" s="53" t="s">
        <v>368</v>
      </c>
      <c r="C1725" s="54" t="s">
        <v>827</v>
      </c>
    </row>
    <row r="1726" spans="1:3" x14ac:dyDescent="0.3">
      <c r="A1726" s="55" t="s">
        <v>1026</v>
      </c>
      <c r="B1726" s="56" t="s">
        <v>134</v>
      </c>
      <c r="C1726" s="57" t="s">
        <v>828</v>
      </c>
    </row>
    <row r="1727" spans="1:3" x14ac:dyDescent="0.3">
      <c r="A1727" s="52" t="s">
        <v>1026</v>
      </c>
      <c r="B1727" s="53" t="s">
        <v>178</v>
      </c>
      <c r="C1727" s="54" t="s">
        <v>830</v>
      </c>
    </row>
    <row r="1728" spans="1:3" x14ac:dyDescent="0.3">
      <c r="A1728" s="55" t="s">
        <v>1026</v>
      </c>
      <c r="B1728" s="56" t="s">
        <v>100</v>
      </c>
      <c r="C1728" s="57" t="s">
        <v>832</v>
      </c>
    </row>
    <row r="1729" spans="1:3" x14ac:dyDescent="0.3">
      <c r="A1729" s="52" t="s">
        <v>1026</v>
      </c>
      <c r="B1729" s="53" t="s">
        <v>402</v>
      </c>
      <c r="C1729" s="54" t="s">
        <v>825</v>
      </c>
    </row>
    <row r="1730" spans="1:3" x14ac:dyDescent="0.3">
      <c r="A1730" s="55" t="s">
        <v>1026</v>
      </c>
      <c r="B1730" s="56" t="s">
        <v>210</v>
      </c>
      <c r="C1730" s="57" t="s">
        <v>824</v>
      </c>
    </row>
    <row r="1731" spans="1:3" x14ac:dyDescent="0.3">
      <c r="A1731" s="52" t="s">
        <v>1026</v>
      </c>
      <c r="B1731" s="53" t="s">
        <v>214</v>
      </c>
      <c r="C1731" s="54" t="s">
        <v>827</v>
      </c>
    </row>
    <row r="1732" spans="1:3" x14ac:dyDescent="0.3">
      <c r="A1732" s="55" t="s">
        <v>1026</v>
      </c>
      <c r="B1732" s="56" t="s">
        <v>352</v>
      </c>
      <c r="C1732" s="57" t="s">
        <v>828</v>
      </c>
    </row>
    <row r="1733" spans="1:3" x14ac:dyDescent="0.3">
      <c r="A1733" s="52" t="s">
        <v>1026</v>
      </c>
      <c r="B1733" s="53" t="s">
        <v>800</v>
      </c>
      <c r="C1733" s="54" t="s">
        <v>830</v>
      </c>
    </row>
    <row r="1734" spans="1:3" x14ac:dyDescent="0.3">
      <c r="A1734" s="55" t="s">
        <v>1026</v>
      </c>
      <c r="B1734" s="56" t="s">
        <v>802</v>
      </c>
      <c r="C1734" s="57" t="s">
        <v>832</v>
      </c>
    </row>
    <row r="1735" spans="1:3" x14ac:dyDescent="0.3">
      <c r="A1735" s="52" t="s">
        <v>1026</v>
      </c>
      <c r="B1735" s="53" t="s">
        <v>804</v>
      </c>
      <c r="C1735" s="54" t="s">
        <v>825</v>
      </c>
    </row>
    <row r="1736" spans="1:3" x14ac:dyDescent="0.3">
      <c r="A1736" s="55" t="s">
        <v>1026</v>
      </c>
      <c r="B1736" s="56" t="s">
        <v>408</v>
      </c>
      <c r="C1736" s="57" t="s">
        <v>824</v>
      </c>
    </row>
    <row r="1737" spans="1:3" x14ac:dyDescent="0.3">
      <c r="A1737" s="52" t="s">
        <v>1026</v>
      </c>
      <c r="B1737" s="53" t="s">
        <v>124</v>
      </c>
      <c r="C1737" s="54" t="s">
        <v>827</v>
      </c>
    </row>
    <row r="1738" spans="1:3" x14ac:dyDescent="0.3">
      <c r="A1738" s="55" t="s">
        <v>1026</v>
      </c>
      <c r="B1738" s="56" t="s">
        <v>94</v>
      </c>
      <c r="C1738" s="57" t="s">
        <v>828</v>
      </c>
    </row>
    <row r="1739" spans="1:3" x14ac:dyDescent="0.3">
      <c r="A1739" s="52" t="s">
        <v>1026</v>
      </c>
      <c r="B1739" s="53" t="s">
        <v>806</v>
      </c>
      <c r="C1739" s="54" t="s">
        <v>830</v>
      </c>
    </row>
    <row r="1740" spans="1:3" x14ac:dyDescent="0.3">
      <c r="A1740" s="55" t="s">
        <v>1026</v>
      </c>
      <c r="B1740" s="56" t="s">
        <v>808</v>
      </c>
      <c r="C1740" s="57" t="s">
        <v>832</v>
      </c>
    </row>
    <row r="1741" spans="1:3" x14ac:dyDescent="0.3">
      <c r="A1741" s="52" t="s">
        <v>1026</v>
      </c>
      <c r="B1741" s="53" t="s">
        <v>812</v>
      </c>
      <c r="C1741" s="54" t="s">
        <v>825</v>
      </c>
    </row>
    <row r="1742" spans="1:3" x14ac:dyDescent="0.3">
      <c r="A1742" s="55" t="s">
        <v>1026</v>
      </c>
      <c r="B1742" s="56" t="s">
        <v>814</v>
      </c>
      <c r="C1742" s="57" t="s">
        <v>824</v>
      </c>
    </row>
    <row r="1743" spans="1:3" x14ac:dyDescent="0.3">
      <c r="A1743" s="52" t="s">
        <v>1026</v>
      </c>
      <c r="B1743" s="53" t="s">
        <v>816</v>
      </c>
      <c r="C1743" s="54" t="s">
        <v>827</v>
      </c>
    </row>
    <row r="1744" spans="1:3" x14ac:dyDescent="0.3">
      <c r="A1744" s="52" t="s">
        <v>1002</v>
      </c>
      <c r="B1744" s="53" t="s">
        <v>128</v>
      </c>
      <c r="C1744" s="54" t="s">
        <v>825</v>
      </c>
    </row>
    <row r="1745" spans="1:3" x14ac:dyDescent="0.3">
      <c r="A1745" s="55" t="s">
        <v>1002</v>
      </c>
      <c r="B1745" s="56" t="s">
        <v>318</v>
      </c>
      <c r="C1745" s="57" t="s">
        <v>824</v>
      </c>
    </row>
    <row r="1746" spans="1:3" x14ac:dyDescent="0.3">
      <c r="A1746" s="52" t="s">
        <v>1002</v>
      </c>
      <c r="B1746" s="53" t="s">
        <v>362</v>
      </c>
      <c r="C1746" s="54" t="s">
        <v>827</v>
      </c>
    </row>
    <row r="1747" spans="1:3" x14ac:dyDescent="0.3">
      <c r="A1747" s="55" t="s">
        <v>1002</v>
      </c>
      <c r="B1747" s="56" t="s">
        <v>262</v>
      </c>
      <c r="C1747" s="57" t="s">
        <v>828</v>
      </c>
    </row>
    <row r="1748" spans="1:3" x14ac:dyDescent="0.3">
      <c r="A1748" s="52" t="s">
        <v>1002</v>
      </c>
      <c r="B1748" s="53" t="s">
        <v>272</v>
      </c>
      <c r="C1748" s="54" t="s">
        <v>830</v>
      </c>
    </row>
    <row r="1749" spans="1:3" x14ac:dyDescent="0.3">
      <c r="A1749" s="55" t="s">
        <v>1002</v>
      </c>
      <c r="B1749" s="56" t="s">
        <v>516</v>
      </c>
      <c r="C1749" s="57" t="s">
        <v>832</v>
      </c>
    </row>
    <row r="1750" spans="1:3" x14ac:dyDescent="0.3">
      <c r="A1750" s="52" t="s">
        <v>1002</v>
      </c>
      <c r="B1750" s="53" t="s">
        <v>130</v>
      </c>
      <c r="C1750" s="54" t="s">
        <v>825</v>
      </c>
    </row>
    <row r="1751" spans="1:3" x14ac:dyDescent="0.3">
      <c r="A1751" s="55" t="s">
        <v>1002</v>
      </c>
      <c r="B1751" s="56" t="s">
        <v>226</v>
      </c>
      <c r="C1751" s="57" t="s">
        <v>824</v>
      </c>
    </row>
    <row r="1752" spans="1:3" x14ac:dyDescent="0.3">
      <c r="A1752" s="52" t="s">
        <v>1002</v>
      </c>
      <c r="B1752" s="53" t="s">
        <v>346</v>
      </c>
      <c r="C1752" s="54" t="s">
        <v>827</v>
      </c>
    </row>
    <row r="1753" spans="1:3" x14ac:dyDescent="0.3">
      <c r="A1753" s="55" t="s">
        <v>1002</v>
      </c>
      <c r="B1753" s="56" t="s">
        <v>110</v>
      </c>
      <c r="C1753" s="57" t="s">
        <v>828</v>
      </c>
    </row>
    <row r="1754" spans="1:3" x14ac:dyDescent="0.3">
      <c r="A1754" s="52" t="s">
        <v>1002</v>
      </c>
      <c r="B1754" s="53" t="s">
        <v>350</v>
      </c>
      <c r="C1754" s="54" t="s">
        <v>830</v>
      </c>
    </row>
    <row r="1755" spans="1:3" x14ac:dyDescent="0.3">
      <c r="A1755" s="55" t="s">
        <v>1002</v>
      </c>
      <c r="B1755" s="56" t="s">
        <v>106</v>
      </c>
      <c r="C1755" s="57" t="s">
        <v>832</v>
      </c>
    </row>
    <row r="1756" spans="1:3" x14ac:dyDescent="0.3">
      <c r="A1756" s="52" t="s">
        <v>1002</v>
      </c>
      <c r="B1756" s="53" t="s">
        <v>390</v>
      </c>
      <c r="C1756" s="54" t="s">
        <v>825</v>
      </c>
    </row>
    <row r="1757" spans="1:3" x14ac:dyDescent="0.3">
      <c r="A1757" s="55" t="s">
        <v>1002</v>
      </c>
      <c r="B1757" s="56" t="s">
        <v>242</v>
      </c>
      <c r="C1757" s="57" t="s">
        <v>824</v>
      </c>
    </row>
    <row r="1758" spans="1:3" x14ac:dyDescent="0.3">
      <c r="A1758" s="52" t="s">
        <v>1002</v>
      </c>
      <c r="B1758" s="53" t="s">
        <v>360</v>
      </c>
      <c r="C1758" s="54" t="s">
        <v>827</v>
      </c>
    </row>
    <row r="1759" spans="1:3" x14ac:dyDescent="0.3">
      <c r="A1759" s="55" t="s">
        <v>1002</v>
      </c>
      <c r="B1759" s="56" t="s">
        <v>490</v>
      </c>
      <c r="C1759" s="57" t="s">
        <v>828</v>
      </c>
    </row>
    <row r="1760" spans="1:3" x14ac:dyDescent="0.3">
      <c r="A1760" s="52" t="s">
        <v>1002</v>
      </c>
      <c r="B1760" s="53" t="s">
        <v>448</v>
      </c>
      <c r="C1760" s="54" t="s">
        <v>830</v>
      </c>
    </row>
    <row r="1761" spans="1:3" x14ac:dyDescent="0.3">
      <c r="A1761" s="55" t="s">
        <v>1002</v>
      </c>
      <c r="B1761" s="56" t="s">
        <v>474</v>
      </c>
      <c r="C1761" s="57" t="s">
        <v>832</v>
      </c>
    </row>
    <row r="1762" spans="1:3" x14ac:dyDescent="0.3">
      <c r="A1762" s="52" t="s">
        <v>1002</v>
      </c>
      <c r="B1762" s="53" t="s">
        <v>428</v>
      </c>
      <c r="C1762" s="54" t="s">
        <v>825</v>
      </c>
    </row>
    <row r="1763" spans="1:3" x14ac:dyDescent="0.3">
      <c r="A1763" s="55" t="s">
        <v>1002</v>
      </c>
      <c r="B1763" s="56" t="s">
        <v>300</v>
      </c>
      <c r="C1763" s="57" t="s">
        <v>824</v>
      </c>
    </row>
    <row r="1764" spans="1:3" x14ac:dyDescent="0.3">
      <c r="A1764" s="52" t="s">
        <v>1002</v>
      </c>
      <c r="B1764" s="53" t="s">
        <v>464</v>
      </c>
      <c r="C1764" s="54" t="s">
        <v>827</v>
      </c>
    </row>
    <row r="1765" spans="1:3" x14ac:dyDescent="0.3">
      <c r="A1765" s="55" t="s">
        <v>1002</v>
      </c>
      <c r="B1765" s="56" t="s">
        <v>420</v>
      </c>
      <c r="C1765" s="57" t="s">
        <v>828</v>
      </c>
    </row>
    <row r="1766" spans="1:3" x14ac:dyDescent="0.3">
      <c r="A1766" s="52" t="s">
        <v>1002</v>
      </c>
      <c r="B1766" s="53" t="s">
        <v>60</v>
      </c>
      <c r="C1766" s="54" t="s">
        <v>830</v>
      </c>
    </row>
    <row r="1767" spans="1:3" x14ac:dyDescent="0.3">
      <c r="A1767" s="55" t="s">
        <v>1002</v>
      </c>
      <c r="B1767" s="56" t="s">
        <v>98</v>
      </c>
      <c r="C1767" s="57" t="s">
        <v>832</v>
      </c>
    </row>
    <row r="1768" spans="1:3" x14ac:dyDescent="0.3">
      <c r="A1768" s="52" t="s">
        <v>1002</v>
      </c>
      <c r="B1768" s="53" t="s">
        <v>470</v>
      </c>
      <c r="C1768" s="54" t="s">
        <v>825</v>
      </c>
    </row>
    <row r="1769" spans="1:3" x14ac:dyDescent="0.3">
      <c r="A1769" s="55" t="s">
        <v>1002</v>
      </c>
      <c r="B1769" s="56" t="s">
        <v>232</v>
      </c>
      <c r="C1769" s="57" t="s">
        <v>824</v>
      </c>
    </row>
    <row r="1770" spans="1:3" x14ac:dyDescent="0.3">
      <c r="A1770" s="52" t="s">
        <v>1002</v>
      </c>
      <c r="B1770" s="53" t="s">
        <v>132</v>
      </c>
      <c r="C1770" s="54" t="s">
        <v>827</v>
      </c>
    </row>
    <row r="1771" spans="1:3" x14ac:dyDescent="0.3">
      <c r="A1771" s="55" t="s">
        <v>1002</v>
      </c>
      <c r="B1771" s="56" t="s">
        <v>951</v>
      </c>
      <c r="C1771" s="57" t="s">
        <v>828</v>
      </c>
    </row>
    <row r="1772" spans="1:3" x14ac:dyDescent="0.3">
      <c r="A1772" s="52" t="s">
        <v>1002</v>
      </c>
      <c r="B1772" s="53" t="s">
        <v>86</v>
      </c>
      <c r="C1772" s="54" t="s">
        <v>830</v>
      </c>
    </row>
    <row r="1773" spans="1:3" x14ac:dyDescent="0.3">
      <c r="A1773" s="55" t="s">
        <v>1002</v>
      </c>
      <c r="B1773" s="56" t="s">
        <v>530</v>
      </c>
      <c r="C1773" s="57" t="s">
        <v>832</v>
      </c>
    </row>
    <row r="1774" spans="1:3" x14ac:dyDescent="0.3">
      <c r="A1774" s="52" t="s">
        <v>1002</v>
      </c>
      <c r="B1774" s="53" t="s">
        <v>330</v>
      </c>
      <c r="C1774" s="54" t="s">
        <v>825</v>
      </c>
    </row>
    <row r="1775" spans="1:3" x14ac:dyDescent="0.3">
      <c r="A1775" s="55" t="s">
        <v>1002</v>
      </c>
      <c r="B1775" s="56" t="s">
        <v>62</v>
      </c>
      <c r="C1775" s="57" t="s">
        <v>824</v>
      </c>
    </row>
    <row r="1776" spans="1:3" x14ac:dyDescent="0.3">
      <c r="A1776" s="52" t="s">
        <v>1002</v>
      </c>
      <c r="B1776" s="53" t="s">
        <v>68</v>
      </c>
      <c r="C1776" s="54" t="s">
        <v>827</v>
      </c>
    </row>
    <row r="1777" spans="1:3" x14ac:dyDescent="0.3">
      <c r="A1777" s="55" t="s">
        <v>1002</v>
      </c>
      <c r="B1777" s="56" t="s">
        <v>986</v>
      </c>
      <c r="C1777" s="57" t="s">
        <v>828</v>
      </c>
    </row>
    <row r="1778" spans="1:3" x14ac:dyDescent="0.3">
      <c r="A1778" s="52" t="s">
        <v>1002</v>
      </c>
      <c r="B1778" s="53" t="s">
        <v>44</v>
      </c>
      <c r="C1778" s="54" t="s">
        <v>830</v>
      </c>
    </row>
    <row r="1779" spans="1:3" x14ac:dyDescent="0.3">
      <c r="A1779" s="55" t="s">
        <v>1002</v>
      </c>
      <c r="B1779" s="56" t="s">
        <v>517</v>
      </c>
      <c r="C1779" s="57" t="s">
        <v>832</v>
      </c>
    </row>
    <row r="1780" spans="1:3" x14ac:dyDescent="0.3">
      <c r="A1780" s="52" t="s">
        <v>1002</v>
      </c>
      <c r="B1780" s="53" t="s">
        <v>624</v>
      </c>
      <c r="C1780" s="54" t="s">
        <v>825</v>
      </c>
    </row>
    <row r="1781" spans="1:3" x14ac:dyDescent="0.3">
      <c r="A1781" s="55" t="s">
        <v>1002</v>
      </c>
      <c r="B1781" s="56" t="s">
        <v>626</v>
      </c>
      <c r="C1781" s="57" t="s">
        <v>824</v>
      </c>
    </row>
    <row r="1782" spans="1:3" x14ac:dyDescent="0.3">
      <c r="A1782" s="52" t="s">
        <v>1002</v>
      </c>
      <c r="B1782" s="53" t="s">
        <v>622</v>
      </c>
      <c r="C1782" s="54" t="s">
        <v>827</v>
      </c>
    </row>
    <row r="1783" spans="1:3" x14ac:dyDescent="0.3">
      <c r="A1783" s="55" t="s">
        <v>1002</v>
      </c>
      <c r="B1783" s="56" t="s">
        <v>56</v>
      </c>
      <c r="C1783" s="57" t="s">
        <v>828</v>
      </c>
    </row>
    <row r="1784" spans="1:3" x14ac:dyDescent="0.3">
      <c r="A1784" s="52" t="s">
        <v>1002</v>
      </c>
      <c r="B1784" s="53" t="s">
        <v>823</v>
      </c>
      <c r="C1784" s="54" t="s">
        <v>830</v>
      </c>
    </row>
    <row r="1785" spans="1:3" x14ac:dyDescent="0.3">
      <c r="A1785" s="55" t="s">
        <v>1002</v>
      </c>
      <c r="B1785" s="56" t="s">
        <v>512</v>
      </c>
      <c r="C1785" s="57" t="s">
        <v>832</v>
      </c>
    </row>
    <row r="1786" spans="1:3" x14ac:dyDescent="0.3">
      <c r="A1786" s="52" t="s">
        <v>1002</v>
      </c>
      <c r="B1786" s="53" t="s">
        <v>220</v>
      </c>
      <c r="C1786" s="54" t="s">
        <v>825</v>
      </c>
    </row>
    <row r="1787" spans="1:3" x14ac:dyDescent="0.3">
      <c r="A1787" s="55" t="s">
        <v>1002</v>
      </c>
      <c r="B1787" s="56" t="s">
        <v>829</v>
      </c>
      <c r="C1787" s="57" t="s">
        <v>824</v>
      </c>
    </row>
    <row r="1788" spans="1:3" x14ac:dyDescent="0.3">
      <c r="A1788" s="52" t="s">
        <v>1002</v>
      </c>
      <c r="B1788" s="53" t="s">
        <v>831</v>
      </c>
      <c r="C1788" s="54" t="s">
        <v>827</v>
      </c>
    </row>
    <row r="1789" spans="1:3" x14ac:dyDescent="0.3">
      <c r="A1789" s="55" t="s">
        <v>1002</v>
      </c>
      <c r="B1789" s="56" t="s">
        <v>833</v>
      </c>
      <c r="C1789" s="57" t="s">
        <v>828</v>
      </c>
    </row>
    <row r="1790" spans="1:3" x14ac:dyDescent="0.3">
      <c r="A1790" s="52" t="s">
        <v>1002</v>
      </c>
      <c r="B1790" s="53" t="s">
        <v>834</v>
      </c>
      <c r="C1790" s="54" t="s">
        <v>830</v>
      </c>
    </row>
    <row r="1791" spans="1:3" x14ac:dyDescent="0.3">
      <c r="A1791" s="55" t="s">
        <v>1002</v>
      </c>
      <c r="B1791" s="56" t="s">
        <v>835</v>
      </c>
      <c r="C1791" s="57" t="s">
        <v>832</v>
      </c>
    </row>
    <row r="1792" spans="1:3" x14ac:dyDescent="0.3">
      <c r="A1792" s="52" t="s">
        <v>1002</v>
      </c>
      <c r="B1792" s="53" t="s">
        <v>358</v>
      </c>
      <c r="C1792" s="54" t="s">
        <v>825</v>
      </c>
    </row>
    <row r="1793" spans="1:3" x14ac:dyDescent="0.3">
      <c r="A1793" s="55" t="s">
        <v>1002</v>
      </c>
      <c r="B1793" s="56" t="s">
        <v>384</v>
      </c>
      <c r="C1793" s="57" t="s">
        <v>824</v>
      </c>
    </row>
    <row r="1794" spans="1:3" x14ac:dyDescent="0.3">
      <c r="A1794" s="52" t="s">
        <v>1002</v>
      </c>
      <c r="B1794" s="53" t="s">
        <v>386</v>
      </c>
      <c r="C1794" s="54" t="s">
        <v>827</v>
      </c>
    </row>
    <row r="1795" spans="1:3" x14ac:dyDescent="0.3">
      <c r="A1795" s="55" t="s">
        <v>1002</v>
      </c>
      <c r="B1795" s="56" t="s">
        <v>836</v>
      </c>
      <c r="C1795" s="57" t="s">
        <v>828</v>
      </c>
    </row>
    <row r="1796" spans="1:3" x14ac:dyDescent="0.3">
      <c r="A1796" s="52" t="s">
        <v>1002</v>
      </c>
      <c r="B1796" s="53" t="s">
        <v>837</v>
      </c>
      <c r="C1796" s="54" t="s">
        <v>830</v>
      </c>
    </row>
    <row r="1797" spans="1:3" x14ac:dyDescent="0.3">
      <c r="A1797" s="55" t="s">
        <v>1002</v>
      </c>
      <c r="B1797" s="56" t="s">
        <v>838</v>
      </c>
      <c r="C1797" s="57" t="s">
        <v>832</v>
      </c>
    </row>
    <row r="1798" spans="1:3" x14ac:dyDescent="0.3">
      <c r="A1798" s="52" t="s">
        <v>1002</v>
      </c>
      <c r="B1798" s="53" t="s">
        <v>412</v>
      </c>
      <c r="C1798" s="54" t="s">
        <v>825</v>
      </c>
    </row>
    <row r="1799" spans="1:3" x14ac:dyDescent="0.3">
      <c r="A1799" s="55" t="s">
        <v>1002</v>
      </c>
      <c r="B1799" s="56" t="s">
        <v>840</v>
      </c>
      <c r="C1799" s="57" t="s">
        <v>824</v>
      </c>
    </row>
    <row r="1800" spans="1:3" x14ac:dyDescent="0.3">
      <c r="A1800" s="52" t="s">
        <v>1002</v>
      </c>
      <c r="B1800" s="53" t="s">
        <v>841</v>
      </c>
      <c r="C1800" s="54" t="s">
        <v>827</v>
      </c>
    </row>
    <row r="1801" spans="1:3" x14ac:dyDescent="0.3">
      <c r="A1801" s="55" t="s">
        <v>1002</v>
      </c>
      <c r="B1801" s="56" t="s">
        <v>842</v>
      </c>
      <c r="C1801" s="57" t="s">
        <v>828</v>
      </c>
    </row>
    <row r="1802" spans="1:3" x14ac:dyDescent="0.3">
      <c r="A1802" s="52" t="s">
        <v>1002</v>
      </c>
      <c r="B1802" s="53" t="s">
        <v>843</v>
      </c>
      <c r="C1802" s="54" t="s">
        <v>830</v>
      </c>
    </row>
    <row r="1803" spans="1:3" x14ac:dyDescent="0.3">
      <c r="A1803" s="55" t="s">
        <v>1002</v>
      </c>
      <c r="B1803" s="56" t="s">
        <v>844</v>
      </c>
      <c r="C1803" s="57" t="s">
        <v>832</v>
      </c>
    </row>
    <row r="1804" spans="1:3" x14ac:dyDescent="0.3">
      <c r="A1804" s="52" t="s">
        <v>1002</v>
      </c>
      <c r="B1804" s="53" t="s">
        <v>514</v>
      </c>
      <c r="C1804" s="54" t="s">
        <v>825</v>
      </c>
    </row>
    <row r="1805" spans="1:3" x14ac:dyDescent="0.3">
      <c r="A1805" s="55" t="s">
        <v>1002</v>
      </c>
      <c r="B1805" s="56" t="s">
        <v>394</v>
      </c>
      <c r="C1805" s="57" t="s">
        <v>824</v>
      </c>
    </row>
    <row r="1806" spans="1:3" x14ac:dyDescent="0.3">
      <c r="A1806" s="52" t="s">
        <v>1002</v>
      </c>
      <c r="B1806" s="53" t="s">
        <v>845</v>
      </c>
      <c r="C1806" s="54" t="s">
        <v>827</v>
      </c>
    </row>
    <row r="1807" spans="1:3" x14ac:dyDescent="0.3">
      <c r="A1807" s="55" t="s">
        <v>1002</v>
      </c>
      <c r="B1807" s="56" t="s">
        <v>510</v>
      </c>
      <c r="C1807" s="57" t="s">
        <v>828</v>
      </c>
    </row>
    <row r="1808" spans="1:3" x14ac:dyDescent="0.3">
      <c r="A1808" s="52" t="s">
        <v>1002</v>
      </c>
      <c r="B1808" s="53" t="s">
        <v>846</v>
      </c>
      <c r="C1808" s="54" t="s">
        <v>830</v>
      </c>
    </row>
    <row r="1809" spans="1:3" x14ac:dyDescent="0.3">
      <c r="A1809" s="55" t="s">
        <v>1002</v>
      </c>
      <c r="B1809" s="56" t="s">
        <v>1003</v>
      </c>
      <c r="C1809" s="57" t="s">
        <v>832</v>
      </c>
    </row>
    <row r="1810" spans="1:3" x14ac:dyDescent="0.3">
      <c r="A1810" s="52" t="s">
        <v>1002</v>
      </c>
      <c r="B1810" s="53" t="s">
        <v>847</v>
      </c>
      <c r="C1810" s="54" t="s">
        <v>825</v>
      </c>
    </row>
    <row r="1811" spans="1:3" x14ac:dyDescent="0.3">
      <c r="A1811" s="55" t="s">
        <v>1002</v>
      </c>
      <c r="B1811" s="56" t="s">
        <v>848</v>
      </c>
      <c r="C1811" s="57" t="s">
        <v>824</v>
      </c>
    </row>
    <row r="1812" spans="1:3" x14ac:dyDescent="0.3">
      <c r="A1812" s="52" t="s">
        <v>1002</v>
      </c>
      <c r="B1812" s="53" t="s">
        <v>849</v>
      </c>
      <c r="C1812" s="54" t="s">
        <v>827</v>
      </c>
    </row>
    <row r="1813" spans="1:3" x14ac:dyDescent="0.3">
      <c r="A1813" s="55" t="s">
        <v>1002</v>
      </c>
      <c r="B1813" s="56" t="s">
        <v>850</v>
      </c>
      <c r="C1813" s="57" t="s">
        <v>828</v>
      </c>
    </row>
    <row r="1814" spans="1:3" x14ac:dyDescent="0.3">
      <c r="A1814" s="52" t="s">
        <v>1002</v>
      </c>
      <c r="B1814" s="53" t="s">
        <v>851</v>
      </c>
      <c r="C1814" s="54" t="s">
        <v>830</v>
      </c>
    </row>
    <row r="1815" spans="1:3" x14ac:dyDescent="0.3">
      <c r="A1815" s="55" t="s">
        <v>1002</v>
      </c>
      <c r="B1815" s="56" t="s">
        <v>500</v>
      </c>
      <c r="C1815" s="57" t="s">
        <v>832</v>
      </c>
    </row>
    <row r="1816" spans="1:3" x14ac:dyDescent="0.3">
      <c r="A1816" s="52" t="s">
        <v>1002</v>
      </c>
      <c r="B1816" s="53" t="s">
        <v>853</v>
      </c>
      <c r="C1816" s="54" t="s">
        <v>825</v>
      </c>
    </row>
    <row r="1817" spans="1:3" x14ac:dyDescent="0.3">
      <c r="A1817" s="55" t="s">
        <v>1002</v>
      </c>
      <c r="B1817" s="56" t="s">
        <v>854</v>
      </c>
      <c r="C1817" s="57" t="s">
        <v>824</v>
      </c>
    </row>
    <row r="1818" spans="1:3" x14ac:dyDescent="0.3">
      <c r="A1818" s="52" t="s">
        <v>1002</v>
      </c>
      <c r="B1818" s="53" t="s">
        <v>855</v>
      </c>
      <c r="C1818" s="54" t="s">
        <v>827</v>
      </c>
    </row>
    <row r="1819" spans="1:3" x14ac:dyDescent="0.3">
      <c r="A1819" s="55" t="s">
        <v>1002</v>
      </c>
      <c r="B1819" s="56" t="s">
        <v>519</v>
      </c>
      <c r="C1819" s="57" t="s">
        <v>828</v>
      </c>
    </row>
    <row r="1820" spans="1:3" x14ac:dyDescent="0.3">
      <c r="A1820" s="52" t="s">
        <v>1002</v>
      </c>
      <c r="B1820" s="53" t="s">
        <v>1004</v>
      </c>
      <c r="C1820" s="54" t="s">
        <v>830</v>
      </c>
    </row>
    <row r="1821" spans="1:3" x14ac:dyDescent="0.3">
      <c r="A1821" s="55" t="s">
        <v>1002</v>
      </c>
      <c r="B1821" s="56" t="s">
        <v>498</v>
      </c>
      <c r="C1821" s="57" t="s">
        <v>832</v>
      </c>
    </row>
    <row r="1822" spans="1:3" x14ac:dyDescent="0.3">
      <c r="A1822" s="52" t="s">
        <v>1002</v>
      </c>
      <c r="B1822" s="53" t="s">
        <v>452</v>
      </c>
      <c r="C1822" s="54" t="s">
        <v>825</v>
      </c>
    </row>
    <row r="1823" spans="1:3" x14ac:dyDescent="0.3">
      <c r="A1823" s="55" t="s">
        <v>1002</v>
      </c>
      <c r="B1823" s="56" t="s">
        <v>522</v>
      </c>
      <c r="C1823" s="57" t="s">
        <v>824</v>
      </c>
    </row>
    <row r="1824" spans="1:3" x14ac:dyDescent="0.3">
      <c r="A1824" s="52" t="s">
        <v>1002</v>
      </c>
      <c r="B1824" s="53" t="s">
        <v>856</v>
      </c>
      <c r="C1824" s="54" t="s">
        <v>827</v>
      </c>
    </row>
    <row r="1825" spans="1:3" x14ac:dyDescent="0.3">
      <c r="A1825" s="55" t="s">
        <v>1002</v>
      </c>
      <c r="B1825" s="56" t="s">
        <v>857</v>
      </c>
      <c r="C1825" s="57" t="s">
        <v>828</v>
      </c>
    </row>
    <row r="1826" spans="1:3" x14ac:dyDescent="0.3">
      <c r="A1826" s="52" t="s">
        <v>1002</v>
      </c>
      <c r="B1826" s="53" t="s">
        <v>858</v>
      </c>
      <c r="C1826" s="54" t="s">
        <v>830</v>
      </c>
    </row>
    <row r="1827" spans="1:3" x14ac:dyDescent="0.3">
      <c r="A1827" s="55" t="s">
        <v>1002</v>
      </c>
      <c r="B1827" s="56" t="s">
        <v>859</v>
      </c>
      <c r="C1827" s="57" t="s">
        <v>832</v>
      </c>
    </row>
    <row r="1828" spans="1:3" x14ac:dyDescent="0.3">
      <c r="A1828" s="52" t="s">
        <v>1002</v>
      </c>
      <c r="B1828" s="53" t="s">
        <v>860</v>
      </c>
      <c r="C1828" s="54" t="s">
        <v>825</v>
      </c>
    </row>
    <row r="1829" spans="1:3" x14ac:dyDescent="0.3">
      <c r="A1829" s="55" t="s">
        <v>1002</v>
      </c>
      <c r="B1829" s="56" t="s">
        <v>458</v>
      </c>
      <c r="C1829" s="57" t="s">
        <v>824</v>
      </c>
    </row>
    <row r="1830" spans="1:3" x14ac:dyDescent="0.3">
      <c r="A1830" s="52" t="s">
        <v>1002</v>
      </c>
      <c r="B1830" s="53" t="s">
        <v>1005</v>
      </c>
      <c r="C1830" s="54" t="s">
        <v>827</v>
      </c>
    </row>
    <row r="1831" spans="1:3" x14ac:dyDescent="0.3">
      <c r="A1831" s="55" t="s">
        <v>1002</v>
      </c>
      <c r="B1831" s="56" t="s">
        <v>861</v>
      </c>
      <c r="C1831" s="57" t="s">
        <v>828</v>
      </c>
    </row>
    <row r="1832" spans="1:3" x14ac:dyDescent="0.3">
      <c r="A1832" s="52" t="s">
        <v>1002</v>
      </c>
      <c r="B1832" s="53" t="s">
        <v>190</v>
      </c>
      <c r="C1832" s="54" t="s">
        <v>830</v>
      </c>
    </row>
    <row r="1833" spans="1:3" x14ac:dyDescent="0.3">
      <c r="A1833" s="55" t="s">
        <v>1002</v>
      </c>
      <c r="B1833" s="56" t="s">
        <v>862</v>
      </c>
      <c r="C1833" s="57" t="s">
        <v>832</v>
      </c>
    </row>
    <row r="1834" spans="1:3" x14ac:dyDescent="0.3">
      <c r="A1834" s="52" t="s">
        <v>1002</v>
      </c>
      <c r="B1834" s="53" t="s">
        <v>864</v>
      </c>
      <c r="C1834" s="54" t="s">
        <v>825</v>
      </c>
    </row>
    <row r="1835" spans="1:3" x14ac:dyDescent="0.3">
      <c r="A1835" s="55" t="s">
        <v>1002</v>
      </c>
      <c r="B1835" s="56" t="s">
        <v>865</v>
      </c>
      <c r="C1835" s="57" t="s">
        <v>824</v>
      </c>
    </row>
    <row r="1836" spans="1:3" x14ac:dyDescent="0.3">
      <c r="A1836" s="52" t="s">
        <v>1002</v>
      </c>
      <c r="B1836" s="53" t="s">
        <v>260</v>
      </c>
      <c r="C1836" s="54" t="s">
        <v>827</v>
      </c>
    </row>
    <row r="1837" spans="1:3" x14ac:dyDescent="0.3">
      <c r="A1837" s="55" t="s">
        <v>1002</v>
      </c>
      <c r="B1837" s="56" t="s">
        <v>866</v>
      </c>
      <c r="C1837" s="57" t="s">
        <v>828</v>
      </c>
    </row>
    <row r="1838" spans="1:3" x14ac:dyDescent="0.3">
      <c r="A1838" s="52" t="s">
        <v>1002</v>
      </c>
      <c r="B1838" s="53" t="s">
        <v>296</v>
      </c>
      <c r="C1838" s="54" t="s">
        <v>830</v>
      </c>
    </row>
    <row r="1839" spans="1:3" x14ac:dyDescent="0.3">
      <c r="A1839" s="55" t="s">
        <v>1002</v>
      </c>
      <c r="B1839" s="56" t="s">
        <v>867</v>
      </c>
      <c r="C1839" s="57" t="s">
        <v>832</v>
      </c>
    </row>
    <row r="1840" spans="1:3" x14ac:dyDescent="0.3">
      <c r="A1840" s="52" t="s">
        <v>1002</v>
      </c>
      <c r="B1840" s="53" t="s">
        <v>869</v>
      </c>
      <c r="C1840" s="54" t="s">
        <v>825</v>
      </c>
    </row>
    <row r="1841" spans="1:3" x14ac:dyDescent="0.3">
      <c r="A1841" s="55" t="s">
        <v>1002</v>
      </c>
      <c r="B1841" s="56" t="s">
        <v>1006</v>
      </c>
      <c r="C1841" s="57" t="s">
        <v>824</v>
      </c>
    </row>
    <row r="1842" spans="1:3" x14ac:dyDescent="0.3">
      <c r="A1842" s="52" t="s">
        <v>1002</v>
      </c>
      <c r="B1842" s="53" t="s">
        <v>870</v>
      </c>
      <c r="C1842" s="54" t="s">
        <v>827</v>
      </c>
    </row>
    <row r="1843" spans="1:3" x14ac:dyDescent="0.3">
      <c r="A1843" s="55" t="s">
        <v>1002</v>
      </c>
      <c r="B1843" s="56" t="s">
        <v>871</v>
      </c>
      <c r="C1843" s="57" t="s">
        <v>828</v>
      </c>
    </row>
    <row r="1844" spans="1:3" x14ac:dyDescent="0.3">
      <c r="A1844" s="52" t="s">
        <v>1002</v>
      </c>
      <c r="B1844" s="53" t="s">
        <v>872</v>
      </c>
      <c r="C1844" s="54" t="s">
        <v>830</v>
      </c>
    </row>
    <row r="1845" spans="1:3" x14ac:dyDescent="0.3">
      <c r="A1845" s="55" t="s">
        <v>1002</v>
      </c>
      <c r="B1845" s="56" t="s">
        <v>873</v>
      </c>
      <c r="C1845" s="57" t="s">
        <v>832</v>
      </c>
    </row>
    <row r="1846" spans="1:3" x14ac:dyDescent="0.3">
      <c r="A1846" s="52" t="s">
        <v>1002</v>
      </c>
      <c r="B1846" s="53" t="s">
        <v>1007</v>
      </c>
      <c r="C1846" s="54" t="s">
        <v>825</v>
      </c>
    </row>
    <row r="1847" spans="1:3" x14ac:dyDescent="0.3">
      <c r="A1847" s="55" t="s">
        <v>1002</v>
      </c>
      <c r="B1847" s="56" t="s">
        <v>875</v>
      </c>
      <c r="C1847" s="57" t="s">
        <v>824</v>
      </c>
    </row>
    <row r="1848" spans="1:3" x14ac:dyDescent="0.3">
      <c r="A1848" s="52" t="s">
        <v>1002</v>
      </c>
      <c r="B1848" s="53" t="s">
        <v>366</v>
      </c>
      <c r="C1848" s="54" t="s">
        <v>827</v>
      </c>
    </row>
    <row r="1849" spans="1:3" x14ac:dyDescent="0.3">
      <c r="A1849" s="55" t="s">
        <v>1002</v>
      </c>
      <c r="B1849" s="56" t="s">
        <v>876</v>
      </c>
      <c r="C1849" s="57" t="s">
        <v>828</v>
      </c>
    </row>
    <row r="1850" spans="1:3" x14ac:dyDescent="0.3">
      <c r="A1850" s="52" t="s">
        <v>1002</v>
      </c>
      <c r="B1850" s="53" t="s">
        <v>524</v>
      </c>
      <c r="C1850" s="54" t="s">
        <v>830</v>
      </c>
    </row>
    <row r="1851" spans="1:3" x14ac:dyDescent="0.3">
      <c r="A1851" s="55" t="s">
        <v>1002</v>
      </c>
      <c r="B1851" s="56" t="s">
        <v>492</v>
      </c>
      <c r="C1851" s="57" t="s">
        <v>832</v>
      </c>
    </row>
    <row r="1852" spans="1:3" x14ac:dyDescent="0.3">
      <c r="A1852" s="52" t="s">
        <v>1002</v>
      </c>
      <c r="B1852" s="53" t="s">
        <v>877</v>
      </c>
      <c r="C1852" s="54" t="s">
        <v>825</v>
      </c>
    </row>
    <row r="1853" spans="1:3" x14ac:dyDescent="0.3">
      <c r="A1853" s="55" t="s">
        <v>1002</v>
      </c>
      <c r="B1853" s="56" t="s">
        <v>482</v>
      </c>
      <c r="C1853" s="57" t="s">
        <v>824</v>
      </c>
    </row>
    <row r="1854" spans="1:3" x14ac:dyDescent="0.3">
      <c r="A1854" s="52" t="s">
        <v>1002</v>
      </c>
      <c r="B1854" s="53" t="s">
        <v>878</v>
      </c>
      <c r="C1854" s="54" t="s">
        <v>827</v>
      </c>
    </row>
    <row r="1855" spans="1:3" x14ac:dyDescent="0.3">
      <c r="A1855" s="55" t="s">
        <v>1002</v>
      </c>
      <c r="B1855" s="56" t="s">
        <v>879</v>
      </c>
      <c r="C1855" s="57" t="s">
        <v>828</v>
      </c>
    </row>
    <row r="1856" spans="1:3" x14ac:dyDescent="0.3">
      <c r="A1856" s="52" t="s">
        <v>1002</v>
      </c>
      <c r="B1856" s="53" t="s">
        <v>880</v>
      </c>
      <c r="C1856" s="54" t="s">
        <v>830</v>
      </c>
    </row>
    <row r="1857" spans="1:3" x14ac:dyDescent="0.3">
      <c r="A1857" s="55" t="s">
        <v>1002</v>
      </c>
      <c r="B1857" s="56" t="s">
        <v>1008</v>
      </c>
      <c r="C1857" s="57" t="s">
        <v>832</v>
      </c>
    </row>
    <row r="1858" spans="1:3" x14ac:dyDescent="0.3">
      <c r="A1858" s="52" t="s">
        <v>1002</v>
      </c>
      <c r="B1858" s="53" t="s">
        <v>882</v>
      </c>
      <c r="C1858" s="54" t="s">
        <v>825</v>
      </c>
    </row>
    <row r="1859" spans="1:3" x14ac:dyDescent="0.3">
      <c r="A1859" s="55" t="s">
        <v>1002</v>
      </c>
      <c r="B1859" s="56" t="s">
        <v>883</v>
      </c>
      <c r="C1859" s="57" t="s">
        <v>824</v>
      </c>
    </row>
    <row r="1860" spans="1:3" x14ac:dyDescent="0.3">
      <c r="A1860" s="52" t="s">
        <v>1002</v>
      </c>
      <c r="B1860" s="53" t="s">
        <v>884</v>
      </c>
      <c r="C1860" s="54" t="s">
        <v>827</v>
      </c>
    </row>
    <row r="1861" spans="1:3" x14ac:dyDescent="0.3">
      <c r="A1861" s="55" t="s">
        <v>1002</v>
      </c>
      <c r="B1861" s="56" t="s">
        <v>885</v>
      </c>
      <c r="C1861" s="57" t="s">
        <v>828</v>
      </c>
    </row>
    <row r="1862" spans="1:3" x14ac:dyDescent="0.3">
      <c r="A1862" s="52" t="s">
        <v>1002</v>
      </c>
      <c r="B1862" s="53" t="s">
        <v>886</v>
      </c>
      <c r="C1862" s="54" t="s">
        <v>830</v>
      </c>
    </row>
    <row r="1863" spans="1:3" x14ac:dyDescent="0.3">
      <c r="A1863" s="55" t="s">
        <v>1002</v>
      </c>
      <c r="B1863" s="56" t="s">
        <v>1009</v>
      </c>
      <c r="C1863" s="57" t="s">
        <v>832</v>
      </c>
    </row>
    <row r="1864" spans="1:3" x14ac:dyDescent="0.3">
      <c r="A1864" s="52" t="s">
        <v>1002</v>
      </c>
      <c r="B1864" s="53" t="s">
        <v>888</v>
      </c>
      <c r="C1864" s="54" t="s">
        <v>825</v>
      </c>
    </row>
    <row r="1865" spans="1:3" x14ac:dyDescent="0.3">
      <c r="A1865" s="55" t="s">
        <v>1002</v>
      </c>
      <c r="B1865" s="56" t="s">
        <v>889</v>
      </c>
      <c r="C1865" s="57" t="s">
        <v>824</v>
      </c>
    </row>
    <row r="1866" spans="1:3" x14ac:dyDescent="0.3">
      <c r="A1866" s="52" t="s">
        <v>1002</v>
      </c>
      <c r="B1866" s="53" t="s">
        <v>890</v>
      </c>
      <c r="C1866" s="54" t="s">
        <v>827</v>
      </c>
    </row>
    <row r="1867" spans="1:3" x14ac:dyDescent="0.3">
      <c r="A1867" s="55" t="s">
        <v>1002</v>
      </c>
      <c r="B1867" s="56" t="s">
        <v>891</v>
      </c>
      <c r="C1867" s="57" t="s">
        <v>828</v>
      </c>
    </row>
    <row r="1868" spans="1:3" x14ac:dyDescent="0.3">
      <c r="A1868" s="52" t="s">
        <v>1002</v>
      </c>
      <c r="B1868" s="53" t="s">
        <v>892</v>
      </c>
      <c r="C1868" s="54" t="s">
        <v>830</v>
      </c>
    </row>
    <row r="1869" spans="1:3" x14ac:dyDescent="0.3">
      <c r="A1869" s="55" t="s">
        <v>1002</v>
      </c>
      <c r="B1869" s="56" t="s">
        <v>1010</v>
      </c>
      <c r="C1869" s="57" t="s">
        <v>832</v>
      </c>
    </row>
    <row r="1870" spans="1:3" x14ac:dyDescent="0.3">
      <c r="A1870" s="52" t="s">
        <v>1002</v>
      </c>
      <c r="B1870" s="53" t="s">
        <v>894</v>
      </c>
      <c r="C1870" s="54" t="s">
        <v>825</v>
      </c>
    </row>
    <row r="1871" spans="1:3" x14ac:dyDescent="0.3">
      <c r="A1871" s="55" t="s">
        <v>1002</v>
      </c>
      <c r="B1871" s="56" t="s">
        <v>895</v>
      </c>
      <c r="C1871" s="57" t="s">
        <v>824</v>
      </c>
    </row>
    <row r="1872" spans="1:3" x14ac:dyDescent="0.3">
      <c r="A1872" s="52" t="s">
        <v>1002</v>
      </c>
      <c r="B1872" s="53" t="s">
        <v>896</v>
      </c>
      <c r="C1872" s="54" t="s">
        <v>827</v>
      </c>
    </row>
    <row r="1873" spans="1:3" x14ac:dyDescent="0.3">
      <c r="A1873" s="55" t="s">
        <v>1002</v>
      </c>
      <c r="B1873" s="56" t="s">
        <v>244</v>
      </c>
      <c r="C1873" s="57" t="s">
        <v>828</v>
      </c>
    </row>
    <row r="1874" spans="1:3" x14ac:dyDescent="0.3">
      <c r="A1874" s="52" t="s">
        <v>1002</v>
      </c>
      <c r="B1874" s="53" t="s">
        <v>1011</v>
      </c>
      <c r="C1874" s="54" t="s">
        <v>830</v>
      </c>
    </row>
    <row r="1875" spans="1:3" x14ac:dyDescent="0.3">
      <c r="A1875" s="55" t="s">
        <v>1002</v>
      </c>
      <c r="B1875" s="56" t="s">
        <v>897</v>
      </c>
      <c r="C1875" s="57" t="s">
        <v>832</v>
      </c>
    </row>
    <row r="1876" spans="1:3" x14ac:dyDescent="0.3">
      <c r="A1876" s="52" t="s">
        <v>1002</v>
      </c>
      <c r="B1876" s="53" t="s">
        <v>298</v>
      </c>
      <c r="C1876" s="54" t="s">
        <v>825</v>
      </c>
    </row>
    <row r="1877" spans="1:3" x14ac:dyDescent="0.3">
      <c r="A1877" s="55" t="s">
        <v>1002</v>
      </c>
      <c r="B1877" s="56" t="s">
        <v>899</v>
      </c>
      <c r="C1877" s="57" t="s">
        <v>824</v>
      </c>
    </row>
    <row r="1878" spans="1:3" x14ac:dyDescent="0.3">
      <c r="A1878" s="52" t="s">
        <v>1002</v>
      </c>
      <c r="B1878" s="53" t="s">
        <v>1012</v>
      </c>
      <c r="C1878" s="54" t="s">
        <v>827</v>
      </c>
    </row>
    <row r="1879" spans="1:3" x14ac:dyDescent="0.3">
      <c r="A1879" s="55" t="s">
        <v>1002</v>
      </c>
      <c r="B1879" s="56" t="s">
        <v>900</v>
      </c>
      <c r="C1879" s="57" t="s">
        <v>828</v>
      </c>
    </row>
    <row r="1880" spans="1:3" x14ac:dyDescent="0.3">
      <c r="A1880" s="52" t="s">
        <v>1002</v>
      </c>
      <c r="B1880" s="53" t="s">
        <v>476</v>
      </c>
      <c r="C1880" s="54" t="s">
        <v>830</v>
      </c>
    </row>
    <row r="1881" spans="1:3" x14ac:dyDescent="0.3">
      <c r="A1881" s="55" t="s">
        <v>1002</v>
      </c>
      <c r="B1881" s="56" t="s">
        <v>901</v>
      </c>
      <c r="C1881" s="57" t="s">
        <v>832</v>
      </c>
    </row>
    <row r="1882" spans="1:3" x14ac:dyDescent="0.3">
      <c r="A1882" s="52" t="s">
        <v>1002</v>
      </c>
      <c r="B1882" s="53" t="s">
        <v>903</v>
      </c>
      <c r="C1882" s="54" t="s">
        <v>825</v>
      </c>
    </row>
    <row r="1883" spans="1:3" x14ac:dyDescent="0.3">
      <c r="A1883" s="55" t="s">
        <v>1002</v>
      </c>
      <c r="B1883" s="56" t="s">
        <v>1013</v>
      </c>
      <c r="C1883" s="57" t="s">
        <v>824</v>
      </c>
    </row>
    <row r="1884" spans="1:3" x14ac:dyDescent="0.3">
      <c r="A1884" s="52" t="s">
        <v>1002</v>
      </c>
      <c r="B1884" s="53" t="s">
        <v>460</v>
      </c>
      <c r="C1884" s="54" t="s">
        <v>827</v>
      </c>
    </row>
    <row r="1885" spans="1:3" x14ac:dyDescent="0.3">
      <c r="A1885" s="55" t="s">
        <v>1002</v>
      </c>
      <c r="B1885" s="56" t="s">
        <v>904</v>
      </c>
      <c r="C1885" s="57" t="s">
        <v>828</v>
      </c>
    </row>
    <row r="1886" spans="1:3" x14ac:dyDescent="0.3">
      <c r="A1886" s="52" t="s">
        <v>1002</v>
      </c>
      <c r="B1886" s="53" t="s">
        <v>905</v>
      </c>
      <c r="C1886" s="54" t="s">
        <v>830</v>
      </c>
    </row>
    <row r="1887" spans="1:3" x14ac:dyDescent="0.3">
      <c r="A1887" s="55" t="s">
        <v>1002</v>
      </c>
      <c r="B1887" s="56" t="s">
        <v>466</v>
      </c>
      <c r="C1887" s="57" t="s">
        <v>832</v>
      </c>
    </row>
    <row r="1888" spans="1:3" x14ac:dyDescent="0.3">
      <c r="A1888" s="52" t="s">
        <v>1002</v>
      </c>
      <c r="B1888" s="53" t="s">
        <v>1014</v>
      </c>
      <c r="C1888" s="54" t="s">
        <v>825</v>
      </c>
    </row>
    <row r="1889" spans="1:3" x14ac:dyDescent="0.3">
      <c r="A1889" s="55" t="s">
        <v>1002</v>
      </c>
      <c r="B1889" s="56" t="s">
        <v>468</v>
      </c>
      <c r="C1889" s="57" t="s">
        <v>824</v>
      </c>
    </row>
    <row r="1890" spans="1:3" x14ac:dyDescent="0.3">
      <c r="A1890" s="52" t="s">
        <v>1002</v>
      </c>
      <c r="B1890" s="53" t="s">
        <v>907</v>
      </c>
      <c r="C1890" s="54" t="s">
        <v>827</v>
      </c>
    </row>
    <row r="1891" spans="1:3" x14ac:dyDescent="0.3">
      <c r="A1891" s="55" t="s">
        <v>1002</v>
      </c>
      <c r="B1891" s="56" t="s">
        <v>440</v>
      </c>
      <c r="C1891" s="57" t="s">
        <v>828</v>
      </c>
    </row>
    <row r="1892" spans="1:3" x14ac:dyDescent="0.3">
      <c r="A1892" s="52" t="s">
        <v>1002</v>
      </c>
      <c r="B1892" s="53" t="s">
        <v>526</v>
      </c>
      <c r="C1892" s="54" t="s">
        <v>830</v>
      </c>
    </row>
    <row r="1893" spans="1:3" x14ac:dyDescent="0.3">
      <c r="A1893" s="55" t="s">
        <v>1002</v>
      </c>
      <c r="B1893" s="56" t="s">
        <v>908</v>
      </c>
      <c r="C1893" s="57" t="s">
        <v>832</v>
      </c>
    </row>
    <row r="1894" spans="1:3" x14ac:dyDescent="0.3">
      <c r="A1894" s="52" t="s">
        <v>1002</v>
      </c>
      <c r="B1894" s="53" t="s">
        <v>909</v>
      </c>
      <c r="C1894" s="54" t="s">
        <v>825</v>
      </c>
    </row>
    <row r="1895" spans="1:3" x14ac:dyDescent="0.3">
      <c r="A1895" s="55" t="s">
        <v>1002</v>
      </c>
      <c r="B1895" s="56" t="s">
        <v>910</v>
      </c>
      <c r="C1895" s="57" t="s">
        <v>824</v>
      </c>
    </row>
    <row r="1896" spans="1:3" x14ac:dyDescent="0.3">
      <c r="A1896" s="52" t="s">
        <v>1002</v>
      </c>
      <c r="B1896" s="53" t="s">
        <v>911</v>
      </c>
      <c r="C1896" s="54" t="s">
        <v>827</v>
      </c>
    </row>
    <row r="1897" spans="1:3" x14ac:dyDescent="0.3">
      <c r="A1897" s="55" t="s">
        <v>1002</v>
      </c>
      <c r="B1897" s="56" t="s">
        <v>912</v>
      </c>
      <c r="C1897" s="57" t="s">
        <v>828</v>
      </c>
    </row>
    <row r="1898" spans="1:3" x14ac:dyDescent="0.3">
      <c r="A1898" s="52" t="s">
        <v>1002</v>
      </c>
      <c r="B1898" s="53" t="s">
        <v>913</v>
      </c>
      <c r="C1898" s="54" t="s">
        <v>830</v>
      </c>
    </row>
    <row r="1899" spans="1:3" x14ac:dyDescent="0.3">
      <c r="A1899" s="55" t="s">
        <v>1002</v>
      </c>
      <c r="B1899" s="56" t="s">
        <v>914</v>
      </c>
      <c r="C1899" s="57" t="s">
        <v>832</v>
      </c>
    </row>
    <row r="1900" spans="1:3" x14ac:dyDescent="0.3">
      <c r="A1900" s="52" t="s">
        <v>1002</v>
      </c>
      <c r="B1900" s="53" t="s">
        <v>915</v>
      </c>
      <c r="C1900" s="54" t="s">
        <v>825</v>
      </c>
    </row>
    <row r="1901" spans="1:3" x14ac:dyDescent="0.3">
      <c r="A1901" s="55" t="s">
        <v>1002</v>
      </c>
      <c r="B1901" s="56" t="s">
        <v>472</v>
      </c>
      <c r="C1901" s="57" t="s">
        <v>824</v>
      </c>
    </row>
    <row r="1902" spans="1:3" x14ac:dyDescent="0.3">
      <c r="A1902" s="52" t="s">
        <v>1002</v>
      </c>
      <c r="B1902" s="53" t="s">
        <v>144</v>
      </c>
      <c r="C1902" s="54" t="s">
        <v>827</v>
      </c>
    </row>
    <row r="1903" spans="1:3" x14ac:dyDescent="0.3">
      <c r="A1903" s="55" t="s">
        <v>1002</v>
      </c>
      <c r="B1903" s="56" t="s">
        <v>1015</v>
      </c>
      <c r="C1903" s="57" t="s">
        <v>828</v>
      </c>
    </row>
    <row r="1904" spans="1:3" x14ac:dyDescent="0.3">
      <c r="A1904" s="52" t="s">
        <v>1002</v>
      </c>
      <c r="B1904" s="53" t="s">
        <v>916</v>
      </c>
      <c r="C1904" s="54" t="s">
        <v>830</v>
      </c>
    </row>
    <row r="1905" spans="1:3" x14ac:dyDescent="0.3">
      <c r="A1905" s="55" t="s">
        <v>1002</v>
      </c>
      <c r="B1905" s="56" t="s">
        <v>917</v>
      </c>
      <c r="C1905" s="57" t="s">
        <v>832</v>
      </c>
    </row>
    <row r="1906" spans="1:3" x14ac:dyDescent="0.3">
      <c r="A1906" s="52" t="s">
        <v>1002</v>
      </c>
      <c r="B1906" s="53" t="s">
        <v>919</v>
      </c>
      <c r="C1906" s="54" t="s">
        <v>825</v>
      </c>
    </row>
    <row r="1907" spans="1:3" x14ac:dyDescent="0.3">
      <c r="A1907" s="55" t="s">
        <v>1002</v>
      </c>
      <c r="B1907" s="56" t="s">
        <v>1016</v>
      </c>
      <c r="C1907" s="57" t="s">
        <v>824</v>
      </c>
    </row>
    <row r="1908" spans="1:3" x14ac:dyDescent="0.3">
      <c r="A1908" s="52" t="s">
        <v>1002</v>
      </c>
      <c r="B1908" s="53" t="s">
        <v>920</v>
      </c>
      <c r="C1908" s="54" t="s">
        <v>827</v>
      </c>
    </row>
    <row r="1909" spans="1:3" x14ac:dyDescent="0.3">
      <c r="A1909" s="55" t="s">
        <v>1002</v>
      </c>
      <c r="B1909" s="56" t="s">
        <v>444</v>
      </c>
      <c r="C1909" s="57" t="s">
        <v>828</v>
      </c>
    </row>
    <row r="1910" spans="1:3" x14ac:dyDescent="0.3">
      <c r="A1910" s="52" t="s">
        <v>1002</v>
      </c>
      <c r="B1910" s="53" t="s">
        <v>921</v>
      </c>
      <c r="C1910" s="54" t="s">
        <v>830</v>
      </c>
    </row>
    <row r="1911" spans="1:3" x14ac:dyDescent="0.3">
      <c r="A1911" s="55" t="s">
        <v>1002</v>
      </c>
      <c r="B1911" s="56" t="s">
        <v>922</v>
      </c>
      <c r="C1911" s="57" t="s">
        <v>832</v>
      </c>
    </row>
    <row r="1912" spans="1:3" x14ac:dyDescent="0.3">
      <c r="A1912" s="52" t="s">
        <v>1002</v>
      </c>
      <c r="B1912" s="53" t="s">
        <v>496</v>
      </c>
      <c r="C1912" s="54" t="s">
        <v>825</v>
      </c>
    </row>
    <row r="1913" spans="1:3" x14ac:dyDescent="0.3">
      <c r="A1913" s="55" t="s">
        <v>1002</v>
      </c>
      <c r="B1913" s="56" t="s">
        <v>422</v>
      </c>
      <c r="C1913" s="57" t="s">
        <v>824</v>
      </c>
    </row>
    <row r="1914" spans="1:3" x14ac:dyDescent="0.3">
      <c r="A1914" s="52" t="s">
        <v>1002</v>
      </c>
      <c r="B1914" s="53" t="s">
        <v>450</v>
      </c>
      <c r="C1914" s="54" t="s">
        <v>827</v>
      </c>
    </row>
    <row r="1915" spans="1:3" x14ac:dyDescent="0.3">
      <c r="A1915" s="55" t="s">
        <v>1002</v>
      </c>
      <c r="B1915" s="56" t="s">
        <v>430</v>
      </c>
      <c r="C1915" s="57" t="s">
        <v>828</v>
      </c>
    </row>
    <row r="1916" spans="1:3" x14ac:dyDescent="0.3">
      <c r="A1916" s="52" t="s">
        <v>1002</v>
      </c>
      <c r="B1916" s="53" t="s">
        <v>484</v>
      </c>
      <c r="C1916" s="54" t="s">
        <v>830</v>
      </c>
    </row>
    <row r="1917" spans="1:3" x14ac:dyDescent="0.3">
      <c r="A1917" s="55" t="s">
        <v>1002</v>
      </c>
      <c r="B1917" s="56" t="s">
        <v>923</v>
      </c>
      <c r="C1917" s="57" t="s">
        <v>832</v>
      </c>
    </row>
    <row r="1918" spans="1:3" x14ac:dyDescent="0.3">
      <c r="A1918" s="52" t="s">
        <v>1002</v>
      </c>
      <c r="B1918" s="53" t="s">
        <v>435</v>
      </c>
      <c r="C1918" s="54" t="s">
        <v>825</v>
      </c>
    </row>
    <row r="1919" spans="1:3" x14ac:dyDescent="0.3">
      <c r="A1919" s="55" t="s">
        <v>1002</v>
      </c>
      <c r="B1919" s="56" t="s">
        <v>462</v>
      </c>
      <c r="C1919" s="57" t="s">
        <v>824</v>
      </c>
    </row>
    <row r="1920" spans="1:3" x14ac:dyDescent="0.3">
      <c r="A1920" s="52" t="s">
        <v>1002</v>
      </c>
      <c r="B1920" s="53" t="s">
        <v>528</v>
      </c>
      <c r="C1920" s="54" t="s">
        <v>827</v>
      </c>
    </row>
    <row r="1921" spans="1:3" x14ac:dyDescent="0.3">
      <c r="A1921" s="55" t="s">
        <v>1002</v>
      </c>
      <c r="B1921" s="56" t="s">
        <v>924</v>
      </c>
      <c r="C1921" s="57" t="s">
        <v>828</v>
      </c>
    </row>
    <row r="1922" spans="1:3" x14ac:dyDescent="0.3">
      <c r="A1922" s="52" t="s">
        <v>1002</v>
      </c>
      <c r="B1922" s="53" t="s">
        <v>925</v>
      </c>
      <c r="C1922" s="54" t="s">
        <v>830</v>
      </c>
    </row>
    <row r="1923" spans="1:3" x14ac:dyDescent="0.3">
      <c r="A1923" s="55" t="s">
        <v>1002</v>
      </c>
      <c r="B1923" s="56" t="s">
        <v>926</v>
      </c>
      <c r="C1923" s="57" t="s">
        <v>832</v>
      </c>
    </row>
    <row r="1924" spans="1:3" x14ac:dyDescent="0.3">
      <c r="A1924" s="52" t="s">
        <v>1002</v>
      </c>
      <c r="B1924" s="53" t="s">
        <v>928</v>
      </c>
      <c r="C1924" s="54" t="s">
        <v>825</v>
      </c>
    </row>
    <row r="1925" spans="1:3" x14ac:dyDescent="0.3">
      <c r="A1925" s="55" t="s">
        <v>1002</v>
      </c>
      <c r="B1925" s="56" t="s">
        <v>136</v>
      </c>
      <c r="C1925" s="57" t="s">
        <v>824</v>
      </c>
    </row>
    <row r="1926" spans="1:3" x14ac:dyDescent="0.3">
      <c r="A1926" s="52" t="s">
        <v>1002</v>
      </c>
      <c r="B1926" s="53" t="s">
        <v>929</v>
      </c>
      <c r="C1926" s="54" t="s">
        <v>827</v>
      </c>
    </row>
    <row r="1927" spans="1:3" x14ac:dyDescent="0.3">
      <c r="A1927" s="55" t="s">
        <v>1002</v>
      </c>
      <c r="B1927" s="56" t="s">
        <v>1017</v>
      </c>
      <c r="C1927" s="57" t="s">
        <v>828</v>
      </c>
    </row>
    <row r="1928" spans="1:3" x14ac:dyDescent="0.3">
      <c r="A1928" s="52" t="s">
        <v>1002</v>
      </c>
      <c r="B1928" s="53" t="s">
        <v>930</v>
      </c>
      <c r="C1928" s="54" t="s">
        <v>830</v>
      </c>
    </row>
    <row r="1929" spans="1:3" x14ac:dyDescent="0.3">
      <c r="A1929" s="55" t="s">
        <v>1002</v>
      </c>
      <c r="B1929" s="56" t="s">
        <v>292</v>
      </c>
      <c r="C1929" s="57" t="s">
        <v>832</v>
      </c>
    </row>
    <row r="1930" spans="1:3" x14ac:dyDescent="0.3">
      <c r="A1930" s="52" t="s">
        <v>1002</v>
      </c>
      <c r="B1930" s="53" t="s">
        <v>932</v>
      </c>
      <c r="C1930" s="54" t="s">
        <v>825</v>
      </c>
    </row>
    <row r="1931" spans="1:3" x14ac:dyDescent="0.3">
      <c r="A1931" s="55" t="s">
        <v>1002</v>
      </c>
      <c r="B1931" s="56" t="s">
        <v>933</v>
      </c>
      <c r="C1931" s="57" t="s">
        <v>824</v>
      </c>
    </row>
    <row r="1932" spans="1:3" x14ac:dyDescent="0.3">
      <c r="A1932" s="52" t="s">
        <v>1002</v>
      </c>
      <c r="B1932" s="53" t="s">
        <v>934</v>
      </c>
      <c r="C1932" s="54" t="s">
        <v>827</v>
      </c>
    </row>
    <row r="1933" spans="1:3" x14ac:dyDescent="0.3">
      <c r="A1933" s="55" t="s">
        <v>1002</v>
      </c>
      <c r="B1933" s="56" t="s">
        <v>204</v>
      </c>
      <c r="C1933" s="57" t="s">
        <v>828</v>
      </c>
    </row>
    <row r="1934" spans="1:3" x14ac:dyDescent="0.3">
      <c r="A1934" s="52" t="s">
        <v>1002</v>
      </c>
      <c r="B1934" s="53" t="s">
        <v>935</v>
      </c>
      <c r="C1934" s="54" t="s">
        <v>830</v>
      </c>
    </row>
    <row r="1935" spans="1:3" x14ac:dyDescent="0.3">
      <c r="A1935" s="55" t="s">
        <v>1002</v>
      </c>
      <c r="B1935" s="56" t="s">
        <v>936</v>
      </c>
      <c r="C1935" s="57" t="s">
        <v>832</v>
      </c>
    </row>
    <row r="1936" spans="1:3" x14ac:dyDescent="0.3">
      <c r="A1936" s="52" t="s">
        <v>1002</v>
      </c>
      <c r="B1936" s="53" t="s">
        <v>1018</v>
      </c>
      <c r="C1936" s="54" t="s">
        <v>825</v>
      </c>
    </row>
    <row r="1937" spans="1:3" x14ac:dyDescent="0.3">
      <c r="A1937" s="55" t="s">
        <v>1002</v>
      </c>
      <c r="B1937" s="56" t="s">
        <v>938</v>
      </c>
      <c r="C1937" s="57" t="s">
        <v>824</v>
      </c>
    </row>
    <row r="1938" spans="1:3" x14ac:dyDescent="0.3">
      <c r="A1938" s="52" t="s">
        <v>1002</v>
      </c>
      <c r="B1938" s="53" t="s">
        <v>939</v>
      </c>
      <c r="C1938" s="54" t="s">
        <v>827</v>
      </c>
    </row>
    <row r="1939" spans="1:3" x14ac:dyDescent="0.3">
      <c r="A1939" s="55" t="s">
        <v>1002</v>
      </c>
      <c r="B1939" s="56" t="s">
        <v>940</v>
      </c>
      <c r="C1939" s="57" t="s">
        <v>828</v>
      </c>
    </row>
    <row r="1940" spans="1:3" x14ac:dyDescent="0.3">
      <c r="A1940" s="52" t="s">
        <v>1002</v>
      </c>
      <c r="B1940" s="53" t="s">
        <v>941</v>
      </c>
      <c r="C1940" s="54" t="s">
        <v>830</v>
      </c>
    </row>
    <row r="1941" spans="1:3" x14ac:dyDescent="0.3">
      <c r="A1941" s="55" t="s">
        <v>1002</v>
      </c>
      <c r="B1941" s="56" t="s">
        <v>942</v>
      </c>
      <c r="C1941" s="57" t="s">
        <v>832</v>
      </c>
    </row>
    <row r="1942" spans="1:3" x14ac:dyDescent="0.3">
      <c r="A1942" s="52" t="s">
        <v>1002</v>
      </c>
      <c r="B1942" s="53" t="s">
        <v>1019</v>
      </c>
      <c r="C1942" s="54" t="s">
        <v>825</v>
      </c>
    </row>
    <row r="1943" spans="1:3" x14ac:dyDescent="0.3">
      <c r="A1943" s="55" t="s">
        <v>1002</v>
      </c>
      <c r="B1943" s="56" t="s">
        <v>944</v>
      </c>
      <c r="C1943" s="57" t="s">
        <v>824</v>
      </c>
    </row>
    <row r="1944" spans="1:3" x14ac:dyDescent="0.3">
      <c r="A1944" s="52" t="s">
        <v>1002</v>
      </c>
      <c r="B1944" s="53" t="s">
        <v>945</v>
      </c>
      <c r="C1944" s="54" t="s">
        <v>827</v>
      </c>
    </row>
    <row r="1945" spans="1:3" x14ac:dyDescent="0.3">
      <c r="A1945" s="55" t="s">
        <v>1002</v>
      </c>
      <c r="B1945" s="56" t="s">
        <v>946</v>
      </c>
      <c r="C1945" s="57" t="s">
        <v>828</v>
      </c>
    </row>
    <row r="1946" spans="1:3" x14ac:dyDescent="0.3">
      <c r="A1946" s="52" t="s">
        <v>1002</v>
      </c>
      <c r="B1946" s="53" t="s">
        <v>947</v>
      </c>
      <c r="C1946" s="54" t="s">
        <v>830</v>
      </c>
    </row>
    <row r="1947" spans="1:3" x14ac:dyDescent="0.3">
      <c r="A1947" s="55" t="s">
        <v>1002</v>
      </c>
      <c r="B1947" s="56" t="s">
        <v>948</v>
      </c>
      <c r="C1947" s="57" t="s">
        <v>832</v>
      </c>
    </row>
    <row r="1948" spans="1:3" x14ac:dyDescent="0.3">
      <c r="A1948" s="52" t="s">
        <v>1002</v>
      </c>
      <c r="B1948" s="53" t="s">
        <v>488</v>
      </c>
      <c r="C1948" s="54" t="s">
        <v>825</v>
      </c>
    </row>
    <row r="1949" spans="1:3" x14ac:dyDescent="0.3">
      <c r="A1949" s="55" t="s">
        <v>1002</v>
      </c>
      <c r="B1949" s="56" t="s">
        <v>432</v>
      </c>
      <c r="C1949" s="57" t="s">
        <v>824</v>
      </c>
    </row>
    <row r="1950" spans="1:3" x14ac:dyDescent="0.3">
      <c r="A1950" s="52" t="s">
        <v>1002</v>
      </c>
      <c r="B1950" s="53" t="s">
        <v>442</v>
      </c>
      <c r="C1950" s="54" t="s">
        <v>827</v>
      </c>
    </row>
    <row r="1951" spans="1:3" x14ac:dyDescent="0.3">
      <c r="A1951" s="55" t="s">
        <v>1002</v>
      </c>
      <c r="B1951" s="56" t="s">
        <v>504</v>
      </c>
      <c r="C1951" s="57" t="s">
        <v>828</v>
      </c>
    </row>
    <row r="1952" spans="1:3" x14ac:dyDescent="0.3">
      <c r="A1952" s="52" t="s">
        <v>1002</v>
      </c>
      <c r="B1952" s="53" t="s">
        <v>950</v>
      </c>
      <c r="C1952" s="54" t="s">
        <v>830</v>
      </c>
    </row>
    <row r="1953" spans="1:3" x14ac:dyDescent="0.3">
      <c r="A1953" s="55" t="s">
        <v>1002</v>
      </c>
      <c r="B1953" s="56" t="s">
        <v>952</v>
      </c>
      <c r="C1953" s="57" t="s">
        <v>832</v>
      </c>
    </row>
    <row r="1954" spans="1:3" x14ac:dyDescent="0.3">
      <c r="A1954" s="52" t="s">
        <v>1002</v>
      </c>
      <c r="B1954" s="53" t="s">
        <v>953</v>
      </c>
      <c r="C1954" s="54" t="s">
        <v>825</v>
      </c>
    </row>
    <row r="1955" spans="1:3" x14ac:dyDescent="0.3">
      <c r="A1955" s="55" t="s">
        <v>1002</v>
      </c>
      <c r="B1955" s="56" t="s">
        <v>954</v>
      </c>
      <c r="C1955" s="57" t="s">
        <v>824</v>
      </c>
    </row>
    <row r="1956" spans="1:3" x14ac:dyDescent="0.3">
      <c r="A1956" s="52" t="s">
        <v>1002</v>
      </c>
      <c r="B1956" s="53" t="s">
        <v>446</v>
      </c>
      <c r="C1956" s="54" t="s">
        <v>827</v>
      </c>
    </row>
    <row r="1957" spans="1:3" x14ac:dyDescent="0.3">
      <c r="A1957" s="55" t="s">
        <v>1002</v>
      </c>
      <c r="B1957" s="56" t="s">
        <v>955</v>
      </c>
      <c r="C1957" s="57" t="s">
        <v>828</v>
      </c>
    </row>
    <row r="1958" spans="1:3" x14ac:dyDescent="0.3">
      <c r="A1958" s="52" t="s">
        <v>1002</v>
      </c>
      <c r="B1958" s="53" t="s">
        <v>956</v>
      </c>
      <c r="C1958" s="54" t="s">
        <v>830</v>
      </c>
    </row>
    <row r="1959" spans="1:3" x14ac:dyDescent="0.3">
      <c r="A1959" s="55" t="s">
        <v>1002</v>
      </c>
      <c r="B1959" s="56" t="s">
        <v>506</v>
      </c>
      <c r="C1959" s="57" t="s">
        <v>832</v>
      </c>
    </row>
    <row r="1960" spans="1:3" x14ac:dyDescent="0.3">
      <c r="A1960" s="52" t="s">
        <v>1002</v>
      </c>
      <c r="B1960" s="53" t="s">
        <v>502</v>
      </c>
      <c r="C1960" s="54" t="s">
        <v>825</v>
      </c>
    </row>
    <row r="1961" spans="1:3" x14ac:dyDescent="0.3">
      <c r="A1961" s="55" t="s">
        <v>1002</v>
      </c>
      <c r="B1961" s="56" t="s">
        <v>478</v>
      </c>
      <c r="C1961" s="57" t="s">
        <v>824</v>
      </c>
    </row>
    <row r="1962" spans="1:3" x14ac:dyDescent="0.3">
      <c r="A1962" s="52" t="s">
        <v>1002</v>
      </c>
      <c r="B1962" s="53" t="s">
        <v>494</v>
      </c>
      <c r="C1962" s="54" t="s">
        <v>827</v>
      </c>
    </row>
    <row r="1963" spans="1:3" x14ac:dyDescent="0.3">
      <c r="A1963" s="55" t="s">
        <v>1002</v>
      </c>
      <c r="B1963" s="56" t="s">
        <v>508</v>
      </c>
      <c r="C1963" s="57" t="s">
        <v>828</v>
      </c>
    </row>
    <row r="1964" spans="1:3" x14ac:dyDescent="0.3">
      <c r="A1964" s="52" t="s">
        <v>1002</v>
      </c>
      <c r="B1964" s="53" t="s">
        <v>1020</v>
      </c>
      <c r="C1964" s="54" t="s">
        <v>830</v>
      </c>
    </row>
    <row r="1965" spans="1:3" x14ac:dyDescent="0.3">
      <c r="A1965" s="55" t="s">
        <v>1002</v>
      </c>
      <c r="B1965" s="56" t="s">
        <v>957</v>
      </c>
      <c r="C1965" s="57" t="s">
        <v>832</v>
      </c>
    </row>
    <row r="1966" spans="1:3" x14ac:dyDescent="0.3">
      <c r="A1966" s="52" t="s">
        <v>1002</v>
      </c>
      <c r="B1966" s="53" t="s">
        <v>958</v>
      </c>
      <c r="C1966" s="54" t="s">
        <v>825</v>
      </c>
    </row>
    <row r="1967" spans="1:3" x14ac:dyDescent="0.3">
      <c r="A1967" s="55" t="s">
        <v>1002</v>
      </c>
      <c r="B1967" s="56" t="s">
        <v>959</v>
      </c>
      <c r="C1967" s="57" t="s">
        <v>824</v>
      </c>
    </row>
    <row r="1968" spans="1:3" x14ac:dyDescent="0.3">
      <c r="A1968" s="52" t="s">
        <v>1002</v>
      </c>
      <c r="B1968" s="53" t="s">
        <v>534</v>
      </c>
      <c r="C1968" s="54" t="s">
        <v>827</v>
      </c>
    </row>
    <row r="1969" spans="1:3" x14ac:dyDescent="0.3">
      <c r="A1969" s="55" t="s">
        <v>1002</v>
      </c>
      <c r="B1969" s="56" t="s">
        <v>960</v>
      </c>
      <c r="C1969" s="57" t="s">
        <v>828</v>
      </c>
    </row>
    <row r="1970" spans="1:3" x14ac:dyDescent="0.3">
      <c r="A1970" s="52" t="s">
        <v>1002</v>
      </c>
      <c r="B1970" s="53" t="s">
        <v>348</v>
      </c>
      <c r="C1970" s="54" t="s">
        <v>830</v>
      </c>
    </row>
    <row r="1971" spans="1:3" x14ac:dyDescent="0.3">
      <c r="A1971" s="55" t="s">
        <v>1002</v>
      </c>
      <c r="B1971" s="56" t="s">
        <v>961</v>
      </c>
      <c r="C1971" s="57" t="s">
        <v>832</v>
      </c>
    </row>
    <row r="1972" spans="1:3" x14ac:dyDescent="0.3">
      <c r="A1972" s="52" t="s">
        <v>1002</v>
      </c>
      <c r="B1972" s="53" t="s">
        <v>963</v>
      </c>
      <c r="C1972" s="54" t="s">
        <v>825</v>
      </c>
    </row>
    <row r="1973" spans="1:3" x14ac:dyDescent="0.3">
      <c r="A1973" s="55" t="s">
        <v>1002</v>
      </c>
      <c r="B1973" s="56" t="s">
        <v>454</v>
      </c>
      <c r="C1973" s="57" t="s">
        <v>824</v>
      </c>
    </row>
    <row r="1974" spans="1:3" x14ac:dyDescent="0.3">
      <c r="A1974" s="52" t="s">
        <v>1002</v>
      </c>
      <c r="B1974" s="53" t="s">
        <v>964</v>
      </c>
      <c r="C1974" s="54" t="s">
        <v>827</v>
      </c>
    </row>
    <row r="1975" spans="1:3" x14ac:dyDescent="0.3">
      <c r="A1975" s="55" t="s">
        <v>1002</v>
      </c>
      <c r="B1975" s="56" t="s">
        <v>965</v>
      </c>
      <c r="C1975" s="57" t="s">
        <v>828</v>
      </c>
    </row>
    <row r="1976" spans="1:3" x14ac:dyDescent="0.3">
      <c r="A1976" s="52" t="s">
        <v>1002</v>
      </c>
      <c r="B1976" s="53" t="s">
        <v>966</v>
      </c>
      <c r="C1976" s="54" t="s">
        <v>830</v>
      </c>
    </row>
    <row r="1977" spans="1:3" x14ac:dyDescent="0.3">
      <c r="A1977" s="55" t="s">
        <v>1002</v>
      </c>
      <c r="B1977" s="56" t="s">
        <v>202</v>
      </c>
      <c r="C1977" s="57" t="s">
        <v>832</v>
      </c>
    </row>
    <row r="1978" spans="1:3" x14ac:dyDescent="0.3">
      <c r="A1978" s="52" t="s">
        <v>1002</v>
      </c>
      <c r="B1978" s="53" t="s">
        <v>1021</v>
      </c>
      <c r="C1978" s="54" t="s">
        <v>825</v>
      </c>
    </row>
    <row r="1979" spans="1:3" x14ac:dyDescent="0.3">
      <c r="A1979" s="55" t="s">
        <v>1002</v>
      </c>
      <c r="B1979" s="56" t="s">
        <v>968</v>
      </c>
      <c r="C1979" s="57" t="s">
        <v>824</v>
      </c>
    </row>
    <row r="1980" spans="1:3" x14ac:dyDescent="0.3">
      <c r="A1980" s="52" t="s">
        <v>1002</v>
      </c>
      <c r="B1980" s="53" t="s">
        <v>969</v>
      </c>
      <c r="C1980" s="54" t="s">
        <v>827</v>
      </c>
    </row>
    <row r="1981" spans="1:3" x14ac:dyDescent="0.3">
      <c r="A1981" s="55" t="s">
        <v>1002</v>
      </c>
      <c r="B1981" s="56" t="s">
        <v>970</v>
      </c>
      <c r="C1981" s="57" t="s">
        <v>828</v>
      </c>
    </row>
    <row r="1982" spans="1:3" x14ac:dyDescent="0.3">
      <c r="A1982" s="52" t="s">
        <v>1002</v>
      </c>
      <c r="B1982" s="53" t="s">
        <v>536</v>
      </c>
      <c r="C1982" s="54" t="s">
        <v>830</v>
      </c>
    </row>
    <row r="1983" spans="1:3" x14ac:dyDescent="0.3">
      <c r="A1983" s="55" t="s">
        <v>1002</v>
      </c>
      <c r="B1983" s="56" t="s">
        <v>971</v>
      </c>
      <c r="C1983" s="57" t="s">
        <v>832</v>
      </c>
    </row>
    <row r="1984" spans="1:3" x14ac:dyDescent="0.3">
      <c r="A1984" s="52" t="s">
        <v>1002</v>
      </c>
      <c r="B1984" s="53" t="s">
        <v>1022</v>
      </c>
      <c r="C1984" s="54" t="s">
        <v>825</v>
      </c>
    </row>
    <row r="1985" spans="1:3" x14ac:dyDescent="0.3">
      <c r="A1985" s="55" t="s">
        <v>1002</v>
      </c>
      <c r="B1985" s="56" t="s">
        <v>973</v>
      </c>
      <c r="C1985" s="57" t="s">
        <v>824</v>
      </c>
    </row>
    <row r="1986" spans="1:3" x14ac:dyDescent="0.3">
      <c r="A1986" s="52" t="s">
        <v>1002</v>
      </c>
      <c r="B1986" s="53" t="s">
        <v>974</v>
      </c>
      <c r="C1986" s="54" t="s">
        <v>827</v>
      </c>
    </row>
    <row r="1987" spans="1:3" x14ac:dyDescent="0.3">
      <c r="A1987" s="55" t="s">
        <v>1002</v>
      </c>
      <c r="B1987" s="56" t="s">
        <v>975</v>
      </c>
      <c r="C1987" s="57" t="s">
        <v>828</v>
      </c>
    </row>
    <row r="1988" spans="1:3" x14ac:dyDescent="0.3">
      <c r="A1988" s="52" t="s">
        <v>1002</v>
      </c>
      <c r="B1988" s="53" t="s">
        <v>976</v>
      </c>
      <c r="C1988" s="54" t="s">
        <v>830</v>
      </c>
    </row>
    <row r="1989" spans="1:3" x14ac:dyDescent="0.3">
      <c r="A1989" s="55" t="s">
        <v>1002</v>
      </c>
      <c r="B1989" s="56" t="s">
        <v>977</v>
      </c>
      <c r="C1989" s="57" t="s">
        <v>832</v>
      </c>
    </row>
    <row r="1990" spans="1:3" x14ac:dyDescent="0.3">
      <c r="A1990" s="52" t="s">
        <v>1002</v>
      </c>
      <c r="B1990" s="53" t="s">
        <v>1023</v>
      </c>
      <c r="C1990" s="54" t="s">
        <v>825</v>
      </c>
    </row>
    <row r="1991" spans="1:3" x14ac:dyDescent="0.3">
      <c r="A1991" s="55" t="s">
        <v>1002</v>
      </c>
      <c r="B1991" s="56" t="s">
        <v>979</v>
      </c>
      <c r="C1991" s="57" t="s">
        <v>824</v>
      </c>
    </row>
    <row r="1992" spans="1:3" x14ac:dyDescent="0.3">
      <c r="A1992" s="52" t="s">
        <v>1002</v>
      </c>
      <c r="B1992" s="53" t="s">
        <v>980</v>
      </c>
      <c r="C1992" s="54" t="s">
        <v>827</v>
      </c>
    </row>
    <row r="1993" spans="1:3" x14ac:dyDescent="0.3">
      <c r="A1993" s="55" t="s">
        <v>1002</v>
      </c>
      <c r="B1993" s="56" t="s">
        <v>981</v>
      </c>
      <c r="C1993" s="57" t="s">
        <v>828</v>
      </c>
    </row>
    <row r="1994" spans="1:3" x14ac:dyDescent="0.3">
      <c r="A1994" s="52" t="s">
        <v>1002</v>
      </c>
      <c r="B1994" s="53" t="s">
        <v>982</v>
      </c>
      <c r="C1994" s="54" t="s">
        <v>830</v>
      </c>
    </row>
    <row r="1995" spans="1:3" x14ac:dyDescent="0.3">
      <c r="A1995" s="55" t="s">
        <v>1002</v>
      </c>
      <c r="B1995" s="56" t="s">
        <v>983</v>
      </c>
      <c r="C1995" s="57" t="s">
        <v>832</v>
      </c>
    </row>
    <row r="1996" spans="1:3" x14ac:dyDescent="0.3">
      <c r="A1996" s="52" t="s">
        <v>1002</v>
      </c>
      <c r="B1996" s="53" t="s">
        <v>1024</v>
      </c>
      <c r="C1996" s="54" t="s">
        <v>825</v>
      </c>
    </row>
    <row r="1997" spans="1:3" x14ac:dyDescent="0.3">
      <c r="A1997" s="55" t="s">
        <v>1002</v>
      </c>
      <c r="B1997" s="56" t="s">
        <v>985</v>
      </c>
      <c r="C1997" s="57" t="s">
        <v>824</v>
      </c>
    </row>
    <row r="1998" spans="1:3" x14ac:dyDescent="0.3">
      <c r="A1998" s="52" t="s">
        <v>1002</v>
      </c>
      <c r="B1998" s="53" t="s">
        <v>126</v>
      </c>
      <c r="C1998" s="54" t="s">
        <v>827</v>
      </c>
    </row>
    <row r="1999" spans="1:3" x14ac:dyDescent="0.3">
      <c r="A1999" s="55" t="s">
        <v>1002</v>
      </c>
      <c r="B1999" s="56" t="s">
        <v>987</v>
      </c>
      <c r="C1999" s="57" t="s">
        <v>828</v>
      </c>
    </row>
    <row r="2000" spans="1:3" x14ac:dyDescent="0.3">
      <c r="A2000" s="52" t="s">
        <v>1002</v>
      </c>
      <c r="B2000" s="53" t="s">
        <v>988</v>
      </c>
      <c r="C2000" s="54" t="s">
        <v>830</v>
      </c>
    </row>
    <row r="2001" spans="1:3" x14ac:dyDescent="0.3">
      <c r="A2001" s="55" t="s">
        <v>1002</v>
      </c>
      <c r="B2001" s="56" t="s">
        <v>438</v>
      </c>
      <c r="C2001" s="57" t="s">
        <v>832</v>
      </c>
    </row>
    <row r="2002" spans="1:3" x14ac:dyDescent="0.3">
      <c r="A2002" s="52" t="s">
        <v>1002</v>
      </c>
      <c r="B2002" s="53" t="s">
        <v>990</v>
      </c>
      <c r="C2002" s="54" t="s">
        <v>825</v>
      </c>
    </row>
    <row r="2003" spans="1:3" x14ac:dyDescent="0.3">
      <c r="A2003" s="55" t="s">
        <v>1002</v>
      </c>
      <c r="B2003" s="56" t="s">
        <v>991</v>
      </c>
      <c r="C2003" s="57" t="s">
        <v>824</v>
      </c>
    </row>
    <row r="2004" spans="1:3" x14ac:dyDescent="0.3">
      <c r="A2004" s="52" t="s">
        <v>1002</v>
      </c>
      <c r="B2004" s="53" t="s">
        <v>992</v>
      </c>
      <c r="C2004" s="54" t="s">
        <v>827</v>
      </c>
    </row>
    <row r="2005" spans="1:3" x14ac:dyDescent="0.3">
      <c r="A2005" s="55" t="s">
        <v>1002</v>
      </c>
      <c r="B2005" s="56" t="s">
        <v>993</v>
      </c>
      <c r="C2005" s="57" t="s">
        <v>828</v>
      </c>
    </row>
    <row r="2006" spans="1:3" x14ac:dyDescent="0.3">
      <c r="A2006" s="52" t="s">
        <v>1002</v>
      </c>
      <c r="B2006" s="53" t="s">
        <v>520</v>
      </c>
      <c r="C2006" s="54" t="s">
        <v>830</v>
      </c>
    </row>
    <row r="2007" spans="1:3" x14ac:dyDescent="0.3">
      <c r="A2007" s="55" t="s">
        <v>1002</v>
      </c>
      <c r="B2007" s="56" t="s">
        <v>88</v>
      </c>
      <c r="C2007" s="57" t="s">
        <v>832</v>
      </c>
    </row>
    <row r="2008" spans="1:3" x14ac:dyDescent="0.3">
      <c r="A2008" s="52" t="s">
        <v>1002</v>
      </c>
      <c r="B2008" s="53" t="s">
        <v>146</v>
      </c>
      <c r="C2008" s="54" t="s">
        <v>825</v>
      </c>
    </row>
    <row r="2009" spans="1:3" x14ac:dyDescent="0.3">
      <c r="A2009" s="55" t="s">
        <v>1002</v>
      </c>
      <c r="B2009" s="56" t="s">
        <v>236</v>
      </c>
      <c r="C2009" s="57" t="s">
        <v>824</v>
      </c>
    </row>
    <row r="2010" spans="1:3" x14ac:dyDescent="0.3">
      <c r="A2010" s="52" t="s">
        <v>1002</v>
      </c>
      <c r="B2010" s="53" t="s">
        <v>84</v>
      </c>
      <c r="C2010" s="54" t="s">
        <v>827</v>
      </c>
    </row>
    <row r="2011" spans="1:3" x14ac:dyDescent="0.3">
      <c r="A2011" s="55" t="s">
        <v>1002</v>
      </c>
      <c r="B2011" s="56" t="s">
        <v>102</v>
      </c>
      <c r="C2011" s="57" t="s">
        <v>828</v>
      </c>
    </row>
    <row r="2012" spans="1:3" x14ac:dyDescent="0.3">
      <c r="A2012" s="52" t="s">
        <v>1002</v>
      </c>
      <c r="B2012" s="53" t="s">
        <v>278</v>
      </c>
      <c r="C2012" s="54" t="s">
        <v>830</v>
      </c>
    </row>
    <row r="2013" spans="1:3" x14ac:dyDescent="0.3">
      <c r="A2013" s="55" t="s">
        <v>1002</v>
      </c>
      <c r="B2013" s="56" t="s">
        <v>66</v>
      </c>
      <c r="C2013" s="57" t="s">
        <v>832</v>
      </c>
    </row>
    <row r="2014" spans="1:3" x14ac:dyDescent="0.3">
      <c r="A2014" s="52" t="s">
        <v>1002</v>
      </c>
      <c r="B2014" s="53" t="s">
        <v>142</v>
      </c>
      <c r="C2014" s="54" t="s">
        <v>825</v>
      </c>
    </row>
    <row r="2015" spans="1:3" x14ac:dyDescent="0.3">
      <c r="A2015" s="55" t="s">
        <v>1002</v>
      </c>
      <c r="B2015" s="56" t="s">
        <v>76</v>
      </c>
      <c r="C2015" s="57" t="s">
        <v>824</v>
      </c>
    </row>
    <row r="2016" spans="1:3" x14ac:dyDescent="0.3">
      <c r="A2016" s="52" t="s">
        <v>1002</v>
      </c>
      <c r="B2016" s="53" t="s">
        <v>118</v>
      </c>
      <c r="C2016" s="54" t="s">
        <v>827</v>
      </c>
    </row>
    <row r="2017" spans="1:3" x14ac:dyDescent="0.3">
      <c r="A2017" s="55" t="s">
        <v>1002</v>
      </c>
      <c r="B2017" s="56" t="s">
        <v>1025</v>
      </c>
      <c r="C2017" s="57" t="s">
        <v>828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1"/>
  <sheetViews>
    <sheetView workbookViewId="0">
      <selection activeCell="C15" sqref="C15"/>
    </sheetView>
  </sheetViews>
  <sheetFormatPr defaultRowHeight="14.4" x14ac:dyDescent="0.3"/>
  <cols>
    <col min="1" max="1" width="12.5546875" customWidth="1"/>
    <col min="2" max="2" width="25.6640625" customWidth="1"/>
    <col min="3" max="3" width="15.21875" customWidth="1"/>
    <col min="4" max="4" width="10.6640625" customWidth="1"/>
    <col min="5" max="5" width="25.21875" customWidth="1"/>
    <col min="6" max="6" width="26.33203125" customWidth="1"/>
    <col min="7" max="7" width="15.5546875" customWidth="1"/>
    <col min="8" max="8" width="19.77734375" customWidth="1"/>
    <col min="9" max="9" width="24.6640625" customWidth="1"/>
    <col min="10" max="10" width="20" customWidth="1"/>
    <col min="11" max="11" width="14.44140625" customWidth="1"/>
    <col min="12" max="12" width="27" customWidth="1"/>
    <col min="13" max="13" width="18.44140625" customWidth="1"/>
    <col min="14" max="14" width="21.44140625" customWidth="1"/>
    <col min="15" max="15" width="23.5546875" customWidth="1"/>
    <col min="16" max="16" width="18.21875" customWidth="1"/>
    <col min="17" max="17" width="19" customWidth="1"/>
    <col min="18" max="18" width="17.44140625" customWidth="1"/>
    <col min="19" max="19" width="9.33203125" customWidth="1"/>
    <col min="20" max="20" width="19.5546875" bestFit="1" customWidth="1"/>
    <col min="21" max="21" width="14.44140625" customWidth="1"/>
    <col min="22" max="22" width="18.109375" customWidth="1"/>
    <col min="23" max="23" width="26" customWidth="1"/>
    <col min="24" max="24" width="27.33203125" customWidth="1"/>
    <col min="25" max="25" width="24.6640625" bestFit="1" customWidth="1"/>
    <col min="26" max="26" width="28" customWidth="1"/>
    <col min="27" max="27" width="10.88671875" customWidth="1"/>
    <col min="28" max="28" width="10.6640625" customWidth="1"/>
    <col min="29" max="29" width="24.5546875" customWidth="1"/>
    <col min="30" max="30" width="24.44140625" customWidth="1"/>
    <col min="31" max="31" width="17.77734375" customWidth="1"/>
    <col min="32" max="32" width="16" customWidth="1"/>
    <col min="33" max="33" width="26.33203125" customWidth="1"/>
    <col min="34" max="34" width="22.109375" customWidth="1"/>
    <col min="35" max="35" width="20.33203125" customWidth="1"/>
    <col min="36" max="36" width="9.21875" customWidth="1"/>
    <col min="37" max="37" width="24.6640625" customWidth="1"/>
    <col min="38" max="38" width="18.44140625" customWidth="1"/>
    <col min="39" max="39" width="23.33203125" customWidth="1"/>
    <col min="40" max="40" width="22.109375" customWidth="1"/>
    <col min="41" max="41" width="21.6640625" customWidth="1"/>
    <col min="42" max="42" width="22.5546875" customWidth="1"/>
    <col min="43" max="43" width="11.5546875" customWidth="1"/>
    <col min="44" max="44" width="14.21875" customWidth="1"/>
    <col min="45" max="45" width="15.88671875" customWidth="1"/>
    <col min="46" max="46" width="23.77734375" customWidth="1"/>
    <col min="47" max="47" width="26.21875" customWidth="1"/>
    <col min="48" max="48" width="16.5546875" customWidth="1"/>
    <col min="49" max="49" width="18.33203125" customWidth="1"/>
    <col min="50" max="50" width="15.21875" customWidth="1"/>
    <col min="51" max="51" width="19.33203125" customWidth="1"/>
    <col min="52" max="52" width="16.44140625" customWidth="1"/>
    <col min="53" max="53" width="15.88671875" customWidth="1"/>
    <col min="54" max="54" width="20.33203125" customWidth="1"/>
    <col min="55" max="55" width="16.5546875" customWidth="1"/>
    <col min="56" max="56" width="19" customWidth="1"/>
    <col min="57" max="57" width="16.5546875" customWidth="1"/>
    <col min="58" max="58" width="10.88671875" customWidth="1"/>
    <col min="59" max="59" width="19.6640625" customWidth="1"/>
    <col min="60" max="60" width="18.77734375" customWidth="1"/>
    <col min="61" max="61" width="22.88671875" customWidth="1"/>
    <col min="62" max="62" width="22.21875" customWidth="1"/>
    <col min="63" max="63" width="20.21875" customWidth="1"/>
    <col min="64" max="64" width="17.33203125" customWidth="1"/>
    <col min="65" max="65" width="16.33203125" customWidth="1"/>
    <col min="66" max="66" width="16" customWidth="1"/>
    <col min="67" max="67" width="26" customWidth="1"/>
    <col min="68" max="68" width="31.88671875" customWidth="1"/>
    <col min="69" max="69" width="14.6640625" customWidth="1"/>
    <col min="70" max="70" width="24.33203125" customWidth="1"/>
    <col min="71" max="71" width="26.44140625" customWidth="1"/>
    <col min="72" max="72" width="42.44140625" customWidth="1"/>
    <col min="73" max="73" width="10.77734375" customWidth="1"/>
    <col min="74" max="74" width="23.5546875" customWidth="1"/>
    <col min="75" max="75" width="15.6640625" customWidth="1"/>
    <col min="76" max="76" width="21.88671875" customWidth="1"/>
    <col min="77" max="77" width="24.109375" bestFit="1" customWidth="1"/>
    <col min="78" max="78" width="10.88671875" customWidth="1"/>
    <col min="79" max="79" width="18.21875" customWidth="1"/>
    <col min="80" max="80" width="24.33203125" bestFit="1" customWidth="1"/>
    <col min="81" max="81" width="23.109375" customWidth="1"/>
    <col min="82" max="82" width="21.109375" customWidth="1"/>
    <col min="83" max="83" width="23.109375" customWidth="1"/>
    <col min="84" max="84" width="9.77734375" customWidth="1"/>
    <col min="85" max="85" width="19" customWidth="1"/>
    <col min="86" max="86" width="15.44140625" customWidth="1"/>
    <col min="87" max="87" width="18.5546875" customWidth="1"/>
    <col min="88" max="88" width="24.109375" customWidth="1"/>
    <col min="89" max="89" width="18.21875" customWidth="1"/>
    <col min="90" max="90" width="15.109375" customWidth="1"/>
    <col min="91" max="91" width="17.44140625" customWidth="1"/>
    <col min="92" max="92" width="9.33203125" customWidth="1"/>
    <col min="93" max="93" width="9.109375" customWidth="1"/>
    <col min="94" max="94" width="19.21875" customWidth="1"/>
    <col min="95" max="95" width="22.21875" customWidth="1"/>
    <col min="96" max="96" width="16" customWidth="1"/>
    <col min="97" max="97" width="27.33203125" customWidth="1"/>
    <col min="98" max="98" width="19.5546875" customWidth="1"/>
    <col min="99" max="99" width="16.88671875" customWidth="1"/>
    <col min="100" max="100" width="17.33203125" customWidth="1"/>
    <col min="101" max="101" width="15.44140625" customWidth="1"/>
    <col min="102" max="102" width="14.6640625" customWidth="1"/>
    <col min="103" max="103" width="14.44140625" customWidth="1"/>
    <col min="104" max="104" width="18.77734375" customWidth="1"/>
    <col min="105" max="105" width="24.88671875" customWidth="1"/>
    <col min="106" max="106" width="28" customWidth="1"/>
    <col min="107" max="107" width="14.44140625" customWidth="1"/>
    <col min="108" max="108" width="15.5546875" customWidth="1"/>
    <col min="109" max="109" width="18.109375" customWidth="1"/>
    <col min="110" max="110" width="14.44140625" customWidth="1"/>
    <col min="111" max="111" width="19.109375" customWidth="1"/>
    <col min="112" max="112" width="14.109375" customWidth="1"/>
    <col min="113" max="113" width="21.77734375" customWidth="1"/>
    <col min="114" max="114" width="26" customWidth="1"/>
    <col min="115" max="115" width="31" customWidth="1"/>
    <col min="116" max="116" width="20.77734375" customWidth="1"/>
    <col min="117" max="117" width="19.5546875" customWidth="1"/>
    <col min="118" max="118" width="18.21875" customWidth="1"/>
    <col min="119" max="119" width="27.33203125" bestFit="1" customWidth="1"/>
    <col min="120" max="120" width="24.6640625" customWidth="1"/>
    <col min="121" max="121" width="28" customWidth="1"/>
    <col min="122" max="122" width="10.88671875" customWidth="1"/>
    <col min="123" max="123" width="43.109375" bestFit="1" customWidth="1"/>
    <col min="124" max="124" width="25.77734375" customWidth="1"/>
    <col min="125" max="125" width="18.109375" customWidth="1"/>
    <col min="126" max="126" width="21" customWidth="1"/>
    <col min="127" max="127" width="25.44140625" customWidth="1"/>
    <col min="128" max="128" width="10.6640625" customWidth="1"/>
    <col min="129" max="129" width="13.6640625" customWidth="1"/>
    <col min="130" max="130" width="18" customWidth="1"/>
    <col min="131" max="131" width="24.109375" customWidth="1"/>
    <col min="132" max="132" width="15.21875" customWidth="1"/>
    <col min="133" max="133" width="17.33203125" customWidth="1"/>
    <col min="134" max="134" width="24.5546875" customWidth="1"/>
    <col min="135" max="135" width="30.77734375" customWidth="1"/>
    <col min="136" max="136" width="29.5546875" bestFit="1" customWidth="1"/>
    <col min="137" max="137" width="11" customWidth="1"/>
    <col min="138" max="138" width="30" customWidth="1"/>
    <col min="139" max="139" width="14" customWidth="1"/>
    <col min="140" max="140" width="24.44140625" customWidth="1"/>
    <col min="141" max="141" width="16.44140625" customWidth="1"/>
    <col min="142" max="142" width="14" customWidth="1"/>
    <col min="143" max="143" width="10.33203125" customWidth="1"/>
    <col min="144" max="144" width="13.6640625" customWidth="1"/>
    <col min="145" max="145" width="20.88671875" customWidth="1"/>
    <col min="146" max="146" width="16.5546875" customWidth="1"/>
    <col min="147" max="147" width="17.77734375" customWidth="1"/>
    <col min="148" max="148" width="11.33203125" customWidth="1"/>
    <col min="149" max="149" width="38.88671875" customWidth="1"/>
    <col min="150" max="150" width="18.77734375" customWidth="1"/>
    <col min="151" max="151" width="26.5546875" customWidth="1"/>
    <col min="152" max="152" width="11.5546875" customWidth="1"/>
    <col min="153" max="153" width="16" customWidth="1"/>
    <col min="154" max="154" width="26.33203125" bestFit="1" customWidth="1"/>
    <col min="155" max="155" width="9" customWidth="1"/>
    <col min="156" max="156" width="22.109375" customWidth="1"/>
    <col min="157" max="157" width="17.5546875" customWidth="1"/>
    <col min="158" max="158" width="19.5546875" customWidth="1"/>
    <col min="159" max="159" width="16.44140625" customWidth="1"/>
    <col min="160" max="160" width="20.33203125" customWidth="1"/>
    <col min="161" max="161" width="27.6640625" customWidth="1"/>
    <col min="162" max="162" width="25.109375" customWidth="1"/>
    <col min="163" max="163" width="13.88671875" customWidth="1"/>
    <col min="164" max="164" width="10.109375" customWidth="1"/>
    <col min="165" max="165" width="11.77734375" customWidth="1"/>
    <col min="166" max="166" width="9.21875" customWidth="1"/>
    <col min="167" max="167" width="15.33203125" customWidth="1"/>
    <col min="168" max="168" width="18.5546875" bestFit="1" customWidth="1"/>
    <col min="169" max="169" width="31" customWidth="1"/>
    <col min="170" max="170" width="17.77734375" customWidth="1"/>
    <col min="171" max="171" width="25.21875" customWidth="1"/>
    <col min="172" max="172" width="24.6640625" bestFit="1" customWidth="1"/>
    <col min="173" max="173" width="18.44140625" customWidth="1"/>
    <col min="174" max="174" width="16" customWidth="1"/>
    <col min="175" max="175" width="23.33203125" customWidth="1"/>
    <col min="176" max="176" width="28.21875" bestFit="1" customWidth="1"/>
    <col min="177" max="177" width="23.33203125" bestFit="1" customWidth="1"/>
    <col min="178" max="178" width="23.77734375" customWidth="1"/>
    <col min="179" max="179" width="22.109375" customWidth="1"/>
    <col min="180" max="180" width="21.6640625" customWidth="1"/>
    <col min="181" max="181" width="20.44140625" bestFit="1" customWidth="1"/>
    <col min="182" max="182" width="13.44140625" customWidth="1"/>
    <col min="183" max="183" width="17.5546875" customWidth="1"/>
    <col min="184" max="184" width="18.88671875" customWidth="1"/>
    <col min="185" max="185" width="22.5546875" customWidth="1"/>
    <col min="186" max="186" width="11.5546875" customWidth="1"/>
    <col min="187" max="187" width="15.6640625" customWidth="1"/>
    <col min="188" max="188" width="17" customWidth="1"/>
    <col min="189" max="189" width="11.77734375" customWidth="1"/>
    <col min="190" max="190" width="18.88671875" customWidth="1"/>
    <col min="191" max="191" width="14.21875" customWidth="1"/>
    <col min="192" max="192" width="16.5546875" bestFit="1" customWidth="1"/>
    <col min="193" max="193" width="13.88671875" customWidth="1"/>
    <col min="194" max="194" width="16.77734375" customWidth="1"/>
    <col min="195" max="195" width="15.88671875" customWidth="1"/>
    <col min="196" max="196" width="23.77734375" customWidth="1"/>
    <col min="197" max="197" width="9.33203125" customWidth="1"/>
    <col min="198" max="198" width="26.21875" bestFit="1" customWidth="1"/>
    <col min="199" max="199" width="9.33203125" customWidth="1"/>
    <col min="200" max="200" width="16.5546875" customWidth="1"/>
    <col min="201" max="201" width="19.5546875" customWidth="1"/>
    <col min="202" max="202" width="18.33203125" customWidth="1"/>
    <col min="203" max="203" width="15.21875" customWidth="1"/>
    <col min="204" max="204" width="30.77734375" customWidth="1"/>
    <col min="205" max="205" width="25.6640625" customWidth="1"/>
    <col min="206" max="206" width="24" customWidth="1"/>
    <col min="207" max="207" width="7.5546875" customWidth="1"/>
    <col min="208" max="208" width="19.33203125" customWidth="1"/>
    <col min="209" max="209" width="23.6640625" customWidth="1"/>
    <col min="210" max="210" width="29.88671875" bestFit="1" customWidth="1"/>
    <col min="211" max="212" width="28.5546875" bestFit="1" customWidth="1"/>
    <col min="213" max="213" width="16.5546875" customWidth="1"/>
    <col min="214" max="215" width="16.44140625" customWidth="1"/>
    <col min="216" max="216" width="16.5546875" customWidth="1"/>
    <col min="217" max="217" width="16.33203125" customWidth="1"/>
    <col min="218" max="218" width="16.21875" customWidth="1"/>
    <col min="219" max="219" width="16.5546875" customWidth="1"/>
    <col min="220" max="220" width="15.88671875" customWidth="1"/>
    <col min="221" max="221" width="16" customWidth="1"/>
    <col min="222" max="222" width="20.33203125" customWidth="1"/>
    <col min="223" max="223" width="16.5546875" customWidth="1"/>
    <col min="224" max="224" width="23" customWidth="1"/>
    <col min="225" max="225" width="19" customWidth="1"/>
    <col min="226" max="226" width="27.109375" customWidth="1"/>
    <col min="227" max="227" width="17.33203125" customWidth="1"/>
    <col min="228" max="228" width="17.21875" customWidth="1"/>
    <col min="229" max="229" width="18.6640625" bestFit="1" customWidth="1"/>
    <col min="230" max="230" width="21.5546875" customWidth="1"/>
    <col min="231" max="231" width="11.109375" customWidth="1"/>
    <col min="232" max="232" width="27.5546875" bestFit="1" customWidth="1"/>
    <col min="233" max="233" width="16.5546875" customWidth="1"/>
    <col min="234" max="234" width="20.6640625" customWidth="1"/>
    <col min="235" max="235" width="22.109375" customWidth="1"/>
    <col min="236" max="236" width="17" customWidth="1"/>
    <col min="237" max="237" width="21.77734375" customWidth="1"/>
    <col min="238" max="238" width="19.44140625" bestFit="1" customWidth="1"/>
    <col min="239" max="239" width="19.44140625" customWidth="1"/>
    <col min="240" max="240" width="19.88671875" bestFit="1" customWidth="1"/>
    <col min="241" max="241" width="15.109375" customWidth="1"/>
    <col min="242" max="242" width="17" bestFit="1" customWidth="1"/>
    <col min="243" max="243" width="10.88671875" customWidth="1"/>
    <col min="244" max="244" width="13.88671875" customWidth="1"/>
    <col min="245" max="245" width="18.21875" customWidth="1"/>
    <col min="246" max="246" width="24.33203125" customWidth="1"/>
    <col min="247" max="247" width="23.109375" bestFit="1" customWidth="1"/>
    <col min="248" max="248" width="19.6640625" bestFit="1" customWidth="1"/>
    <col min="249" max="249" width="22" customWidth="1"/>
    <col min="250" max="250" width="20.109375" customWidth="1"/>
    <col min="251" max="251" width="25.109375" bestFit="1" customWidth="1"/>
    <col min="252" max="252" width="11.44140625" customWidth="1"/>
    <col min="253" max="253" width="18.77734375" customWidth="1"/>
    <col min="254" max="254" width="24.88671875" customWidth="1"/>
    <col min="255" max="255" width="23.6640625" bestFit="1" customWidth="1"/>
    <col min="256" max="256" width="21.77734375" bestFit="1" customWidth="1"/>
    <col min="257" max="257" width="21.77734375" customWidth="1"/>
    <col min="258" max="258" width="14.44140625" customWidth="1"/>
    <col min="259" max="259" width="22.88671875" customWidth="1"/>
    <col min="260" max="260" width="8.77734375" customWidth="1"/>
    <col min="261" max="261" width="20.44140625" customWidth="1"/>
    <col min="262" max="262" width="10" customWidth="1"/>
    <col min="263" max="263" width="16.109375" customWidth="1"/>
    <col min="264" max="264" width="17.33203125" customWidth="1"/>
    <col min="265" max="265" width="22.21875" customWidth="1"/>
    <col min="266" max="266" width="20.21875" customWidth="1"/>
    <col min="267" max="267" width="17.33203125" customWidth="1"/>
    <col min="268" max="268" width="6" customWidth="1"/>
    <col min="269" max="269" width="8.88671875" customWidth="1"/>
    <col min="270" max="270" width="13.21875" customWidth="1"/>
    <col min="271" max="271" width="19.33203125" customWidth="1"/>
    <col min="272" max="272" width="17.77734375" customWidth="1"/>
    <col min="273" max="273" width="16.33203125" bestFit="1" customWidth="1"/>
    <col min="274" max="274" width="13.33203125" customWidth="1"/>
    <col min="275" max="275" width="26.77734375" customWidth="1"/>
    <col min="276" max="276" width="16" customWidth="1"/>
    <col min="277" max="277" width="40.21875" bestFit="1" customWidth="1"/>
    <col min="278" max="278" width="10.77734375" customWidth="1"/>
    <col min="279" max="279" width="14.109375" customWidth="1"/>
    <col min="280" max="280" width="26" customWidth="1"/>
    <col min="281" max="281" width="27.109375" bestFit="1" customWidth="1"/>
    <col min="282" max="282" width="27.44140625" bestFit="1" customWidth="1"/>
    <col min="283" max="283" width="28.44140625" bestFit="1" customWidth="1"/>
    <col min="284" max="284" width="34" bestFit="1" customWidth="1"/>
    <col min="285" max="285" width="29.5546875" bestFit="1" customWidth="1"/>
    <col min="286" max="286" width="31.88671875" bestFit="1" customWidth="1"/>
    <col min="287" max="287" width="22.44140625" bestFit="1" customWidth="1"/>
    <col min="288" max="288" width="32.21875" bestFit="1" customWidth="1"/>
    <col min="289" max="289" width="26.77734375" bestFit="1" customWidth="1"/>
    <col min="290" max="290" width="27.33203125" bestFit="1" customWidth="1"/>
    <col min="291" max="291" width="21.77734375" customWidth="1"/>
    <col min="292" max="292" width="14.6640625" customWidth="1"/>
    <col min="293" max="293" width="15.77734375" customWidth="1"/>
    <col min="294" max="294" width="14.109375" customWidth="1"/>
    <col min="295" max="295" width="21.44140625" customWidth="1"/>
    <col min="296" max="296" width="24.33203125" customWidth="1"/>
    <col min="297" max="297" width="26.44140625" bestFit="1" customWidth="1"/>
    <col min="298" max="298" width="17.88671875" customWidth="1"/>
    <col min="299" max="299" width="15.44140625" customWidth="1"/>
    <col min="300" max="300" width="42.44140625" bestFit="1" customWidth="1"/>
    <col min="301" max="301" width="10.77734375" customWidth="1"/>
    <col min="302" max="302" width="18.109375" customWidth="1"/>
    <col min="303" max="303" width="21" customWidth="1"/>
    <col min="304" max="304" width="25.44140625" bestFit="1" customWidth="1"/>
    <col min="305" max="305" width="31.5546875" bestFit="1" customWidth="1"/>
    <col min="306" max="306" width="28.33203125" bestFit="1" customWidth="1"/>
    <col min="307" max="307" width="10.6640625" customWidth="1"/>
    <col min="308" max="308" width="13.6640625" bestFit="1" customWidth="1"/>
    <col min="309" max="309" width="18" customWidth="1"/>
    <col min="310" max="310" width="24.109375" bestFit="1" customWidth="1"/>
    <col min="311" max="311" width="22.5546875" bestFit="1" customWidth="1"/>
    <col min="312" max="312" width="15.21875" bestFit="1" customWidth="1"/>
    <col min="313" max="313" width="17.33203125" bestFit="1" customWidth="1"/>
    <col min="314" max="314" width="20.21875" customWidth="1"/>
    <col min="315" max="315" width="21.77734375" customWidth="1"/>
    <col min="316" max="316" width="24.5546875" bestFit="1" customWidth="1"/>
    <col min="317" max="317" width="30.77734375" bestFit="1" customWidth="1"/>
    <col min="318" max="318" width="29.5546875" bestFit="1" customWidth="1"/>
    <col min="319" max="319" width="20.21875" bestFit="1" customWidth="1"/>
    <col min="320" max="320" width="11" customWidth="1"/>
    <col min="321" max="321" width="30" bestFit="1" customWidth="1"/>
    <col min="322" max="322" width="14" customWidth="1"/>
    <col min="323" max="323" width="18.33203125" customWidth="1"/>
    <col min="324" max="324" width="24.44140625" customWidth="1"/>
    <col min="325" max="325" width="16.44140625" customWidth="1"/>
    <col min="326" max="326" width="14" customWidth="1"/>
    <col min="327" max="327" width="10.33203125" customWidth="1"/>
    <col min="328" max="328" width="13.6640625" customWidth="1"/>
    <col min="329" max="329" width="16.5546875" bestFit="1" customWidth="1"/>
    <col min="330" max="330" width="20.88671875" bestFit="1" customWidth="1"/>
    <col min="331" max="331" width="23.88671875" bestFit="1" customWidth="1"/>
    <col min="332" max="333" width="16.5546875" bestFit="1" customWidth="1"/>
    <col min="334" max="334" width="17.77734375" bestFit="1" customWidth="1"/>
    <col min="335" max="335" width="11.33203125" customWidth="1"/>
    <col min="336" max="336" width="38.88671875" bestFit="1" customWidth="1"/>
    <col min="337" max="337" width="18.77734375" bestFit="1" customWidth="1"/>
    <col min="338" max="338" width="26.5546875" bestFit="1" customWidth="1"/>
    <col min="339" max="339" width="16.44140625" customWidth="1"/>
    <col min="340" max="340" width="16.77734375" customWidth="1"/>
    <col min="341" max="341" width="17.5546875" customWidth="1"/>
    <col min="342" max="342" width="23.88671875" bestFit="1" customWidth="1"/>
    <col min="343" max="343" width="23" customWidth="1"/>
    <col min="344" max="344" width="23.21875" bestFit="1" customWidth="1"/>
    <col min="345" max="345" width="18.109375" customWidth="1"/>
    <col min="346" max="346" width="12.109375" customWidth="1"/>
    <col min="347" max="347" width="11.5546875" customWidth="1"/>
    <col min="348" max="348" width="16" customWidth="1"/>
    <col min="349" max="349" width="15.33203125" customWidth="1"/>
    <col min="350" max="350" width="15.77734375" customWidth="1"/>
    <col min="351" max="351" width="24.33203125" bestFit="1" customWidth="1"/>
    <col min="352" max="352" width="26.33203125" bestFit="1" customWidth="1"/>
    <col min="353" max="353" width="15.21875" bestFit="1" customWidth="1"/>
    <col min="354" max="354" width="9" customWidth="1"/>
    <col min="355" max="355" width="21.6640625" bestFit="1" customWidth="1"/>
    <col min="356" max="356" width="22.109375" customWidth="1"/>
    <col min="357" max="357" width="23.88671875" bestFit="1" customWidth="1"/>
    <col min="358" max="358" width="20.6640625" customWidth="1"/>
    <col min="359" max="359" width="15.21875" bestFit="1" customWidth="1"/>
    <col min="360" max="360" width="9.21875" customWidth="1"/>
    <col min="361" max="361" width="17.5546875" customWidth="1"/>
    <col min="362" max="362" width="19.5546875" customWidth="1"/>
    <col min="363" max="363" width="16.44140625" customWidth="1"/>
    <col min="364" max="364" width="15.109375" bestFit="1" customWidth="1"/>
    <col min="365" max="365" width="18.6640625" bestFit="1" customWidth="1"/>
    <col min="366" max="366" width="20.33203125" bestFit="1" customWidth="1"/>
    <col min="367" max="367" width="27.6640625" bestFit="1" customWidth="1"/>
    <col min="368" max="369" width="25.109375" bestFit="1" customWidth="1"/>
    <col min="370" max="370" width="13.88671875" customWidth="1"/>
    <col min="371" max="371" width="10.109375" customWidth="1"/>
    <col min="372" max="372" width="11.77734375" customWidth="1"/>
    <col min="373" max="373" width="18" bestFit="1" customWidth="1"/>
    <col min="374" max="374" width="16.21875" customWidth="1"/>
    <col min="375" max="375" width="9.21875" customWidth="1"/>
    <col min="376" max="376" width="15.33203125" bestFit="1" customWidth="1"/>
    <col min="377" max="377" width="21.33203125" customWidth="1"/>
    <col min="378" max="378" width="15.33203125" customWidth="1"/>
    <col min="379" max="379" width="18.109375" bestFit="1" customWidth="1"/>
    <col min="380" max="380" width="18.5546875" bestFit="1" customWidth="1"/>
    <col min="381" max="381" width="19.21875" customWidth="1"/>
    <col min="382" max="382" width="14.21875" customWidth="1"/>
    <col min="383" max="383" width="15.44140625" customWidth="1"/>
    <col min="384" max="384" width="14" bestFit="1" customWidth="1"/>
    <col min="385" max="385" width="16.44140625" bestFit="1" customWidth="1"/>
    <col min="386" max="386" width="7" customWidth="1"/>
    <col min="387" max="387" width="12.109375" customWidth="1"/>
    <col min="388" max="388" width="31" customWidth="1"/>
    <col min="389" max="389" width="17.77734375" bestFit="1" customWidth="1"/>
    <col min="390" max="390" width="25.21875" bestFit="1" customWidth="1"/>
    <col min="391" max="391" width="19.109375" customWidth="1"/>
    <col min="392" max="392" width="24.6640625" bestFit="1" customWidth="1"/>
    <col min="393" max="393" width="18.44140625" bestFit="1" customWidth="1"/>
    <col min="394" max="394" width="15.21875" bestFit="1" customWidth="1"/>
    <col min="395" max="395" width="20.77734375" customWidth="1"/>
    <col min="396" max="396" width="13.88671875" customWidth="1"/>
    <col min="397" max="397" width="18.6640625" customWidth="1"/>
    <col min="398" max="398" width="15.77734375" bestFit="1" customWidth="1"/>
    <col min="399" max="399" width="14.77734375" bestFit="1" customWidth="1"/>
    <col min="400" max="400" width="16" customWidth="1"/>
    <col min="401" max="401" width="23.33203125" customWidth="1"/>
    <col min="402" max="402" width="28.21875" bestFit="1" customWidth="1"/>
    <col min="403" max="403" width="23.33203125" customWidth="1"/>
    <col min="404" max="404" width="23.77734375" customWidth="1"/>
    <col min="405" max="405" width="21.44140625" customWidth="1"/>
    <col min="406" max="406" width="12.44140625" customWidth="1"/>
    <col min="407" max="407" width="20.6640625" customWidth="1"/>
    <col min="408" max="408" width="22.109375" customWidth="1"/>
    <col min="409" max="409" width="21.6640625" customWidth="1"/>
    <col min="410" max="410" width="24.33203125" customWidth="1"/>
    <col min="411" max="411" width="24.5546875" bestFit="1" customWidth="1"/>
    <col min="412" max="412" width="20.44140625" bestFit="1" customWidth="1"/>
    <col min="413" max="413" width="22.109375" bestFit="1" customWidth="1"/>
    <col min="414" max="414" width="24.77734375" bestFit="1" customWidth="1"/>
    <col min="415" max="415" width="25" bestFit="1" customWidth="1"/>
    <col min="416" max="416" width="20.88671875" bestFit="1" customWidth="1"/>
    <col min="417" max="417" width="13.44140625" customWidth="1"/>
    <col min="418" max="418" width="17.5546875" customWidth="1"/>
    <col min="419" max="419" width="18.88671875" customWidth="1"/>
    <col min="420" max="420" width="21.6640625" customWidth="1"/>
    <col min="421" max="421" width="17" bestFit="1" customWidth="1"/>
    <col min="422" max="422" width="23.88671875" customWidth="1"/>
    <col min="423" max="423" width="22.5546875" bestFit="1" customWidth="1"/>
    <col min="424" max="424" width="18.88671875" bestFit="1" customWidth="1"/>
    <col min="425" max="425" width="21.6640625" customWidth="1"/>
    <col min="426" max="426" width="11.5546875" customWidth="1"/>
    <col min="427" max="427" width="15.6640625" customWidth="1"/>
    <col min="428" max="428" width="17" bestFit="1" customWidth="1"/>
    <col min="429" max="429" width="23.109375" bestFit="1" customWidth="1"/>
    <col min="430" max="430" width="11.77734375" customWidth="1"/>
    <col min="431" max="431" width="18.88671875" customWidth="1"/>
    <col min="432" max="432" width="6.6640625" customWidth="1"/>
    <col min="433" max="433" width="9.5546875" customWidth="1"/>
    <col min="434" max="434" width="14.21875" customWidth="1"/>
    <col min="435" max="435" width="15.5546875" bestFit="1" customWidth="1"/>
    <col min="436" max="436" width="16.5546875" bestFit="1" customWidth="1"/>
    <col min="437" max="437" width="13.88671875" customWidth="1"/>
    <col min="438" max="438" width="16.77734375" customWidth="1"/>
    <col min="439" max="439" width="15.88671875" bestFit="1" customWidth="1"/>
    <col min="440" max="440" width="10" customWidth="1"/>
    <col min="441" max="441" width="13.44140625" customWidth="1"/>
    <col min="442" max="442" width="23.77734375" bestFit="1" customWidth="1"/>
    <col min="443" max="443" width="20.21875" bestFit="1" customWidth="1"/>
    <col min="444" max="444" width="16" customWidth="1"/>
    <col min="445" max="445" width="9.33203125" customWidth="1"/>
    <col min="446" max="446" width="19.77734375" bestFit="1" customWidth="1"/>
    <col min="447" max="447" width="26.21875" bestFit="1" customWidth="1"/>
    <col min="448" max="448" width="26.6640625" bestFit="1" customWidth="1"/>
    <col min="449" max="449" width="25.21875" bestFit="1" customWidth="1"/>
    <col min="450" max="450" width="9.33203125" customWidth="1"/>
    <col min="451" max="451" width="13.33203125" customWidth="1"/>
    <col min="452" max="452" width="12.21875" customWidth="1"/>
    <col min="453" max="453" width="16.5546875" customWidth="1"/>
    <col min="454" max="454" width="19.5546875" bestFit="1" customWidth="1"/>
    <col min="455" max="455" width="11.88671875" bestFit="1" customWidth="1"/>
    <col min="456" max="456" width="18.33203125" bestFit="1" customWidth="1"/>
    <col min="457" max="457" width="18.77734375" bestFit="1" customWidth="1"/>
    <col min="458" max="458" width="16.88671875" customWidth="1"/>
    <col min="459" max="459" width="15.21875" bestFit="1" customWidth="1"/>
    <col min="460" max="460" width="15.88671875" customWidth="1"/>
    <col min="461" max="461" width="30.77734375" bestFit="1" customWidth="1"/>
    <col min="462" max="462" width="26.6640625" bestFit="1" customWidth="1"/>
    <col min="463" max="463" width="22.77734375" customWidth="1"/>
    <col min="464" max="464" width="25.6640625" bestFit="1" customWidth="1"/>
    <col min="465" max="465" width="24" bestFit="1" customWidth="1"/>
    <col min="466" max="466" width="7.5546875" customWidth="1"/>
    <col min="467" max="467" width="16.33203125" bestFit="1" customWidth="1"/>
    <col min="468" max="468" width="19.33203125" customWidth="1"/>
    <col min="469" max="469" width="23.6640625" bestFit="1" customWidth="1"/>
    <col min="470" max="470" width="29.88671875" bestFit="1" customWidth="1"/>
    <col min="471" max="472" width="28.5546875" bestFit="1" customWidth="1"/>
    <col min="473" max="473" width="23.44140625" bestFit="1" customWidth="1"/>
    <col min="474" max="474" width="16.5546875" bestFit="1" customWidth="1"/>
    <col min="475" max="475" width="16.44140625" bestFit="1" customWidth="1"/>
    <col min="476" max="476" width="16.44140625" customWidth="1"/>
    <col min="477" max="477" width="16.5546875" customWidth="1"/>
    <col min="478" max="478" width="16.33203125" bestFit="1" customWidth="1"/>
    <col min="479" max="479" width="16.21875" bestFit="1" customWidth="1"/>
    <col min="480" max="480" width="16.5546875" customWidth="1"/>
    <col min="481" max="481" width="16.5546875" bestFit="1" customWidth="1"/>
    <col min="482" max="482" width="15.88671875" bestFit="1" customWidth="1"/>
    <col min="483" max="483" width="16" customWidth="1"/>
    <col min="484" max="484" width="11.109375" bestFit="1" customWidth="1"/>
    <col min="485" max="485" width="18" customWidth="1"/>
    <col min="486" max="486" width="20.33203125" bestFit="1" customWidth="1"/>
    <col min="487" max="487" width="16.5546875" customWidth="1"/>
    <col min="488" max="488" width="23.5546875" bestFit="1" customWidth="1"/>
    <col min="489" max="489" width="23" bestFit="1" customWidth="1"/>
    <col min="490" max="490" width="19" customWidth="1"/>
    <col min="491" max="491" width="19.5546875" bestFit="1" customWidth="1"/>
    <col min="492" max="492" width="27.109375" bestFit="1" customWidth="1"/>
    <col min="493" max="493" width="17.33203125" bestFit="1" customWidth="1"/>
    <col min="494" max="494" width="17.77734375" customWidth="1"/>
    <col min="495" max="495" width="22.88671875" customWidth="1"/>
    <col min="496" max="496" width="17.21875" customWidth="1"/>
    <col min="497" max="497" width="18.6640625" customWidth="1"/>
    <col min="498" max="498" width="21.5546875" bestFit="1" customWidth="1"/>
    <col min="499" max="499" width="11.109375" customWidth="1"/>
    <col min="500" max="500" width="23.88671875" bestFit="1" customWidth="1"/>
    <col min="501" max="501" width="27.5546875" bestFit="1" customWidth="1"/>
    <col min="502" max="502" width="16.5546875" customWidth="1"/>
    <col min="503" max="503" width="20.6640625" bestFit="1" customWidth="1"/>
    <col min="504" max="504" width="23.44140625" bestFit="1" customWidth="1"/>
    <col min="505" max="505" width="23.6640625" customWidth="1"/>
    <col min="506" max="506" width="19.5546875" bestFit="1" customWidth="1"/>
    <col min="507" max="507" width="22.109375" bestFit="1" customWidth="1"/>
    <col min="508" max="508" width="19.109375" customWidth="1"/>
    <col min="509" max="509" width="20.109375" bestFit="1" customWidth="1"/>
    <col min="510" max="510" width="17" customWidth="1"/>
    <col min="511" max="511" width="16.6640625" customWidth="1"/>
    <col min="512" max="512" width="21.77734375" bestFit="1" customWidth="1"/>
    <col min="513" max="515" width="19.44140625" bestFit="1" customWidth="1"/>
    <col min="516" max="516" width="23" bestFit="1" customWidth="1"/>
    <col min="517" max="517" width="19.88671875" bestFit="1" customWidth="1"/>
    <col min="518" max="518" width="19.5546875" bestFit="1" customWidth="1"/>
    <col min="519" max="520" width="15.109375" customWidth="1"/>
    <col min="521" max="521" width="15.5546875" customWidth="1"/>
    <col min="522" max="522" width="18.5546875" bestFit="1" customWidth="1"/>
    <col min="523" max="523" width="24.44140625" bestFit="1" customWidth="1"/>
    <col min="524" max="524" width="17" customWidth="1"/>
    <col min="525" max="525" width="15.5546875" customWidth="1"/>
    <col min="526" max="526" width="18.5546875" bestFit="1" customWidth="1"/>
    <col min="527" max="527" width="20.33203125" bestFit="1" customWidth="1"/>
    <col min="528" max="528" width="10.88671875" customWidth="1"/>
    <col min="529" max="529" width="13.88671875" customWidth="1"/>
    <col min="530" max="530" width="18.21875" customWidth="1"/>
    <col min="531" max="531" width="24.33203125" customWidth="1"/>
    <col min="532" max="532" width="23.109375" customWidth="1"/>
    <col min="533" max="533" width="15.6640625" customWidth="1"/>
    <col min="534" max="534" width="21.109375" bestFit="1" customWidth="1"/>
    <col min="535" max="535" width="12.33203125" customWidth="1"/>
    <col min="536" max="536" width="19.6640625" customWidth="1"/>
    <col min="537" max="537" width="19.6640625" bestFit="1" customWidth="1"/>
    <col min="538" max="538" width="22" customWidth="1"/>
    <col min="539" max="539" width="20.109375" customWidth="1"/>
    <col min="540" max="540" width="25.109375" bestFit="1" customWidth="1"/>
    <col min="541" max="541" width="11.44140625" customWidth="1"/>
    <col min="542" max="542" width="14.44140625" customWidth="1"/>
    <col min="543" max="543" width="17.88671875" customWidth="1"/>
    <col min="544" max="544" width="18.77734375" customWidth="1"/>
    <col min="545" max="545" width="24.88671875" bestFit="1" customWidth="1"/>
    <col min="546" max="546" width="23.6640625" customWidth="1"/>
    <col min="547" max="548" width="21.77734375" bestFit="1" customWidth="1"/>
    <col min="549" max="549" width="14.44140625" customWidth="1"/>
    <col min="550" max="550" width="15.77734375" customWidth="1"/>
    <col min="551" max="551" width="22.88671875" customWidth="1"/>
    <col min="552" max="552" width="13.6640625" customWidth="1"/>
    <col min="553" max="553" width="18.109375" bestFit="1" customWidth="1"/>
    <col min="554" max="554" width="9.77734375" customWidth="1"/>
    <col min="555" max="555" width="15.21875" bestFit="1" customWidth="1"/>
    <col min="556" max="556" width="8.77734375" customWidth="1"/>
    <col min="557" max="557" width="20.44140625" customWidth="1"/>
    <col min="558" max="558" width="10" customWidth="1"/>
    <col min="559" max="559" width="16.109375" bestFit="1" customWidth="1"/>
    <col min="560" max="560" width="17.33203125" bestFit="1" customWidth="1"/>
    <col min="561" max="561" width="23.44140625" bestFit="1" customWidth="1"/>
    <col min="562" max="562" width="22.21875" bestFit="1" customWidth="1"/>
    <col min="563" max="563" width="20.21875" bestFit="1" customWidth="1"/>
    <col min="564" max="564" width="12.88671875" customWidth="1"/>
    <col min="565" max="565" width="15.44140625" bestFit="1" customWidth="1"/>
    <col min="566" max="566" width="13.109375" customWidth="1"/>
    <col min="567" max="567" width="17.33203125" customWidth="1"/>
    <col min="568" max="568" width="6" customWidth="1"/>
    <col min="569" max="569" width="8.88671875" customWidth="1"/>
    <col min="570" max="570" width="13.21875" customWidth="1"/>
    <col min="571" max="571" width="19.33203125" customWidth="1"/>
    <col min="572" max="572" width="24.77734375" bestFit="1" customWidth="1"/>
    <col min="573" max="573" width="17.77734375" bestFit="1" customWidth="1"/>
    <col min="574" max="574" width="16.33203125" customWidth="1"/>
    <col min="575" max="575" width="13.33203125" customWidth="1"/>
    <col min="576" max="576" width="26.77734375" bestFit="1" customWidth="1"/>
    <col min="577" max="577" width="16" customWidth="1"/>
    <col min="578" max="578" width="40.21875" bestFit="1" customWidth="1"/>
    <col min="579" max="579" width="17.5546875" customWidth="1"/>
    <col min="580" max="580" width="10.77734375" customWidth="1"/>
    <col min="581" max="581" width="14.33203125" bestFit="1" customWidth="1"/>
    <col min="582" max="582" width="14.109375" customWidth="1"/>
    <col min="583" max="583" width="26" bestFit="1" customWidth="1"/>
    <col min="584" max="584" width="27.109375" bestFit="1" customWidth="1"/>
    <col min="585" max="585" width="27.44140625" bestFit="1" customWidth="1"/>
    <col min="586" max="586" width="28.44140625" bestFit="1" customWidth="1"/>
    <col min="587" max="587" width="34" bestFit="1" customWidth="1"/>
    <col min="588" max="588" width="26.5546875" bestFit="1" customWidth="1"/>
    <col min="589" max="589" width="29.5546875" bestFit="1" customWidth="1"/>
    <col min="590" max="590" width="31.88671875" bestFit="1" customWidth="1"/>
    <col min="591" max="591" width="22.44140625" bestFit="1" customWidth="1"/>
    <col min="592" max="592" width="32.21875" bestFit="1" customWidth="1"/>
    <col min="593" max="593" width="26.77734375" bestFit="1" customWidth="1"/>
    <col min="594" max="594" width="27.33203125" customWidth="1"/>
    <col min="595" max="595" width="25.88671875" bestFit="1" customWidth="1"/>
    <col min="596" max="596" width="21.77734375" bestFit="1" customWidth="1"/>
    <col min="597" max="597" width="14.6640625" customWidth="1"/>
    <col min="598" max="598" width="22" bestFit="1" customWidth="1"/>
    <col min="599" max="599" width="15.77734375" bestFit="1" customWidth="1"/>
    <col min="600" max="600" width="23.109375" bestFit="1" customWidth="1"/>
    <col min="601" max="601" width="16" customWidth="1"/>
    <col min="602" max="602" width="14.109375" customWidth="1"/>
    <col min="603" max="603" width="26.109375" bestFit="1" customWidth="1"/>
    <col min="604" max="604" width="21.44140625" bestFit="1" customWidth="1"/>
    <col min="605" max="605" width="24.33203125" bestFit="1" customWidth="1"/>
    <col min="606" max="606" width="10.88671875" customWidth="1"/>
    <col min="607" max="607" width="26.44140625" bestFit="1" customWidth="1"/>
    <col min="608" max="608" width="17.88671875" customWidth="1"/>
    <col min="609" max="609" width="15.44140625" bestFit="1" customWidth="1"/>
    <col min="610" max="610" width="24.33203125" bestFit="1" customWidth="1"/>
    <col min="611" max="611" width="42.44140625" bestFit="1" customWidth="1"/>
    <col min="612" max="612" width="16.88671875" bestFit="1" customWidth="1"/>
    <col min="613" max="613" width="26.44140625" bestFit="1" customWidth="1"/>
    <col min="614" max="614" width="10.77734375" customWidth="1"/>
    <col min="615" max="615" width="16.5546875" bestFit="1" customWidth="1"/>
    <col min="616" max="616" width="30.77734375" bestFit="1" customWidth="1"/>
    <col min="617" max="617" width="25.6640625" bestFit="1" customWidth="1"/>
    <col min="618" max="618" width="24" bestFit="1" customWidth="1"/>
    <col min="619" max="619" width="7.5546875" customWidth="1"/>
    <col min="620" max="620" width="16.33203125" bestFit="1" customWidth="1"/>
    <col min="621" max="621" width="19.33203125" bestFit="1" customWidth="1"/>
    <col min="622" max="622" width="23.6640625" bestFit="1" customWidth="1"/>
    <col min="623" max="623" width="29.88671875" bestFit="1" customWidth="1"/>
    <col min="624" max="624" width="28.5546875" bestFit="1" customWidth="1"/>
    <col min="625" max="625" width="23.44140625" bestFit="1" customWidth="1"/>
    <col min="626" max="626" width="16.5546875" bestFit="1" customWidth="1"/>
    <col min="627" max="628" width="16.44140625" bestFit="1" customWidth="1"/>
    <col min="629" max="629" width="16.5546875" bestFit="1" customWidth="1"/>
    <col min="630" max="630" width="16.33203125" bestFit="1" customWidth="1"/>
    <col min="631" max="632" width="16.5546875" bestFit="1" customWidth="1"/>
    <col min="633" max="633" width="15.88671875" bestFit="1" customWidth="1"/>
    <col min="634" max="634" width="16" bestFit="1" customWidth="1"/>
    <col min="635" max="635" width="23.5546875" bestFit="1" customWidth="1"/>
    <col min="636" max="636" width="23" bestFit="1" customWidth="1"/>
    <col min="637" max="637" width="27.109375" bestFit="1" customWidth="1"/>
    <col min="638" max="638" width="17.21875" bestFit="1" customWidth="1"/>
    <col min="639" max="639" width="18.6640625" bestFit="1" customWidth="1"/>
    <col min="640" max="640" width="23.88671875" bestFit="1" customWidth="1"/>
    <col min="641" max="641" width="27.5546875" bestFit="1" customWidth="1"/>
    <col min="642" max="642" width="16.5546875" bestFit="1" customWidth="1"/>
    <col min="643" max="643" width="20.6640625" bestFit="1" customWidth="1"/>
    <col min="644" max="644" width="22.109375" bestFit="1" customWidth="1"/>
    <col min="645" max="646" width="19.44140625" bestFit="1" customWidth="1"/>
    <col min="647" max="647" width="24.44140625" bestFit="1" customWidth="1"/>
    <col min="648" max="648" width="10.88671875" bestFit="1" customWidth="1"/>
    <col min="649" max="649" width="13.88671875" bestFit="1" customWidth="1"/>
    <col min="650" max="650" width="18.21875" bestFit="1" customWidth="1"/>
    <col min="651" max="651" width="24.33203125" bestFit="1" customWidth="1"/>
    <col min="652" max="652" width="23.109375" bestFit="1" customWidth="1"/>
    <col min="653" max="653" width="15.6640625" bestFit="1" customWidth="1"/>
    <col min="654" max="654" width="19.6640625" bestFit="1" customWidth="1"/>
    <col min="655" max="655" width="22" bestFit="1" customWidth="1"/>
    <col min="656" max="656" width="20.109375" bestFit="1" customWidth="1"/>
    <col min="657" max="657" width="25.109375" bestFit="1" customWidth="1"/>
    <col min="658" max="658" width="11.44140625" bestFit="1" customWidth="1"/>
    <col min="659" max="659" width="14.44140625" bestFit="1" customWidth="1"/>
    <col min="660" max="660" width="17.88671875" bestFit="1" customWidth="1"/>
    <col min="661" max="661" width="24.88671875" bestFit="1" customWidth="1"/>
    <col min="662" max="662" width="23.6640625" bestFit="1" customWidth="1"/>
    <col min="663" max="664" width="21.77734375" bestFit="1" customWidth="1"/>
    <col min="665" max="665" width="15.77734375" bestFit="1" customWidth="1"/>
    <col min="666" max="666" width="22.88671875" bestFit="1" customWidth="1"/>
    <col min="667" max="667" width="8.77734375" customWidth="1"/>
    <col min="668" max="668" width="10" bestFit="1" customWidth="1"/>
    <col min="669" max="669" width="16.109375" bestFit="1" customWidth="1"/>
    <col min="670" max="670" width="17.33203125" bestFit="1" customWidth="1"/>
    <col min="671" max="671" width="23.44140625" bestFit="1" customWidth="1"/>
    <col min="672" max="672" width="22.21875" bestFit="1" customWidth="1"/>
    <col min="673" max="673" width="6" customWidth="1"/>
    <col min="675" max="675" width="13.21875" bestFit="1" customWidth="1"/>
    <col min="676" max="676" width="24.77734375" bestFit="1" customWidth="1"/>
    <col min="677" max="677" width="17.77734375" bestFit="1" customWidth="1"/>
    <col min="678" max="678" width="16.33203125" bestFit="1" customWidth="1"/>
    <col min="679" max="679" width="13.33203125" bestFit="1" customWidth="1"/>
    <col min="680" max="680" width="26.77734375" bestFit="1" customWidth="1"/>
    <col min="681" max="681" width="40.21875" bestFit="1" customWidth="1"/>
    <col min="682" max="682" width="14.33203125" bestFit="1" customWidth="1"/>
    <col min="683" max="683" width="14.109375" bestFit="1" customWidth="1"/>
    <col min="684" max="684" width="26" bestFit="1" customWidth="1"/>
    <col min="685" max="685" width="27.109375" bestFit="1" customWidth="1"/>
    <col min="686" max="686" width="27.44140625" bestFit="1" customWidth="1"/>
    <col min="687" max="687" width="28.44140625" bestFit="1" customWidth="1"/>
    <col min="688" max="688" width="26.5546875" bestFit="1" customWidth="1"/>
    <col min="689" max="689" width="29.5546875" bestFit="1" customWidth="1"/>
    <col min="690" max="690" width="31.88671875" bestFit="1" customWidth="1"/>
    <col min="691" max="691" width="22.44140625" bestFit="1" customWidth="1"/>
    <col min="692" max="692" width="32.21875" bestFit="1" customWidth="1"/>
    <col min="693" max="693" width="26.77734375" bestFit="1" customWidth="1"/>
    <col min="694" max="694" width="25.88671875" bestFit="1" customWidth="1"/>
    <col min="695" max="695" width="21.77734375" bestFit="1" customWidth="1"/>
    <col min="696" max="696" width="14.6640625" bestFit="1" customWidth="1"/>
    <col min="697" max="697" width="14.109375" bestFit="1" customWidth="1"/>
    <col min="698" max="698" width="21.44140625" bestFit="1" customWidth="1"/>
    <col min="699" max="699" width="17.88671875" bestFit="1" customWidth="1"/>
    <col min="700" max="700" width="15.44140625" bestFit="1" customWidth="1"/>
    <col min="701" max="701" width="24.33203125" bestFit="1" customWidth="1"/>
    <col min="702" max="702" width="42.44140625" bestFit="1" customWidth="1"/>
    <col min="703" max="703" width="15.33203125" bestFit="1" customWidth="1"/>
    <col min="704" max="704" width="17.6640625" bestFit="1" customWidth="1"/>
    <col min="705" max="705" width="14.109375" bestFit="1" customWidth="1"/>
    <col min="706" max="706" width="27.6640625" bestFit="1" customWidth="1"/>
    <col min="707" max="707" width="22.5546875" bestFit="1" customWidth="1"/>
    <col min="708" max="708" width="18.44140625" bestFit="1" customWidth="1"/>
    <col min="709" max="709" width="15" bestFit="1" customWidth="1"/>
    <col min="710" max="710" width="21.109375" bestFit="1" customWidth="1"/>
    <col min="711" max="711" width="5.33203125" customWidth="1"/>
    <col min="712" max="712" width="7" customWidth="1"/>
    <col min="713" max="713" width="14.109375" bestFit="1" customWidth="1"/>
    <col min="714" max="714" width="20.21875" bestFit="1" customWidth="1"/>
    <col min="715" max="715" width="12" bestFit="1" customWidth="1"/>
    <col min="716" max="716" width="10.44140625" bestFit="1" customWidth="1"/>
    <col min="717" max="717" width="19.33203125" bestFit="1" customWidth="1"/>
    <col min="718" max="718" width="25.44140625" bestFit="1" customWidth="1"/>
    <col min="719" max="719" width="16" bestFit="1" customWidth="1"/>
    <col min="720" max="720" width="11.6640625" bestFit="1" customWidth="1"/>
    <col min="721" max="721" width="17.88671875" bestFit="1" customWidth="1"/>
    <col min="722" max="722" width="13.109375" bestFit="1" customWidth="1"/>
    <col min="723" max="723" width="17.44140625" bestFit="1" customWidth="1"/>
    <col min="724" max="724" width="23.5546875" bestFit="1" customWidth="1"/>
    <col min="725" max="725" width="22.33203125" bestFit="1" customWidth="1"/>
    <col min="726" max="726" width="20.33203125" bestFit="1" customWidth="1"/>
    <col min="727" max="727" width="15" bestFit="1" customWidth="1"/>
    <col min="728" max="728" width="50.44140625" bestFit="1" customWidth="1"/>
    <col min="729" max="729" width="30.44140625" bestFit="1" customWidth="1"/>
    <col min="730" max="731" width="18.6640625" bestFit="1" customWidth="1"/>
    <col min="732" max="733" width="40.44140625" bestFit="1" customWidth="1"/>
    <col min="734" max="734" width="39.21875" bestFit="1" customWidth="1"/>
    <col min="735" max="735" width="32.44140625" bestFit="1" customWidth="1"/>
    <col min="736" max="736" width="31.77734375" bestFit="1" customWidth="1"/>
    <col min="737" max="737" width="29.21875" bestFit="1" customWidth="1"/>
    <col min="738" max="738" width="29.88671875" bestFit="1" customWidth="1"/>
    <col min="739" max="739" width="35.109375" bestFit="1" customWidth="1"/>
    <col min="740" max="740" width="34.77734375" bestFit="1" customWidth="1"/>
    <col min="741" max="741" width="35.77734375" bestFit="1" customWidth="1"/>
    <col min="742" max="742" width="31.5546875" bestFit="1" customWidth="1"/>
    <col min="743" max="743" width="32.77734375" bestFit="1" customWidth="1"/>
    <col min="744" max="744" width="34.33203125" bestFit="1" customWidth="1"/>
    <col min="745" max="746" width="29.109375" bestFit="1" customWidth="1"/>
    <col min="747" max="747" width="33.109375" bestFit="1" customWidth="1"/>
    <col min="748" max="748" width="34.77734375" bestFit="1" customWidth="1"/>
    <col min="749" max="749" width="31.5546875" bestFit="1" customWidth="1"/>
    <col min="750" max="750" width="23.109375" bestFit="1" customWidth="1"/>
    <col min="751" max="752" width="23.33203125" bestFit="1" customWidth="1"/>
    <col min="753" max="753" width="33.21875" bestFit="1" customWidth="1"/>
    <col min="754" max="754" width="29.5546875" bestFit="1" customWidth="1"/>
    <col min="755" max="755" width="42.88671875" bestFit="1" customWidth="1"/>
    <col min="756" max="757" width="33.88671875" bestFit="1" customWidth="1"/>
    <col min="758" max="758" width="37.109375" bestFit="1" customWidth="1"/>
    <col min="759" max="759" width="33" bestFit="1" customWidth="1"/>
    <col min="760" max="760" width="34.5546875" bestFit="1" customWidth="1"/>
    <col min="761" max="761" width="23.88671875" bestFit="1" customWidth="1"/>
    <col min="762" max="762" width="28.33203125" bestFit="1" customWidth="1"/>
    <col min="763" max="763" width="26.6640625" bestFit="1" customWidth="1"/>
    <col min="764" max="766" width="23.88671875" bestFit="1" customWidth="1"/>
    <col min="767" max="767" width="26.6640625" bestFit="1" customWidth="1"/>
    <col min="768" max="768" width="38" bestFit="1" customWidth="1"/>
    <col min="769" max="769" width="27.77734375" bestFit="1" customWidth="1"/>
    <col min="770" max="770" width="36.77734375" bestFit="1" customWidth="1"/>
    <col min="771" max="771" width="46.33203125" bestFit="1" customWidth="1"/>
    <col min="772" max="772" width="35.5546875" bestFit="1" customWidth="1"/>
    <col min="773" max="773" width="44.21875" bestFit="1" customWidth="1"/>
    <col min="774" max="774" width="31" bestFit="1" customWidth="1"/>
    <col min="775" max="775" width="37.5546875" bestFit="1" customWidth="1"/>
    <col min="776" max="776" width="28.77734375" bestFit="1" customWidth="1"/>
    <col min="777" max="777" width="42.77734375" bestFit="1" customWidth="1"/>
    <col min="778" max="778" width="35.21875" bestFit="1" customWidth="1"/>
    <col min="779" max="779" width="31.44140625" bestFit="1" customWidth="1"/>
    <col min="780" max="780" width="31.88671875" bestFit="1" customWidth="1"/>
    <col min="781" max="781" width="35" bestFit="1" customWidth="1"/>
    <col min="782" max="782" width="32.44140625" bestFit="1" customWidth="1"/>
    <col min="783" max="783" width="31.5546875" bestFit="1" customWidth="1"/>
    <col min="784" max="784" width="32.6640625" bestFit="1" customWidth="1"/>
    <col min="785" max="785" width="39.5546875" bestFit="1" customWidth="1"/>
    <col min="786" max="786" width="29.88671875" bestFit="1" customWidth="1"/>
    <col min="787" max="787" width="37.77734375" bestFit="1" customWidth="1"/>
    <col min="788" max="788" width="39.88671875" bestFit="1" customWidth="1"/>
    <col min="789" max="789" width="40.109375" bestFit="1" customWidth="1"/>
    <col min="790" max="790" width="56.5546875" bestFit="1" customWidth="1"/>
    <col min="791" max="791" width="28.5546875" bestFit="1" customWidth="1"/>
    <col min="792" max="792" width="46" bestFit="1" customWidth="1"/>
    <col min="793" max="793" width="28.88671875" bestFit="1" customWidth="1"/>
    <col min="794" max="794" width="31.109375" bestFit="1" customWidth="1"/>
    <col min="795" max="795" width="33.109375" bestFit="1" customWidth="1"/>
    <col min="796" max="797" width="37.44140625" bestFit="1" customWidth="1"/>
    <col min="798" max="798" width="33.44140625" bestFit="1" customWidth="1"/>
    <col min="799" max="799" width="37.88671875" bestFit="1" customWidth="1"/>
    <col min="800" max="800" width="33.33203125" bestFit="1" customWidth="1"/>
    <col min="801" max="801" width="39.88671875" bestFit="1" customWidth="1"/>
    <col min="802" max="803" width="24.109375" bestFit="1" customWidth="1"/>
    <col min="804" max="804" width="25.88671875" bestFit="1" customWidth="1"/>
    <col min="805" max="805" width="34.77734375" bestFit="1" customWidth="1"/>
    <col min="806" max="806" width="50.109375" bestFit="1" customWidth="1"/>
    <col min="807" max="807" width="25.109375" bestFit="1" customWidth="1"/>
    <col min="808" max="808" width="35.21875" bestFit="1" customWidth="1"/>
    <col min="809" max="809" width="34.109375" bestFit="1" customWidth="1"/>
    <col min="810" max="810" width="28.5546875" bestFit="1" customWidth="1"/>
    <col min="811" max="811" width="32.44140625" bestFit="1" customWidth="1"/>
    <col min="812" max="812" width="33.33203125" bestFit="1" customWidth="1"/>
    <col min="813" max="813" width="27.88671875" bestFit="1" customWidth="1"/>
    <col min="814" max="814" width="30.88671875" bestFit="1" customWidth="1"/>
    <col min="815" max="816" width="36.21875" bestFit="1" customWidth="1"/>
    <col min="817" max="817" width="33.33203125" bestFit="1" customWidth="1"/>
    <col min="818" max="818" width="26.109375" bestFit="1" customWidth="1"/>
    <col min="819" max="819" width="43.109375" bestFit="1" customWidth="1"/>
    <col min="820" max="821" width="25.77734375" bestFit="1" customWidth="1"/>
    <col min="822" max="825" width="31" bestFit="1" customWidth="1"/>
    <col min="826" max="826" width="27.6640625" bestFit="1" customWidth="1"/>
    <col min="827" max="827" width="22.44140625" bestFit="1" customWidth="1"/>
    <col min="828" max="828" width="39.33203125" bestFit="1" customWidth="1"/>
    <col min="829" max="829" width="28.77734375" bestFit="1" customWidth="1"/>
    <col min="830" max="830" width="13.88671875" bestFit="1" customWidth="1"/>
    <col min="831" max="831" width="10.77734375" bestFit="1" customWidth="1"/>
    <col min="832" max="832" width="16.21875" bestFit="1" customWidth="1"/>
    <col min="833" max="833" width="16.5546875" bestFit="1" customWidth="1"/>
    <col min="834" max="834" width="22" bestFit="1" customWidth="1"/>
    <col min="835" max="835" width="14.109375" bestFit="1" customWidth="1"/>
    <col min="836" max="836" width="19.33203125" bestFit="1" customWidth="1"/>
    <col min="837" max="837" width="11.21875" bestFit="1" customWidth="1"/>
    <col min="838" max="838" width="14.21875" bestFit="1" customWidth="1"/>
    <col min="839" max="839" width="18.5546875" bestFit="1" customWidth="1"/>
    <col min="840" max="840" width="21.5546875" bestFit="1" customWidth="1"/>
    <col min="841" max="841" width="15.33203125" bestFit="1" customWidth="1"/>
    <col min="842" max="842" width="16.109375" bestFit="1" customWidth="1"/>
    <col min="843" max="843" width="19.44140625" bestFit="1" customWidth="1"/>
    <col min="844" max="844" width="13.109375" bestFit="1" customWidth="1"/>
    <col min="845" max="845" width="15.44140625" bestFit="1" customWidth="1"/>
    <col min="846" max="846" width="14.33203125" bestFit="1" customWidth="1"/>
    <col min="847" max="847" width="31.77734375" bestFit="1" customWidth="1"/>
    <col min="848" max="849" width="11.5546875" bestFit="1" customWidth="1"/>
    <col min="850" max="850" width="16.21875" bestFit="1" customWidth="1"/>
    <col min="851" max="851" width="14.5546875" bestFit="1" customWidth="1"/>
    <col min="852" max="852" width="18.88671875" bestFit="1" customWidth="1"/>
    <col min="853" max="853" width="21.88671875" bestFit="1" customWidth="1"/>
    <col min="854" max="854" width="14.5546875" bestFit="1" customWidth="1"/>
    <col min="855" max="855" width="15.6640625" bestFit="1" customWidth="1"/>
    <col min="856" max="856" width="18.44140625" bestFit="1" customWidth="1"/>
    <col min="857" max="857" width="11.109375" bestFit="1" customWidth="1"/>
    <col min="858" max="858" width="15.21875" bestFit="1" customWidth="1"/>
    <col min="859" max="859" width="16.5546875" bestFit="1" customWidth="1"/>
    <col min="860" max="860" width="22.77734375" bestFit="1" customWidth="1"/>
    <col min="861" max="861" width="10.33203125" bestFit="1" customWidth="1"/>
    <col min="862" max="862" width="8.44140625" customWidth="1"/>
    <col min="863" max="863" width="17.44140625" bestFit="1" customWidth="1"/>
    <col min="864" max="864" width="15.6640625" bestFit="1" customWidth="1"/>
    <col min="865" max="865" width="21.88671875" bestFit="1" customWidth="1"/>
    <col min="866" max="866" width="24.109375" bestFit="1" customWidth="1"/>
    <col min="867" max="867" width="10.88671875" bestFit="1" customWidth="1"/>
    <col min="868" max="868" width="24.44140625" bestFit="1" customWidth="1"/>
    <col min="869" max="869" width="13.88671875" bestFit="1" customWidth="1"/>
    <col min="870" max="870" width="24.33203125" bestFit="1" customWidth="1"/>
    <col min="871" max="871" width="23.109375" bestFit="1" customWidth="1"/>
    <col min="872" max="872" width="21.109375" bestFit="1" customWidth="1"/>
    <col min="873" max="873" width="23.109375" bestFit="1" customWidth="1"/>
    <col min="874" max="874" width="9.77734375" bestFit="1" customWidth="1"/>
    <col min="875" max="875" width="12.44140625" bestFit="1" customWidth="1"/>
    <col min="876" max="876" width="15.44140625" bestFit="1" customWidth="1"/>
    <col min="877" max="877" width="18.5546875" bestFit="1" customWidth="1"/>
    <col min="878" max="878" width="24.109375" bestFit="1" customWidth="1"/>
    <col min="879" max="879" width="18.21875" bestFit="1" customWidth="1"/>
    <col min="880" max="880" width="15.109375" bestFit="1" customWidth="1"/>
    <col min="881" max="881" width="29.21875" bestFit="1" customWidth="1"/>
    <col min="882" max="882" width="9.109375" bestFit="1" customWidth="1"/>
    <col min="883" max="883" width="19.21875" bestFit="1" customWidth="1"/>
    <col min="884" max="884" width="22.21875" bestFit="1" customWidth="1"/>
    <col min="885" max="885" width="16" bestFit="1" customWidth="1"/>
    <col min="886" max="886" width="21.109375" bestFit="1" customWidth="1"/>
    <col min="887" max="887" width="27.33203125" bestFit="1" customWidth="1"/>
    <col min="888" max="888" width="16.88671875" bestFit="1" customWidth="1"/>
    <col min="889" max="889" width="17.33203125" bestFit="1" customWidth="1"/>
    <col min="890" max="890" width="15.44140625" bestFit="1" customWidth="1"/>
    <col min="891" max="891" width="14.6640625" bestFit="1" customWidth="1"/>
    <col min="892" max="892" width="14.33203125" bestFit="1" customWidth="1"/>
    <col min="893" max="893" width="11.44140625" bestFit="1" customWidth="1"/>
    <col min="894" max="894" width="18.77734375" bestFit="1" customWidth="1"/>
    <col min="895" max="895" width="24.88671875" bestFit="1" customWidth="1"/>
    <col min="896" max="896" width="28" bestFit="1" customWidth="1"/>
    <col min="897" max="897" width="15.5546875" bestFit="1" customWidth="1"/>
    <col min="898" max="898" width="23.44140625" bestFit="1" customWidth="1"/>
    <col min="899" max="899" width="15.5546875" bestFit="1" customWidth="1"/>
    <col min="900" max="900" width="14.44140625" bestFit="1" customWidth="1"/>
    <col min="901" max="901" width="19.109375" bestFit="1" customWidth="1"/>
    <col min="902" max="902" width="14.109375" bestFit="1" customWidth="1"/>
    <col min="903" max="903" width="21.77734375" bestFit="1" customWidth="1"/>
    <col min="904" max="904" width="25.5546875" bestFit="1" customWidth="1"/>
    <col min="905" max="905" width="27.77734375" bestFit="1" customWidth="1"/>
    <col min="906" max="906" width="31" bestFit="1" customWidth="1"/>
    <col min="907" max="907" width="20.77734375" bestFit="1" customWidth="1"/>
    <col min="908" max="908" width="19.5546875" bestFit="1" customWidth="1"/>
    <col min="909" max="909" width="18.21875" bestFit="1" customWidth="1"/>
    <col min="910" max="910" width="24.6640625" bestFit="1" customWidth="1"/>
    <col min="911" max="911" width="27.88671875" bestFit="1" customWidth="1"/>
    <col min="912" max="912" width="43.109375" bestFit="1" customWidth="1"/>
    <col min="913" max="913" width="25.77734375" bestFit="1" customWidth="1"/>
    <col min="914" max="914" width="18.109375" bestFit="1" customWidth="1"/>
    <col min="915" max="915" width="21" bestFit="1" customWidth="1"/>
    <col min="916" max="916" width="25.44140625" bestFit="1" customWidth="1"/>
    <col min="917" max="917" width="31.5546875" bestFit="1" customWidth="1"/>
    <col min="918" max="918" width="28.33203125" bestFit="1" customWidth="1"/>
    <col min="919" max="919" width="13.6640625" bestFit="1" customWidth="1"/>
    <col min="920" max="920" width="18" bestFit="1" customWidth="1"/>
    <col min="921" max="921" width="24.109375" bestFit="1" customWidth="1"/>
    <col min="922" max="922" width="15.21875" bestFit="1" customWidth="1"/>
    <col min="923" max="923" width="17.33203125" bestFit="1" customWidth="1"/>
    <col min="924" max="924" width="20.21875" bestFit="1" customWidth="1"/>
    <col min="925" max="925" width="21.77734375" bestFit="1" customWidth="1"/>
    <col min="926" max="926" width="30.77734375" bestFit="1" customWidth="1"/>
    <col min="927" max="927" width="29.5546875" bestFit="1" customWidth="1"/>
    <col min="928" max="928" width="11" bestFit="1" customWidth="1"/>
    <col min="929" max="929" width="30" bestFit="1" customWidth="1"/>
    <col min="930" max="930" width="14" bestFit="1" customWidth="1"/>
    <col min="931" max="931" width="18.33203125" bestFit="1" customWidth="1"/>
    <col min="932" max="932" width="16.44140625" bestFit="1" customWidth="1"/>
    <col min="933" max="933" width="14" bestFit="1" customWidth="1"/>
    <col min="934" max="934" width="10.33203125" bestFit="1" customWidth="1"/>
    <col min="935" max="935" width="13.6640625" bestFit="1" customWidth="1"/>
    <col min="936" max="936" width="16.5546875" bestFit="1" customWidth="1"/>
    <col min="937" max="937" width="20.88671875" bestFit="1" customWidth="1"/>
    <col min="938" max="938" width="11.33203125" bestFit="1" customWidth="1"/>
    <col min="939" max="939" width="38.88671875" bestFit="1" customWidth="1"/>
    <col min="940" max="940" width="18.77734375" bestFit="1" customWidth="1"/>
    <col min="941" max="941" width="26.5546875" bestFit="1" customWidth="1"/>
    <col min="942" max="942" width="11.5546875" bestFit="1" customWidth="1"/>
    <col min="943" max="943" width="15.33203125" bestFit="1" customWidth="1"/>
    <col min="944" max="944" width="24.33203125" bestFit="1" customWidth="1"/>
    <col min="945" max="945" width="9" bestFit="1" customWidth="1"/>
    <col min="946" max="946" width="9.21875" bestFit="1" customWidth="1"/>
    <col min="947" max="947" width="17.5546875" bestFit="1" customWidth="1"/>
    <col min="948" max="948" width="19.5546875" bestFit="1" customWidth="1"/>
    <col min="949" max="949" width="16.44140625" bestFit="1" customWidth="1"/>
    <col min="950" max="950" width="15.109375" bestFit="1" customWidth="1"/>
    <col min="951" max="951" width="18.6640625" bestFit="1" customWidth="1"/>
    <col min="952" max="952" width="27.6640625" bestFit="1" customWidth="1"/>
    <col min="953" max="953" width="25.109375" bestFit="1" customWidth="1"/>
    <col min="954" max="954" width="13.88671875" bestFit="1" customWidth="1"/>
    <col min="955" max="955" width="10.109375" bestFit="1" customWidth="1"/>
    <col min="956" max="956" width="11.77734375" bestFit="1" customWidth="1"/>
    <col min="957" max="957" width="18" bestFit="1" customWidth="1"/>
    <col min="958" max="958" width="16.21875" bestFit="1" customWidth="1"/>
    <col min="959" max="959" width="15.33203125" bestFit="1" customWidth="1"/>
    <col min="960" max="960" width="18.5546875" bestFit="1" customWidth="1"/>
    <col min="961" max="961" width="31" bestFit="1" customWidth="1"/>
    <col min="962" max="962" width="17.77734375" bestFit="1" customWidth="1"/>
    <col min="963" max="963" width="25.21875" bestFit="1" customWidth="1"/>
    <col min="964" max="964" width="19.109375" bestFit="1" customWidth="1"/>
    <col min="965" max="965" width="14.77734375" bestFit="1" customWidth="1"/>
    <col min="966" max="966" width="16" bestFit="1" customWidth="1"/>
    <col min="967" max="967" width="23.33203125" bestFit="1" customWidth="1"/>
    <col min="968" max="968" width="28.21875" bestFit="1" customWidth="1"/>
    <col min="969" max="969" width="23.77734375" bestFit="1" customWidth="1"/>
    <col min="970" max="970" width="21.44140625" bestFit="1" customWidth="1"/>
    <col min="971" max="971" width="20.6640625" bestFit="1" customWidth="1"/>
    <col min="972" max="972" width="20.44140625" bestFit="1" customWidth="1"/>
    <col min="973" max="973" width="13.44140625" bestFit="1" customWidth="1"/>
    <col min="974" max="974" width="17.5546875" bestFit="1" customWidth="1"/>
    <col min="975" max="976" width="18.88671875" bestFit="1" customWidth="1"/>
    <col min="977" max="977" width="21.6640625" bestFit="1" customWidth="1"/>
    <col min="978" max="978" width="15.6640625" bestFit="1" customWidth="1"/>
    <col min="979" max="979" width="17" bestFit="1" customWidth="1"/>
    <col min="980" max="980" width="11.77734375" bestFit="1" customWidth="1"/>
    <col min="981" max="981" width="18.88671875" bestFit="1" customWidth="1"/>
    <col min="982" max="982" width="6.6640625" customWidth="1"/>
    <col min="983" max="983" width="9.5546875" bestFit="1" customWidth="1"/>
    <col min="984" max="984" width="13.88671875" bestFit="1" customWidth="1"/>
    <col min="985" max="985" width="16.77734375" bestFit="1" customWidth="1"/>
    <col min="986" max="987" width="9.33203125" bestFit="1" customWidth="1"/>
    <col min="988" max="988" width="13.33203125" bestFit="1" customWidth="1"/>
    <col min="989" max="989" width="12.21875" bestFit="1" customWidth="1"/>
    <col min="990" max="990" width="19.5546875" bestFit="1" customWidth="1"/>
    <col min="991" max="991" width="15.21875" bestFit="1" customWidth="1"/>
    <col min="992" max="992" width="30.77734375" bestFit="1" customWidth="1"/>
    <col min="993" max="993" width="25.6640625" bestFit="1" customWidth="1"/>
    <col min="994" max="994" width="24" bestFit="1" customWidth="1"/>
    <col min="995" max="995" width="7.5546875" customWidth="1"/>
    <col min="996" max="996" width="16.33203125" bestFit="1" customWidth="1"/>
    <col min="997" max="997" width="23.6640625" bestFit="1" customWidth="1"/>
    <col min="998" max="998" width="29.88671875" bestFit="1" customWidth="1"/>
    <col min="999" max="1000" width="28.5546875" bestFit="1" customWidth="1"/>
    <col min="1001" max="1001" width="23.44140625" bestFit="1" customWidth="1"/>
    <col min="1002" max="1002" width="16.5546875" bestFit="1" customWidth="1"/>
    <col min="1003" max="1003" width="16.44140625" bestFit="1" customWidth="1"/>
    <col min="1004" max="1004" width="16.5546875" bestFit="1" customWidth="1"/>
    <col min="1005" max="1005" width="16.33203125" bestFit="1" customWidth="1"/>
    <col min="1006" max="1006" width="16.21875" bestFit="1" customWidth="1"/>
    <col min="1007" max="1008" width="16.5546875" bestFit="1" customWidth="1"/>
    <col min="1009" max="1009" width="16" bestFit="1" customWidth="1"/>
    <col min="1010" max="1010" width="17.21875" bestFit="1" customWidth="1"/>
    <col min="1011" max="1011" width="18.6640625" bestFit="1" customWidth="1"/>
    <col min="1012" max="1012" width="21.5546875" bestFit="1" customWidth="1"/>
    <col min="1013" max="1013" width="23.88671875" bestFit="1" customWidth="1"/>
    <col min="1014" max="1014" width="27.5546875" bestFit="1" customWidth="1"/>
    <col min="1015" max="1015" width="20.6640625" bestFit="1" customWidth="1"/>
    <col min="1016" max="1016" width="22.109375" bestFit="1" customWidth="1"/>
    <col min="1017" max="1018" width="19.44140625" bestFit="1" customWidth="1"/>
    <col min="1019" max="1019" width="15.109375" bestFit="1" customWidth="1"/>
    <col min="1020" max="1020" width="24.44140625" bestFit="1" customWidth="1"/>
    <col min="1021" max="1021" width="13.88671875" bestFit="1" customWidth="1"/>
    <col min="1022" max="1022" width="18.21875" bestFit="1" customWidth="1"/>
    <col min="1023" max="1023" width="24.33203125" bestFit="1" customWidth="1"/>
    <col min="1024" max="1024" width="23.109375" bestFit="1" customWidth="1"/>
    <col min="1025" max="1025" width="15.6640625" bestFit="1" customWidth="1"/>
    <col min="1026" max="1026" width="21.109375" bestFit="1" customWidth="1"/>
    <col min="1027" max="1027" width="12.33203125" bestFit="1" customWidth="1"/>
    <col min="1028" max="1028" width="22" bestFit="1" customWidth="1"/>
    <col min="1029" max="1029" width="20.109375" bestFit="1" customWidth="1"/>
    <col min="1030" max="1030" width="25.109375" bestFit="1" customWidth="1"/>
    <col min="1031" max="1031" width="11.44140625" bestFit="1" customWidth="1"/>
    <col min="1032" max="1032" width="14.44140625" bestFit="1" customWidth="1"/>
    <col min="1033" max="1033" width="17.88671875" bestFit="1" customWidth="1"/>
    <col min="1034" max="1034" width="24.88671875" bestFit="1" customWidth="1"/>
    <col min="1035" max="1035" width="23.6640625" bestFit="1" customWidth="1"/>
    <col min="1036" max="1037" width="21.77734375" bestFit="1" customWidth="1"/>
    <col min="1038" max="1038" width="14.44140625" bestFit="1" customWidth="1"/>
    <col min="1039" max="1039" width="15.77734375" bestFit="1" customWidth="1"/>
    <col min="1040" max="1040" width="8.77734375" customWidth="1"/>
    <col min="1041" max="1041" width="20.44140625" bestFit="1" customWidth="1"/>
    <col min="1042" max="1042" width="10" bestFit="1" customWidth="1"/>
    <col min="1043" max="1043" width="16.109375" bestFit="1" customWidth="1"/>
    <col min="1044" max="1044" width="17.33203125" bestFit="1" customWidth="1"/>
    <col min="1045" max="1045" width="23.44140625" bestFit="1" customWidth="1"/>
    <col min="1046" max="1046" width="6" customWidth="1"/>
    <col min="1048" max="1048" width="13.21875" bestFit="1" customWidth="1"/>
    <col min="1049" max="1049" width="19.33203125" bestFit="1" customWidth="1"/>
    <col min="1050" max="1050" width="24.77734375" bestFit="1" customWidth="1"/>
    <col min="1051" max="1051" width="17.77734375" bestFit="1" customWidth="1"/>
    <col min="1052" max="1052" width="13.33203125" bestFit="1" customWidth="1"/>
    <col min="1053" max="1053" width="26.77734375" bestFit="1" customWidth="1"/>
    <col min="1054" max="1054" width="40.21875" bestFit="1" customWidth="1"/>
    <col min="1055" max="1055" width="10.77734375" bestFit="1" customWidth="1"/>
    <col min="1056" max="1056" width="14.33203125" bestFit="1" customWidth="1"/>
    <col min="1057" max="1057" width="14.109375" bestFit="1" customWidth="1"/>
    <col min="1058" max="1058" width="27.109375" bestFit="1" customWidth="1"/>
    <col min="1059" max="1059" width="27.44140625" bestFit="1" customWidth="1"/>
    <col min="1060" max="1060" width="28.44140625" bestFit="1" customWidth="1"/>
    <col min="1061" max="1061" width="34" bestFit="1" customWidth="1"/>
    <col min="1062" max="1062" width="26.5546875" bestFit="1" customWidth="1"/>
    <col min="1063" max="1063" width="29.5546875" bestFit="1" customWidth="1"/>
    <col min="1064" max="1064" width="22.44140625" bestFit="1" customWidth="1"/>
    <col min="1065" max="1065" width="32.21875" bestFit="1" customWidth="1"/>
    <col min="1066" max="1066" width="26.77734375" bestFit="1" customWidth="1"/>
    <col min="1067" max="1067" width="27.33203125" bestFit="1" customWidth="1"/>
    <col min="1068" max="1068" width="25.88671875" bestFit="1" customWidth="1"/>
    <col min="1069" max="1069" width="21.77734375" bestFit="1" customWidth="1"/>
    <col min="1070" max="1070" width="14.109375" bestFit="1" customWidth="1"/>
    <col min="1071" max="1071" width="21.44140625" bestFit="1" customWidth="1"/>
    <col min="1072" max="1072" width="17.88671875" bestFit="1" customWidth="1"/>
    <col min="1073" max="1073" width="15.44140625" bestFit="1" customWidth="1"/>
    <col min="1074" max="1074" width="24.33203125" bestFit="1" customWidth="1"/>
    <col min="1075" max="1075" width="15.33203125" bestFit="1" customWidth="1"/>
    <col min="1076" max="1076" width="17.6640625" bestFit="1" customWidth="1"/>
    <col min="1077" max="1077" width="14.109375" bestFit="1" customWidth="1"/>
    <col min="1078" max="1078" width="27.6640625" bestFit="1" customWidth="1"/>
    <col min="1079" max="1079" width="13.88671875" bestFit="1" customWidth="1"/>
    <col min="1080" max="1080" width="18.44140625" bestFit="1" customWidth="1"/>
    <col min="1081" max="1081" width="15" bestFit="1" customWidth="1"/>
    <col min="1082" max="1082" width="21.109375" bestFit="1" customWidth="1"/>
    <col min="1083" max="1083" width="9.5546875" bestFit="1" customWidth="1"/>
    <col min="1084" max="1084" width="5.33203125" customWidth="1"/>
    <col min="1085" max="1085" width="7" customWidth="1"/>
    <col min="1086" max="1086" width="11.33203125" bestFit="1" customWidth="1"/>
    <col min="1087" max="1087" width="20.21875" bestFit="1" customWidth="1"/>
    <col min="1088" max="1088" width="12" bestFit="1" customWidth="1"/>
    <col min="1089" max="1089" width="10.44140625" bestFit="1" customWidth="1"/>
    <col min="1090" max="1090" width="19.33203125" bestFit="1" customWidth="1"/>
    <col min="1091" max="1091" width="25.44140625" bestFit="1" customWidth="1"/>
    <col min="1092" max="1092" width="19.77734375" bestFit="1" customWidth="1"/>
    <col min="1093" max="1093" width="25.21875" bestFit="1" customWidth="1"/>
    <col min="1094" max="1094" width="11.6640625" bestFit="1" customWidth="1"/>
    <col min="1095" max="1095" width="17.88671875" bestFit="1" customWidth="1"/>
    <col min="1096" max="1096" width="13.109375" bestFit="1" customWidth="1"/>
    <col min="1097" max="1097" width="17.44140625" bestFit="1" customWidth="1"/>
    <col min="1098" max="1098" width="23.5546875" bestFit="1" customWidth="1"/>
    <col min="1099" max="1099" width="26.33203125" bestFit="1" customWidth="1"/>
    <col min="1100" max="1100" width="20.33203125" bestFit="1" customWidth="1"/>
    <col min="1101" max="1101" width="15" bestFit="1" customWidth="1"/>
    <col min="1102" max="1102" width="13.88671875" bestFit="1" customWidth="1"/>
    <col min="1103" max="1103" width="10.77734375" bestFit="1" customWidth="1"/>
    <col min="1104" max="1104" width="16.21875" bestFit="1" customWidth="1"/>
    <col min="1105" max="1105" width="16.5546875" bestFit="1" customWidth="1"/>
    <col min="1106" max="1106" width="15.5546875" bestFit="1" customWidth="1"/>
    <col min="1107" max="1107" width="14.109375" bestFit="1" customWidth="1"/>
    <col min="1108" max="1108" width="19.33203125" bestFit="1" customWidth="1"/>
    <col min="1109" max="1109" width="11.21875" bestFit="1" customWidth="1"/>
    <col min="1110" max="1110" width="14.21875" bestFit="1" customWidth="1"/>
    <col min="1111" max="1111" width="18.5546875" bestFit="1" customWidth="1"/>
    <col min="1112" max="1112" width="24.6640625" bestFit="1" customWidth="1"/>
    <col min="1113" max="1113" width="15.33203125" bestFit="1" customWidth="1"/>
    <col min="1114" max="1114" width="16.109375" bestFit="1" customWidth="1"/>
    <col min="1115" max="1115" width="19.44140625" bestFit="1" customWidth="1"/>
    <col min="1116" max="1116" width="13.109375" bestFit="1" customWidth="1"/>
    <col min="1117" max="1117" width="15.44140625" bestFit="1" customWidth="1"/>
    <col min="1118" max="1118" width="31.77734375" bestFit="1" customWidth="1"/>
    <col min="1119" max="1119" width="11.5546875" bestFit="1" customWidth="1"/>
    <col min="1120" max="1120" width="14.44140625" bestFit="1" customWidth="1"/>
    <col min="1121" max="1121" width="16.21875" bestFit="1" customWidth="1"/>
    <col min="1122" max="1122" width="14.5546875" bestFit="1" customWidth="1"/>
    <col min="1123" max="1123" width="18.88671875" bestFit="1" customWidth="1"/>
    <col min="1124" max="1124" width="21.88671875" bestFit="1" customWidth="1"/>
    <col min="1125" max="1125" width="14.5546875" bestFit="1" customWidth="1"/>
    <col min="1126" max="1126" width="15.6640625" bestFit="1" customWidth="1"/>
    <col min="1127" max="1127" width="18.44140625" bestFit="1" customWidth="1"/>
    <col min="1128" max="1128" width="27" bestFit="1" customWidth="1"/>
    <col min="1129" max="1129" width="15.21875" bestFit="1" customWidth="1"/>
    <col min="1130" max="1130" width="16.5546875" bestFit="1" customWidth="1"/>
    <col min="1131" max="1131" width="10.109375" bestFit="1" customWidth="1"/>
    <col min="1132" max="1132" width="22.77734375" bestFit="1" customWidth="1"/>
    <col min="1133" max="1133" width="10.33203125" bestFit="1" customWidth="1"/>
    <col min="1134" max="1134" width="8.44140625" customWidth="1"/>
    <col min="1135" max="1135" width="17.44140625" bestFit="1" customWidth="1"/>
    <col min="1136" max="1136" width="23.5546875" bestFit="1" customWidth="1"/>
    <col min="1137" max="1137" width="21.88671875" bestFit="1" customWidth="1"/>
    <col min="1138" max="1138" width="24.109375" bestFit="1" customWidth="1"/>
    <col min="1139" max="1139" width="10.88671875" bestFit="1" customWidth="1"/>
    <col min="1140" max="1140" width="24.44140625" bestFit="1" customWidth="1"/>
    <col min="1141" max="1141" width="13.88671875" bestFit="1" customWidth="1"/>
    <col min="1142" max="1142" width="18.21875" bestFit="1" customWidth="1"/>
    <col min="1143" max="1143" width="23.109375" bestFit="1" customWidth="1"/>
    <col min="1144" max="1144" width="21.109375" bestFit="1" customWidth="1"/>
    <col min="1145" max="1145" width="23.109375" bestFit="1" customWidth="1"/>
    <col min="1146" max="1146" width="9.77734375" bestFit="1" customWidth="1"/>
    <col min="1147" max="1147" width="12.44140625" bestFit="1" customWidth="1"/>
    <col min="1148" max="1148" width="19" bestFit="1" customWidth="1"/>
    <col min="1149" max="1149" width="18.5546875" bestFit="1" customWidth="1"/>
    <col min="1150" max="1150" width="24.109375" bestFit="1" customWidth="1"/>
    <col min="1151" max="1151" width="18.21875" bestFit="1" customWidth="1"/>
    <col min="1152" max="1152" width="15.109375" bestFit="1" customWidth="1"/>
    <col min="1153" max="1153" width="29.21875" bestFit="1" customWidth="1"/>
    <col min="1154" max="1154" width="9.33203125" bestFit="1" customWidth="1"/>
    <col min="1155" max="1155" width="22.88671875" bestFit="1" customWidth="1"/>
    <col min="1156" max="1156" width="19.21875" bestFit="1" customWidth="1"/>
    <col min="1157" max="1157" width="22.21875" bestFit="1" customWidth="1"/>
    <col min="1158" max="1158" width="16" bestFit="1" customWidth="1"/>
    <col min="1159" max="1159" width="21.109375" bestFit="1" customWidth="1"/>
    <col min="1160" max="1160" width="27.33203125" bestFit="1" customWidth="1"/>
    <col min="1161" max="1161" width="19.5546875" bestFit="1" customWidth="1"/>
    <col min="1162" max="1162" width="17.33203125" bestFit="1" customWidth="1"/>
    <col min="1163" max="1163" width="15.44140625" bestFit="1" customWidth="1"/>
    <col min="1164" max="1164" width="14.6640625" bestFit="1" customWidth="1"/>
    <col min="1165" max="1165" width="14.33203125" bestFit="1" customWidth="1"/>
    <col min="1166" max="1166" width="11.44140625" bestFit="1" customWidth="1"/>
    <col min="1167" max="1167" width="14.44140625" bestFit="1" customWidth="1"/>
    <col min="1168" max="1168" width="24.88671875" bestFit="1" customWidth="1"/>
    <col min="1169" max="1169" width="28" bestFit="1" customWidth="1"/>
    <col min="1170" max="1170" width="15.5546875" bestFit="1" customWidth="1"/>
    <col min="1171" max="1171" width="23.44140625" bestFit="1" customWidth="1"/>
    <col min="1172" max="1172" width="15.5546875" bestFit="1" customWidth="1"/>
    <col min="1173" max="1173" width="18.109375" bestFit="1" customWidth="1"/>
    <col min="1174" max="1174" width="19.109375" bestFit="1" customWidth="1"/>
    <col min="1175" max="1175" width="14.109375" bestFit="1" customWidth="1"/>
    <col min="1176" max="1176" width="21.77734375" bestFit="1" customWidth="1"/>
    <col min="1177" max="1177" width="25.5546875" bestFit="1" customWidth="1"/>
    <col min="1178" max="1178" width="27.77734375" bestFit="1" customWidth="1"/>
    <col min="1179" max="1179" width="26" bestFit="1" customWidth="1"/>
    <col min="1180" max="1180" width="20.77734375" bestFit="1" customWidth="1"/>
    <col min="1181" max="1181" width="19.5546875" bestFit="1" customWidth="1"/>
    <col min="1182" max="1182" width="18.21875" bestFit="1" customWidth="1"/>
    <col min="1183" max="1183" width="24.6640625" bestFit="1" customWidth="1"/>
    <col min="1184" max="1184" width="27.88671875" bestFit="1" customWidth="1"/>
    <col min="1185" max="1185" width="22.6640625" bestFit="1" customWidth="1"/>
    <col min="1186" max="1186" width="24.6640625" bestFit="1" customWidth="1"/>
    <col min="1187" max="1187" width="15.44140625" bestFit="1" customWidth="1"/>
    <col min="1188" max="1188" width="22" bestFit="1" customWidth="1"/>
    <col min="1189" max="1189" width="10.88671875" bestFit="1" customWidth="1"/>
    <col min="1190" max="1190" width="18.109375" bestFit="1" customWidth="1"/>
    <col min="1191" max="1191" width="21" bestFit="1" customWidth="1"/>
    <col min="1192" max="1192" width="25.44140625" bestFit="1" customWidth="1"/>
    <col min="1193" max="1193" width="31.5546875" bestFit="1" customWidth="1"/>
    <col min="1194" max="1194" width="28.33203125" bestFit="1" customWidth="1"/>
    <col min="1195" max="1195" width="10.6640625" bestFit="1" customWidth="1"/>
    <col min="1196" max="1196" width="18" bestFit="1" customWidth="1"/>
    <col min="1197" max="1197" width="24.109375" bestFit="1" customWidth="1"/>
    <col min="1198" max="1198" width="15.21875" bestFit="1" customWidth="1"/>
    <col min="1199" max="1199" width="17.33203125" bestFit="1" customWidth="1"/>
    <col min="1200" max="1200" width="20.21875" bestFit="1" customWidth="1"/>
    <col min="1201" max="1201" width="21.77734375" bestFit="1" customWidth="1"/>
    <col min="1202" max="1202" width="24.5546875" bestFit="1" customWidth="1"/>
    <col min="1203" max="1203" width="29.5546875" bestFit="1" customWidth="1"/>
    <col min="1204" max="1204" width="20.21875" bestFit="1" customWidth="1"/>
    <col min="1205" max="1205" width="11" bestFit="1" customWidth="1"/>
    <col min="1206" max="1206" width="30" bestFit="1" customWidth="1"/>
    <col min="1207" max="1207" width="14" bestFit="1" customWidth="1"/>
    <col min="1208" max="1208" width="18.33203125" bestFit="1" customWidth="1"/>
    <col min="1209" max="1209" width="24.44140625" bestFit="1" customWidth="1"/>
    <col min="1210" max="1210" width="14" bestFit="1" customWidth="1"/>
    <col min="1211" max="1211" width="10.33203125" bestFit="1" customWidth="1"/>
    <col min="1212" max="1212" width="13.6640625" bestFit="1" customWidth="1"/>
    <col min="1213" max="1213" width="16.5546875" bestFit="1" customWidth="1"/>
    <col min="1214" max="1214" width="20.88671875" bestFit="1" customWidth="1"/>
    <col min="1215" max="1216" width="16.5546875" bestFit="1" customWidth="1"/>
    <col min="1217" max="1217" width="17.77734375" bestFit="1" customWidth="1"/>
    <col min="1218" max="1218" width="38.88671875" bestFit="1" customWidth="1"/>
    <col min="1219" max="1219" width="18.77734375" bestFit="1" customWidth="1"/>
    <col min="1220" max="1220" width="26.5546875" bestFit="1" customWidth="1"/>
    <col min="1221" max="1221" width="23.21875" bestFit="1" customWidth="1"/>
    <col min="1222" max="1222" width="18.109375" bestFit="1" customWidth="1"/>
    <col min="1223" max="1223" width="12.109375" bestFit="1" customWidth="1"/>
    <col min="1224" max="1224" width="11.5546875" bestFit="1" customWidth="1"/>
    <col min="1225" max="1225" width="15.33203125" bestFit="1" customWidth="1"/>
    <col min="1226" max="1226" width="24.33203125" bestFit="1" customWidth="1"/>
    <col min="1227" max="1227" width="26.33203125" bestFit="1" customWidth="1"/>
    <col min="1228" max="1228" width="17.5546875" bestFit="1" customWidth="1"/>
    <col min="1229" max="1229" width="19.5546875" bestFit="1" customWidth="1"/>
    <col min="1230" max="1230" width="16.44140625" bestFit="1" customWidth="1"/>
    <col min="1231" max="1231" width="15.109375" bestFit="1" customWidth="1"/>
    <col min="1232" max="1232" width="18.6640625" bestFit="1" customWidth="1"/>
    <col min="1233" max="1233" width="20.33203125" bestFit="1" customWidth="1"/>
    <col min="1234" max="1234" width="25.109375" bestFit="1" customWidth="1"/>
    <col min="1235" max="1235" width="10.109375" bestFit="1" customWidth="1"/>
    <col min="1236" max="1236" width="11.77734375" bestFit="1" customWidth="1"/>
    <col min="1237" max="1237" width="18" bestFit="1" customWidth="1"/>
    <col min="1238" max="1238" width="16.21875" bestFit="1" customWidth="1"/>
    <col min="1239" max="1239" width="9.21875" bestFit="1" customWidth="1"/>
    <col min="1240" max="1240" width="15.33203125" bestFit="1" customWidth="1"/>
    <col min="1241" max="1241" width="18.5546875" bestFit="1" customWidth="1"/>
    <col min="1242" max="1242" width="12.109375" bestFit="1" customWidth="1"/>
    <col min="1243" max="1243" width="31" bestFit="1" customWidth="1"/>
    <col min="1244" max="1244" width="17.77734375" bestFit="1" customWidth="1"/>
    <col min="1245" max="1245" width="25.21875" bestFit="1" customWidth="1"/>
    <col min="1246" max="1246" width="19.109375" bestFit="1" customWidth="1"/>
    <col min="1247" max="1247" width="24.6640625" bestFit="1" customWidth="1"/>
    <col min="1248" max="1248" width="14.77734375" bestFit="1" customWidth="1"/>
    <col min="1249" max="1249" width="23.33203125" bestFit="1" customWidth="1"/>
    <col min="1250" max="1250" width="28.21875" bestFit="1" customWidth="1"/>
    <col min="1251" max="1251" width="23.77734375" bestFit="1" customWidth="1"/>
    <col min="1252" max="1252" width="21.44140625" bestFit="1" customWidth="1"/>
    <col min="1253" max="1253" width="20.6640625" bestFit="1" customWidth="1"/>
    <col min="1254" max="1254" width="22.109375" bestFit="1" customWidth="1"/>
    <col min="1255" max="1255" width="13.44140625" bestFit="1" customWidth="1"/>
    <col min="1256" max="1256" width="17.5546875" bestFit="1" customWidth="1"/>
    <col min="1257" max="1258" width="18.88671875" bestFit="1" customWidth="1"/>
    <col min="1259" max="1259" width="21.6640625" bestFit="1" customWidth="1"/>
    <col min="1260" max="1260" width="11.5546875" bestFit="1" customWidth="1"/>
    <col min="1261" max="1261" width="17" bestFit="1" customWidth="1"/>
    <col min="1262" max="1262" width="11.77734375" bestFit="1" customWidth="1"/>
    <col min="1263" max="1263" width="18.88671875" bestFit="1" customWidth="1"/>
    <col min="1264" max="1264" width="6.6640625" customWidth="1"/>
    <col min="1265" max="1265" width="9.5546875" bestFit="1" customWidth="1"/>
    <col min="1266" max="1266" width="14.21875" bestFit="1" customWidth="1"/>
    <col min="1267" max="1267" width="16.77734375" bestFit="1" customWidth="1"/>
    <col min="1268" max="1269" width="9.33203125" bestFit="1" customWidth="1"/>
    <col min="1270" max="1270" width="13.33203125" bestFit="1" customWidth="1"/>
    <col min="1271" max="1271" width="12.21875" bestFit="1" customWidth="1"/>
    <col min="1272" max="1272" width="16.5546875" bestFit="1" customWidth="1"/>
    <col min="1273" max="1273" width="30.77734375" bestFit="1" customWidth="1"/>
    <col min="1274" max="1274" width="25.6640625" bestFit="1" customWidth="1"/>
    <col min="1275" max="1275" width="24" bestFit="1" customWidth="1"/>
    <col min="1276" max="1276" width="7.5546875" customWidth="1"/>
    <col min="1277" max="1277" width="16.33203125" bestFit="1" customWidth="1"/>
    <col min="1278" max="1278" width="19.33203125" bestFit="1" customWidth="1"/>
    <col min="1279" max="1279" width="29.88671875" bestFit="1" customWidth="1"/>
    <col min="1280" max="1281" width="28.5546875" bestFit="1" customWidth="1"/>
    <col min="1282" max="1282" width="23.44140625" bestFit="1" customWidth="1"/>
    <col min="1283" max="1283" width="16.5546875" bestFit="1" customWidth="1"/>
    <col min="1284" max="1284" width="16.44140625" bestFit="1" customWidth="1"/>
    <col min="1285" max="1285" width="16.5546875" bestFit="1" customWidth="1"/>
    <col min="1286" max="1286" width="16.33203125" bestFit="1" customWidth="1"/>
    <col min="1287" max="1287" width="16.21875" bestFit="1" customWidth="1"/>
    <col min="1288" max="1289" width="16.5546875" bestFit="1" customWidth="1"/>
    <col min="1290" max="1290" width="15.88671875" bestFit="1" customWidth="1"/>
    <col min="1291" max="1291" width="23.5546875" bestFit="1" customWidth="1"/>
    <col min="1292" max="1292" width="23" bestFit="1" customWidth="1"/>
    <col min="1293" max="1293" width="19" bestFit="1" customWidth="1"/>
    <col min="1294" max="1294" width="19.5546875" bestFit="1" customWidth="1"/>
    <col min="1295" max="1295" width="27.109375" bestFit="1" customWidth="1"/>
    <col min="1296" max="1296" width="17.33203125" bestFit="1" customWidth="1"/>
    <col min="1297" max="1297" width="17.77734375" bestFit="1" customWidth="1"/>
    <col min="1298" max="1298" width="22.88671875" bestFit="1" customWidth="1"/>
    <col min="1299" max="1299" width="17.21875" bestFit="1" customWidth="1"/>
    <col min="1300" max="1300" width="18.6640625" bestFit="1" customWidth="1"/>
    <col min="1301" max="1301" width="21.5546875" bestFit="1" customWidth="1"/>
    <col min="1302" max="1302" width="11.109375" bestFit="1" customWidth="1"/>
    <col min="1303" max="1303" width="23.88671875" bestFit="1" customWidth="1"/>
    <col min="1304" max="1304" width="27.5546875" bestFit="1" customWidth="1"/>
    <col min="1305" max="1305" width="16.5546875" bestFit="1" customWidth="1"/>
    <col min="1306" max="1306" width="22.109375" bestFit="1" customWidth="1"/>
    <col min="1307" max="1308" width="19.44140625" bestFit="1" customWidth="1"/>
    <col min="1309" max="1309" width="15.109375" bestFit="1" customWidth="1"/>
    <col min="1310" max="1310" width="24.44140625" bestFit="1" customWidth="1"/>
    <col min="1311" max="1311" width="10.88671875" bestFit="1" customWidth="1"/>
    <col min="1312" max="1312" width="18.21875" bestFit="1" customWidth="1"/>
    <col min="1313" max="1313" width="24.33203125" bestFit="1" customWidth="1"/>
    <col min="1314" max="1314" width="23.109375" bestFit="1" customWidth="1"/>
    <col min="1315" max="1315" width="15.6640625" bestFit="1" customWidth="1"/>
    <col min="1316" max="1316" width="21.109375" bestFit="1" customWidth="1"/>
    <col min="1317" max="1317" width="12.33203125" bestFit="1" customWidth="1"/>
    <col min="1318" max="1318" width="19.6640625" bestFit="1" customWidth="1"/>
    <col min="1319" max="1319" width="20.109375" bestFit="1" customWidth="1"/>
    <col min="1320" max="1320" width="25.109375" bestFit="1" customWidth="1"/>
    <col min="1321" max="1321" width="11.44140625" bestFit="1" customWidth="1"/>
    <col min="1322" max="1322" width="14.44140625" bestFit="1" customWidth="1"/>
    <col min="1323" max="1323" width="17.88671875" bestFit="1" customWidth="1"/>
    <col min="1324" max="1324" width="18.77734375" bestFit="1" customWidth="1"/>
    <col min="1325" max="1325" width="23.6640625" bestFit="1" customWidth="1"/>
    <col min="1326" max="1327" width="21.77734375" bestFit="1" customWidth="1"/>
    <col min="1328" max="1328" width="14.44140625" bestFit="1" customWidth="1"/>
    <col min="1329" max="1329" width="15.77734375" bestFit="1" customWidth="1"/>
    <col min="1330" max="1330" width="22.88671875" bestFit="1" customWidth="1"/>
    <col min="1331" max="1331" width="20.44140625" bestFit="1" customWidth="1"/>
    <col min="1332" max="1332" width="10" bestFit="1" customWidth="1"/>
    <col min="1333" max="1333" width="16.109375" bestFit="1" customWidth="1"/>
    <col min="1334" max="1334" width="17.33203125" bestFit="1" customWidth="1"/>
    <col min="1335" max="1335" width="23.44140625" bestFit="1" customWidth="1"/>
    <col min="1336" max="1336" width="22.21875" bestFit="1" customWidth="1"/>
    <col min="1338" max="1338" width="13.21875" bestFit="1" customWidth="1"/>
    <col min="1339" max="1339" width="19.33203125" bestFit="1" customWidth="1"/>
    <col min="1340" max="1340" width="24.77734375" bestFit="1" customWidth="1"/>
    <col min="1341" max="1341" width="17.77734375" bestFit="1" customWidth="1"/>
    <col min="1342" max="1342" width="16.33203125" bestFit="1" customWidth="1"/>
    <col min="1343" max="1343" width="26.77734375" bestFit="1" customWidth="1"/>
    <col min="1344" max="1344" width="40.21875" bestFit="1" customWidth="1"/>
    <col min="1345" max="1345" width="10.77734375" bestFit="1" customWidth="1"/>
    <col min="1346" max="1346" width="14.33203125" bestFit="1" customWidth="1"/>
    <col min="1347" max="1347" width="14.109375" bestFit="1" customWidth="1"/>
    <col min="1348" max="1348" width="26" bestFit="1" customWidth="1"/>
    <col min="1349" max="1349" width="27.44140625" bestFit="1" customWidth="1"/>
    <col min="1350" max="1350" width="28.44140625" bestFit="1" customWidth="1"/>
    <col min="1351" max="1351" width="34" bestFit="1" customWidth="1"/>
    <col min="1352" max="1352" width="26.5546875" bestFit="1" customWidth="1"/>
    <col min="1353" max="1353" width="29.5546875" bestFit="1" customWidth="1"/>
    <col min="1354" max="1354" width="31.88671875" bestFit="1" customWidth="1"/>
    <col min="1355" max="1355" width="32.21875" bestFit="1" customWidth="1"/>
    <col min="1356" max="1356" width="26.77734375" bestFit="1" customWidth="1"/>
    <col min="1357" max="1357" width="27.33203125" bestFit="1" customWidth="1"/>
    <col min="1358" max="1358" width="25.88671875" bestFit="1" customWidth="1"/>
    <col min="1359" max="1359" width="21.77734375" bestFit="1" customWidth="1"/>
    <col min="1360" max="1360" width="14.6640625" bestFit="1" customWidth="1"/>
    <col min="1361" max="1361" width="21.44140625" bestFit="1" customWidth="1"/>
    <col min="1362" max="1362" width="17.88671875" bestFit="1" customWidth="1"/>
    <col min="1363" max="1363" width="15.44140625" bestFit="1" customWidth="1"/>
    <col min="1364" max="1364" width="24.33203125" bestFit="1" customWidth="1"/>
    <col min="1365" max="1365" width="42.44140625" bestFit="1" customWidth="1"/>
    <col min="1366" max="1366" width="15.33203125" bestFit="1" customWidth="1"/>
    <col min="1367" max="1367" width="14" bestFit="1" customWidth="1"/>
    <col min="1368" max="1368" width="11.88671875" bestFit="1" customWidth="1"/>
    <col min="1369" max="1369" width="16.5546875" bestFit="1" customWidth="1"/>
    <col min="1370" max="1370" width="5.33203125" customWidth="1"/>
    <col min="1371" max="1371" width="11.21875" bestFit="1" customWidth="1"/>
    <col min="1372" max="1372" width="14.21875" bestFit="1" customWidth="1"/>
    <col min="1373" max="1373" width="15.44140625" bestFit="1" customWidth="1"/>
    <col min="1374" max="1374" width="14.5546875" bestFit="1" customWidth="1"/>
    <col min="1375" max="1375" width="10.109375" bestFit="1" customWidth="1"/>
    <col min="1376" max="1376" width="10.6640625" bestFit="1" customWidth="1"/>
    <col min="1377" max="1377" width="22.77734375" bestFit="1" customWidth="1"/>
    <col min="1378" max="1378" width="8.44140625" customWidth="1"/>
    <col min="1379" max="1379" width="10.88671875" bestFit="1" customWidth="1"/>
    <col min="1380" max="1380" width="19.5546875" bestFit="1" customWidth="1"/>
    <col min="1381" max="1381" width="16.5546875" bestFit="1" customWidth="1"/>
    <col min="1382" max="1382" width="11.44140625" bestFit="1" customWidth="1"/>
    <col min="1383" max="1383" width="14.44140625" bestFit="1" customWidth="1"/>
    <col min="1384" max="1384" width="18.109375" bestFit="1" customWidth="1"/>
    <col min="1385" max="1385" width="15.21875" bestFit="1" customWidth="1"/>
    <col min="1386" max="1386" width="17.33203125" bestFit="1" customWidth="1"/>
    <col min="1387" max="1387" width="13.6640625" bestFit="1" customWidth="1"/>
    <col min="1388" max="1388" width="16.5546875" bestFit="1" customWidth="1"/>
    <col min="1389" max="1389" width="13.88671875" bestFit="1" customWidth="1"/>
    <col min="1390" max="1390" width="18.5546875" bestFit="1" customWidth="1"/>
    <col min="1391" max="1391" width="14.77734375" bestFit="1" customWidth="1"/>
    <col min="1392" max="1392" width="6.6640625" customWidth="1"/>
    <col min="1393" max="1393" width="16.5546875" bestFit="1" customWidth="1"/>
    <col min="1394" max="1394" width="13.88671875" bestFit="1" customWidth="1"/>
    <col min="1395" max="1395" width="16.33203125" bestFit="1" customWidth="1"/>
    <col min="1396" max="1396" width="16.6640625" bestFit="1" customWidth="1"/>
    <col min="1397" max="1397" width="19.44140625" bestFit="1" customWidth="1"/>
    <col min="1398" max="1398" width="15.109375" bestFit="1" customWidth="1"/>
    <col min="1399" max="1399" width="15.5546875" bestFit="1" customWidth="1"/>
    <col min="1400" max="1400" width="10.88671875" bestFit="1" customWidth="1"/>
    <col min="1401" max="1401" width="12.33203125" bestFit="1" customWidth="1"/>
    <col min="1402" max="1402" width="14.44140625" bestFit="1" customWidth="1"/>
    <col min="1403" max="1403" width="12.88671875" bestFit="1" customWidth="1"/>
    <col min="1404" max="1404" width="14.6640625" bestFit="1" customWidth="1"/>
    <col min="1405" max="1405" width="15.77734375" bestFit="1" customWidth="1"/>
    <col min="1406" max="1406" width="14.109375" bestFit="1" customWidth="1"/>
    <col min="1407" max="1407" width="21.44140625" bestFit="1" customWidth="1"/>
    <col min="1408" max="1408" width="10.88671875" bestFit="1" customWidth="1"/>
    <col min="1409" max="1409" width="15.33203125" bestFit="1" customWidth="1"/>
    <col min="1410" max="1410" width="17.6640625" bestFit="1" customWidth="1"/>
    <col min="1411" max="1411" width="14.109375" bestFit="1" customWidth="1"/>
    <col min="1412" max="1412" width="13.88671875" bestFit="1" customWidth="1"/>
    <col min="1413" max="1413" width="22.5546875" bestFit="1" customWidth="1"/>
    <col min="1414" max="1414" width="18.44140625" bestFit="1" customWidth="1"/>
    <col min="1415" max="1415" width="15" bestFit="1" customWidth="1"/>
    <col min="1416" max="1416" width="21.109375" bestFit="1" customWidth="1"/>
    <col min="1417" max="1417" width="5.33203125" customWidth="1"/>
    <col min="1418" max="1418" width="11.33203125" bestFit="1" customWidth="1"/>
    <col min="1419" max="1419" width="14.109375" bestFit="1" customWidth="1"/>
    <col min="1420" max="1420" width="20.21875" bestFit="1" customWidth="1"/>
    <col min="1421" max="1421" width="12" bestFit="1" customWidth="1"/>
    <col min="1422" max="1422" width="10.44140625" bestFit="1" customWidth="1"/>
    <col min="1423" max="1423" width="19.33203125" bestFit="1" customWidth="1"/>
    <col min="1424" max="1424" width="25.21875" bestFit="1" customWidth="1"/>
    <col min="1425" max="1425" width="16" bestFit="1" customWidth="1"/>
    <col min="1426" max="1426" width="11.6640625" bestFit="1" customWidth="1"/>
    <col min="1427" max="1427" width="17.88671875" bestFit="1" customWidth="1"/>
    <col min="1428" max="1428" width="13.109375" bestFit="1" customWidth="1"/>
    <col min="1429" max="1429" width="17.44140625" bestFit="1" customWidth="1"/>
    <col min="1430" max="1430" width="26.33203125" bestFit="1" customWidth="1"/>
    <col min="1431" max="1431" width="22.33203125" bestFit="1" customWidth="1"/>
    <col min="1432" max="1432" width="20.33203125" bestFit="1" customWidth="1"/>
    <col min="1433" max="1433" width="13.88671875" bestFit="1" customWidth="1"/>
    <col min="1434" max="1434" width="10.77734375" bestFit="1" customWidth="1"/>
    <col min="1435" max="1435" width="16.21875" bestFit="1" customWidth="1"/>
    <col min="1436" max="1436" width="15.5546875" bestFit="1" customWidth="1"/>
    <col min="1437" max="1437" width="22" bestFit="1" customWidth="1"/>
    <col min="1438" max="1438" width="14.109375" bestFit="1" customWidth="1"/>
    <col min="1439" max="1439" width="19.33203125" bestFit="1" customWidth="1"/>
    <col min="1440" max="1440" width="11.21875" bestFit="1" customWidth="1"/>
    <col min="1441" max="1441" width="14.21875" bestFit="1" customWidth="1"/>
    <col min="1442" max="1442" width="24.6640625" bestFit="1" customWidth="1"/>
    <col min="1443" max="1443" width="21.5546875" bestFit="1" customWidth="1"/>
    <col min="1444" max="1444" width="14.21875" bestFit="1" customWidth="1"/>
    <col min="1445" max="1445" width="15.33203125" bestFit="1" customWidth="1"/>
    <col min="1446" max="1446" width="16.109375" bestFit="1" customWidth="1"/>
    <col min="1447" max="1447" width="19.44140625" bestFit="1" customWidth="1"/>
    <col min="1448" max="1448" width="13.109375" bestFit="1" customWidth="1"/>
    <col min="1449" max="1449" width="15.44140625" bestFit="1" customWidth="1"/>
    <col min="1450" max="1450" width="14.44140625" bestFit="1" customWidth="1"/>
    <col min="1451" max="1451" width="11.5546875" bestFit="1" customWidth="1"/>
    <col min="1452" max="1452" width="16.21875" bestFit="1" customWidth="1"/>
    <col min="1453" max="1453" width="14.5546875" bestFit="1" customWidth="1"/>
    <col min="1454" max="1454" width="18.88671875" bestFit="1" customWidth="1"/>
    <col min="1455" max="1455" width="21.88671875" bestFit="1" customWidth="1"/>
    <col min="1456" max="1457" width="14.5546875" bestFit="1" customWidth="1"/>
    <col min="1458" max="1458" width="15.6640625" bestFit="1" customWidth="1"/>
    <col min="1459" max="1459" width="27" bestFit="1" customWidth="1"/>
    <col min="1460" max="1460" width="11.109375" bestFit="1" customWidth="1"/>
    <col min="1461" max="1461" width="15.21875" bestFit="1" customWidth="1"/>
    <col min="1462" max="1462" width="16.5546875" bestFit="1" customWidth="1"/>
    <col min="1463" max="1463" width="10.109375" bestFit="1" customWidth="1"/>
    <col min="1464" max="1464" width="9" bestFit="1" customWidth="1"/>
    <col min="1465" max="1465" width="10.6640625" bestFit="1" customWidth="1"/>
    <col min="1466" max="1466" width="10.33203125" bestFit="1" customWidth="1"/>
    <col min="1467" max="1467" width="8.44140625" customWidth="1"/>
    <col min="1468" max="1468" width="23.5546875" bestFit="1" customWidth="1"/>
    <col min="1469" max="1469" width="15.6640625" bestFit="1" customWidth="1"/>
    <col min="1470" max="1470" width="21.88671875" bestFit="1" customWidth="1"/>
    <col min="1471" max="1471" width="24.109375" bestFit="1" customWidth="1"/>
    <col min="1472" max="1472" width="10.88671875" bestFit="1" customWidth="1"/>
    <col min="1473" max="1473" width="24.44140625" bestFit="1" customWidth="1"/>
    <col min="1474" max="1474" width="18.21875" bestFit="1" customWidth="1"/>
    <col min="1475" max="1475" width="24.33203125" bestFit="1" customWidth="1"/>
    <col min="1476" max="1476" width="23.109375" bestFit="1" customWidth="1"/>
    <col min="1477" max="1477" width="21.109375" bestFit="1" customWidth="1"/>
    <col min="1478" max="1478" width="23.109375" bestFit="1" customWidth="1"/>
    <col min="1479" max="1479" width="9.77734375" bestFit="1" customWidth="1"/>
    <col min="1480" max="1480" width="19" bestFit="1" customWidth="1"/>
    <col min="1481" max="1481" width="15.44140625" bestFit="1" customWidth="1"/>
    <col min="1482" max="1482" width="18.5546875" bestFit="1" customWidth="1"/>
    <col min="1483" max="1483" width="24.109375" bestFit="1" customWidth="1"/>
    <col min="1484" max="1484" width="18.21875" bestFit="1" customWidth="1"/>
    <col min="1485" max="1485" width="15.109375" bestFit="1" customWidth="1"/>
    <col min="1486" max="1486" width="9.33203125" bestFit="1" customWidth="1"/>
    <col min="1487" max="1487" width="9.109375" bestFit="1" customWidth="1"/>
    <col min="1488" max="1488" width="19.21875" bestFit="1" customWidth="1"/>
    <col min="1489" max="1489" width="22.21875" bestFit="1" customWidth="1"/>
    <col min="1490" max="1490" width="16" bestFit="1" customWidth="1"/>
    <col min="1491" max="1491" width="21.109375" bestFit="1" customWidth="1"/>
    <col min="1492" max="1492" width="19.5546875" bestFit="1" customWidth="1"/>
    <col min="1493" max="1493" width="16.88671875" bestFit="1" customWidth="1"/>
    <col min="1494" max="1494" width="17.33203125" bestFit="1" customWidth="1"/>
    <col min="1495" max="1495" width="15.44140625" bestFit="1" customWidth="1"/>
    <col min="1496" max="1496" width="14.6640625" bestFit="1" customWidth="1"/>
    <col min="1497" max="1497" width="14.33203125" bestFit="1" customWidth="1"/>
    <col min="1498" max="1498" width="14.44140625" bestFit="1" customWidth="1"/>
    <col min="1499" max="1499" width="18.77734375" bestFit="1" customWidth="1"/>
    <col min="1500" max="1500" width="24.88671875" bestFit="1" customWidth="1"/>
    <col min="1501" max="1501" width="28" bestFit="1" customWidth="1"/>
    <col min="1502" max="1502" width="14.44140625" bestFit="1" customWidth="1"/>
    <col min="1503" max="1503" width="15.5546875" bestFit="1" customWidth="1"/>
    <col min="1504" max="1504" width="23.44140625" bestFit="1" customWidth="1"/>
    <col min="1505" max="1505" width="18.109375" bestFit="1" customWidth="1"/>
    <col min="1506" max="1506" width="14.44140625" bestFit="1" customWidth="1"/>
    <col min="1507" max="1507" width="19.109375" bestFit="1" customWidth="1"/>
    <col min="1508" max="1508" width="14.109375" bestFit="1" customWidth="1"/>
    <col min="1509" max="1509" width="21.77734375" bestFit="1" customWidth="1"/>
    <col min="1510" max="1510" width="25.5546875" bestFit="1" customWidth="1"/>
    <col min="1511" max="1511" width="26" bestFit="1" customWidth="1"/>
    <col min="1512" max="1512" width="31" bestFit="1" customWidth="1"/>
    <col min="1513" max="1513" width="20.77734375" bestFit="1" customWidth="1"/>
    <col min="1514" max="1514" width="19.5546875" bestFit="1" customWidth="1"/>
    <col min="1515" max="1515" width="18.21875" bestFit="1" customWidth="1"/>
    <col min="1516" max="1516" width="24.6640625" bestFit="1" customWidth="1"/>
    <col min="1517" max="1517" width="10.88671875" bestFit="1" customWidth="1"/>
    <col min="1518" max="1518" width="43.109375" bestFit="1" customWidth="1"/>
    <col min="1519" max="1519" width="25.77734375" bestFit="1" customWidth="1"/>
    <col min="1520" max="1520" width="18.109375" bestFit="1" customWidth="1"/>
    <col min="1521" max="1521" width="21" bestFit="1" customWidth="1"/>
    <col min="1522" max="1522" width="25.44140625" bestFit="1" customWidth="1"/>
    <col min="1523" max="1523" width="31.5546875" bestFit="1" customWidth="1"/>
    <col min="1524" max="1524" width="10.6640625" bestFit="1" customWidth="1"/>
    <col min="1525" max="1525" width="13.6640625" bestFit="1" customWidth="1"/>
    <col min="1526" max="1526" width="18" bestFit="1" customWidth="1"/>
    <col min="1527" max="1527" width="24.109375" bestFit="1" customWidth="1"/>
    <col min="1528" max="1528" width="15.21875" bestFit="1" customWidth="1"/>
    <col min="1529" max="1529" width="17.33203125" bestFit="1" customWidth="1"/>
    <col min="1530" max="1530" width="20.21875" bestFit="1" customWidth="1"/>
    <col min="1531" max="1531" width="24.5546875" bestFit="1" customWidth="1"/>
    <col min="1532" max="1532" width="30.77734375" bestFit="1" customWidth="1"/>
    <col min="1533" max="1533" width="29.5546875" bestFit="1" customWidth="1"/>
    <col min="1534" max="1534" width="11" bestFit="1" customWidth="1"/>
    <col min="1535" max="1535" width="30" bestFit="1" customWidth="1"/>
    <col min="1536" max="1536" width="14" bestFit="1" customWidth="1"/>
    <col min="1537" max="1537" width="24.44140625" bestFit="1" customWidth="1"/>
    <col min="1538" max="1538" width="16.44140625" bestFit="1" customWidth="1"/>
    <col min="1539" max="1539" width="14" bestFit="1" customWidth="1"/>
    <col min="1540" max="1540" width="10.33203125" bestFit="1" customWidth="1"/>
    <col min="1541" max="1541" width="13.6640625" bestFit="1" customWidth="1"/>
    <col min="1542" max="1542" width="16.5546875" bestFit="1" customWidth="1"/>
    <col min="1543" max="1543" width="17.77734375" bestFit="1" customWidth="1"/>
    <col min="1544" max="1544" width="11.33203125" bestFit="1" customWidth="1"/>
    <col min="1545" max="1545" width="38.88671875" bestFit="1" customWidth="1"/>
    <col min="1546" max="1546" width="18.77734375" bestFit="1" customWidth="1"/>
    <col min="1547" max="1547" width="26.5546875" bestFit="1" customWidth="1"/>
    <col min="1548" max="1548" width="11.5546875" bestFit="1" customWidth="1"/>
    <col min="1549" max="1549" width="15.33203125" bestFit="1" customWidth="1"/>
    <col min="1550" max="1550" width="26.33203125" bestFit="1" customWidth="1"/>
    <col min="1551" max="1551" width="9" bestFit="1" customWidth="1"/>
    <col min="1552" max="1552" width="17.5546875" bestFit="1" customWidth="1"/>
    <col min="1553" max="1553" width="19.5546875" bestFit="1" customWidth="1"/>
    <col min="1554" max="1554" width="16.44140625" bestFit="1" customWidth="1"/>
    <col min="1555" max="1555" width="15.109375" bestFit="1" customWidth="1"/>
    <col min="1556" max="1556" width="20.33203125" bestFit="1" customWidth="1"/>
    <col min="1557" max="1557" width="27.6640625" bestFit="1" customWidth="1"/>
    <col min="1558" max="1558" width="25.109375" bestFit="1" customWidth="1"/>
    <col min="1559" max="1559" width="13.88671875" bestFit="1" customWidth="1"/>
    <col min="1560" max="1560" width="10.109375" bestFit="1" customWidth="1"/>
    <col min="1561" max="1561" width="11.77734375" bestFit="1" customWidth="1"/>
    <col min="1562" max="1562" width="18" bestFit="1" customWidth="1"/>
    <col min="1563" max="1563" width="9.21875" bestFit="1" customWidth="1"/>
    <col min="1564" max="1564" width="15.33203125" bestFit="1" customWidth="1"/>
    <col min="1565" max="1565" width="18.5546875" bestFit="1" customWidth="1"/>
    <col min="1566" max="1566" width="31" bestFit="1" customWidth="1"/>
    <col min="1567" max="1567" width="17.77734375" bestFit="1" customWidth="1"/>
    <col min="1568" max="1568" width="25.21875" bestFit="1" customWidth="1"/>
    <col min="1569" max="1569" width="24.6640625" bestFit="1" customWidth="1"/>
    <col min="1570" max="1570" width="16" bestFit="1" customWidth="1"/>
    <col min="1571" max="1571" width="23.33203125" bestFit="1" customWidth="1"/>
    <col min="1572" max="1572" width="28.21875" bestFit="1" customWidth="1"/>
    <col min="1573" max="1573" width="23.77734375" bestFit="1" customWidth="1"/>
    <col min="1574" max="1574" width="21.44140625" bestFit="1" customWidth="1"/>
    <col min="1575" max="1575" width="22.109375" bestFit="1" customWidth="1"/>
    <col min="1576" max="1576" width="20.44140625" bestFit="1" customWidth="1"/>
    <col min="1577" max="1577" width="13.44140625" bestFit="1" customWidth="1"/>
    <col min="1578" max="1578" width="17.5546875" bestFit="1" customWidth="1"/>
    <col min="1579" max="1580" width="18.88671875" bestFit="1" customWidth="1"/>
    <col min="1581" max="1581" width="11.5546875" bestFit="1" customWidth="1"/>
    <col min="1582" max="1582" width="15.6640625" bestFit="1" customWidth="1"/>
    <col min="1583" max="1583" width="17" bestFit="1" customWidth="1"/>
    <col min="1584" max="1584" width="11.77734375" bestFit="1" customWidth="1"/>
    <col min="1585" max="1585" width="18.88671875" bestFit="1" customWidth="1"/>
    <col min="1586" max="1586" width="6.6640625" customWidth="1"/>
    <col min="1587" max="1587" width="14.21875" bestFit="1" customWidth="1"/>
    <col min="1588" max="1588" width="16.5546875" bestFit="1" customWidth="1"/>
    <col min="1589" max="1589" width="13.88671875" bestFit="1" customWidth="1"/>
    <col min="1590" max="1590" width="16.77734375" bestFit="1" customWidth="1"/>
    <col min="1591" max="1592" width="9.33203125" bestFit="1" customWidth="1"/>
    <col min="1593" max="1593" width="13.33203125" bestFit="1" customWidth="1"/>
    <col min="1594" max="1594" width="16.5546875" bestFit="1" customWidth="1"/>
    <col min="1595" max="1595" width="19.5546875" bestFit="1" customWidth="1"/>
    <col min="1596" max="1596" width="30.77734375" bestFit="1" customWidth="1"/>
    <col min="1597" max="1597" width="25.6640625" bestFit="1" customWidth="1"/>
    <col min="1598" max="1598" width="24" bestFit="1" customWidth="1"/>
    <col min="1599" max="1599" width="7.5546875" customWidth="1"/>
    <col min="1600" max="1600" width="19.33203125" bestFit="1" customWidth="1"/>
    <col min="1601" max="1601" width="23.6640625" bestFit="1" customWidth="1"/>
    <col min="1602" max="1602" width="29.88671875" bestFit="1" customWidth="1"/>
    <col min="1603" max="1604" width="28.5546875" bestFit="1" customWidth="1"/>
    <col min="1605" max="1605" width="23.44140625" bestFit="1" customWidth="1"/>
    <col min="1606" max="1607" width="16.44140625" bestFit="1" customWidth="1"/>
    <col min="1608" max="1608" width="16.5546875" bestFit="1" customWidth="1"/>
    <col min="1609" max="1609" width="16.33203125" bestFit="1" customWidth="1"/>
    <col min="1610" max="1610" width="16.21875" bestFit="1" customWidth="1"/>
    <col min="1611" max="1611" width="16.5546875" bestFit="1" customWidth="1"/>
    <col min="1612" max="1612" width="15.88671875" bestFit="1" customWidth="1"/>
    <col min="1613" max="1613" width="16" bestFit="1" customWidth="1"/>
    <col min="1614" max="1614" width="17.21875" bestFit="1" customWidth="1"/>
    <col min="1615" max="1615" width="18.6640625" bestFit="1" customWidth="1"/>
    <col min="1616" max="1616" width="21.5546875" bestFit="1" customWidth="1"/>
    <col min="1617" max="1617" width="11.109375" bestFit="1" customWidth="1"/>
    <col min="1618" max="1618" width="23.88671875" bestFit="1" customWidth="1"/>
    <col min="1619" max="1619" width="16.5546875" bestFit="1" customWidth="1"/>
    <col min="1620" max="1620" width="20.6640625" bestFit="1" customWidth="1"/>
    <col min="1621" max="1621" width="22.109375" bestFit="1" customWidth="1"/>
    <col min="1622" max="1622" width="19.109375" bestFit="1" customWidth="1"/>
    <col min="1623" max="1623" width="20.109375" bestFit="1" customWidth="1"/>
    <col min="1624" max="1624" width="17" bestFit="1" customWidth="1"/>
    <col min="1625" max="1625" width="16.6640625" bestFit="1" customWidth="1"/>
    <col min="1626" max="1626" width="21.77734375" bestFit="1" customWidth="1"/>
    <col min="1627" max="1629" width="19.44140625" bestFit="1" customWidth="1"/>
    <col min="1630" max="1630" width="23" bestFit="1" customWidth="1"/>
    <col min="1631" max="1631" width="19.88671875" bestFit="1" customWidth="1"/>
    <col min="1632" max="1632" width="19.5546875" bestFit="1" customWidth="1"/>
    <col min="1633" max="1634" width="15.109375" bestFit="1" customWidth="1"/>
    <col min="1635" max="1635" width="15.5546875" bestFit="1" customWidth="1"/>
    <col min="1636" max="1636" width="18.5546875" bestFit="1" customWidth="1"/>
    <col min="1637" max="1637" width="17" bestFit="1" customWidth="1"/>
    <col min="1638" max="1638" width="15.5546875" bestFit="1" customWidth="1"/>
    <col min="1639" max="1639" width="18.5546875" bestFit="1" customWidth="1"/>
    <col min="1640" max="1640" width="20.33203125" bestFit="1" customWidth="1"/>
    <col min="1641" max="1641" width="10.88671875" bestFit="1" customWidth="1"/>
    <col min="1642" max="1642" width="13.88671875" bestFit="1" customWidth="1"/>
    <col min="1643" max="1643" width="18.21875" bestFit="1" customWidth="1"/>
    <col min="1644" max="1644" width="24.33203125" bestFit="1" customWidth="1"/>
    <col min="1645" max="1645" width="23.109375" bestFit="1" customWidth="1"/>
    <col min="1646" max="1646" width="15.6640625" bestFit="1" customWidth="1"/>
    <col min="1647" max="1647" width="12.33203125" bestFit="1" customWidth="1"/>
    <col min="1648" max="1649" width="19.6640625" bestFit="1" customWidth="1"/>
    <col min="1650" max="1650" width="22" bestFit="1" customWidth="1"/>
    <col min="1651" max="1651" width="20.109375" bestFit="1" customWidth="1"/>
    <col min="1652" max="1652" width="25.109375" bestFit="1" customWidth="1"/>
    <col min="1653" max="1653" width="11.44140625" bestFit="1" customWidth="1"/>
    <col min="1654" max="1654" width="14.44140625" bestFit="1" customWidth="1"/>
    <col min="1655" max="1655" width="18.77734375" bestFit="1" customWidth="1"/>
    <col min="1656" max="1656" width="24.88671875" bestFit="1" customWidth="1"/>
    <col min="1657" max="1657" width="23.6640625" bestFit="1" customWidth="1"/>
    <col min="1658" max="1659" width="21.77734375" bestFit="1" customWidth="1"/>
    <col min="1660" max="1660" width="14.44140625" bestFit="1" customWidth="1"/>
    <col min="1661" max="1661" width="22.88671875" bestFit="1" customWidth="1"/>
    <col min="1662" max="1662" width="8.77734375" customWidth="1"/>
    <col min="1663" max="1663" width="20.44140625" bestFit="1" customWidth="1"/>
    <col min="1664" max="1664" width="10" bestFit="1" customWidth="1"/>
    <col min="1665" max="1665" width="16.109375" bestFit="1" customWidth="1"/>
    <col min="1666" max="1666" width="17.33203125" bestFit="1" customWidth="1"/>
    <col min="1667" max="1667" width="22.21875" bestFit="1" customWidth="1"/>
    <col min="1668" max="1668" width="6" customWidth="1"/>
    <col min="1670" max="1670" width="13.21875" bestFit="1" customWidth="1"/>
    <col min="1671" max="1671" width="19.33203125" bestFit="1" customWidth="1"/>
    <col min="1672" max="1672" width="24.77734375" bestFit="1" customWidth="1"/>
    <col min="1673" max="1673" width="16.33203125" bestFit="1" customWidth="1"/>
    <col min="1674" max="1674" width="13.33203125" bestFit="1" customWidth="1"/>
    <col min="1675" max="1675" width="26.77734375" bestFit="1" customWidth="1"/>
    <col min="1676" max="1676" width="40.21875" bestFit="1" customWidth="1"/>
    <col min="1677" max="1677" width="17.5546875" bestFit="1" customWidth="1"/>
    <col min="1678" max="1678" width="10.77734375" bestFit="1" customWidth="1"/>
    <col min="1679" max="1679" width="14.33203125" bestFit="1" customWidth="1"/>
    <col min="1680" max="1680" width="26" bestFit="1" customWidth="1"/>
    <col min="1681" max="1681" width="27.109375" bestFit="1" customWidth="1"/>
    <col min="1682" max="1682" width="27.44140625" bestFit="1" customWidth="1"/>
    <col min="1683" max="1683" width="28.44140625" bestFit="1" customWidth="1"/>
    <col min="1684" max="1684" width="34" bestFit="1" customWidth="1"/>
    <col min="1685" max="1685" width="26.5546875" bestFit="1" customWidth="1"/>
    <col min="1686" max="1686" width="31.88671875" bestFit="1" customWidth="1"/>
    <col min="1687" max="1687" width="22.44140625" bestFit="1" customWidth="1"/>
    <col min="1688" max="1688" width="32.21875" bestFit="1" customWidth="1"/>
    <col min="1689" max="1689" width="26.77734375" bestFit="1" customWidth="1"/>
    <col min="1690" max="1690" width="27.33203125" bestFit="1" customWidth="1"/>
    <col min="1691" max="1691" width="25.88671875" bestFit="1" customWidth="1"/>
    <col min="1692" max="1692" width="14.6640625" bestFit="1" customWidth="1"/>
    <col min="1693" max="1693" width="15.77734375" bestFit="1" customWidth="1"/>
    <col min="1694" max="1694" width="14.109375" bestFit="1" customWidth="1"/>
    <col min="1695" max="1695" width="21.44140625" bestFit="1" customWidth="1"/>
    <col min="1696" max="1696" width="10.88671875" bestFit="1" customWidth="1"/>
    <col min="1697" max="1697" width="17.88671875" bestFit="1" customWidth="1"/>
    <col min="1698" max="1698" width="15.44140625" bestFit="1" customWidth="1"/>
    <col min="1699" max="1699" width="24.33203125" bestFit="1" customWidth="1"/>
    <col min="1700" max="1700" width="42.44140625" bestFit="1" customWidth="1"/>
    <col min="1701" max="1701" width="15.33203125" bestFit="1" customWidth="1"/>
    <col min="1702" max="1702" width="17.6640625" bestFit="1" customWidth="1"/>
    <col min="1703" max="1703" width="14.109375" bestFit="1" customWidth="1"/>
    <col min="1704" max="1704" width="27.6640625" bestFit="1" customWidth="1"/>
    <col min="1705" max="1705" width="13.88671875" bestFit="1" customWidth="1"/>
    <col min="1706" max="1706" width="22.5546875" bestFit="1" customWidth="1"/>
    <col min="1707" max="1707" width="15" bestFit="1" customWidth="1"/>
    <col min="1708" max="1708" width="21.109375" bestFit="1" customWidth="1"/>
    <col min="1709" max="1709" width="5.33203125" customWidth="1"/>
    <col min="1710" max="1710" width="7" customWidth="1"/>
    <col min="1711" max="1711" width="11.33203125" bestFit="1" customWidth="1"/>
    <col min="1712" max="1712" width="14.109375" bestFit="1" customWidth="1"/>
    <col min="1713" max="1713" width="12" bestFit="1" customWidth="1"/>
    <col min="1714" max="1714" width="10.44140625" bestFit="1" customWidth="1"/>
    <col min="1715" max="1715" width="19.33203125" bestFit="1" customWidth="1"/>
    <col min="1716" max="1716" width="25.44140625" bestFit="1" customWidth="1"/>
    <col min="1717" max="1717" width="25.21875" bestFit="1" customWidth="1"/>
    <col min="1718" max="1718" width="16" bestFit="1" customWidth="1"/>
    <col min="1719" max="1719" width="17.88671875" bestFit="1" customWidth="1"/>
    <col min="1720" max="1720" width="13.109375" bestFit="1" customWidth="1"/>
    <col min="1721" max="1721" width="17.44140625" bestFit="1" customWidth="1"/>
    <col min="1722" max="1722" width="23.5546875" bestFit="1" customWidth="1"/>
    <col min="1723" max="1723" width="26.33203125" bestFit="1" customWidth="1"/>
    <col min="1724" max="1724" width="22.33203125" bestFit="1" customWidth="1"/>
    <col min="1725" max="1725" width="15" bestFit="1" customWidth="1"/>
    <col min="1726" max="1726" width="13.88671875" bestFit="1" customWidth="1"/>
    <col min="1727" max="1727" width="10.77734375" bestFit="1" customWidth="1"/>
    <col min="1728" max="1728" width="16.21875" bestFit="1" customWidth="1"/>
    <col min="1729" max="1729" width="16.5546875" bestFit="1" customWidth="1"/>
    <col min="1730" max="1730" width="15.5546875" bestFit="1" customWidth="1"/>
    <col min="1731" max="1731" width="22" bestFit="1" customWidth="1"/>
    <col min="1732" max="1732" width="19.33203125" bestFit="1" customWidth="1"/>
    <col min="1733" max="1733" width="11.21875" bestFit="1" customWidth="1"/>
    <col min="1734" max="1734" width="14.21875" bestFit="1" customWidth="1"/>
    <col min="1735" max="1735" width="18.5546875" bestFit="1" customWidth="1"/>
    <col min="1736" max="1736" width="24.6640625" bestFit="1" customWidth="1"/>
    <col min="1737" max="1737" width="21.5546875" bestFit="1" customWidth="1"/>
    <col min="1738" max="1738" width="14.21875" bestFit="1" customWidth="1"/>
    <col min="1739" max="1739" width="16.109375" bestFit="1" customWidth="1"/>
    <col min="1740" max="1740" width="19.44140625" bestFit="1" customWidth="1"/>
    <col min="1741" max="1741" width="13.109375" bestFit="1" customWidth="1"/>
    <col min="1742" max="1742" width="31.77734375" bestFit="1" customWidth="1"/>
    <col min="1743" max="1743" width="14.44140625" bestFit="1" customWidth="1"/>
    <col min="1744" max="1744" width="11.5546875" bestFit="1" customWidth="1"/>
    <col min="1745" max="1745" width="14.5546875" bestFit="1" customWidth="1"/>
    <col min="1746" max="1746" width="18.88671875" bestFit="1" customWidth="1"/>
    <col min="1747" max="1747" width="21.88671875" bestFit="1" customWidth="1"/>
    <col min="1748" max="1749" width="14.5546875" bestFit="1" customWidth="1"/>
    <col min="1750" max="1750" width="15.6640625" bestFit="1" customWidth="1"/>
    <col min="1751" max="1751" width="18.44140625" bestFit="1" customWidth="1"/>
    <col min="1752" max="1752" width="27" bestFit="1" customWidth="1"/>
    <col min="1753" max="1753" width="11.109375" bestFit="1" customWidth="1"/>
    <col min="1754" max="1754" width="16.5546875" bestFit="1" customWidth="1"/>
    <col min="1755" max="1755" width="10.109375" bestFit="1" customWidth="1"/>
    <col min="1756" max="1756" width="9" bestFit="1" customWidth="1"/>
    <col min="1757" max="1757" width="22.77734375" bestFit="1" customWidth="1"/>
    <col min="1758" max="1758" width="10.33203125" bestFit="1" customWidth="1"/>
    <col min="1759" max="1759" width="8.44140625" customWidth="1"/>
    <col min="1760" max="1760" width="17.44140625" bestFit="1" customWidth="1"/>
    <col min="1761" max="1761" width="23.5546875" bestFit="1" customWidth="1"/>
    <col min="1762" max="1762" width="15.6640625" bestFit="1" customWidth="1"/>
    <col min="1763" max="1763" width="24.109375" bestFit="1" customWidth="1"/>
    <col min="1764" max="1764" width="10.88671875" bestFit="1" customWidth="1"/>
    <col min="1765" max="1765" width="24.44140625" bestFit="1" customWidth="1"/>
    <col min="1766" max="1766" width="13.88671875" bestFit="1" customWidth="1"/>
    <col min="1767" max="1767" width="18.21875" bestFit="1" customWidth="1"/>
    <col min="1768" max="1768" width="24.33203125" bestFit="1" customWidth="1"/>
    <col min="1769" max="1769" width="21.109375" bestFit="1" customWidth="1"/>
    <col min="1770" max="1770" width="23.109375" bestFit="1" customWidth="1"/>
    <col min="1771" max="1771" width="9.77734375" bestFit="1" customWidth="1"/>
    <col min="1772" max="1772" width="12.44140625" bestFit="1" customWidth="1"/>
    <col min="1773" max="1773" width="19" bestFit="1" customWidth="1"/>
    <col min="1774" max="1774" width="15.44140625" bestFit="1" customWidth="1"/>
    <col min="1775" max="1775" width="24.109375" bestFit="1" customWidth="1"/>
    <col min="1776" max="1776" width="18.21875" bestFit="1" customWidth="1"/>
    <col min="1777" max="1777" width="15.109375" bestFit="1" customWidth="1"/>
    <col min="1778" max="1778" width="29.21875" bestFit="1" customWidth="1"/>
    <col min="1779" max="1779" width="9.33203125" bestFit="1" customWidth="1"/>
    <col min="1780" max="1780" width="9.109375" bestFit="1" customWidth="1"/>
    <col min="1781" max="1781" width="22.21875" bestFit="1" customWidth="1"/>
    <col min="1782" max="1782" width="16" bestFit="1" customWidth="1"/>
    <col min="1783" max="1783" width="21.109375" bestFit="1" customWidth="1"/>
    <col min="1784" max="1784" width="27.33203125" bestFit="1" customWidth="1"/>
    <col min="1785" max="1785" width="19.5546875" bestFit="1" customWidth="1"/>
    <col min="1786" max="1786" width="16.88671875" bestFit="1" customWidth="1"/>
    <col min="1787" max="1787" width="15.44140625" bestFit="1" customWidth="1"/>
    <col min="1788" max="1788" width="14.6640625" bestFit="1" customWidth="1"/>
    <col min="1789" max="1789" width="14.33203125" bestFit="1" customWidth="1"/>
    <col min="1790" max="1790" width="11.44140625" bestFit="1" customWidth="1"/>
    <col min="1791" max="1791" width="14.44140625" bestFit="1" customWidth="1"/>
    <col min="1792" max="1792" width="18.77734375" bestFit="1" customWidth="1"/>
    <col min="1793" max="1793" width="28" bestFit="1" customWidth="1"/>
    <col min="1794" max="1794" width="15.5546875" bestFit="1" customWidth="1"/>
    <col min="1795" max="1795" width="23.44140625" bestFit="1" customWidth="1"/>
    <col min="1796" max="1796" width="15.5546875" bestFit="1" customWidth="1"/>
    <col min="1797" max="1797" width="18.109375" bestFit="1" customWidth="1"/>
    <col min="1798" max="1798" width="14.44140625" bestFit="1" customWidth="1"/>
    <col min="1799" max="1799" width="14.109375" bestFit="1" customWidth="1"/>
    <col min="1800" max="1800" width="21.77734375" bestFit="1" customWidth="1"/>
    <col min="1801" max="1801" width="25.5546875" bestFit="1" customWidth="1"/>
    <col min="1802" max="1802" width="27.77734375" bestFit="1" customWidth="1"/>
    <col min="1803" max="1803" width="26" bestFit="1" customWidth="1"/>
    <col min="1804" max="1804" width="31" bestFit="1" customWidth="1"/>
    <col min="1805" max="1805" width="19.5546875" bestFit="1" customWidth="1"/>
    <col min="1806" max="1806" width="18.21875" bestFit="1" customWidth="1"/>
    <col min="1807" max="1807" width="24.6640625" bestFit="1" customWidth="1"/>
    <col min="1808" max="1808" width="27.88671875" bestFit="1" customWidth="1"/>
    <col min="1809" max="1809" width="10.88671875" bestFit="1" customWidth="1"/>
    <col min="1810" max="1810" width="43.109375" bestFit="1" customWidth="1"/>
    <col min="1811" max="1811" width="25.77734375" bestFit="1" customWidth="1"/>
    <col min="1812" max="1812" width="21" bestFit="1" customWidth="1"/>
    <col min="1813" max="1813" width="25.44140625" bestFit="1" customWidth="1"/>
    <col min="1814" max="1814" width="31.5546875" bestFit="1" customWidth="1"/>
    <col min="1815" max="1815" width="28.33203125" bestFit="1" customWidth="1"/>
    <col min="1816" max="1816" width="10.6640625" bestFit="1" customWidth="1"/>
    <col min="1817" max="1817" width="13.6640625" bestFit="1" customWidth="1"/>
    <col min="1818" max="1818" width="24.109375" bestFit="1" customWidth="1"/>
    <col min="1819" max="1819" width="17.33203125" bestFit="1" customWidth="1"/>
    <col min="1820" max="1820" width="20.21875" bestFit="1" customWidth="1"/>
    <col min="1821" max="1821" width="21.77734375" bestFit="1" customWidth="1"/>
    <col min="1822" max="1822" width="24.5546875" bestFit="1" customWidth="1"/>
    <col min="1823" max="1823" width="30.77734375" bestFit="1" customWidth="1"/>
    <col min="1824" max="1824" width="11" bestFit="1" customWidth="1"/>
    <col min="1825" max="1825" width="30" bestFit="1" customWidth="1"/>
    <col min="1826" max="1826" width="14" bestFit="1" customWidth="1"/>
    <col min="1827" max="1827" width="18.33203125" bestFit="1" customWidth="1"/>
    <col min="1828" max="1828" width="24.44140625" bestFit="1" customWidth="1"/>
    <col min="1829" max="1829" width="16.44140625" bestFit="1" customWidth="1"/>
    <col min="1830" max="1830" width="10.33203125" bestFit="1" customWidth="1"/>
    <col min="1831" max="1831" width="13.6640625" bestFit="1" customWidth="1"/>
    <col min="1832" max="1832" width="16.5546875" bestFit="1" customWidth="1"/>
    <col min="1833" max="1833" width="20.88671875" bestFit="1" customWidth="1"/>
    <col min="1834" max="1834" width="17.77734375" bestFit="1" customWidth="1"/>
    <col min="1835" max="1835" width="11.33203125" bestFit="1" customWidth="1"/>
    <col min="1836" max="1836" width="26.5546875" bestFit="1" customWidth="1"/>
    <col min="1837" max="1837" width="11.5546875" bestFit="1" customWidth="1"/>
    <col min="1838" max="1838" width="15.33203125" bestFit="1" customWidth="1"/>
    <col min="1839" max="1839" width="24.33203125" bestFit="1" customWidth="1"/>
    <col min="1840" max="1840" width="26.33203125" bestFit="1" customWidth="1"/>
    <col min="1841" max="1841" width="9" bestFit="1" customWidth="1"/>
    <col min="1842" max="1842" width="19.5546875" bestFit="1" customWidth="1"/>
    <col min="1843" max="1843" width="16.44140625" bestFit="1" customWidth="1"/>
    <col min="1844" max="1844" width="15.109375" bestFit="1" customWidth="1"/>
    <col min="1845" max="1845" width="18.6640625" bestFit="1" customWidth="1"/>
    <col min="1846" max="1846" width="20.33203125" bestFit="1" customWidth="1"/>
    <col min="1847" max="1847" width="27.6640625" bestFit="1" customWidth="1"/>
    <col min="1848" max="1848" width="10.109375" bestFit="1" customWidth="1"/>
    <col min="1849" max="1849" width="11.77734375" bestFit="1" customWidth="1"/>
    <col min="1850" max="1850" width="18" bestFit="1" customWidth="1"/>
    <col min="1851" max="1851" width="16.21875" bestFit="1" customWidth="1"/>
    <col min="1852" max="1852" width="9.21875" bestFit="1" customWidth="1"/>
    <col min="1853" max="1853" width="15.33203125" bestFit="1" customWidth="1"/>
    <col min="1854" max="1854" width="31" bestFit="1" customWidth="1"/>
    <col min="1855" max="1855" width="17.77734375" bestFit="1" customWidth="1"/>
    <col min="1856" max="1856" width="25.21875" bestFit="1" customWidth="1"/>
    <col min="1857" max="1857" width="19.109375" bestFit="1" customWidth="1"/>
    <col min="1858" max="1858" width="24.6640625" bestFit="1" customWidth="1"/>
    <col min="1859" max="1859" width="16" bestFit="1" customWidth="1"/>
    <col min="1860" max="1860" width="28.21875" bestFit="1" customWidth="1"/>
    <col min="1861" max="1861" width="23.77734375" bestFit="1" customWidth="1"/>
    <col min="1862" max="1862" width="21.44140625" bestFit="1" customWidth="1"/>
    <col min="1863" max="1863" width="20.6640625" bestFit="1" customWidth="1"/>
    <col min="1864" max="1864" width="22.109375" bestFit="1" customWidth="1"/>
    <col min="1865" max="1865" width="20.44140625" bestFit="1" customWidth="1"/>
    <col min="1866" max="1866" width="17.5546875" bestFit="1" customWidth="1"/>
    <col min="1867" max="1868" width="18.88671875" bestFit="1" customWidth="1"/>
    <col min="1869" max="1869" width="21.6640625" bestFit="1" customWidth="1"/>
    <col min="1870" max="1870" width="11.5546875" bestFit="1" customWidth="1"/>
    <col min="1871" max="1871" width="15.6640625" bestFit="1" customWidth="1"/>
    <col min="1872" max="1872" width="11.77734375" bestFit="1" customWidth="1"/>
    <col min="1873" max="1873" width="18.88671875" bestFit="1" customWidth="1"/>
    <col min="1874" max="1874" width="6.6640625" customWidth="1"/>
    <col min="1875" max="1875" width="9.5546875" bestFit="1" customWidth="1"/>
    <col min="1876" max="1876" width="14.21875" bestFit="1" customWidth="1"/>
    <col min="1877" max="1877" width="13.88671875" bestFit="1" customWidth="1"/>
    <col min="1878" max="1879" width="9.33203125" bestFit="1" customWidth="1"/>
    <col min="1880" max="1880" width="13.33203125" bestFit="1" customWidth="1"/>
    <col min="1881" max="1881" width="12.21875" bestFit="1" customWidth="1"/>
    <col min="1882" max="1882" width="16.5546875" bestFit="1" customWidth="1"/>
    <col min="1883" max="1883" width="19.5546875" bestFit="1" customWidth="1"/>
    <col min="1884" max="1884" width="25.6640625" bestFit="1" customWidth="1"/>
    <col min="1885" max="1885" width="24" bestFit="1" customWidth="1"/>
    <col min="1886" max="1886" width="7.5546875" customWidth="1"/>
    <col min="1887" max="1887" width="16.33203125" bestFit="1" customWidth="1"/>
    <col min="1888" max="1888" width="19.33203125" bestFit="1" customWidth="1"/>
    <col min="1889" max="1889" width="23.6640625" bestFit="1" customWidth="1"/>
    <col min="1890" max="1891" width="28.5546875" bestFit="1" customWidth="1"/>
    <col min="1892" max="1892" width="23.44140625" bestFit="1" customWidth="1"/>
    <col min="1893" max="1893" width="16.5546875" bestFit="1" customWidth="1"/>
    <col min="1894" max="1895" width="16.44140625" bestFit="1" customWidth="1"/>
    <col min="1896" max="1896" width="16.33203125" bestFit="1" customWidth="1"/>
    <col min="1897" max="1897" width="16.21875" bestFit="1" customWidth="1"/>
    <col min="1898" max="1899" width="16.5546875" bestFit="1" customWidth="1"/>
    <col min="1900" max="1900" width="15.88671875" bestFit="1" customWidth="1"/>
    <col min="1901" max="1901" width="16" bestFit="1" customWidth="1"/>
    <col min="1902" max="1902" width="18.6640625" bestFit="1" customWidth="1"/>
    <col min="1903" max="1903" width="21.5546875" bestFit="1" customWidth="1"/>
    <col min="1904" max="1904" width="11.109375" bestFit="1" customWidth="1"/>
    <col min="1905" max="1905" width="23.88671875" bestFit="1" customWidth="1"/>
    <col min="1906" max="1906" width="27.5546875" bestFit="1" customWidth="1"/>
    <col min="1907" max="1907" width="16.5546875" bestFit="1" customWidth="1"/>
    <col min="1908" max="1908" width="20.6640625" bestFit="1" customWidth="1"/>
    <col min="1909" max="1909" width="19.109375" bestFit="1" customWidth="1"/>
    <col min="1910" max="1910" width="16.6640625" bestFit="1" customWidth="1"/>
    <col min="1911" max="1911" width="21.77734375" bestFit="1" customWidth="1"/>
    <col min="1912" max="1913" width="19.44140625" bestFit="1" customWidth="1"/>
    <col min="1914" max="1915" width="15.109375" bestFit="1" customWidth="1"/>
    <col min="1916" max="1916" width="15.5546875" bestFit="1" customWidth="1"/>
    <col min="1917" max="1917" width="24.44140625" bestFit="1" customWidth="1"/>
    <col min="1918" max="1918" width="15.5546875" bestFit="1" customWidth="1"/>
    <col min="1919" max="1919" width="20.33203125" bestFit="1" customWidth="1"/>
    <col min="1920" max="1920" width="10.88671875" bestFit="1" customWidth="1"/>
    <col min="1921" max="1921" width="13.88671875" bestFit="1" customWidth="1"/>
    <col min="1922" max="1922" width="24.33203125" bestFit="1" customWidth="1"/>
    <col min="1923" max="1923" width="23.109375" bestFit="1" customWidth="1"/>
    <col min="1924" max="1924" width="15.6640625" bestFit="1" customWidth="1"/>
    <col min="1925" max="1925" width="21.109375" bestFit="1" customWidth="1"/>
    <col min="1926" max="1926" width="12.33203125" bestFit="1" customWidth="1"/>
    <col min="1927" max="1928" width="19.6640625" bestFit="1" customWidth="1"/>
    <col min="1929" max="1929" width="22" bestFit="1" customWidth="1"/>
    <col min="1930" max="1930" width="25.109375" bestFit="1" customWidth="1"/>
    <col min="1931" max="1931" width="11.44140625" bestFit="1" customWidth="1"/>
    <col min="1932" max="1932" width="14.44140625" bestFit="1" customWidth="1"/>
    <col min="1933" max="1933" width="17.88671875" bestFit="1" customWidth="1"/>
    <col min="1934" max="1934" width="18.77734375" bestFit="1" customWidth="1"/>
    <col min="1935" max="1935" width="24.88671875" bestFit="1" customWidth="1"/>
    <col min="1936" max="1937" width="21.77734375" bestFit="1" customWidth="1"/>
    <col min="1938" max="1938" width="14.44140625" bestFit="1" customWidth="1"/>
    <col min="1939" max="1939" width="15.77734375" bestFit="1" customWidth="1"/>
    <col min="1940" max="1940" width="22.88671875" bestFit="1" customWidth="1"/>
    <col min="1941" max="1941" width="8.77734375" customWidth="1"/>
    <col min="1942" max="1942" width="10" bestFit="1" customWidth="1"/>
    <col min="1943" max="1943" width="16.109375" bestFit="1" customWidth="1"/>
    <col min="1944" max="1944" width="17.33203125" bestFit="1" customWidth="1"/>
    <col min="1945" max="1945" width="23.44140625" bestFit="1" customWidth="1"/>
    <col min="1946" max="1946" width="22.21875" bestFit="1" customWidth="1"/>
    <col min="1947" max="1947" width="6" customWidth="1"/>
    <col min="1948" max="1948" width="13.21875" bestFit="1" customWidth="1"/>
    <col min="1949" max="1949" width="19.33203125" bestFit="1" customWidth="1"/>
    <col min="1950" max="1950" width="24.77734375" bestFit="1" customWidth="1"/>
    <col min="1951" max="1951" width="17.77734375" bestFit="1" customWidth="1"/>
    <col min="1952" max="1952" width="16.33203125" bestFit="1" customWidth="1"/>
    <col min="1953" max="1953" width="13.33203125" bestFit="1" customWidth="1"/>
    <col min="1954" max="1954" width="40.21875" bestFit="1" customWidth="1"/>
    <col min="1955" max="1955" width="10.77734375" bestFit="1" customWidth="1"/>
    <col min="1956" max="1956" width="14.33203125" bestFit="1" customWidth="1"/>
    <col min="1957" max="1957" width="14.109375" bestFit="1" customWidth="1"/>
    <col min="1958" max="1958" width="26" bestFit="1" customWidth="1"/>
    <col min="1959" max="1959" width="27.109375" bestFit="1" customWidth="1"/>
    <col min="1960" max="1960" width="28.44140625" bestFit="1" customWidth="1"/>
    <col min="1961" max="1961" width="34" bestFit="1" customWidth="1"/>
    <col min="1962" max="1962" width="26.5546875" bestFit="1" customWidth="1"/>
    <col min="1963" max="1963" width="29.5546875" bestFit="1" customWidth="1"/>
    <col min="1964" max="1964" width="31.88671875" bestFit="1" customWidth="1"/>
    <col min="1965" max="1965" width="22.44140625" bestFit="1" customWidth="1"/>
    <col min="1966" max="1966" width="26.77734375" bestFit="1" customWidth="1"/>
    <col min="1967" max="1967" width="27.33203125" bestFit="1" customWidth="1"/>
    <col min="1968" max="1968" width="25.88671875" bestFit="1" customWidth="1"/>
    <col min="1969" max="1969" width="21.77734375" bestFit="1" customWidth="1"/>
    <col min="1970" max="1970" width="14.6640625" bestFit="1" customWidth="1"/>
    <col min="1971" max="1971" width="15.77734375" bestFit="1" customWidth="1"/>
    <col min="1972" max="1972" width="14.109375" bestFit="1" customWidth="1"/>
    <col min="1973" max="1973" width="10.88671875" bestFit="1" customWidth="1"/>
    <col min="1974" max="1974" width="17.88671875" bestFit="1" customWidth="1"/>
    <col min="1975" max="1975" width="15.44140625" bestFit="1" customWidth="1"/>
    <col min="1976" max="1976" width="24.33203125" bestFit="1" customWidth="1"/>
    <col min="1977" max="1977" width="42.44140625" bestFit="1" customWidth="1"/>
    <col min="1978" max="1978" width="15.33203125" bestFit="1" customWidth="1"/>
    <col min="1979" max="1979" width="13.88671875" bestFit="1" customWidth="1"/>
    <col min="1980" max="1980" width="14" bestFit="1" customWidth="1"/>
    <col min="1981" max="1981" width="11.88671875" bestFit="1" customWidth="1"/>
    <col min="1982" max="1982" width="16.5546875" bestFit="1" customWidth="1"/>
    <col min="1983" max="1983" width="5.33203125" customWidth="1"/>
    <col min="1984" max="1984" width="11.21875" bestFit="1" customWidth="1"/>
    <col min="1985" max="1985" width="14.21875" bestFit="1" customWidth="1"/>
    <col min="1986" max="1986" width="15.44140625" bestFit="1" customWidth="1"/>
    <col min="1987" max="1987" width="11.5546875" bestFit="1" customWidth="1"/>
    <col min="1988" max="1989" width="14.5546875" bestFit="1" customWidth="1"/>
    <col min="1990" max="1990" width="10.109375" bestFit="1" customWidth="1"/>
    <col min="1991" max="1991" width="9" bestFit="1" customWidth="1"/>
    <col min="1992" max="1992" width="10.6640625" bestFit="1" customWidth="1"/>
    <col min="1993" max="1993" width="8.44140625" customWidth="1"/>
    <col min="1994" max="1994" width="10.88671875" bestFit="1" customWidth="1"/>
    <col min="1995" max="1995" width="19.5546875" bestFit="1" customWidth="1"/>
    <col min="1996" max="1996" width="16.5546875" bestFit="1" customWidth="1"/>
    <col min="1997" max="1997" width="14.44140625" bestFit="1" customWidth="1"/>
    <col min="1998" max="1998" width="15.44140625" bestFit="1" customWidth="1"/>
    <col min="1999" max="1999" width="18.109375" bestFit="1" customWidth="1"/>
    <col min="2000" max="2000" width="15.21875" bestFit="1" customWidth="1"/>
    <col min="2001" max="2001" width="17.33203125" bestFit="1" customWidth="1"/>
    <col min="2002" max="2002" width="13.6640625" bestFit="1" customWidth="1"/>
    <col min="2003" max="2003" width="16.5546875" bestFit="1" customWidth="1"/>
    <col min="2004" max="2004" width="13.88671875" bestFit="1" customWidth="1"/>
    <col min="2005" max="2005" width="11.77734375" bestFit="1" customWidth="1"/>
    <col min="2006" max="2006" width="6.6640625" customWidth="1"/>
    <col min="2007" max="2007" width="13.88671875" bestFit="1" customWidth="1"/>
    <col min="2008" max="2008" width="16.33203125" bestFit="1" customWidth="1"/>
    <col min="2009" max="2009" width="19.44140625" bestFit="1" customWidth="1"/>
    <col min="2010" max="2010" width="19.88671875" bestFit="1" customWidth="1"/>
    <col min="2011" max="2011" width="15.109375" bestFit="1" customWidth="1"/>
    <col min="2012" max="2013" width="15.5546875" bestFit="1" customWidth="1"/>
    <col min="2014" max="2014" width="10.88671875" bestFit="1" customWidth="1"/>
    <col min="2015" max="2015" width="12.33203125" bestFit="1" customWidth="1"/>
    <col min="2016" max="2016" width="14.44140625" bestFit="1" customWidth="1"/>
    <col min="2017" max="2017" width="10" bestFit="1" customWidth="1"/>
    <col min="2018" max="2018" width="20.21875" bestFit="1" customWidth="1"/>
    <col min="2019" max="2019" width="12.88671875" bestFit="1" customWidth="1"/>
    <col min="2020" max="2020" width="6" customWidth="1"/>
    <col min="2021" max="2021" width="14.6640625" bestFit="1" customWidth="1"/>
    <col min="2022" max="2022" width="15.77734375" bestFit="1" customWidth="1"/>
    <col min="2023" max="2023" width="10.88671875" bestFit="1" customWidth="1"/>
    <col min="2024" max="2024" width="15.33203125" bestFit="1" customWidth="1"/>
    <col min="2025" max="2025" width="10.77734375" bestFit="1" customWidth="1"/>
  </cols>
  <sheetData>
    <row r="4" spans="1:2" x14ac:dyDescent="0.3">
      <c r="A4" s="24" t="s">
        <v>1094</v>
      </c>
      <c r="B4" t="s">
        <v>1110</v>
      </c>
    </row>
    <row r="5" spans="1:2" x14ac:dyDescent="0.3">
      <c r="A5" s="25" t="s">
        <v>822</v>
      </c>
      <c r="B5" s="23">
        <v>71</v>
      </c>
    </row>
    <row r="6" spans="1:2" x14ac:dyDescent="0.3">
      <c r="A6" s="26" t="s">
        <v>827</v>
      </c>
      <c r="B6" s="23">
        <v>71</v>
      </c>
    </row>
    <row r="7" spans="1:2" x14ac:dyDescent="0.3">
      <c r="A7" s="25" t="s">
        <v>1002</v>
      </c>
      <c r="B7" s="23">
        <v>46</v>
      </c>
    </row>
    <row r="8" spans="1:2" x14ac:dyDescent="0.3">
      <c r="A8" s="26" t="s">
        <v>827</v>
      </c>
      <c r="B8" s="23">
        <v>46</v>
      </c>
    </row>
    <row r="9" spans="1:2" x14ac:dyDescent="0.3">
      <c r="A9" s="25" t="s">
        <v>1026</v>
      </c>
      <c r="B9" s="23">
        <v>62</v>
      </c>
    </row>
    <row r="10" spans="1:2" x14ac:dyDescent="0.3">
      <c r="A10" s="26" t="s">
        <v>827</v>
      </c>
      <c r="B10" s="23">
        <v>62</v>
      </c>
    </row>
    <row r="11" spans="1:2" x14ac:dyDescent="0.3">
      <c r="A11" s="25" t="s">
        <v>1087</v>
      </c>
      <c r="B11" s="23">
        <v>48</v>
      </c>
    </row>
    <row r="12" spans="1:2" x14ac:dyDescent="0.3">
      <c r="A12" s="26" t="s">
        <v>827</v>
      </c>
      <c r="B12" s="23">
        <v>48</v>
      </c>
    </row>
    <row r="13" spans="1:2" x14ac:dyDescent="0.3">
      <c r="A13" s="25" t="s">
        <v>1089</v>
      </c>
      <c r="B13" s="23">
        <v>7</v>
      </c>
    </row>
    <row r="14" spans="1:2" x14ac:dyDescent="0.3">
      <c r="A14" s="26" t="s">
        <v>827</v>
      </c>
      <c r="B14" s="23">
        <v>7</v>
      </c>
    </row>
    <row r="15" spans="1:2" x14ac:dyDescent="0.3">
      <c r="A15" s="25" t="s">
        <v>1090</v>
      </c>
      <c r="B15" s="23">
        <v>48</v>
      </c>
    </row>
    <row r="16" spans="1:2" x14ac:dyDescent="0.3">
      <c r="A16" s="26" t="s">
        <v>827</v>
      </c>
      <c r="B16" s="23">
        <v>48</v>
      </c>
    </row>
    <row r="17" spans="1:2" x14ac:dyDescent="0.3">
      <c r="A17" s="25" t="s">
        <v>1092</v>
      </c>
      <c r="B17" s="23">
        <v>46</v>
      </c>
    </row>
    <row r="18" spans="1:2" x14ac:dyDescent="0.3">
      <c r="A18" s="26" t="s">
        <v>827</v>
      </c>
      <c r="B18" s="23">
        <v>46</v>
      </c>
    </row>
    <row r="19" spans="1:2" x14ac:dyDescent="0.3">
      <c r="A19" s="25" t="s">
        <v>1093</v>
      </c>
      <c r="B19" s="23">
        <v>8</v>
      </c>
    </row>
    <row r="20" spans="1:2" x14ac:dyDescent="0.3">
      <c r="A20" s="26" t="s">
        <v>827</v>
      </c>
      <c r="B20" s="23">
        <v>8</v>
      </c>
    </row>
    <row r="21" spans="1:2" x14ac:dyDescent="0.3">
      <c r="A21" s="25" t="s">
        <v>1095</v>
      </c>
      <c r="B21" s="23">
        <v>336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
  <sheetViews>
    <sheetView topLeftCell="A11" workbookViewId="0">
      <selection activeCell="L38" sqref="L38"/>
    </sheetView>
  </sheetViews>
  <sheetFormatPr defaultRowHeight="14.4" x14ac:dyDescent="0.3"/>
  <cols>
    <col min="1" max="1" width="7.21875" customWidth="1"/>
    <col min="2" max="2" width="9.5546875" customWidth="1"/>
    <col min="3" max="10" width="12.6640625" customWidth="1"/>
    <col min="11" max="11" width="18" customWidth="1"/>
  </cols>
  <sheetData>
    <row r="1" spans="1:11" x14ac:dyDescent="0.3">
      <c r="A1" s="13" t="s">
        <v>0</v>
      </c>
      <c r="B1" s="13" t="s">
        <v>1</v>
      </c>
      <c r="C1" s="13" t="s">
        <v>33</v>
      </c>
      <c r="D1" s="13" t="s">
        <v>2</v>
      </c>
      <c r="E1" s="13" t="s">
        <v>3</v>
      </c>
      <c r="F1" s="13" t="s">
        <v>4</v>
      </c>
      <c r="G1" s="13" t="s">
        <v>5</v>
      </c>
      <c r="H1" s="13" t="s">
        <v>6</v>
      </c>
      <c r="I1" s="13" t="s">
        <v>7</v>
      </c>
      <c r="J1" s="13" t="s">
        <v>20</v>
      </c>
      <c r="K1" s="27" t="s">
        <v>1104</v>
      </c>
    </row>
    <row r="2" spans="1:11" x14ac:dyDescent="0.3">
      <c r="A2" s="1">
        <v>2017</v>
      </c>
      <c r="B2" s="2" t="s">
        <v>8</v>
      </c>
      <c r="C2" s="3">
        <v>38040</v>
      </c>
      <c r="D2" s="3">
        <v>1152</v>
      </c>
      <c r="E2" s="3">
        <v>19082.78</v>
      </c>
      <c r="F2" s="3">
        <v>1001</v>
      </c>
      <c r="G2" s="3">
        <v>580</v>
      </c>
      <c r="H2" s="3">
        <v>22440</v>
      </c>
      <c r="I2" s="3">
        <v>0</v>
      </c>
      <c r="J2" s="3">
        <v>0</v>
      </c>
      <c r="K2" s="3">
        <f>SUM(Table14[[#This Row],[CHANNEL-1]:[CHANNEL-8]])</f>
        <v>82295.78</v>
      </c>
    </row>
    <row r="3" spans="1:11" x14ac:dyDescent="0.3">
      <c r="A3" s="1">
        <v>2017</v>
      </c>
      <c r="B3" s="2" t="s">
        <v>9</v>
      </c>
      <c r="C3" s="3">
        <v>26767</v>
      </c>
      <c r="D3" s="3">
        <v>1403</v>
      </c>
      <c r="E3" s="3">
        <v>6704</v>
      </c>
      <c r="F3" s="3">
        <v>1283</v>
      </c>
      <c r="G3" s="3">
        <v>532</v>
      </c>
      <c r="H3" s="3">
        <v>20254</v>
      </c>
      <c r="I3" s="3">
        <v>0</v>
      </c>
      <c r="J3" s="3">
        <v>0</v>
      </c>
      <c r="K3" s="3">
        <f>SUM(Table14[[#This Row],[CHANNEL-1]:[CHANNEL-8]])</f>
        <v>56943</v>
      </c>
    </row>
    <row r="4" spans="1:11" x14ac:dyDescent="0.3">
      <c r="A4" s="1">
        <v>2017</v>
      </c>
      <c r="B4" s="2" t="s">
        <v>10</v>
      </c>
      <c r="C4" s="3">
        <v>39062</v>
      </c>
      <c r="D4" s="3">
        <v>2201</v>
      </c>
      <c r="E4" s="3">
        <v>17736.310000000001</v>
      </c>
      <c r="F4" s="3">
        <v>1061</v>
      </c>
      <c r="G4" s="3">
        <v>657</v>
      </c>
      <c r="H4" s="3">
        <v>29597</v>
      </c>
      <c r="I4" s="3">
        <v>0</v>
      </c>
      <c r="J4" s="3">
        <v>0</v>
      </c>
      <c r="K4" s="3">
        <f>SUM(Table14[[#This Row],[CHANNEL-1]:[CHANNEL-8]])</f>
        <v>90314.31</v>
      </c>
    </row>
    <row r="5" spans="1:11" x14ac:dyDescent="0.3">
      <c r="A5" s="1">
        <v>2017</v>
      </c>
      <c r="B5" s="2" t="s">
        <v>11</v>
      </c>
      <c r="C5" s="3">
        <v>26383</v>
      </c>
      <c r="D5" s="3">
        <v>1537</v>
      </c>
      <c r="E5" s="3">
        <v>6693</v>
      </c>
      <c r="F5" s="3">
        <v>1657</v>
      </c>
      <c r="G5" s="3">
        <v>421</v>
      </c>
      <c r="H5" s="3">
        <v>48396</v>
      </c>
      <c r="I5" s="3">
        <v>0</v>
      </c>
      <c r="J5" s="3">
        <v>0</v>
      </c>
      <c r="K5" s="3">
        <f>SUM(Table14[[#This Row],[CHANNEL-1]:[CHANNEL-8]])</f>
        <v>85087</v>
      </c>
    </row>
    <row r="6" spans="1:11" x14ac:dyDescent="0.3">
      <c r="A6" s="1">
        <v>2017</v>
      </c>
      <c r="B6" s="2" t="s">
        <v>12</v>
      </c>
      <c r="C6" s="3">
        <v>42791</v>
      </c>
      <c r="D6" s="3">
        <v>1286</v>
      </c>
      <c r="E6" s="3">
        <v>11266</v>
      </c>
      <c r="F6" s="3">
        <v>3137</v>
      </c>
      <c r="G6" s="3">
        <v>412</v>
      </c>
      <c r="H6" s="3">
        <v>29391</v>
      </c>
      <c r="I6" s="3">
        <v>0</v>
      </c>
      <c r="J6" s="3">
        <v>0</v>
      </c>
      <c r="K6" s="3">
        <f>SUM(Table14[[#This Row],[CHANNEL-1]:[CHANNEL-8]])</f>
        <v>88283</v>
      </c>
    </row>
    <row r="7" spans="1:11" x14ac:dyDescent="0.3">
      <c r="A7" s="1">
        <v>2017</v>
      </c>
      <c r="B7" s="2" t="s">
        <v>13</v>
      </c>
      <c r="C7" s="3">
        <v>40461</v>
      </c>
      <c r="D7" s="3">
        <v>1606</v>
      </c>
      <c r="E7" s="3">
        <v>44038</v>
      </c>
      <c r="F7" s="3">
        <v>1419</v>
      </c>
      <c r="G7" s="3">
        <v>580</v>
      </c>
      <c r="H7" s="3">
        <v>35867</v>
      </c>
      <c r="I7" s="3">
        <v>0</v>
      </c>
      <c r="J7" s="3">
        <v>0</v>
      </c>
      <c r="K7" s="3">
        <f>SUM(Table14[[#This Row],[CHANNEL-1]:[CHANNEL-8]])</f>
        <v>123971</v>
      </c>
    </row>
    <row r="8" spans="1:11" x14ac:dyDescent="0.3">
      <c r="A8" s="1">
        <v>2017</v>
      </c>
      <c r="B8" s="2" t="s">
        <v>14</v>
      </c>
      <c r="C8" s="3">
        <v>20805</v>
      </c>
      <c r="D8" s="3">
        <v>653</v>
      </c>
      <c r="E8" s="3">
        <v>4872.7370000000001</v>
      </c>
      <c r="F8" s="3">
        <v>1333</v>
      </c>
      <c r="G8" s="3">
        <v>6324</v>
      </c>
      <c r="H8" s="3">
        <v>35851</v>
      </c>
      <c r="I8" s="3">
        <v>4506</v>
      </c>
      <c r="J8" s="3">
        <v>0</v>
      </c>
      <c r="K8" s="3">
        <f>SUM(Table14[[#This Row],[CHANNEL-1]:[CHANNEL-8]])</f>
        <v>74344.736999999994</v>
      </c>
    </row>
    <row r="9" spans="1:11" x14ac:dyDescent="0.3">
      <c r="A9" s="1">
        <v>2017</v>
      </c>
      <c r="B9" s="2" t="s">
        <v>15</v>
      </c>
      <c r="C9" s="3">
        <v>31122</v>
      </c>
      <c r="D9" s="3">
        <v>900</v>
      </c>
      <c r="E9" s="3">
        <v>24571.46</v>
      </c>
      <c r="F9" s="3">
        <v>1236</v>
      </c>
      <c r="G9" s="3">
        <v>3816</v>
      </c>
      <c r="H9" s="3">
        <v>42927</v>
      </c>
      <c r="I9" s="3">
        <v>3471</v>
      </c>
      <c r="J9" s="3">
        <v>0</v>
      </c>
      <c r="K9" s="3">
        <f>SUM(Table14[[#This Row],[CHANNEL-1]:[CHANNEL-8]])</f>
        <v>108043.45999999999</v>
      </c>
    </row>
    <row r="10" spans="1:11" x14ac:dyDescent="0.3">
      <c r="A10" s="1">
        <v>2017</v>
      </c>
      <c r="B10" s="2" t="s">
        <v>16</v>
      </c>
      <c r="C10" s="3">
        <v>37522</v>
      </c>
      <c r="D10" s="3">
        <v>2509</v>
      </c>
      <c r="E10" s="3">
        <v>44038</v>
      </c>
      <c r="F10" s="3">
        <v>3721</v>
      </c>
      <c r="G10" s="3">
        <v>3613</v>
      </c>
      <c r="H10" s="3">
        <v>52122</v>
      </c>
      <c r="I10" s="3">
        <v>2804</v>
      </c>
      <c r="J10" s="3">
        <v>0</v>
      </c>
      <c r="K10" s="3">
        <f>SUM(Table14[[#This Row],[CHANNEL-1]:[CHANNEL-8]])</f>
        <v>146329</v>
      </c>
    </row>
    <row r="11" spans="1:11" x14ac:dyDescent="0.3">
      <c r="A11" s="1">
        <v>2017</v>
      </c>
      <c r="B11" s="2" t="s">
        <v>17</v>
      </c>
      <c r="C11" s="3">
        <v>29283</v>
      </c>
      <c r="D11" s="3">
        <v>899</v>
      </c>
      <c r="E11" s="3">
        <v>10084.42</v>
      </c>
      <c r="F11" s="3">
        <v>1648</v>
      </c>
      <c r="G11" s="3">
        <v>0</v>
      </c>
      <c r="H11" s="3">
        <v>44179</v>
      </c>
      <c r="I11" s="3">
        <v>2430</v>
      </c>
      <c r="J11" s="3">
        <v>0</v>
      </c>
      <c r="K11" s="3">
        <f>SUM(Table14[[#This Row],[CHANNEL-1]:[CHANNEL-8]])</f>
        <v>88523.42</v>
      </c>
    </row>
    <row r="12" spans="1:11" x14ac:dyDescent="0.3">
      <c r="A12" s="1">
        <v>2017</v>
      </c>
      <c r="B12" s="2" t="s">
        <v>18</v>
      </c>
      <c r="C12" s="3">
        <v>98345</v>
      </c>
      <c r="D12" s="3">
        <v>1414</v>
      </c>
      <c r="E12" s="3">
        <v>28599.63</v>
      </c>
      <c r="F12" s="3">
        <v>4173</v>
      </c>
      <c r="G12" s="3">
        <v>0</v>
      </c>
      <c r="H12" s="3">
        <v>123203</v>
      </c>
      <c r="I12" s="3">
        <v>5581</v>
      </c>
      <c r="J12" s="3">
        <v>0</v>
      </c>
      <c r="K12" s="3">
        <f>SUM(Table14[[#This Row],[CHANNEL-1]:[CHANNEL-8]])</f>
        <v>261315.63</v>
      </c>
    </row>
    <row r="13" spans="1:11" x14ac:dyDescent="0.3">
      <c r="A13" s="1">
        <v>2017</v>
      </c>
      <c r="B13" s="2" t="s">
        <v>19</v>
      </c>
      <c r="C13" s="3">
        <v>52437</v>
      </c>
      <c r="D13" s="3">
        <v>2135</v>
      </c>
      <c r="E13" s="3">
        <v>14573</v>
      </c>
      <c r="F13" s="3">
        <v>3159</v>
      </c>
      <c r="G13" s="3">
        <v>0</v>
      </c>
      <c r="H13" s="3">
        <v>73264</v>
      </c>
      <c r="I13" s="3">
        <v>8849</v>
      </c>
      <c r="J13" s="3">
        <v>0</v>
      </c>
      <c r="K13" s="3">
        <f>SUM(Table14[[#This Row],[CHANNEL-1]:[CHANNEL-8]])</f>
        <v>154417</v>
      </c>
    </row>
    <row r="14" spans="1:11" x14ac:dyDescent="0.3">
      <c r="A14" s="12">
        <v>2018</v>
      </c>
      <c r="B14" s="4" t="s">
        <v>21</v>
      </c>
      <c r="C14" s="5">
        <v>37703</v>
      </c>
      <c r="D14" s="5">
        <v>966</v>
      </c>
      <c r="E14" s="5">
        <v>17258</v>
      </c>
      <c r="F14" s="5">
        <v>1538</v>
      </c>
      <c r="G14" s="5">
        <v>2979</v>
      </c>
      <c r="H14" s="5">
        <v>63491</v>
      </c>
      <c r="I14" s="5">
        <v>5267</v>
      </c>
      <c r="J14" s="5">
        <v>0</v>
      </c>
      <c r="K14" s="3">
        <f>SUM(Table14[[#This Row],[CHANNEL-1]:[CHANNEL-8]])</f>
        <v>129202</v>
      </c>
    </row>
    <row r="15" spans="1:11" x14ac:dyDescent="0.3">
      <c r="A15" s="12">
        <v>2018</v>
      </c>
      <c r="B15" s="4" t="s">
        <v>22</v>
      </c>
      <c r="C15" s="5">
        <v>32679</v>
      </c>
      <c r="D15" s="5">
        <v>1021</v>
      </c>
      <c r="E15" s="5">
        <v>13731</v>
      </c>
      <c r="F15" s="5">
        <v>2022</v>
      </c>
      <c r="G15" s="5">
        <v>3917</v>
      </c>
      <c r="H15" s="5">
        <v>65063</v>
      </c>
      <c r="I15" s="5">
        <v>6959</v>
      </c>
      <c r="J15" s="5">
        <v>0</v>
      </c>
      <c r="K15" s="3">
        <f>SUM(Table14[[#This Row],[CHANNEL-1]:[CHANNEL-8]])</f>
        <v>125392</v>
      </c>
    </row>
    <row r="16" spans="1:11" x14ac:dyDescent="0.3">
      <c r="A16" s="12">
        <v>2018</v>
      </c>
      <c r="B16" s="4" t="s">
        <v>23</v>
      </c>
      <c r="C16" s="5">
        <v>44749</v>
      </c>
      <c r="D16" s="5">
        <v>3040</v>
      </c>
      <c r="E16" s="5">
        <v>33255</v>
      </c>
      <c r="F16" s="5">
        <v>3013</v>
      </c>
      <c r="G16" s="5">
        <v>4547</v>
      </c>
      <c r="H16" s="5">
        <v>110357</v>
      </c>
      <c r="I16" s="5">
        <v>10863</v>
      </c>
      <c r="J16" s="5">
        <v>0</v>
      </c>
      <c r="K16" s="3">
        <f>SUM(Table14[[#This Row],[CHANNEL-1]:[CHANNEL-8]])</f>
        <v>209824</v>
      </c>
    </row>
    <row r="17" spans="1:11" x14ac:dyDescent="0.3">
      <c r="A17" s="12">
        <v>2018</v>
      </c>
      <c r="B17" s="4" t="s">
        <v>24</v>
      </c>
      <c r="C17" s="5">
        <v>37299</v>
      </c>
      <c r="D17" s="5">
        <v>1038</v>
      </c>
      <c r="E17" s="5">
        <v>25820</v>
      </c>
      <c r="F17" s="5">
        <v>2683</v>
      </c>
      <c r="G17" s="5">
        <v>5139</v>
      </c>
      <c r="H17" s="5">
        <v>159202</v>
      </c>
      <c r="I17" s="5">
        <v>10916</v>
      </c>
      <c r="J17" s="5">
        <v>0</v>
      </c>
      <c r="K17" s="3">
        <f>SUM(Table14[[#This Row],[CHANNEL-1]:[CHANNEL-8]])</f>
        <v>242097</v>
      </c>
    </row>
    <row r="18" spans="1:11" x14ac:dyDescent="0.3">
      <c r="A18" s="12">
        <v>2018</v>
      </c>
      <c r="B18" s="4" t="s">
        <v>25</v>
      </c>
      <c r="C18" s="5">
        <v>29049</v>
      </c>
      <c r="D18" s="5">
        <v>1219</v>
      </c>
      <c r="E18" s="5">
        <v>13941</v>
      </c>
      <c r="F18" s="5">
        <v>3678</v>
      </c>
      <c r="G18" s="5">
        <v>7362</v>
      </c>
      <c r="H18" s="5">
        <v>76406</v>
      </c>
      <c r="I18" s="5">
        <v>9040</v>
      </c>
      <c r="J18" s="5">
        <v>0</v>
      </c>
      <c r="K18" s="3">
        <f>SUM(Table14[[#This Row],[CHANNEL-1]:[CHANNEL-8]])</f>
        <v>140695</v>
      </c>
    </row>
    <row r="19" spans="1:11" x14ac:dyDescent="0.3">
      <c r="A19" s="12">
        <v>2018</v>
      </c>
      <c r="B19" s="4" t="s">
        <v>26</v>
      </c>
      <c r="C19" s="5">
        <v>65256</v>
      </c>
      <c r="D19" s="5">
        <v>1412</v>
      </c>
      <c r="E19" s="5">
        <v>68981.193632555354</v>
      </c>
      <c r="F19" s="5">
        <v>3231</v>
      </c>
      <c r="G19" s="5">
        <v>10409</v>
      </c>
      <c r="H19" s="5">
        <v>103052</v>
      </c>
      <c r="I19" s="5">
        <v>10639</v>
      </c>
      <c r="J19" s="5">
        <v>0</v>
      </c>
      <c r="K19" s="3">
        <f>SUM(Table14[[#This Row],[CHANNEL-1]:[CHANNEL-8]])</f>
        <v>262980.19363255537</v>
      </c>
    </row>
    <row r="20" spans="1:11" x14ac:dyDescent="0.3">
      <c r="A20" s="12">
        <v>2018</v>
      </c>
      <c r="B20" s="4" t="s">
        <v>27</v>
      </c>
      <c r="C20" s="5">
        <v>27682</v>
      </c>
      <c r="D20" s="5">
        <v>817</v>
      </c>
      <c r="E20" s="5">
        <v>12294.906486663544</v>
      </c>
      <c r="F20" s="5">
        <v>3087</v>
      </c>
      <c r="G20" s="5">
        <v>9479</v>
      </c>
      <c r="H20" s="5">
        <v>78595</v>
      </c>
      <c r="I20" s="5">
        <v>9071</v>
      </c>
      <c r="J20" s="5">
        <v>2478.7031660420976</v>
      </c>
      <c r="K20" s="3">
        <f>SUM(Table14[[#This Row],[CHANNEL-1]:[CHANNEL-8]])</f>
        <v>143504.60965270567</v>
      </c>
    </row>
    <row r="21" spans="1:11" x14ac:dyDescent="0.3">
      <c r="A21" s="12">
        <v>2018</v>
      </c>
      <c r="B21" s="4" t="s">
        <v>28</v>
      </c>
      <c r="C21" s="5">
        <v>31584</v>
      </c>
      <c r="D21" s="5">
        <v>812</v>
      </c>
      <c r="E21" s="5">
        <v>51260.577368618928</v>
      </c>
      <c r="F21" s="5">
        <v>2903</v>
      </c>
      <c r="G21" s="5">
        <v>10243</v>
      </c>
      <c r="H21" s="5">
        <v>120354</v>
      </c>
      <c r="I21" s="5">
        <v>12476</v>
      </c>
      <c r="J21" s="5">
        <v>2077.2748853010194</v>
      </c>
      <c r="K21" s="3">
        <f>SUM(Table14[[#This Row],[CHANNEL-1]:[CHANNEL-8]])</f>
        <v>231709.85225391993</v>
      </c>
    </row>
    <row r="22" spans="1:11" x14ac:dyDescent="0.3">
      <c r="A22" s="12">
        <v>2018</v>
      </c>
      <c r="B22" s="4" t="s">
        <v>29</v>
      </c>
      <c r="C22" s="5">
        <v>39922</v>
      </c>
      <c r="D22" s="5">
        <v>2065</v>
      </c>
      <c r="E22" s="5">
        <v>27807</v>
      </c>
      <c r="F22" s="5">
        <v>2228</v>
      </c>
      <c r="G22" s="5">
        <v>10405</v>
      </c>
      <c r="H22" s="5">
        <v>154261</v>
      </c>
      <c r="I22" s="5">
        <v>12867</v>
      </c>
      <c r="J22" s="5">
        <v>1462</v>
      </c>
      <c r="K22" s="3">
        <f>SUM(Table14[[#This Row],[CHANNEL-1]:[CHANNEL-8]])</f>
        <v>251017</v>
      </c>
    </row>
    <row r="23" spans="1:11" x14ac:dyDescent="0.3">
      <c r="A23" s="12">
        <v>2018</v>
      </c>
      <c r="B23" s="4" t="s">
        <v>30</v>
      </c>
      <c r="C23" s="5">
        <v>26820</v>
      </c>
      <c r="D23" s="5">
        <v>1079</v>
      </c>
      <c r="E23" s="5">
        <v>10472.100209303877</v>
      </c>
      <c r="F23" s="5">
        <v>2560</v>
      </c>
      <c r="G23" s="5">
        <v>13083</v>
      </c>
      <c r="H23" s="5">
        <v>91138</v>
      </c>
      <c r="I23" s="5">
        <v>11142</v>
      </c>
      <c r="J23" s="5">
        <v>3622</v>
      </c>
      <c r="K23" s="3">
        <f>SUM(Table14[[#This Row],[CHANNEL-1]:[CHANNEL-8]])</f>
        <v>159916.10020930387</v>
      </c>
    </row>
    <row r="24" spans="1:11" x14ac:dyDescent="0.3">
      <c r="A24" s="12">
        <v>2018</v>
      </c>
      <c r="B24" s="4" t="s">
        <v>31</v>
      </c>
      <c r="C24" s="5">
        <v>83755</v>
      </c>
      <c r="D24" s="5">
        <v>776</v>
      </c>
      <c r="E24" s="5">
        <v>39409</v>
      </c>
      <c r="F24" s="5">
        <v>3330</v>
      </c>
      <c r="G24" s="5">
        <v>15091</v>
      </c>
      <c r="H24" s="5">
        <v>186759</v>
      </c>
      <c r="I24" s="5">
        <v>17913</v>
      </c>
      <c r="J24" s="5">
        <v>11116</v>
      </c>
      <c r="K24" s="3">
        <f>SUM(Table14[[#This Row],[CHANNEL-1]:[CHANNEL-8]])</f>
        <v>358149</v>
      </c>
    </row>
    <row r="25" spans="1:11" x14ac:dyDescent="0.3">
      <c r="A25" s="12">
        <v>2018</v>
      </c>
      <c r="B25" s="4" t="s">
        <v>32</v>
      </c>
      <c r="C25" s="5">
        <v>46467</v>
      </c>
      <c r="D25" s="5">
        <v>809</v>
      </c>
      <c r="E25" s="5">
        <v>18760</v>
      </c>
      <c r="F25" s="5">
        <v>3475</v>
      </c>
      <c r="G25" s="5">
        <v>17347</v>
      </c>
      <c r="H25" s="5">
        <v>164645</v>
      </c>
      <c r="I25" s="5">
        <v>28405</v>
      </c>
      <c r="J25" s="5">
        <v>5984</v>
      </c>
      <c r="K25" s="3">
        <f>SUM(Table14[[#This Row],[CHANNEL-1]:[CHANNEL-8]])</f>
        <v>285892</v>
      </c>
    </row>
    <row r="26" spans="1:11" x14ac:dyDescent="0.3">
      <c r="A26" s="11">
        <v>2019</v>
      </c>
      <c r="B26" s="2" t="s">
        <v>21</v>
      </c>
      <c r="C26" s="3">
        <v>42337</v>
      </c>
      <c r="D26" s="3">
        <v>0</v>
      </c>
      <c r="E26" s="3">
        <v>26042</v>
      </c>
      <c r="F26" s="3">
        <v>2910</v>
      </c>
      <c r="G26" s="3">
        <v>12394</v>
      </c>
      <c r="H26" s="3">
        <v>124183</v>
      </c>
      <c r="I26" s="3">
        <v>21516</v>
      </c>
      <c r="J26" s="3">
        <v>2533</v>
      </c>
      <c r="K26" s="3">
        <f>SUM(Table14[[#This Row],[CHANNEL-1]:[CHANNEL-8]])</f>
        <v>231915</v>
      </c>
    </row>
    <row r="27" spans="1:11" x14ac:dyDescent="0.3">
      <c r="A27" s="11">
        <v>2019</v>
      </c>
      <c r="B27" s="2" t="s">
        <v>22</v>
      </c>
      <c r="C27" s="3">
        <v>38422</v>
      </c>
      <c r="D27" s="3">
        <v>0</v>
      </c>
      <c r="E27" s="3">
        <v>24589</v>
      </c>
      <c r="F27" s="3">
        <v>2095</v>
      </c>
      <c r="G27" s="3">
        <v>11717</v>
      </c>
      <c r="H27" s="3">
        <v>129372</v>
      </c>
      <c r="I27" s="3">
        <v>21706</v>
      </c>
      <c r="J27" s="3">
        <v>3017</v>
      </c>
      <c r="K27" s="3">
        <f>SUM(Table14[[#This Row],[CHANNEL-1]:[CHANNEL-8]])</f>
        <v>230918</v>
      </c>
    </row>
    <row r="28" spans="1:11" x14ac:dyDescent="0.3">
      <c r="A28" s="11">
        <v>2019</v>
      </c>
      <c r="B28" s="2" t="s">
        <v>23</v>
      </c>
      <c r="C28" s="3">
        <v>47789</v>
      </c>
      <c r="D28" s="3">
        <v>0</v>
      </c>
      <c r="E28" s="3">
        <v>45961</v>
      </c>
      <c r="F28" s="3">
        <v>1956</v>
      </c>
      <c r="G28" s="3">
        <v>14425</v>
      </c>
      <c r="H28" s="3">
        <v>198512</v>
      </c>
      <c r="I28" s="3">
        <v>38771</v>
      </c>
      <c r="J28" s="3">
        <v>3450</v>
      </c>
      <c r="K28" s="3">
        <f>SUM(Table14[[#This Row],[CHANNEL-1]:[CHANNEL-8]])</f>
        <v>350864</v>
      </c>
    </row>
    <row r="29" spans="1:11" x14ac:dyDescent="0.3">
      <c r="A29" s="11">
        <v>2019</v>
      </c>
      <c r="B29" s="2" t="s">
        <v>24</v>
      </c>
      <c r="C29" s="3">
        <v>38270</v>
      </c>
      <c r="D29" s="3">
        <v>0</v>
      </c>
      <c r="E29" s="3">
        <v>33381</v>
      </c>
      <c r="F29" s="3">
        <v>1828</v>
      </c>
      <c r="G29" s="3">
        <v>13200</v>
      </c>
      <c r="H29" s="3">
        <v>161799</v>
      </c>
      <c r="I29" s="3">
        <v>24201</v>
      </c>
      <c r="J29" s="3">
        <v>3450</v>
      </c>
      <c r="K29" s="3">
        <f>SUM(Table14[[#This Row],[CHANNEL-1]:[CHANNEL-8]])</f>
        <v>276129</v>
      </c>
    </row>
    <row r="30" spans="1:11" x14ac:dyDescent="0.3">
      <c r="A30" s="11">
        <v>2019</v>
      </c>
      <c r="B30" s="2" t="s">
        <v>25</v>
      </c>
      <c r="C30" s="3">
        <v>35607</v>
      </c>
      <c r="D30" s="3">
        <v>0</v>
      </c>
      <c r="E30" s="3">
        <v>17017</v>
      </c>
      <c r="F30" s="3">
        <v>2308</v>
      </c>
      <c r="G30" s="3">
        <v>17108</v>
      </c>
      <c r="H30" s="3">
        <v>271242</v>
      </c>
      <c r="I30" s="3">
        <v>29709</v>
      </c>
      <c r="J30" s="3">
        <v>2912</v>
      </c>
      <c r="K30" s="3">
        <f>SUM(Table14[[#This Row],[CHANNEL-1]:[CHANNEL-8]])</f>
        <v>375903</v>
      </c>
    </row>
    <row r="31" spans="1:11" x14ac:dyDescent="0.3">
      <c r="A31" s="11">
        <v>2019</v>
      </c>
      <c r="B31" s="2" t="s">
        <v>26</v>
      </c>
      <c r="C31" s="3">
        <v>0</v>
      </c>
      <c r="D31" s="3">
        <v>0</v>
      </c>
      <c r="E31" s="3">
        <v>0</v>
      </c>
      <c r="F31" s="3">
        <v>0</v>
      </c>
      <c r="G31" s="3">
        <v>0</v>
      </c>
      <c r="H31" s="3">
        <v>0</v>
      </c>
      <c r="I31" s="3">
        <v>0</v>
      </c>
      <c r="J31" s="3">
        <v>0</v>
      </c>
      <c r="K31" s="3">
        <f>SUM(Table14[[#This Row],[CHANNEL-1]:[CHANNEL-8]])</f>
        <v>0</v>
      </c>
    </row>
    <row r="32" spans="1:11" x14ac:dyDescent="0.3">
      <c r="A32" s="11">
        <v>2019</v>
      </c>
      <c r="B32" s="2" t="s">
        <v>27</v>
      </c>
      <c r="C32" s="3">
        <v>0</v>
      </c>
      <c r="D32" s="3">
        <v>0</v>
      </c>
      <c r="E32" s="3">
        <v>0</v>
      </c>
      <c r="F32" s="3">
        <v>0</v>
      </c>
      <c r="G32" s="3">
        <v>0</v>
      </c>
      <c r="H32" s="3">
        <v>0</v>
      </c>
      <c r="I32" s="3">
        <v>0</v>
      </c>
      <c r="J32" s="3">
        <v>0</v>
      </c>
      <c r="K32" s="3">
        <f>SUM(Table14[[#This Row],[CHANNEL-1]:[CHANNEL-8]])</f>
        <v>0</v>
      </c>
    </row>
    <row r="33" spans="1:11" x14ac:dyDescent="0.3">
      <c r="A33" s="11">
        <v>2019</v>
      </c>
      <c r="B33" s="2" t="s">
        <v>28</v>
      </c>
      <c r="C33" s="3">
        <v>0</v>
      </c>
      <c r="D33" s="3">
        <v>0</v>
      </c>
      <c r="E33" s="3">
        <v>0</v>
      </c>
      <c r="F33" s="3">
        <v>0</v>
      </c>
      <c r="G33" s="3">
        <v>0</v>
      </c>
      <c r="H33" s="3">
        <v>0</v>
      </c>
      <c r="I33" s="3">
        <v>0</v>
      </c>
      <c r="J33" s="3">
        <v>0</v>
      </c>
      <c r="K33" s="3">
        <f>SUM(Table14[[#This Row],[CHANNEL-1]:[CHANNEL-8]])</f>
        <v>0</v>
      </c>
    </row>
    <row r="34" spans="1:11" x14ac:dyDescent="0.3">
      <c r="A34" s="11">
        <v>2019</v>
      </c>
      <c r="B34" s="2" t="s">
        <v>29</v>
      </c>
      <c r="C34" s="3">
        <v>0</v>
      </c>
      <c r="D34" s="3">
        <v>0</v>
      </c>
      <c r="E34" s="3">
        <v>0</v>
      </c>
      <c r="F34" s="3">
        <v>0</v>
      </c>
      <c r="G34" s="3">
        <v>0</v>
      </c>
      <c r="H34" s="3">
        <v>0</v>
      </c>
      <c r="I34" s="3">
        <v>0</v>
      </c>
      <c r="J34" s="3">
        <v>0</v>
      </c>
      <c r="K34" s="3">
        <f>SUM(Table14[[#This Row],[CHANNEL-1]:[CHANNEL-8]])</f>
        <v>0</v>
      </c>
    </row>
    <row r="35" spans="1:11" x14ac:dyDescent="0.3">
      <c r="A35" s="11">
        <v>2019</v>
      </c>
      <c r="B35" s="2" t="s">
        <v>30</v>
      </c>
      <c r="C35" s="3">
        <v>0</v>
      </c>
      <c r="D35" s="3">
        <v>0</v>
      </c>
      <c r="E35" s="3">
        <v>0</v>
      </c>
      <c r="F35" s="3">
        <v>0</v>
      </c>
      <c r="G35" s="3">
        <v>0</v>
      </c>
      <c r="H35" s="3">
        <v>0</v>
      </c>
      <c r="I35" s="3">
        <v>0</v>
      </c>
      <c r="J35" s="3">
        <v>0</v>
      </c>
      <c r="K35" s="3">
        <f>SUM(Table14[[#This Row],[CHANNEL-1]:[CHANNEL-8]])</f>
        <v>0</v>
      </c>
    </row>
    <row r="36" spans="1:11" x14ac:dyDescent="0.3">
      <c r="A36" s="11">
        <v>2019</v>
      </c>
      <c r="B36" s="2" t="s">
        <v>31</v>
      </c>
      <c r="C36" s="3">
        <v>0</v>
      </c>
      <c r="D36" s="3">
        <v>0</v>
      </c>
      <c r="E36" s="3">
        <v>0</v>
      </c>
      <c r="F36" s="3">
        <v>0</v>
      </c>
      <c r="G36" s="3">
        <v>0</v>
      </c>
      <c r="H36" s="3">
        <v>0</v>
      </c>
      <c r="I36" s="3">
        <v>0</v>
      </c>
      <c r="J36" s="3">
        <v>0</v>
      </c>
      <c r="K36" s="3">
        <f>SUM(Table14[[#This Row],[CHANNEL-1]:[CHANNEL-8]])</f>
        <v>0</v>
      </c>
    </row>
    <row r="37" spans="1:11" x14ac:dyDescent="0.3">
      <c r="A37" s="11">
        <v>2019</v>
      </c>
      <c r="B37" s="2" t="s">
        <v>32</v>
      </c>
      <c r="C37" s="3">
        <v>0</v>
      </c>
      <c r="D37" s="3">
        <v>0</v>
      </c>
      <c r="E37" s="3">
        <v>0</v>
      </c>
      <c r="F37" s="3">
        <v>0</v>
      </c>
      <c r="G37" s="3">
        <v>0</v>
      </c>
      <c r="H37" s="3">
        <v>0</v>
      </c>
      <c r="I37" s="3">
        <v>0</v>
      </c>
      <c r="J37" s="3">
        <v>0</v>
      </c>
      <c r="K37" s="3">
        <f>SUM(Table14[[#This Row],[CHANNEL-1]:[CHANNEL-8]])</f>
        <v>0</v>
      </c>
    </row>
    <row r="38" spans="1:11" x14ac:dyDescent="0.3">
      <c r="A38" s="11" t="s">
        <v>1105</v>
      </c>
      <c r="B38" s="2"/>
      <c r="C38" s="3">
        <f>SUM(C2:C37)</f>
        <v>1188408</v>
      </c>
      <c r="D38" s="3">
        <f t="shared" ref="D38:J38" si="0">SUM(D2:D37)</f>
        <v>32749</v>
      </c>
      <c r="E38" s="3">
        <f t="shared" si="0"/>
        <v>712239.11469714181</v>
      </c>
      <c r="F38" s="3">
        <f t="shared" si="0"/>
        <v>69673</v>
      </c>
      <c r="G38" s="3">
        <f t="shared" si="0"/>
        <v>195780</v>
      </c>
      <c r="H38" s="3">
        <f t="shared" si="0"/>
        <v>2815922</v>
      </c>
      <c r="I38" s="3">
        <f t="shared" si="0"/>
        <v>309102</v>
      </c>
      <c r="J38" s="3">
        <f t="shared" si="0"/>
        <v>42101.978051343118</v>
      </c>
      <c r="K38" s="28">
        <f>SUM(Table14[[#This Row],[CHANNEL-1]:[CHANNEL-8]])</f>
        <v>5365975.0927484846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K38"/>
  <sheetViews>
    <sheetView zoomScale="70" zoomScaleNormal="70" workbookViewId="0">
      <selection activeCell="T15" sqref="T15"/>
    </sheetView>
  </sheetViews>
  <sheetFormatPr defaultRowHeight="14.4" x14ac:dyDescent="0.3"/>
  <cols>
    <col min="2" max="2" width="9.88671875" customWidth="1"/>
    <col min="3" max="10" width="13.21875" customWidth="1"/>
    <col min="11" max="11" width="25.21875" customWidth="1"/>
  </cols>
  <sheetData>
    <row r="1" spans="1:11" x14ac:dyDescent="0.3">
      <c r="A1" s="34" t="s">
        <v>0</v>
      </c>
      <c r="B1" s="35" t="s">
        <v>1</v>
      </c>
      <c r="C1" s="35" t="s">
        <v>33</v>
      </c>
      <c r="D1" s="35" t="s">
        <v>2</v>
      </c>
      <c r="E1" s="35" t="s">
        <v>3</v>
      </c>
      <c r="F1" s="35" t="s">
        <v>4</v>
      </c>
      <c r="G1" s="35" t="s">
        <v>5</v>
      </c>
      <c r="H1" s="35" t="s">
        <v>6</v>
      </c>
      <c r="I1" s="35" t="s">
        <v>7</v>
      </c>
      <c r="J1" s="35" t="s">
        <v>20</v>
      </c>
      <c r="K1" s="36" t="s">
        <v>1104</v>
      </c>
    </row>
    <row r="2" spans="1:11" x14ac:dyDescent="0.3">
      <c r="A2" s="37">
        <v>2017</v>
      </c>
      <c r="B2" s="29" t="s">
        <v>8</v>
      </c>
      <c r="C2" s="30">
        <v>742902</v>
      </c>
      <c r="D2" s="30">
        <v>78069</v>
      </c>
      <c r="E2" s="30">
        <v>1956977</v>
      </c>
      <c r="F2" s="30">
        <v>71980</v>
      </c>
      <c r="G2" s="30">
        <v>9728.9979999999996</v>
      </c>
      <c r="H2" s="30">
        <v>1060404</v>
      </c>
      <c r="I2" s="30">
        <v>0</v>
      </c>
      <c r="J2" s="30">
        <v>0</v>
      </c>
      <c r="K2" s="38">
        <f>SUM(Table11[[#This Row],[CHANNEL-1]:[CHANNEL-8]])</f>
        <v>3920060.9980000001</v>
      </c>
    </row>
    <row r="3" spans="1:11" x14ac:dyDescent="0.3">
      <c r="A3" s="37">
        <v>2017</v>
      </c>
      <c r="B3" s="29" t="s">
        <v>9</v>
      </c>
      <c r="C3" s="30">
        <v>563158</v>
      </c>
      <c r="D3" s="30">
        <v>91297</v>
      </c>
      <c r="E3" s="30">
        <v>579423</v>
      </c>
      <c r="F3" s="30">
        <v>91518</v>
      </c>
      <c r="G3" s="30">
        <v>8908</v>
      </c>
      <c r="H3" s="30">
        <v>971439</v>
      </c>
      <c r="I3" s="30">
        <v>0</v>
      </c>
      <c r="J3" s="30">
        <v>0</v>
      </c>
      <c r="K3" s="38">
        <f>SUM(Table11[[#This Row],[CHANNEL-1]:[CHANNEL-8]])</f>
        <v>2305743</v>
      </c>
    </row>
    <row r="4" spans="1:11" x14ac:dyDescent="0.3">
      <c r="A4" s="37">
        <v>2017</v>
      </c>
      <c r="B4" s="29" t="s">
        <v>10</v>
      </c>
      <c r="C4" s="30">
        <v>871621</v>
      </c>
      <c r="D4" s="30">
        <v>158108</v>
      </c>
      <c r="E4" s="30">
        <v>1727802</v>
      </c>
      <c r="F4" s="30">
        <v>74631</v>
      </c>
      <c r="G4" s="30">
        <v>10957.5</v>
      </c>
      <c r="H4" s="30">
        <v>1401923</v>
      </c>
      <c r="I4" s="30">
        <v>0</v>
      </c>
      <c r="J4" s="30">
        <v>0</v>
      </c>
      <c r="K4" s="38">
        <f>SUM(Table11[[#This Row],[CHANNEL-1]:[CHANNEL-8]])</f>
        <v>4245042.5</v>
      </c>
    </row>
    <row r="5" spans="1:11" x14ac:dyDescent="0.3">
      <c r="A5" s="37">
        <v>2017</v>
      </c>
      <c r="B5" s="29" t="s">
        <v>11</v>
      </c>
      <c r="C5" s="30">
        <v>629438</v>
      </c>
      <c r="D5" s="30">
        <v>98351</v>
      </c>
      <c r="E5" s="30">
        <v>570503.4</v>
      </c>
      <c r="F5" s="30">
        <v>97790</v>
      </c>
      <c r="G5" s="30">
        <v>7056.5879999999997</v>
      </c>
      <c r="H5" s="30">
        <v>2318894</v>
      </c>
      <c r="I5" s="30">
        <v>0</v>
      </c>
      <c r="J5" s="30">
        <v>0</v>
      </c>
      <c r="K5" s="38">
        <f>SUM(Table11[[#This Row],[CHANNEL-1]:[CHANNEL-8]])</f>
        <v>3722032.9879999999</v>
      </c>
    </row>
    <row r="6" spans="1:11" x14ac:dyDescent="0.3">
      <c r="A6" s="37">
        <v>2017</v>
      </c>
      <c r="B6" s="29" t="s">
        <v>12</v>
      </c>
      <c r="C6" s="30">
        <v>978743</v>
      </c>
      <c r="D6" s="30">
        <v>88164</v>
      </c>
      <c r="E6" s="30">
        <v>961951.8</v>
      </c>
      <c r="F6" s="30">
        <v>179582</v>
      </c>
      <c r="G6" s="30">
        <v>6898.4570000000003</v>
      </c>
      <c r="H6" s="30">
        <v>1497936</v>
      </c>
      <c r="I6" s="30">
        <v>0</v>
      </c>
      <c r="J6" s="30">
        <v>0</v>
      </c>
      <c r="K6" s="38">
        <f>SUM(Table11[[#This Row],[CHANNEL-1]:[CHANNEL-8]])</f>
        <v>3713275.2569999998</v>
      </c>
    </row>
    <row r="7" spans="1:11" x14ac:dyDescent="0.3">
      <c r="A7" s="37">
        <v>2017</v>
      </c>
      <c r="B7" s="29" t="s">
        <v>13</v>
      </c>
      <c r="C7" s="30">
        <v>1205462</v>
      </c>
      <c r="D7" s="30">
        <v>95842</v>
      </c>
      <c r="E7" s="30">
        <v>5013976</v>
      </c>
      <c r="F7" s="30">
        <v>93130</v>
      </c>
      <c r="G7" s="30">
        <v>19672.03</v>
      </c>
      <c r="H7" s="30">
        <v>1818651</v>
      </c>
      <c r="I7" s="30">
        <v>0</v>
      </c>
      <c r="J7" s="30">
        <v>0</v>
      </c>
      <c r="K7" s="38">
        <f>SUM(Table11[[#This Row],[CHANNEL-1]:[CHANNEL-8]])</f>
        <v>8246733.0300000003</v>
      </c>
    </row>
    <row r="8" spans="1:11" x14ac:dyDescent="0.3">
      <c r="A8" s="37">
        <v>2017</v>
      </c>
      <c r="B8" s="29" t="s">
        <v>14</v>
      </c>
      <c r="C8" s="30">
        <v>639710.9</v>
      </c>
      <c r="D8" s="30">
        <v>47411</v>
      </c>
      <c r="E8" s="30">
        <v>419827.6</v>
      </c>
      <c r="F8" s="30">
        <v>80952</v>
      </c>
      <c r="G8" s="30">
        <v>556527.4</v>
      </c>
      <c r="H8" s="30">
        <v>1877361</v>
      </c>
      <c r="I8" s="30">
        <v>229919</v>
      </c>
      <c r="J8" s="30">
        <v>0</v>
      </c>
      <c r="K8" s="38">
        <f>SUM(Table11[[#This Row],[CHANNEL-1]:[CHANNEL-8]])</f>
        <v>3851708.9</v>
      </c>
    </row>
    <row r="9" spans="1:11" x14ac:dyDescent="0.3">
      <c r="A9" s="37">
        <v>2017</v>
      </c>
      <c r="B9" s="29" t="s">
        <v>15</v>
      </c>
      <c r="C9" s="30">
        <v>936662</v>
      </c>
      <c r="D9" s="30">
        <v>58068</v>
      </c>
      <c r="E9" s="30">
        <v>2054088</v>
      </c>
      <c r="F9" s="30">
        <v>85928</v>
      </c>
      <c r="G9" s="30">
        <v>338774.1</v>
      </c>
      <c r="H9" s="30">
        <v>2093923</v>
      </c>
      <c r="I9" s="30">
        <v>183847</v>
      </c>
      <c r="J9" s="30">
        <v>0</v>
      </c>
      <c r="K9" s="38">
        <f>SUM(Table11[[#This Row],[CHANNEL-1]:[CHANNEL-8]])</f>
        <v>5751290.0999999996</v>
      </c>
    </row>
    <row r="10" spans="1:11" x14ac:dyDescent="0.3">
      <c r="A10" s="37">
        <v>2017</v>
      </c>
      <c r="B10" s="29" t="s">
        <v>34</v>
      </c>
      <c r="C10" s="30">
        <v>1261846</v>
      </c>
      <c r="D10" s="30">
        <v>157724</v>
      </c>
      <c r="E10" s="30">
        <v>5013977</v>
      </c>
      <c r="F10" s="30">
        <v>218402</v>
      </c>
      <c r="G10" s="30">
        <v>323867</v>
      </c>
      <c r="H10" s="30">
        <v>2581865</v>
      </c>
      <c r="I10" s="30">
        <v>143838</v>
      </c>
      <c r="J10" s="30">
        <v>0</v>
      </c>
      <c r="K10" s="38">
        <f>SUM(Table11[[#This Row],[CHANNEL-1]:[CHANNEL-8]])</f>
        <v>9701519</v>
      </c>
    </row>
    <row r="11" spans="1:11" x14ac:dyDescent="0.3">
      <c r="A11" s="37">
        <v>2017</v>
      </c>
      <c r="B11" s="29" t="s">
        <v>35</v>
      </c>
      <c r="C11" s="30">
        <v>849103</v>
      </c>
      <c r="D11" s="30">
        <v>56221</v>
      </c>
      <c r="E11" s="30">
        <v>903124</v>
      </c>
      <c r="F11" s="30">
        <v>116172</v>
      </c>
      <c r="G11" s="30">
        <v>0</v>
      </c>
      <c r="H11" s="30">
        <v>2140949</v>
      </c>
      <c r="I11" s="30">
        <v>115218</v>
      </c>
      <c r="J11" s="30">
        <v>0</v>
      </c>
      <c r="K11" s="38">
        <f>SUM(Table11[[#This Row],[CHANNEL-1]:[CHANNEL-8]])</f>
        <v>4180787</v>
      </c>
    </row>
    <row r="12" spans="1:11" x14ac:dyDescent="0.3">
      <c r="A12" s="37">
        <v>2017</v>
      </c>
      <c r="B12" s="29" t="s">
        <v>18</v>
      </c>
      <c r="C12" s="30">
        <v>2846633</v>
      </c>
      <c r="D12" s="30">
        <v>92842</v>
      </c>
      <c r="E12" s="30">
        <v>2761383</v>
      </c>
      <c r="F12" s="30">
        <v>313989</v>
      </c>
      <c r="G12" s="30">
        <v>0</v>
      </c>
      <c r="H12" s="30">
        <v>5175181</v>
      </c>
      <c r="I12" s="30">
        <v>213549</v>
      </c>
      <c r="J12" s="30">
        <v>0</v>
      </c>
      <c r="K12" s="38">
        <f>SUM(Table11[[#This Row],[CHANNEL-1]:[CHANNEL-8]])</f>
        <v>11403577</v>
      </c>
    </row>
    <row r="13" spans="1:11" x14ac:dyDescent="0.3">
      <c r="A13" s="37">
        <v>2017</v>
      </c>
      <c r="B13" s="29" t="s">
        <v>19</v>
      </c>
      <c r="C13" s="30">
        <v>1582238</v>
      </c>
      <c r="D13" s="30">
        <v>138359</v>
      </c>
      <c r="E13" s="30">
        <v>1675336</v>
      </c>
      <c r="F13" s="30">
        <v>228716</v>
      </c>
      <c r="G13" s="30">
        <v>0</v>
      </c>
      <c r="H13" s="30">
        <v>3350961</v>
      </c>
      <c r="I13" s="30">
        <v>382612</v>
      </c>
      <c r="J13" s="30">
        <v>0</v>
      </c>
      <c r="K13" s="38">
        <f>SUM(Table11[[#This Row],[CHANNEL-1]:[CHANNEL-8]])</f>
        <v>7358222</v>
      </c>
    </row>
    <row r="14" spans="1:11" x14ac:dyDescent="0.3">
      <c r="A14" s="39">
        <v>2018</v>
      </c>
      <c r="B14" s="31" t="s">
        <v>21</v>
      </c>
      <c r="C14" s="31">
        <v>1138539</v>
      </c>
      <c r="D14" s="31">
        <v>64946</v>
      </c>
      <c r="E14" s="31">
        <v>1309447</v>
      </c>
      <c r="F14" s="31">
        <v>102487</v>
      </c>
      <c r="G14" s="31">
        <v>190310.3</v>
      </c>
      <c r="H14" s="31">
        <v>3026865</v>
      </c>
      <c r="I14" s="31">
        <v>263196</v>
      </c>
      <c r="J14" s="31">
        <v>0</v>
      </c>
      <c r="K14" s="38">
        <f>SUM(Table11[[#This Row],[CHANNEL-1]:[CHANNEL-8]])</f>
        <v>6095790.2999999998</v>
      </c>
    </row>
    <row r="15" spans="1:11" x14ac:dyDescent="0.3">
      <c r="A15" s="39">
        <v>2018</v>
      </c>
      <c r="B15" s="31" t="s">
        <v>22</v>
      </c>
      <c r="C15" s="31">
        <v>1009164</v>
      </c>
      <c r="D15" s="31">
        <v>66252</v>
      </c>
      <c r="E15" s="31">
        <v>1127775</v>
      </c>
      <c r="F15" s="31">
        <v>137026</v>
      </c>
      <c r="G15" s="31">
        <v>251622</v>
      </c>
      <c r="H15" s="31">
        <v>3032457</v>
      </c>
      <c r="I15" s="31">
        <v>280219</v>
      </c>
      <c r="J15" s="31">
        <v>0</v>
      </c>
      <c r="K15" s="38">
        <f>SUM(Table11[[#This Row],[CHANNEL-1]:[CHANNEL-8]])</f>
        <v>5904515</v>
      </c>
    </row>
    <row r="16" spans="1:11" x14ac:dyDescent="0.3">
      <c r="A16" s="39">
        <v>2018</v>
      </c>
      <c r="B16" s="31" t="s">
        <v>23</v>
      </c>
      <c r="C16" s="31">
        <v>1454684</v>
      </c>
      <c r="D16" s="31">
        <v>203468</v>
      </c>
      <c r="E16" s="31">
        <v>2398064</v>
      </c>
      <c r="F16" s="31">
        <v>188458</v>
      </c>
      <c r="G16" s="31">
        <v>293447.09999999998</v>
      </c>
      <c r="H16" s="31">
        <v>5119368</v>
      </c>
      <c r="I16" s="31">
        <v>460203</v>
      </c>
      <c r="J16" s="31">
        <v>0</v>
      </c>
      <c r="K16" s="38">
        <f>SUM(Table11[[#This Row],[CHANNEL-1]:[CHANNEL-8]])</f>
        <v>10117692.1</v>
      </c>
    </row>
    <row r="17" spans="1:11" x14ac:dyDescent="0.3">
      <c r="A17" s="39">
        <v>2018</v>
      </c>
      <c r="B17" s="31" t="s">
        <v>24</v>
      </c>
      <c r="C17" s="31">
        <v>1370656</v>
      </c>
      <c r="D17" s="31">
        <v>68893</v>
      </c>
      <c r="E17" s="31">
        <v>2025413</v>
      </c>
      <c r="F17" s="31">
        <v>169851</v>
      </c>
      <c r="G17" s="31">
        <v>319670.90000000002</v>
      </c>
      <c r="H17" s="31">
        <v>7223739</v>
      </c>
      <c r="I17" s="31">
        <v>458052</v>
      </c>
      <c r="J17" s="31">
        <v>0</v>
      </c>
      <c r="K17" s="38">
        <f>SUM(Table11[[#This Row],[CHANNEL-1]:[CHANNEL-8]])</f>
        <v>11636274.9</v>
      </c>
    </row>
    <row r="18" spans="1:11" x14ac:dyDescent="0.3">
      <c r="A18" s="39">
        <v>2018</v>
      </c>
      <c r="B18" s="31" t="s">
        <v>25</v>
      </c>
      <c r="C18" s="31">
        <v>980078.4</v>
      </c>
      <c r="D18" s="31">
        <v>78138</v>
      </c>
      <c r="E18" s="31">
        <v>1159610</v>
      </c>
      <c r="F18" s="31">
        <v>275806</v>
      </c>
      <c r="G18" s="31">
        <v>409156.9</v>
      </c>
      <c r="H18" s="31">
        <v>3411795</v>
      </c>
      <c r="I18" s="31">
        <v>380731</v>
      </c>
      <c r="J18" s="31">
        <v>0</v>
      </c>
      <c r="K18" s="38">
        <f>SUM(Table11[[#This Row],[CHANNEL-1]:[CHANNEL-8]])</f>
        <v>6695315.2999999998</v>
      </c>
    </row>
    <row r="19" spans="1:11" x14ac:dyDescent="0.3">
      <c r="A19" s="39">
        <v>2018</v>
      </c>
      <c r="B19" s="31" t="s">
        <v>26</v>
      </c>
      <c r="C19" s="31">
        <v>2416940</v>
      </c>
      <c r="D19" s="31">
        <v>87625</v>
      </c>
      <c r="E19" s="31">
        <v>7565293</v>
      </c>
      <c r="F19" s="31">
        <v>231013</v>
      </c>
      <c r="G19" s="31">
        <v>614055.1</v>
      </c>
      <c r="H19" s="31">
        <v>4643555</v>
      </c>
      <c r="I19" s="31">
        <v>437472</v>
      </c>
      <c r="J19" s="31">
        <v>0</v>
      </c>
      <c r="K19" s="38">
        <f>SUM(Table11[[#This Row],[CHANNEL-1]:[CHANNEL-8]])</f>
        <v>15995953.1</v>
      </c>
    </row>
    <row r="20" spans="1:11" x14ac:dyDescent="0.3">
      <c r="A20" s="39">
        <v>2018</v>
      </c>
      <c r="B20" s="31" t="s">
        <v>27</v>
      </c>
      <c r="C20" s="31">
        <v>969756.6</v>
      </c>
      <c r="D20" s="31">
        <v>49624</v>
      </c>
      <c r="E20" s="31">
        <v>844077</v>
      </c>
      <c r="F20" s="31">
        <v>211805</v>
      </c>
      <c r="G20" s="31">
        <v>570755</v>
      </c>
      <c r="H20" s="31">
        <v>3528905</v>
      </c>
      <c r="I20" s="31">
        <v>371726</v>
      </c>
      <c r="J20" s="31">
        <v>113706</v>
      </c>
      <c r="K20" s="38">
        <f>SUM(Table11[[#This Row],[CHANNEL-1]:[CHANNEL-8]])</f>
        <v>6660354.5999999996</v>
      </c>
    </row>
    <row r="21" spans="1:11" x14ac:dyDescent="0.3">
      <c r="A21" s="39">
        <v>2018</v>
      </c>
      <c r="B21" s="31" t="s">
        <v>28</v>
      </c>
      <c r="C21" s="31">
        <v>1180102</v>
      </c>
      <c r="D21" s="31">
        <v>50852</v>
      </c>
      <c r="E21" s="31">
        <v>2807990</v>
      </c>
      <c r="F21" s="31">
        <v>203751</v>
      </c>
      <c r="G21" s="31">
        <v>621345.6</v>
      </c>
      <c r="H21" s="31">
        <v>5595488</v>
      </c>
      <c r="I21" s="31">
        <v>539046</v>
      </c>
      <c r="J21" s="31">
        <v>95291</v>
      </c>
      <c r="K21" s="38">
        <f>SUM(Table11[[#This Row],[CHANNEL-1]:[CHANNEL-8]])</f>
        <v>11093865.6</v>
      </c>
    </row>
    <row r="22" spans="1:11" x14ac:dyDescent="0.3">
      <c r="A22" s="39">
        <v>2018</v>
      </c>
      <c r="B22" s="31" t="s">
        <v>29</v>
      </c>
      <c r="C22" s="31">
        <v>1515869</v>
      </c>
      <c r="D22" s="31">
        <v>135520</v>
      </c>
      <c r="E22" s="31">
        <v>2805592</v>
      </c>
      <c r="F22" s="31">
        <v>159880</v>
      </c>
      <c r="G22" s="31">
        <v>639606</v>
      </c>
      <c r="H22" s="31">
        <v>6856500</v>
      </c>
      <c r="I22" s="31">
        <v>529184</v>
      </c>
      <c r="J22" s="31">
        <v>66554</v>
      </c>
      <c r="K22" s="38">
        <f>SUM(Table11[[#This Row],[CHANNEL-1]:[CHANNEL-8]])</f>
        <v>12708705</v>
      </c>
    </row>
    <row r="23" spans="1:11" x14ac:dyDescent="0.3">
      <c r="A23" s="39">
        <v>2018</v>
      </c>
      <c r="B23" s="31" t="s">
        <v>30</v>
      </c>
      <c r="C23" s="31">
        <v>1039820</v>
      </c>
      <c r="D23" s="31">
        <v>66727</v>
      </c>
      <c r="E23" s="31">
        <v>784271</v>
      </c>
      <c r="F23" s="31">
        <v>187931</v>
      </c>
      <c r="G23" s="31">
        <v>674394</v>
      </c>
      <c r="H23" s="31">
        <v>4107597</v>
      </c>
      <c r="I23" s="31">
        <v>465914</v>
      </c>
      <c r="J23" s="31">
        <v>153559</v>
      </c>
      <c r="K23" s="38">
        <f>SUM(Table11[[#This Row],[CHANNEL-1]:[CHANNEL-8]])</f>
        <v>7480213</v>
      </c>
    </row>
    <row r="24" spans="1:11" x14ac:dyDescent="0.3">
      <c r="A24" s="39">
        <v>2018</v>
      </c>
      <c r="B24" s="31" t="s">
        <v>31</v>
      </c>
      <c r="C24" s="31">
        <v>4004765</v>
      </c>
      <c r="D24" s="31">
        <v>50728</v>
      </c>
      <c r="E24" s="31">
        <v>2945272</v>
      </c>
      <c r="F24" s="31">
        <v>252076</v>
      </c>
      <c r="G24" s="31">
        <v>833634</v>
      </c>
      <c r="H24" s="31">
        <v>7960286</v>
      </c>
      <c r="I24" s="31">
        <v>769914</v>
      </c>
      <c r="J24" s="31">
        <v>148705</v>
      </c>
      <c r="K24" s="38">
        <f>SUM(Table11[[#This Row],[CHANNEL-1]:[CHANNEL-8]])</f>
        <v>16965380</v>
      </c>
    </row>
    <row r="25" spans="1:11" x14ac:dyDescent="0.3">
      <c r="A25" s="39">
        <v>2018</v>
      </c>
      <c r="B25" s="31" t="s">
        <v>32</v>
      </c>
      <c r="C25" s="31">
        <v>1943576</v>
      </c>
      <c r="D25" s="31">
        <v>52961</v>
      </c>
      <c r="E25" s="31">
        <v>2031338</v>
      </c>
      <c r="F25" s="31">
        <v>259816</v>
      </c>
      <c r="G25" s="31">
        <v>879539</v>
      </c>
      <c r="H25" s="31">
        <v>7205232</v>
      </c>
      <c r="I25" s="31">
        <v>1214621</v>
      </c>
      <c r="J25" s="31">
        <v>130680</v>
      </c>
      <c r="K25" s="38">
        <f>SUM(Table11[[#This Row],[CHANNEL-1]:[CHANNEL-8]])</f>
        <v>13717763</v>
      </c>
    </row>
    <row r="26" spans="1:11" x14ac:dyDescent="0.3">
      <c r="A26" s="40">
        <v>2019</v>
      </c>
      <c r="B26" s="32" t="s">
        <v>21</v>
      </c>
      <c r="C26" s="33">
        <v>1895738</v>
      </c>
      <c r="D26" s="33">
        <v>0</v>
      </c>
      <c r="E26" s="33">
        <v>1727396.1199999999</v>
      </c>
      <c r="F26" s="33">
        <v>222998</v>
      </c>
      <c r="G26" s="33">
        <v>598273.76012749004</v>
      </c>
      <c r="H26" s="33">
        <v>5388379.9799999995</v>
      </c>
      <c r="I26" s="33">
        <v>818766</v>
      </c>
      <c r="J26" s="33">
        <v>110248.99999285002</v>
      </c>
      <c r="K26" s="38">
        <f>SUM(Table11[[#This Row],[CHANNEL-1]:[CHANNEL-8]])</f>
        <v>10761800.860120339</v>
      </c>
    </row>
    <row r="27" spans="1:11" x14ac:dyDescent="0.3">
      <c r="A27" s="40">
        <v>2019</v>
      </c>
      <c r="B27" s="32" t="s">
        <v>22</v>
      </c>
      <c r="C27" s="33">
        <v>1811112</v>
      </c>
      <c r="D27" s="33">
        <v>0</v>
      </c>
      <c r="E27" s="33">
        <v>1894401</v>
      </c>
      <c r="F27" s="33">
        <v>154427</v>
      </c>
      <c r="G27" s="33">
        <v>621892</v>
      </c>
      <c r="H27" s="33">
        <v>5906670</v>
      </c>
      <c r="I27" s="33">
        <v>864662</v>
      </c>
      <c r="J27" s="33">
        <v>131564</v>
      </c>
      <c r="K27" s="38">
        <f>SUM(Table11[[#This Row],[CHANNEL-1]:[CHANNEL-8]])</f>
        <v>11384728</v>
      </c>
    </row>
    <row r="28" spans="1:11" x14ac:dyDescent="0.3">
      <c r="A28" s="40">
        <v>2019</v>
      </c>
      <c r="B28" s="32" t="s">
        <v>23</v>
      </c>
      <c r="C28" s="33">
        <v>2253385.2999999998</v>
      </c>
      <c r="D28" s="33">
        <v>0</v>
      </c>
      <c r="E28" s="33">
        <v>3283744.01</v>
      </c>
      <c r="F28" s="33">
        <v>133132</v>
      </c>
      <c r="G28" s="33">
        <v>772384.65316690016</v>
      </c>
      <c r="H28" s="33">
        <v>8882690.7399999984</v>
      </c>
      <c r="I28" s="33">
        <v>1506486</v>
      </c>
      <c r="J28" s="33">
        <v>146243.00000348003</v>
      </c>
      <c r="K28" s="38">
        <f>SUM(Table11[[#This Row],[CHANNEL-1]:[CHANNEL-8]])</f>
        <v>16978065.703170378</v>
      </c>
    </row>
    <row r="29" spans="1:11" x14ac:dyDescent="0.3">
      <c r="A29" s="40">
        <v>2019</v>
      </c>
      <c r="B29" s="32" t="s">
        <v>24</v>
      </c>
      <c r="C29" s="33">
        <v>1787972.9000000001</v>
      </c>
      <c r="D29" s="33">
        <v>0</v>
      </c>
      <c r="E29" s="33">
        <v>2301866.16</v>
      </c>
      <c r="F29" s="33">
        <v>118588</v>
      </c>
      <c r="G29" s="33">
        <v>723364.57366571994</v>
      </c>
      <c r="H29" s="33">
        <v>7295339.7999999998</v>
      </c>
      <c r="I29" s="33">
        <v>1013633</v>
      </c>
      <c r="J29" s="33">
        <v>283019.00000310002</v>
      </c>
      <c r="K29" s="38">
        <f>SUM(Table11[[#This Row],[CHANNEL-1]:[CHANNEL-8]])</f>
        <v>13523783.433668818</v>
      </c>
    </row>
    <row r="30" spans="1:11" x14ac:dyDescent="0.3">
      <c r="A30" s="40">
        <v>2019</v>
      </c>
      <c r="B30" s="32" t="s">
        <v>25</v>
      </c>
      <c r="C30" s="33">
        <v>1641456.0999999999</v>
      </c>
      <c r="D30" s="33">
        <v>0</v>
      </c>
      <c r="E30" s="33">
        <v>1201432.06</v>
      </c>
      <c r="F30" s="33">
        <v>162496</v>
      </c>
      <c r="G30" s="33">
        <v>906159.81214731</v>
      </c>
      <c r="H30" s="33">
        <v>11748442.229999997</v>
      </c>
      <c r="I30" s="33">
        <v>1181252</v>
      </c>
      <c r="J30" s="33">
        <v>124851.86741013004</v>
      </c>
      <c r="K30" s="38">
        <f>SUM(Table11[[#This Row],[CHANNEL-1]:[CHANNEL-8]])</f>
        <v>16966090.069557436</v>
      </c>
    </row>
    <row r="31" spans="1:11" x14ac:dyDescent="0.3">
      <c r="A31" s="40">
        <v>2019</v>
      </c>
      <c r="B31" s="32" t="s">
        <v>26</v>
      </c>
      <c r="C31" s="33">
        <v>0</v>
      </c>
      <c r="D31" s="33">
        <v>0</v>
      </c>
      <c r="E31" s="33">
        <v>0</v>
      </c>
      <c r="F31" s="33">
        <v>0</v>
      </c>
      <c r="G31" s="33">
        <v>0</v>
      </c>
      <c r="H31" s="33">
        <v>0</v>
      </c>
      <c r="I31" s="33">
        <v>0</v>
      </c>
      <c r="J31" s="33">
        <v>0</v>
      </c>
      <c r="K31" s="38">
        <f>SUM(Table11[[#This Row],[CHANNEL-1]:[CHANNEL-8]])</f>
        <v>0</v>
      </c>
    </row>
    <row r="32" spans="1:11" x14ac:dyDescent="0.3">
      <c r="A32" s="40">
        <v>2019</v>
      </c>
      <c r="B32" s="32" t="s">
        <v>27</v>
      </c>
      <c r="C32" s="33">
        <v>0</v>
      </c>
      <c r="D32" s="33">
        <v>0</v>
      </c>
      <c r="E32" s="33">
        <v>0</v>
      </c>
      <c r="F32" s="33">
        <v>0</v>
      </c>
      <c r="G32" s="33">
        <v>0</v>
      </c>
      <c r="H32" s="33">
        <v>0</v>
      </c>
      <c r="I32" s="33">
        <v>0</v>
      </c>
      <c r="J32" s="33">
        <v>0</v>
      </c>
      <c r="K32" s="38">
        <f>SUM(Table11[[#This Row],[CHANNEL-1]:[CHANNEL-8]])</f>
        <v>0</v>
      </c>
    </row>
    <row r="33" spans="1:11" x14ac:dyDescent="0.3">
      <c r="A33" s="40">
        <v>2019</v>
      </c>
      <c r="B33" s="32" t="s">
        <v>28</v>
      </c>
      <c r="C33" s="33">
        <v>0</v>
      </c>
      <c r="D33" s="33">
        <v>0</v>
      </c>
      <c r="E33" s="33">
        <v>0</v>
      </c>
      <c r="F33" s="33">
        <v>0</v>
      </c>
      <c r="G33" s="33">
        <v>0</v>
      </c>
      <c r="H33" s="33">
        <v>0</v>
      </c>
      <c r="I33" s="33">
        <v>0</v>
      </c>
      <c r="J33" s="33">
        <v>0</v>
      </c>
      <c r="K33" s="38">
        <f>SUM(Table11[[#This Row],[CHANNEL-1]:[CHANNEL-8]])</f>
        <v>0</v>
      </c>
    </row>
    <row r="34" spans="1:11" x14ac:dyDescent="0.3">
      <c r="A34" s="40">
        <v>2019</v>
      </c>
      <c r="B34" s="32" t="s">
        <v>29</v>
      </c>
      <c r="C34" s="33">
        <v>0</v>
      </c>
      <c r="D34" s="33">
        <v>0</v>
      </c>
      <c r="E34" s="33">
        <v>0</v>
      </c>
      <c r="F34" s="33">
        <v>0</v>
      </c>
      <c r="G34" s="33">
        <v>0</v>
      </c>
      <c r="H34" s="33">
        <v>0</v>
      </c>
      <c r="I34" s="33">
        <v>0</v>
      </c>
      <c r="J34" s="33">
        <v>0</v>
      </c>
      <c r="K34" s="38">
        <f>SUM(Table11[[#This Row],[CHANNEL-1]:[CHANNEL-8]])</f>
        <v>0</v>
      </c>
    </row>
    <row r="35" spans="1:11" x14ac:dyDescent="0.3">
      <c r="A35" s="40">
        <v>2019</v>
      </c>
      <c r="B35" s="32" t="s">
        <v>30</v>
      </c>
      <c r="C35" s="33">
        <v>0</v>
      </c>
      <c r="D35" s="33">
        <v>0</v>
      </c>
      <c r="E35" s="33">
        <v>0</v>
      </c>
      <c r="F35" s="33">
        <v>0</v>
      </c>
      <c r="G35" s="33">
        <v>0</v>
      </c>
      <c r="H35" s="33">
        <v>0</v>
      </c>
      <c r="I35" s="33">
        <v>0</v>
      </c>
      <c r="J35" s="33">
        <v>0</v>
      </c>
      <c r="K35" s="38">
        <f>SUM(Table11[[#This Row],[CHANNEL-1]:[CHANNEL-8]])</f>
        <v>0</v>
      </c>
    </row>
    <row r="36" spans="1:11" x14ac:dyDescent="0.3">
      <c r="A36" s="40">
        <v>2019</v>
      </c>
      <c r="B36" s="32" t="s">
        <v>31</v>
      </c>
      <c r="C36" s="33">
        <v>0</v>
      </c>
      <c r="D36" s="33">
        <v>0</v>
      </c>
      <c r="E36" s="33">
        <v>0</v>
      </c>
      <c r="F36" s="33">
        <v>0</v>
      </c>
      <c r="G36" s="33">
        <v>0</v>
      </c>
      <c r="H36" s="33">
        <v>0</v>
      </c>
      <c r="I36" s="33">
        <v>0</v>
      </c>
      <c r="J36" s="33">
        <v>0</v>
      </c>
      <c r="K36" s="38">
        <f>SUM(Table11[[#This Row],[CHANNEL-1]:[CHANNEL-8]])</f>
        <v>0</v>
      </c>
    </row>
    <row r="37" spans="1:11" ht="15" thickBot="1" x14ac:dyDescent="0.35">
      <c r="A37" s="41">
        <v>2019</v>
      </c>
      <c r="B37" s="42" t="s">
        <v>32</v>
      </c>
      <c r="C37" s="43">
        <v>0</v>
      </c>
      <c r="D37" s="43">
        <v>0</v>
      </c>
      <c r="E37" s="43">
        <v>0</v>
      </c>
      <c r="F37" s="43">
        <v>0</v>
      </c>
      <c r="G37" s="43">
        <v>0</v>
      </c>
      <c r="H37" s="43">
        <v>0</v>
      </c>
      <c r="I37" s="43">
        <v>0</v>
      </c>
      <c r="J37" s="43">
        <v>0</v>
      </c>
      <c r="K37" s="38">
        <f>SUM(Table11[[#This Row],[CHANNEL-1]:[CHANNEL-8]])</f>
        <v>0</v>
      </c>
    </row>
    <row r="38" spans="1:11" ht="15" thickBot="1" x14ac:dyDescent="0.35">
      <c r="A38" s="45" t="s">
        <v>1106</v>
      </c>
      <c r="B38" s="46"/>
      <c r="C38" s="46">
        <f>SUM(C2:C37)</f>
        <v>41521131.199999996</v>
      </c>
      <c r="D38" s="46">
        <f t="shared" ref="D38:K38" si="0">SUM(D2:D37)</f>
        <v>2136190</v>
      </c>
      <c r="E38" s="46">
        <f t="shared" si="0"/>
        <v>61851350.149999991</v>
      </c>
      <c r="F38" s="46">
        <f t="shared" si="0"/>
        <v>4824331</v>
      </c>
      <c r="G38" s="46">
        <f t="shared" si="0"/>
        <v>11202000.772107419</v>
      </c>
      <c r="H38" s="46">
        <f t="shared" si="0"/>
        <v>127222796.75</v>
      </c>
      <c r="I38" s="46">
        <f t="shared" si="0"/>
        <v>12824060</v>
      </c>
      <c r="J38" s="46">
        <f t="shared" si="0"/>
        <v>1504421.8674095601</v>
      </c>
      <c r="K38" s="44">
        <f t="shared" si="0"/>
        <v>263086281.73951694</v>
      </c>
    </row>
  </sheetData>
  <conditionalFormatting sqref="A2:K37">
    <cfRule type="dataBar" priority="1">
      <dataBar>
        <cfvo type="min"/>
        <cfvo type="max"/>
        <color rgb="FF638EC6"/>
      </dataBar>
      <extLst>
        <ext xmlns:x14="http://schemas.microsoft.com/office/spreadsheetml/2009/9/main" uri="{B025F937-C7B1-47D3-B67F-A62EFF666E3E}">
          <x14:id>{D5B59230-7939-4604-847A-FA762C453ADE}</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5B59230-7939-4604-847A-FA762C453ADE}">
            <x14:dataBar minLength="0" maxLength="100" gradient="0">
              <x14:cfvo type="autoMin"/>
              <x14:cfvo type="autoMax"/>
              <x14:negativeFillColor rgb="FFFF0000"/>
              <x14:axisColor rgb="FF000000"/>
            </x14:dataBar>
          </x14:cfRule>
          <xm:sqref>A2:K37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387"/>
  <sheetViews>
    <sheetView topLeftCell="A346" workbookViewId="0">
      <selection activeCell="J389" sqref="J389"/>
    </sheetView>
  </sheetViews>
  <sheetFormatPr defaultRowHeight="14.4" x14ac:dyDescent="0.3"/>
  <cols>
    <col min="2" max="2" width="19.5546875" customWidth="1"/>
    <col min="3" max="3" width="55.5546875" bestFit="1" customWidth="1"/>
    <col min="6" max="6" width="10.88671875" customWidth="1"/>
    <col min="7" max="7" width="16.33203125" customWidth="1"/>
    <col min="8" max="8" width="12.6640625" customWidth="1"/>
    <col min="9" max="9" width="16.44140625" bestFit="1" customWidth="1"/>
  </cols>
  <sheetData>
    <row r="1" spans="1:9" x14ac:dyDescent="0.3">
      <c r="A1" t="s">
        <v>36</v>
      </c>
      <c r="B1" s="6" t="s">
        <v>37</v>
      </c>
      <c r="C1" t="s">
        <v>38</v>
      </c>
      <c r="D1" t="s">
        <v>39</v>
      </c>
      <c r="E1" t="s">
        <v>40</v>
      </c>
      <c r="F1" t="s">
        <v>41</v>
      </c>
      <c r="G1" s="47" t="s">
        <v>1108</v>
      </c>
      <c r="H1" t="s">
        <v>42</v>
      </c>
      <c r="I1" s="10" t="s">
        <v>819</v>
      </c>
    </row>
    <row r="2" spans="1:9" x14ac:dyDescent="0.3">
      <c r="A2" t="s">
        <v>43</v>
      </c>
      <c r="B2" t="s">
        <v>44</v>
      </c>
      <c r="C2" t="s">
        <v>44</v>
      </c>
      <c r="D2">
        <v>7.57</v>
      </c>
      <c r="E2">
        <v>68</v>
      </c>
      <c r="F2">
        <f>E2-D2</f>
        <v>60.43</v>
      </c>
      <c r="G2" s="7">
        <v>30626329.059999999</v>
      </c>
      <c r="H2">
        <f>G2*F2</f>
        <v>1850749065.0957999</v>
      </c>
      <c r="I2" s="8">
        <v>2017</v>
      </c>
    </row>
    <row r="3" spans="1:9" x14ac:dyDescent="0.3">
      <c r="A3" t="s">
        <v>45</v>
      </c>
      <c r="B3" t="s">
        <v>46</v>
      </c>
      <c r="C3" t="s">
        <v>46</v>
      </c>
      <c r="D3">
        <v>7.72</v>
      </c>
      <c r="E3">
        <v>52</v>
      </c>
      <c r="F3">
        <f t="shared" ref="F3:F66" si="0">E3-D3</f>
        <v>44.28</v>
      </c>
      <c r="G3" s="6">
        <v>16954937.399999999</v>
      </c>
      <c r="H3">
        <f t="shared" ref="H3:H66" si="1">G3*F3</f>
        <v>750764628.07199991</v>
      </c>
      <c r="I3" s="8">
        <v>2018</v>
      </c>
    </row>
    <row r="4" spans="1:9" x14ac:dyDescent="0.3">
      <c r="A4" t="s">
        <v>47</v>
      </c>
      <c r="B4" t="s">
        <v>48</v>
      </c>
      <c r="C4" t="s">
        <v>48</v>
      </c>
      <c r="D4">
        <v>7.02</v>
      </c>
      <c r="E4">
        <v>68</v>
      </c>
      <c r="F4">
        <f t="shared" si="0"/>
        <v>60.980000000000004</v>
      </c>
      <c r="G4" s="7">
        <v>55</v>
      </c>
      <c r="H4">
        <f t="shared" si="1"/>
        <v>3353.9</v>
      </c>
      <c r="I4" s="8">
        <v>2019</v>
      </c>
    </row>
    <row r="5" spans="1:9" x14ac:dyDescent="0.3">
      <c r="A5" t="s">
        <v>49</v>
      </c>
      <c r="B5" t="s">
        <v>50</v>
      </c>
      <c r="C5" t="s">
        <v>50</v>
      </c>
      <c r="D5">
        <v>9.34</v>
      </c>
      <c r="E5">
        <v>88</v>
      </c>
      <c r="F5">
        <f t="shared" si="0"/>
        <v>78.66</v>
      </c>
      <c r="G5" s="6">
        <v>79</v>
      </c>
      <c r="H5">
        <f t="shared" si="1"/>
        <v>6214.1399999999994</v>
      </c>
      <c r="I5" s="8">
        <v>2019</v>
      </c>
    </row>
    <row r="6" spans="1:9" x14ac:dyDescent="0.3">
      <c r="A6" t="s">
        <v>51</v>
      </c>
      <c r="B6" t="s">
        <v>52</v>
      </c>
      <c r="C6" t="s">
        <v>52</v>
      </c>
      <c r="D6">
        <v>3.5</v>
      </c>
      <c r="E6">
        <v>20</v>
      </c>
      <c r="F6">
        <f t="shared" si="0"/>
        <v>16.5</v>
      </c>
      <c r="G6" s="7">
        <v>112</v>
      </c>
      <c r="H6">
        <f t="shared" si="1"/>
        <v>1848</v>
      </c>
      <c r="I6" s="8">
        <v>2019</v>
      </c>
    </row>
    <row r="7" spans="1:9" x14ac:dyDescent="0.3">
      <c r="A7" t="s">
        <v>53</v>
      </c>
      <c r="B7" t="s">
        <v>54</v>
      </c>
      <c r="C7" t="s">
        <v>54</v>
      </c>
      <c r="D7">
        <v>7.52</v>
      </c>
      <c r="E7">
        <v>95</v>
      </c>
      <c r="F7">
        <f t="shared" si="0"/>
        <v>87.48</v>
      </c>
      <c r="G7" s="6">
        <v>12197337.51</v>
      </c>
      <c r="H7">
        <f t="shared" si="1"/>
        <v>1067023085.3748001</v>
      </c>
      <c r="I7" s="8">
        <v>2017</v>
      </c>
    </row>
    <row r="8" spans="1:9" x14ac:dyDescent="0.3">
      <c r="A8" t="s">
        <v>55</v>
      </c>
      <c r="B8" t="s">
        <v>56</v>
      </c>
      <c r="C8" t="s">
        <v>56</v>
      </c>
      <c r="D8">
        <v>5.92</v>
      </c>
      <c r="E8">
        <v>38</v>
      </c>
      <c r="F8">
        <f t="shared" si="0"/>
        <v>32.08</v>
      </c>
      <c r="G8" s="7">
        <v>6987990.2000000002</v>
      </c>
      <c r="H8">
        <f t="shared" si="1"/>
        <v>224174725.616</v>
      </c>
      <c r="I8" s="8">
        <v>2018</v>
      </c>
    </row>
    <row r="9" spans="1:9" x14ac:dyDescent="0.3">
      <c r="A9" t="s">
        <v>57</v>
      </c>
      <c r="B9" t="s">
        <v>58</v>
      </c>
      <c r="C9" t="s">
        <v>58</v>
      </c>
      <c r="D9">
        <v>6.95</v>
      </c>
      <c r="E9">
        <v>25</v>
      </c>
      <c r="F9">
        <f t="shared" si="0"/>
        <v>18.05</v>
      </c>
      <c r="G9" s="6">
        <v>6093540.4100000001</v>
      </c>
      <c r="H9">
        <f t="shared" si="1"/>
        <v>109988404.40050001</v>
      </c>
      <c r="I9" s="8">
        <v>2018</v>
      </c>
    </row>
    <row r="10" spans="1:9" x14ac:dyDescent="0.3">
      <c r="A10" t="s">
        <v>59</v>
      </c>
      <c r="B10" t="s">
        <v>60</v>
      </c>
      <c r="C10" t="s">
        <v>60</v>
      </c>
      <c r="D10">
        <v>8.5299999999999994</v>
      </c>
      <c r="E10">
        <v>48</v>
      </c>
      <c r="F10">
        <f t="shared" si="0"/>
        <v>39.47</v>
      </c>
      <c r="G10" s="7">
        <v>9035149.0170000009</v>
      </c>
      <c r="H10">
        <f t="shared" si="1"/>
        <v>356617331.70099002</v>
      </c>
      <c r="I10" s="8">
        <v>2016</v>
      </c>
    </row>
    <row r="11" spans="1:9" x14ac:dyDescent="0.3">
      <c r="A11" t="s">
        <v>61</v>
      </c>
      <c r="B11" t="s">
        <v>62</v>
      </c>
      <c r="C11" t="s">
        <v>62</v>
      </c>
      <c r="D11">
        <v>5.63</v>
      </c>
      <c r="E11">
        <v>48</v>
      </c>
      <c r="F11">
        <f t="shared" si="0"/>
        <v>42.37</v>
      </c>
      <c r="G11" s="6">
        <v>10095404.9</v>
      </c>
      <c r="H11">
        <f t="shared" si="1"/>
        <v>427742305.61299998</v>
      </c>
      <c r="I11" s="8">
        <v>2016</v>
      </c>
    </row>
    <row r="12" spans="1:9" x14ac:dyDescent="0.3">
      <c r="A12" t="s">
        <v>63</v>
      </c>
      <c r="B12" t="s">
        <v>64</v>
      </c>
      <c r="C12" t="s">
        <v>64</v>
      </c>
      <c r="D12">
        <v>7.72</v>
      </c>
      <c r="E12">
        <v>52</v>
      </c>
      <c r="F12">
        <f t="shared" si="0"/>
        <v>44.28</v>
      </c>
      <c r="G12" s="7">
        <v>3054129.49</v>
      </c>
      <c r="H12">
        <f t="shared" si="1"/>
        <v>135236853.81720001</v>
      </c>
      <c r="I12" s="8">
        <v>2018</v>
      </c>
    </row>
    <row r="13" spans="1:9" x14ac:dyDescent="0.3">
      <c r="A13" t="s">
        <v>65</v>
      </c>
      <c r="B13" t="s">
        <v>66</v>
      </c>
      <c r="C13" t="s">
        <v>66</v>
      </c>
      <c r="D13">
        <v>9.06</v>
      </c>
      <c r="E13">
        <v>65</v>
      </c>
      <c r="F13">
        <f t="shared" si="0"/>
        <v>55.94</v>
      </c>
      <c r="G13" s="6">
        <v>2657487.75</v>
      </c>
      <c r="H13">
        <f t="shared" si="1"/>
        <v>148659864.73499998</v>
      </c>
      <c r="I13" s="8">
        <v>2016</v>
      </c>
    </row>
    <row r="14" spans="1:9" x14ac:dyDescent="0.3">
      <c r="A14" t="s">
        <v>67</v>
      </c>
      <c r="B14" t="s">
        <v>68</v>
      </c>
      <c r="C14" t="s">
        <v>68</v>
      </c>
      <c r="D14">
        <v>6.49</v>
      </c>
      <c r="E14">
        <v>65</v>
      </c>
      <c r="F14">
        <f t="shared" si="0"/>
        <v>58.51</v>
      </c>
      <c r="G14" s="7">
        <v>4412138.8600000003</v>
      </c>
      <c r="H14">
        <f t="shared" si="1"/>
        <v>258154244.69860002</v>
      </c>
      <c r="I14" s="8">
        <v>2016</v>
      </c>
    </row>
    <row r="15" spans="1:9" x14ac:dyDescent="0.3">
      <c r="A15" t="s">
        <v>69</v>
      </c>
      <c r="B15" t="s">
        <v>70</v>
      </c>
      <c r="C15" t="s">
        <v>70</v>
      </c>
      <c r="D15">
        <v>29.16</v>
      </c>
      <c r="E15">
        <v>135</v>
      </c>
      <c r="F15">
        <f t="shared" si="0"/>
        <v>105.84</v>
      </c>
      <c r="G15" s="6">
        <v>9737008.9199999999</v>
      </c>
      <c r="H15">
        <f t="shared" si="1"/>
        <v>1030565024.0928</v>
      </c>
      <c r="I15" s="8">
        <v>2018</v>
      </c>
    </row>
    <row r="16" spans="1:9" x14ac:dyDescent="0.3">
      <c r="A16" t="s">
        <v>71</v>
      </c>
      <c r="B16" t="s">
        <v>72</v>
      </c>
      <c r="C16" t="s">
        <v>72</v>
      </c>
      <c r="D16">
        <v>15.48</v>
      </c>
      <c r="E16">
        <v>60</v>
      </c>
      <c r="F16">
        <f t="shared" si="0"/>
        <v>44.519999999999996</v>
      </c>
      <c r="G16" s="7">
        <v>960</v>
      </c>
      <c r="H16">
        <f t="shared" si="1"/>
        <v>42739.199999999997</v>
      </c>
      <c r="I16" s="8">
        <v>2019</v>
      </c>
    </row>
    <row r="17" spans="1:9" x14ac:dyDescent="0.3">
      <c r="A17" t="s">
        <v>73</v>
      </c>
      <c r="B17" t="s">
        <v>74</v>
      </c>
      <c r="C17" t="s">
        <v>74</v>
      </c>
      <c r="D17">
        <v>0.81</v>
      </c>
      <c r="E17">
        <v>12</v>
      </c>
      <c r="F17">
        <f t="shared" si="0"/>
        <v>11.19</v>
      </c>
      <c r="G17" s="6">
        <v>1936093.49</v>
      </c>
      <c r="H17">
        <f t="shared" si="1"/>
        <v>21664886.153099999</v>
      </c>
      <c r="I17" s="8">
        <v>2018</v>
      </c>
    </row>
    <row r="18" spans="1:9" x14ac:dyDescent="0.3">
      <c r="A18" t="s">
        <v>75</v>
      </c>
      <c r="B18" t="s">
        <v>76</v>
      </c>
      <c r="C18" t="s">
        <v>76</v>
      </c>
      <c r="D18">
        <v>6.92</v>
      </c>
      <c r="E18">
        <v>85</v>
      </c>
      <c r="F18">
        <f t="shared" si="0"/>
        <v>78.08</v>
      </c>
      <c r="G18" s="7">
        <v>1649654.77</v>
      </c>
      <c r="H18">
        <f t="shared" si="1"/>
        <v>128805044.44159999</v>
      </c>
      <c r="I18" s="8">
        <v>2018</v>
      </c>
    </row>
    <row r="19" spans="1:9" x14ac:dyDescent="0.3">
      <c r="A19" t="s">
        <v>77</v>
      </c>
      <c r="B19" t="s">
        <v>78</v>
      </c>
      <c r="C19" t="s">
        <v>78</v>
      </c>
      <c r="D19">
        <v>7.47</v>
      </c>
      <c r="E19">
        <v>65</v>
      </c>
      <c r="F19">
        <f t="shared" si="0"/>
        <v>57.53</v>
      </c>
      <c r="G19" s="6">
        <v>1556372</v>
      </c>
      <c r="H19">
        <f t="shared" si="1"/>
        <v>89538081.159999996</v>
      </c>
      <c r="I19" s="8">
        <v>2016</v>
      </c>
    </row>
    <row r="20" spans="1:9" x14ac:dyDescent="0.3">
      <c r="A20" t="s">
        <v>79</v>
      </c>
      <c r="B20" t="s">
        <v>80</v>
      </c>
      <c r="C20" t="s">
        <v>80</v>
      </c>
      <c r="D20">
        <v>5.15</v>
      </c>
      <c r="E20">
        <v>20</v>
      </c>
      <c r="F20">
        <f t="shared" si="0"/>
        <v>14.85</v>
      </c>
      <c r="G20" s="7">
        <v>508395.75</v>
      </c>
      <c r="H20">
        <f t="shared" si="1"/>
        <v>7549676.8875000002</v>
      </c>
      <c r="I20" s="8">
        <v>2018</v>
      </c>
    </row>
    <row r="21" spans="1:9" x14ac:dyDescent="0.3">
      <c r="A21" t="s">
        <v>81</v>
      </c>
      <c r="B21" t="s">
        <v>82</v>
      </c>
      <c r="C21" t="s">
        <v>82</v>
      </c>
      <c r="D21">
        <v>15.72</v>
      </c>
      <c r="E21">
        <v>60</v>
      </c>
      <c r="F21">
        <f t="shared" si="0"/>
        <v>44.28</v>
      </c>
      <c r="G21" s="6">
        <v>9435</v>
      </c>
      <c r="H21">
        <f t="shared" si="1"/>
        <v>417781.8</v>
      </c>
      <c r="I21" s="8">
        <v>2019</v>
      </c>
    </row>
    <row r="22" spans="1:9" x14ac:dyDescent="0.3">
      <c r="A22" t="s">
        <v>83</v>
      </c>
      <c r="B22" t="s">
        <v>84</v>
      </c>
      <c r="C22" t="s">
        <v>84</v>
      </c>
      <c r="D22">
        <v>5.58</v>
      </c>
      <c r="E22">
        <v>48</v>
      </c>
      <c r="F22">
        <f t="shared" si="0"/>
        <v>42.42</v>
      </c>
      <c r="G22" s="7">
        <v>2698645.13</v>
      </c>
      <c r="H22">
        <f t="shared" si="1"/>
        <v>114476526.4146</v>
      </c>
      <c r="I22" s="8">
        <v>2018</v>
      </c>
    </row>
    <row r="23" spans="1:9" x14ac:dyDescent="0.3">
      <c r="A23" t="s">
        <v>85</v>
      </c>
      <c r="B23" t="s">
        <v>86</v>
      </c>
      <c r="C23" t="s">
        <v>86</v>
      </c>
      <c r="D23">
        <v>4.0599999999999996</v>
      </c>
      <c r="E23">
        <v>85</v>
      </c>
      <c r="F23">
        <f t="shared" si="0"/>
        <v>80.94</v>
      </c>
      <c r="G23" s="6">
        <v>2669276.2200000002</v>
      </c>
      <c r="H23">
        <f t="shared" si="1"/>
        <v>216051217.24680001</v>
      </c>
      <c r="I23" s="8">
        <v>2016</v>
      </c>
    </row>
    <row r="24" spans="1:9" x14ac:dyDescent="0.3">
      <c r="A24" t="s">
        <v>87</v>
      </c>
      <c r="B24" t="s">
        <v>88</v>
      </c>
      <c r="C24" t="s">
        <v>88</v>
      </c>
      <c r="D24">
        <v>7.06</v>
      </c>
      <c r="E24">
        <v>110</v>
      </c>
      <c r="F24">
        <f t="shared" si="0"/>
        <v>102.94</v>
      </c>
      <c r="G24" s="7">
        <v>2472593.29</v>
      </c>
      <c r="H24">
        <f t="shared" si="1"/>
        <v>254528753.2726</v>
      </c>
      <c r="I24" s="8">
        <v>2016</v>
      </c>
    </row>
    <row r="25" spans="1:9" x14ac:dyDescent="0.3">
      <c r="A25" t="s">
        <v>89</v>
      </c>
      <c r="B25" t="s">
        <v>90</v>
      </c>
      <c r="C25" t="s">
        <v>90</v>
      </c>
      <c r="D25">
        <v>14.03</v>
      </c>
      <c r="E25">
        <v>59</v>
      </c>
      <c r="F25">
        <f t="shared" si="0"/>
        <v>44.97</v>
      </c>
      <c r="G25" s="6">
        <v>13800</v>
      </c>
      <c r="H25">
        <f t="shared" si="1"/>
        <v>620586</v>
      </c>
      <c r="I25" s="8">
        <v>2019</v>
      </c>
    </row>
    <row r="26" spans="1:9" x14ac:dyDescent="0.3">
      <c r="A26" t="s">
        <v>91</v>
      </c>
      <c r="B26" t="s">
        <v>92</v>
      </c>
      <c r="C26" t="s">
        <v>92</v>
      </c>
      <c r="D26">
        <v>9.27</v>
      </c>
      <c r="E26">
        <v>88</v>
      </c>
      <c r="F26">
        <f t="shared" si="0"/>
        <v>78.73</v>
      </c>
      <c r="G26" s="7">
        <v>585155.26</v>
      </c>
      <c r="H26">
        <f t="shared" si="1"/>
        <v>46069273.619800001</v>
      </c>
      <c r="I26" s="8">
        <v>2018</v>
      </c>
    </row>
    <row r="27" spans="1:9" x14ac:dyDescent="0.3">
      <c r="A27" t="s">
        <v>93</v>
      </c>
      <c r="B27" t="s">
        <v>94</v>
      </c>
      <c r="C27" t="s">
        <v>94</v>
      </c>
      <c r="D27">
        <v>7.62</v>
      </c>
      <c r="E27">
        <v>110</v>
      </c>
      <c r="F27">
        <f t="shared" si="0"/>
        <v>102.38</v>
      </c>
      <c r="G27" s="6">
        <v>14840</v>
      </c>
      <c r="H27">
        <f t="shared" si="1"/>
        <v>1519319.2</v>
      </c>
      <c r="I27" s="8">
        <v>2019</v>
      </c>
    </row>
    <row r="28" spans="1:9" x14ac:dyDescent="0.3">
      <c r="A28" t="s">
        <v>95</v>
      </c>
      <c r="B28" t="s">
        <v>96</v>
      </c>
      <c r="C28" t="s">
        <v>96</v>
      </c>
      <c r="D28">
        <v>10.67</v>
      </c>
      <c r="E28">
        <v>75</v>
      </c>
      <c r="F28">
        <f t="shared" si="0"/>
        <v>64.33</v>
      </c>
      <c r="G28" s="7">
        <v>380599.72600000002</v>
      </c>
      <c r="H28">
        <f t="shared" si="1"/>
        <v>24483980.373580001</v>
      </c>
      <c r="I28" s="8">
        <v>2018</v>
      </c>
    </row>
    <row r="29" spans="1:9" x14ac:dyDescent="0.3">
      <c r="A29" t="s">
        <v>97</v>
      </c>
      <c r="B29" t="s">
        <v>98</v>
      </c>
      <c r="C29" t="s">
        <v>98</v>
      </c>
      <c r="D29">
        <v>11.55</v>
      </c>
      <c r="E29">
        <v>55</v>
      </c>
      <c r="F29">
        <f t="shared" si="0"/>
        <v>43.45</v>
      </c>
      <c r="G29" s="6">
        <v>928661.5</v>
      </c>
      <c r="H29">
        <f t="shared" si="1"/>
        <v>40350342.175000004</v>
      </c>
      <c r="I29" s="8">
        <v>2016</v>
      </c>
    </row>
    <row r="30" spans="1:9" x14ac:dyDescent="0.3">
      <c r="A30" t="s">
        <v>99</v>
      </c>
      <c r="B30" t="s">
        <v>100</v>
      </c>
      <c r="C30" t="s">
        <v>100</v>
      </c>
      <c r="D30">
        <v>5.51</v>
      </c>
      <c r="E30">
        <v>48</v>
      </c>
      <c r="F30">
        <f t="shared" si="0"/>
        <v>42.49</v>
      </c>
      <c r="G30" s="7">
        <v>436515.36</v>
      </c>
      <c r="H30">
        <f t="shared" si="1"/>
        <v>18547537.646400001</v>
      </c>
      <c r="I30" s="8">
        <v>2018</v>
      </c>
    </row>
    <row r="31" spans="1:9" x14ac:dyDescent="0.3">
      <c r="A31" t="s">
        <v>101</v>
      </c>
      <c r="B31" t="s">
        <v>102</v>
      </c>
      <c r="C31" t="s">
        <v>102</v>
      </c>
      <c r="D31">
        <v>5.55</v>
      </c>
      <c r="E31">
        <v>48</v>
      </c>
      <c r="F31">
        <f t="shared" si="0"/>
        <v>42.45</v>
      </c>
      <c r="G31" s="6">
        <v>2143004.85</v>
      </c>
      <c r="H31">
        <f t="shared" si="1"/>
        <v>90970555.882500008</v>
      </c>
      <c r="I31" s="8">
        <v>2018</v>
      </c>
    </row>
    <row r="32" spans="1:9" x14ac:dyDescent="0.3">
      <c r="A32" t="s">
        <v>103</v>
      </c>
      <c r="B32" t="s">
        <v>104</v>
      </c>
      <c r="C32" t="s">
        <v>104</v>
      </c>
      <c r="D32">
        <v>9.1</v>
      </c>
      <c r="E32">
        <v>95</v>
      </c>
      <c r="F32">
        <f t="shared" si="0"/>
        <v>85.9</v>
      </c>
      <c r="G32" s="6">
        <v>1924717.16</v>
      </c>
      <c r="H32">
        <f t="shared" si="1"/>
        <v>165333204.044</v>
      </c>
      <c r="I32" s="8">
        <v>2016</v>
      </c>
    </row>
    <row r="33" spans="1:9" x14ac:dyDescent="0.3">
      <c r="A33" t="s">
        <v>105</v>
      </c>
      <c r="B33" t="s">
        <v>106</v>
      </c>
      <c r="C33" t="s">
        <v>106</v>
      </c>
      <c r="D33">
        <v>6.9</v>
      </c>
      <c r="E33">
        <v>85</v>
      </c>
      <c r="F33">
        <f t="shared" si="0"/>
        <v>78.099999999999994</v>
      </c>
      <c r="G33" s="7">
        <v>1729287.91</v>
      </c>
      <c r="H33">
        <f t="shared" si="1"/>
        <v>135057385.771</v>
      </c>
      <c r="I33" s="8">
        <v>2016</v>
      </c>
    </row>
    <row r="34" spans="1:9" x14ac:dyDescent="0.3">
      <c r="A34" t="s">
        <v>107</v>
      </c>
      <c r="B34" t="s">
        <v>108</v>
      </c>
      <c r="C34" t="s">
        <v>108</v>
      </c>
      <c r="D34">
        <v>5.63</v>
      </c>
      <c r="E34">
        <v>48</v>
      </c>
      <c r="F34">
        <f t="shared" si="0"/>
        <v>42.37</v>
      </c>
      <c r="G34" s="6">
        <v>596013.33799999999</v>
      </c>
      <c r="H34">
        <f t="shared" si="1"/>
        <v>25253085.131059997</v>
      </c>
      <c r="I34" s="8">
        <v>2016</v>
      </c>
    </row>
    <row r="35" spans="1:9" x14ac:dyDescent="0.3">
      <c r="A35" t="s">
        <v>109</v>
      </c>
      <c r="B35" t="s">
        <v>110</v>
      </c>
      <c r="C35" t="s">
        <v>110</v>
      </c>
      <c r="D35">
        <v>4.7300000000000004</v>
      </c>
      <c r="E35">
        <v>30</v>
      </c>
      <c r="F35">
        <f t="shared" si="0"/>
        <v>25.27</v>
      </c>
      <c r="G35" s="7">
        <v>1822384.57</v>
      </c>
      <c r="H35">
        <f t="shared" si="1"/>
        <v>46051658.083899997</v>
      </c>
      <c r="I35" s="8">
        <v>2016</v>
      </c>
    </row>
    <row r="36" spans="1:9" x14ac:dyDescent="0.3">
      <c r="A36" t="s">
        <v>111</v>
      </c>
      <c r="B36" t="s">
        <v>112</v>
      </c>
      <c r="C36" t="s">
        <v>112</v>
      </c>
      <c r="D36">
        <v>8.2200000000000006</v>
      </c>
      <c r="E36">
        <v>65</v>
      </c>
      <c r="F36">
        <f t="shared" si="0"/>
        <v>56.78</v>
      </c>
      <c r="G36" s="6">
        <v>1400926.41</v>
      </c>
      <c r="H36">
        <f t="shared" si="1"/>
        <v>79544601.559799999</v>
      </c>
      <c r="I36" s="8">
        <v>2016</v>
      </c>
    </row>
    <row r="37" spans="1:9" x14ac:dyDescent="0.3">
      <c r="A37" t="s">
        <v>113</v>
      </c>
      <c r="B37" t="s">
        <v>114</v>
      </c>
      <c r="C37" t="s">
        <v>114</v>
      </c>
      <c r="D37">
        <v>17.14</v>
      </c>
      <c r="E37">
        <v>59</v>
      </c>
      <c r="F37">
        <f t="shared" si="0"/>
        <v>41.86</v>
      </c>
      <c r="G37" s="7">
        <v>610237</v>
      </c>
      <c r="H37">
        <f t="shared" si="1"/>
        <v>25544520.82</v>
      </c>
      <c r="I37" s="8">
        <v>2018</v>
      </c>
    </row>
    <row r="38" spans="1:9" x14ac:dyDescent="0.3">
      <c r="A38" t="s">
        <v>115</v>
      </c>
      <c r="B38" t="s">
        <v>116</v>
      </c>
      <c r="C38" t="s">
        <v>116</v>
      </c>
      <c r="D38">
        <v>15.17</v>
      </c>
      <c r="E38">
        <v>65</v>
      </c>
      <c r="F38">
        <f t="shared" si="0"/>
        <v>49.83</v>
      </c>
      <c r="G38" s="6">
        <v>569409</v>
      </c>
      <c r="H38">
        <f t="shared" si="1"/>
        <v>28373650.469999999</v>
      </c>
      <c r="I38" s="8">
        <v>2018</v>
      </c>
    </row>
    <row r="39" spans="1:9" x14ac:dyDescent="0.3">
      <c r="A39" t="s">
        <v>117</v>
      </c>
      <c r="B39" t="s">
        <v>118</v>
      </c>
      <c r="C39" t="s">
        <v>118</v>
      </c>
      <c r="D39">
        <v>8.81</v>
      </c>
      <c r="E39">
        <v>65</v>
      </c>
      <c r="F39">
        <f t="shared" si="0"/>
        <v>56.19</v>
      </c>
      <c r="G39" s="7">
        <v>644935.17700000003</v>
      </c>
      <c r="H39">
        <f t="shared" si="1"/>
        <v>36238907.595629998</v>
      </c>
      <c r="I39" s="8">
        <v>2016</v>
      </c>
    </row>
    <row r="40" spans="1:9" x14ac:dyDescent="0.3">
      <c r="A40" t="s">
        <v>119</v>
      </c>
      <c r="B40" t="s">
        <v>120</v>
      </c>
      <c r="C40" t="s">
        <v>120</v>
      </c>
      <c r="D40">
        <v>5.47</v>
      </c>
      <c r="E40">
        <v>48</v>
      </c>
      <c r="F40">
        <f t="shared" si="0"/>
        <v>42.53</v>
      </c>
      <c r="G40" s="6">
        <v>268300.18</v>
      </c>
      <c r="H40">
        <f t="shared" si="1"/>
        <v>11410806.655400001</v>
      </c>
      <c r="I40" s="8">
        <v>2018</v>
      </c>
    </row>
    <row r="41" spans="1:9" x14ac:dyDescent="0.3">
      <c r="A41" t="s">
        <v>121</v>
      </c>
      <c r="B41" t="s">
        <v>122</v>
      </c>
      <c r="C41" t="s">
        <v>122</v>
      </c>
      <c r="D41">
        <v>5.27</v>
      </c>
      <c r="E41">
        <v>20</v>
      </c>
      <c r="F41">
        <f t="shared" si="0"/>
        <v>14.73</v>
      </c>
      <c r="G41" s="7">
        <v>692214.54700000002</v>
      </c>
      <c r="H41">
        <f t="shared" si="1"/>
        <v>10196320.277310001</v>
      </c>
      <c r="I41" s="8">
        <v>2018</v>
      </c>
    </row>
    <row r="42" spans="1:9" x14ac:dyDescent="0.3">
      <c r="A42" t="s">
        <v>123</v>
      </c>
      <c r="B42" t="s">
        <v>124</v>
      </c>
      <c r="C42" t="s">
        <v>124</v>
      </c>
      <c r="D42">
        <v>24.87</v>
      </c>
      <c r="E42">
        <v>110</v>
      </c>
      <c r="F42">
        <f t="shared" si="0"/>
        <v>85.13</v>
      </c>
      <c r="G42" s="6">
        <v>28410</v>
      </c>
      <c r="H42">
        <f t="shared" si="1"/>
        <v>2418543.2999999998</v>
      </c>
      <c r="I42" s="8">
        <v>2019</v>
      </c>
    </row>
    <row r="43" spans="1:9" x14ac:dyDescent="0.3">
      <c r="A43" t="s">
        <v>125</v>
      </c>
      <c r="B43" t="s">
        <v>126</v>
      </c>
      <c r="C43" t="s">
        <v>126</v>
      </c>
      <c r="D43">
        <v>3.81</v>
      </c>
      <c r="E43">
        <v>20</v>
      </c>
      <c r="F43">
        <f t="shared" si="0"/>
        <v>16.190000000000001</v>
      </c>
      <c r="G43" s="7">
        <v>430226.01299999998</v>
      </c>
      <c r="H43">
        <f t="shared" si="1"/>
        <v>6965359.1504699998</v>
      </c>
      <c r="I43" s="8">
        <v>2017</v>
      </c>
    </row>
    <row r="44" spans="1:9" x14ac:dyDescent="0.3">
      <c r="A44" t="s">
        <v>127</v>
      </c>
      <c r="B44" t="s">
        <v>128</v>
      </c>
      <c r="C44" t="s">
        <v>128</v>
      </c>
      <c r="D44">
        <v>1.43</v>
      </c>
      <c r="E44">
        <v>12</v>
      </c>
      <c r="F44">
        <f t="shared" si="0"/>
        <v>10.57</v>
      </c>
      <c r="G44" s="6">
        <v>1180524.56</v>
      </c>
      <c r="H44">
        <f t="shared" si="1"/>
        <v>12478144.599200001</v>
      </c>
      <c r="I44" s="8">
        <v>2016</v>
      </c>
    </row>
    <row r="45" spans="1:9" x14ac:dyDescent="0.3">
      <c r="A45" t="s">
        <v>129</v>
      </c>
      <c r="B45" t="s">
        <v>130</v>
      </c>
      <c r="C45" t="s">
        <v>130</v>
      </c>
      <c r="D45">
        <v>7.79</v>
      </c>
      <c r="E45">
        <v>135</v>
      </c>
      <c r="F45">
        <f t="shared" si="0"/>
        <v>127.21</v>
      </c>
      <c r="G45" s="7">
        <v>1041683.52</v>
      </c>
      <c r="H45">
        <f t="shared" si="1"/>
        <v>132512560.5792</v>
      </c>
      <c r="I45" s="8">
        <v>2016</v>
      </c>
    </row>
    <row r="46" spans="1:9" x14ac:dyDescent="0.3">
      <c r="A46" t="s">
        <v>131</v>
      </c>
      <c r="B46" t="s">
        <v>132</v>
      </c>
      <c r="C46" t="s">
        <v>132</v>
      </c>
      <c r="D46">
        <v>8.2899999999999991</v>
      </c>
      <c r="E46">
        <v>170</v>
      </c>
      <c r="F46">
        <f t="shared" si="0"/>
        <v>161.71</v>
      </c>
      <c r="G46" s="6">
        <v>1177829.7</v>
      </c>
      <c r="H46">
        <f t="shared" si="1"/>
        <v>190466840.787</v>
      </c>
      <c r="I46" s="8">
        <v>2016</v>
      </c>
    </row>
    <row r="47" spans="1:9" x14ac:dyDescent="0.3">
      <c r="A47" t="s">
        <v>133</v>
      </c>
      <c r="B47" t="s">
        <v>134</v>
      </c>
      <c r="C47" t="s">
        <v>134</v>
      </c>
      <c r="D47">
        <v>8.2899999999999991</v>
      </c>
      <c r="E47">
        <v>65</v>
      </c>
      <c r="F47">
        <f t="shared" si="0"/>
        <v>56.71</v>
      </c>
      <c r="G47" s="7">
        <v>208979.56</v>
      </c>
      <c r="H47">
        <f t="shared" si="1"/>
        <v>11851230.8476</v>
      </c>
      <c r="I47" s="8">
        <v>2018</v>
      </c>
    </row>
    <row r="48" spans="1:9" x14ac:dyDescent="0.3">
      <c r="A48" t="s">
        <v>135</v>
      </c>
      <c r="B48" t="s">
        <v>136</v>
      </c>
      <c r="C48" t="s">
        <v>136</v>
      </c>
      <c r="D48">
        <v>5.46</v>
      </c>
      <c r="E48">
        <v>15</v>
      </c>
      <c r="F48">
        <f t="shared" si="0"/>
        <v>9.5399999999999991</v>
      </c>
      <c r="G48" s="6">
        <v>603121.09100000001</v>
      </c>
      <c r="H48">
        <f t="shared" si="1"/>
        <v>5753775.2081399998</v>
      </c>
      <c r="I48" s="8">
        <v>2016</v>
      </c>
    </row>
    <row r="49" spans="1:9" x14ac:dyDescent="0.3">
      <c r="A49" t="s">
        <v>137</v>
      </c>
      <c r="B49" t="s">
        <v>138</v>
      </c>
      <c r="C49" t="s">
        <v>138</v>
      </c>
      <c r="D49">
        <v>17.97</v>
      </c>
      <c r="E49">
        <v>110</v>
      </c>
      <c r="F49">
        <f t="shared" si="0"/>
        <v>92.03</v>
      </c>
      <c r="G49" s="7">
        <v>200193.14</v>
      </c>
      <c r="H49">
        <f t="shared" si="1"/>
        <v>18423774.674200002</v>
      </c>
      <c r="I49" s="8">
        <v>2018</v>
      </c>
    </row>
    <row r="50" spans="1:9" x14ac:dyDescent="0.3">
      <c r="A50" t="s">
        <v>139</v>
      </c>
      <c r="B50" t="s">
        <v>140</v>
      </c>
      <c r="C50" t="s">
        <v>140</v>
      </c>
      <c r="D50">
        <v>23.82</v>
      </c>
      <c r="E50">
        <v>89</v>
      </c>
      <c r="F50">
        <f t="shared" si="0"/>
        <v>65.180000000000007</v>
      </c>
      <c r="G50" s="6">
        <v>244728</v>
      </c>
      <c r="H50">
        <f t="shared" si="1"/>
        <v>15951371.040000001</v>
      </c>
      <c r="I50" s="8">
        <v>2018</v>
      </c>
    </row>
    <row r="51" spans="1:9" x14ac:dyDescent="0.3">
      <c r="A51" t="s">
        <v>141</v>
      </c>
      <c r="B51" t="s">
        <v>142</v>
      </c>
      <c r="C51" t="s">
        <v>142</v>
      </c>
      <c r="D51">
        <v>7.12</v>
      </c>
      <c r="E51">
        <v>65</v>
      </c>
      <c r="F51">
        <f t="shared" si="0"/>
        <v>57.88</v>
      </c>
      <c r="G51" s="7">
        <v>388904.46</v>
      </c>
      <c r="H51">
        <f t="shared" si="1"/>
        <v>22509790.144800004</v>
      </c>
      <c r="I51" s="8">
        <v>2016</v>
      </c>
    </row>
    <row r="52" spans="1:9" x14ac:dyDescent="0.3">
      <c r="A52" t="s">
        <v>143</v>
      </c>
      <c r="B52" t="s">
        <v>144</v>
      </c>
      <c r="C52" t="s">
        <v>144</v>
      </c>
      <c r="D52">
        <v>13.04</v>
      </c>
      <c r="E52">
        <v>95</v>
      </c>
      <c r="F52">
        <f t="shared" si="0"/>
        <v>81.960000000000008</v>
      </c>
      <c r="G52" s="6">
        <v>1035665.62</v>
      </c>
      <c r="H52">
        <f t="shared" si="1"/>
        <v>84883154.215200007</v>
      </c>
      <c r="I52" s="8">
        <v>2016</v>
      </c>
    </row>
    <row r="53" spans="1:9" x14ac:dyDescent="0.3">
      <c r="A53" t="s">
        <v>145</v>
      </c>
      <c r="B53" t="s">
        <v>146</v>
      </c>
      <c r="C53" t="s">
        <v>146</v>
      </c>
      <c r="D53">
        <v>4.43</v>
      </c>
      <c r="E53">
        <v>45</v>
      </c>
      <c r="F53">
        <f t="shared" si="0"/>
        <v>40.57</v>
      </c>
      <c r="G53" s="7">
        <v>482595.79700000002</v>
      </c>
      <c r="H53">
        <f t="shared" si="1"/>
        <v>19578911.48429</v>
      </c>
      <c r="I53" s="8">
        <v>2018</v>
      </c>
    </row>
    <row r="54" spans="1:9" x14ac:dyDescent="0.3">
      <c r="A54" t="s">
        <v>147</v>
      </c>
      <c r="B54" t="s">
        <v>148</v>
      </c>
      <c r="C54" t="s">
        <v>148</v>
      </c>
      <c r="D54">
        <v>7.46</v>
      </c>
      <c r="E54">
        <v>0</v>
      </c>
      <c r="F54">
        <f t="shared" si="0"/>
        <v>-7.46</v>
      </c>
      <c r="G54" s="6">
        <v>1973777.95</v>
      </c>
      <c r="H54">
        <f t="shared" si="1"/>
        <v>-14724383.506999999</v>
      </c>
      <c r="I54" s="8">
        <v>2018</v>
      </c>
    </row>
    <row r="55" spans="1:9" x14ac:dyDescent="0.3">
      <c r="A55" t="s">
        <v>149</v>
      </c>
      <c r="B55" t="s">
        <v>150</v>
      </c>
      <c r="C55" t="s">
        <v>150</v>
      </c>
      <c r="D55">
        <v>12.11</v>
      </c>
      <c r="E55">
        <v>0</v>
      </c>
      <c r="F55">
        <f t="shared" si="0"/>
        <v>-12.11</v>
      </c>
      <c r="G55" s="7">
        <v>2289694.7599999998</v>
      </c>
      <c r="H55">
        <f t="shared" si="1"/>
        <v>-27728203.543599997</v>
      </c>
      <c r="I55" s="8">
        <v>2018</v>
      </c>
    </row>
    <row r="56" spans="1:9" x14ac:dyDescent="0.3">
      <c r="A56" t="s">
        <v>151</v>
      </c>
      <c r="B56" t="s">
        <v>152</v>
      </c>
      <c r="C56" t="s">
        <v>152</v>
      </c>
      <c r="D56">
        <v>15.3</v>
      </c>
      <c r="E56">
        <v>68</v>
      </c>
      <c r="F56">
        <f t="shared" si="0"/>
        <v>52.7</v>
      </c>
      <c r="G56" s="6">
        <v>256945</v>
      </c>
      <c r="H56">
        <f t="shared" si="1"/>
        <v>13541001.5</v>
      </c>
      <c r="I56" s="8">
        <v>2018</v>
      </c>
    </row>
    <row r="57" spans="1:9" x14ac:dyDescent="0.3">
      <c r="A57" t="s">
        <v>153</v>
      </c>
      <c r="B57" t="s">
        <v>154</v>
      </c>
      <c r="C57" t="s">
        <v>154</v>
      </c>
      <c r="D57">
        <v>14.5</v>
      </c>
      <c r="E57">
        <v>59</v>
      </c>
      <c r="F57">
        <f t="shared" si="0"/>
        <v>44.5</v>
      </c>
      <c r="G57" s="7">
        <v>36905</v>
      </c>
      <c r="H57">
        <f t="shared" si="1"/>
        <v>1642272.5</v>
      </c>
      <c r="I57" s="8">
        <v>2019</v>
      </c>
    </row>
    <row r="58" spans="1:9" x14ac:dyDescent="0.3">
      <c r="A58" t="s">
        <v>155</v>
      </c>
      <c r="B58" t="s">
        <v>156</v>
      </c>
      <c r="C58" t="s">
        <v>156</v>
      </c>
      <c r="D58">
        <v>19.27</v>
      </c>
      <c r="E58">
        <v>95</v>
      </c>
      <c r="F58">
        <f t="shared" si="0"/>
        <v>75.73</v>
      </c>
      <c r="G58" s="6">
        <v>38400</v>
      </c>
      <c r="H58">
        <f t="shared" si="1"/>
        <v>2908032</v>
      </c>
      <c r="I58" s="8">
        <v>2019</v>
      </c>
    </row>
    <row r="59" spans="1:9" x14ac:dyDescent="0.3">
      <c r="A59" t="s">
        <v>157</v>
      </c>
      <c r="B59" t="s">
        <v>158</v>
      </c>
      <c r="C59" t="s">
        <v>158</v>
      </c>
      <c r="D59">
        <v>18.27</v>
      </c>
      <c r="E59">
        <v>120</v>
      </c>
      <c r="F59">
        <f t="shared" si="0"/>
        <v>101.73</v>
      </c>
      <c r="G59" s="7">
        <v>42875</v>
      </c>
      <c r="H59">
        <f t="shared" si="1"/>
        <v>4361673.75</v>
      </c>
      <c r="I59" s="8">
        <v>2019</v>
      </c>
    </row>
    <row r="60" spans="1:9" x14ac:dyDescent="0.3">
      <c r="A60" t="s">
        <v>159</v>
      </c>
      <c r="B60" t="s">
        <v>160</v>
      </c>
      <c r="C60" t="s">
        <v>160</v>
      </c>
      <c r="D60">
        <v>10.46</v>
      </c>
      <c r="E60">
        <v>55</v>
      </c>
      <c r="F60">
        <f t="shared" si="0"/>
        <v>44.54</v>
      </c>
      <c r="G60" s="6">
        <v>61200</v>
      </c>
      <c r="H60">
        <f t="shared" si="1"/>
        <v>2725848</v>
      </c>
      <c r="I60" s="8">
        <v>2019</v>
      </c>
    </row>
    <row r="61" spans="1:9" x14ac:dyDescent="0.3">
      <c r="A61" t="s">
        <v>161</v>
      </c>
      <c r="B61" t="s">
        <v>162</v>
      </c>
      <c r="C61" t="s">
        <v>162</v>
      </c>
      <c r="D61">
        <v>11</v>
      </c>
      <c r="E61">
        <v>48</v>
      </c>
      <c r="F61">
        <f t="shared" si="0"/>
        <v>37</v>
      </c>
      <c r="G61" s="7">
        <v>671344.36</v>
      </c>
      <c r="H61">
        <f t="shared" si="1"/>
        <v>24839741.32</v>
      </c>
      <c r="I61" s="8">
        <v>2016</v>
      </c>
    </row>
    <row r="62" spans="1:9" x14ac:dyDescent="0.3">
      <c r="A62" t="s">
        <v>163</v>
      </c>
      <c r="B62" t="s">
        <v>164</v>
      </c>
      <c r="C62" t="s">
        <v>164</v>
      </c>
      <c r="D62">
        <v>6.44</v>
      </c>
      <c r="E62">
        <v>25</v>
      </c>
      <c r="F62">
        <f t="shared" si="0"/>
        <v>18.559999999999999</v>
      </c>
      <c r="G62" s="6">
        <v>1011733.87</v>
      </c>
      <c r="H62">
        <f t="shared" si="1"/>
        <v>18777780.6272</v>
      </c>
      <c r="I62" s="8">
        <v>2018</v>
      </c>
    </row>
    <row r="63" spans="1:9" x14ac:dyDescent="0.3">
      <c r="A63" t="s">
        <v>165</v>
      </c>
      <c r="B63" t="s">
        <v>166</v>
      </c>
      <c r="C63" t="s">
        <v>166</v>
      </c>
      <c r="D63">
        <v>15.64</v>
      </c>
      <c r="E63">
        <v>95</v>
      </c>
      <c r="F63">
        <f t="shared" si="0"/>
        <v>79.36</v>
      </c>
      <c r="G63" s="7">
        <v>434189.82</v>
      </c>
      <c r="H63">
        <f t="shared" si="1"/>
        <v>34457304.115199998</v>
      </c>
      <c r="I63" s="8">
        <v>2018</v>
      </c>
    </row>
    <row r="64" spans="1:9" x14ac:dyDescent="0.3">
      <c r="A64" t="s">
        <v>167</v>
      </c>
      <c r="B64" t="s">
        <v>168</v>
      </c>
      <c r="C64" t="s">
        <v>168</v>
      </c>
      <c r="D64">
        <v>44.55</v>
      </c>
      <c r="E64">
        <v>405</v>
      </c>
      <c r="F64">
        <f t="shared" si="0"/>
        <v>360.45</v>
      </c>
      <c r="G64" s="6">
        <v>266167.5</v>
      </c>
      <c r="H64">
        <f t="shared" si="1"/>
        <v>95940075.375</v>
      </c>
      <c r="I64" s="8">
        <v>2018</v>
      </c>
    </row>
    <row r="65" spans="1:9" x14ac:dyDescent="0.3">
      <c r="A65" t="s">
        <v>169</v>
      </c>
      <c r="B65" t="s">
        <v>170</v>
      </c>
      <c r="C65" t="s">
        <v>170</v>
      </c>
      <c r="D65">
        <v>29.77</v>
      </c>
      <c r="E65">
        <v>158</v>
      </c>
      <c r="F65">
        <f t="shared" si="0"/>
        <v>128.22999999999999</v>
      </c>
      <c r="G65" s="7">
        <v>75130</v>
      </c>
      <c r="H65">
        <f t="shared" si="1"/>
        <v>9633919.8999999985</v>
      </c>
      <c r="I65" s="8">
        <v>2019</v>
      </c>
    </row>
    <row r="66" spans="1:9" x14ac:dyDescent="0.3">
      <c r="A66" t="s">
        <v>171</v>
      </c>
      <c r="B66" t="s">
        <v>172</v>
      </c>
      <c r="C66" t="s">
        <v>172</v>
      </c>
      <c r="D66">
        <v>49.5</v>
      </c>
      <c r="E66">
        <v>450</v>
      </c>
      <c r="F66">
        <f t="shared" si="0"/>
        <v>400.5</v>
      </c>
      <c r="G66" s="6">
        <v>247326.5</v>
      </c>
      <c r="H66">
        <f t="shared" si="1"/>
        <v>99054263.25</v>
      </c>
      <c r="I66" s="8">
        <v>2018</v>
      </c>
    </row>
    <row r="67" spans="1:9" x14ac:dyDescent="0.3">
      <c r="A67" t="s">
        <v>173</v>
      </c>
      <c r="B67" t="s">
        <v>174</v>
      </c>
      <c r="C67" t="s">
        <v>174</v>
      </c>
      <c r="D67">
        <v>10.67</v>
      </c>
      <c r="E67">
        <v>60</v>
      </c>
      <c r="F67">
        <f t="shared" ref="F67:F130" si="2">E67-D67</f>
        <v>49.33</v>
      </c>
      <c r="G67" s="6">
        <v>565683.61</v>
      </c>
      <c r="H67">
        <f t="shared" ref="H67:H130" si="3">G67*F67</f>
        <v>27905172.4813</v>
      </c>
      <c r="I67" s="8">
        <v>2018</v>
      </c>
    </row>
    <row r="68" spans="1:9" x14ac:dyDescent="0.3">
      <c r="A68" t="s">
        <v>175</v>
      </c>
      <c r="B68" t="s">
        <v>176</v>
      </c>
      <c r="C68" t="s">
        <v>176</v>
      </c>
      <c r="D68">
        <v>8.17</v>
      </c>
      <c r="E68">
        <v>0</v>
      </c>
      <c r="F68">
        <f t="shared" si="2"/>
        <v>-8.17</v>
      </c>
      <c r="G68" s="6">
        <v>565683.61</v>
      </c>
      <c r="H68">
        <f t="shared" si="3"/>
        <v>-4621635.0937000001</v>
      </c>
      <c r="I68" s="8">
        <v>2018</v>
      </c>
    </row>
    <row r="69" spans="1:9" x14ac:dyDescent="0.3">
      <c r="A69" t="s">
        <v>177</v>
      </c>
      <c r="B69" t="s">
        <v>178</v>
      </c>
      <c r="C69" t="s">
        <v>178</v>
      </c>
      <c r="D69">
        <v>8.32</v>
      </c>
      <c r="E69">
        <v>65</v>
      </c>
      <c r="F69">
        <f t="shared" si="2"/>
        <v>56.68</v>
      </c>
      <c r="G69" s="7">
        <v>99734.36</v>
      </c>
      <c r="H69">
        <f t="shared" si="3"/>
        <v>5652943.5247999998</v>
      </c>
      <c r="I69" s="8">
        <v>2018</v>
      </c>
    </row>
    <row r="70" spans="1:9" x14ac:dyDescent="0.3">
      <c r="A70" t="s">
        <v>179</v>
      </c>
      <c r="B70" t="s">
        <v>180</v>
      </c>
      <c r="C70" t="s">
        <v>180</v>
      </c>
      <c r="D70">
        <v>4.99</v>
      </c>
      <c r="E70">
        <v>48</v>
      </c>
      <c r="F70">
        <f t="shared" si="2"/>
        <v>43.01</v>
      </c>
      <c r="G70" s="6">
        <v>76325</v>
      </c>
      <c r="H70">
        <f t="shared" si="3"/>
        <v>3282738.25</v>
      </c>
      <c r="I70" s="8">
        <v>2019</v>
      </c>
    </row>
    <row r="71" spans="1:9" x14ac:dyDescent="0.3">
      <c r="A71" t="s">
        <v>181</v>
      </c>
      <c r="B71" t="s">
        <v>182</v>
      </c>
      <c r="C71" t="s">
        <v>182</v>
      </c>
      <c r="D71">
        <v>17.97</v>
      </c>
      <c r="E71">
        <v>85</v>
      </c>
      <c r="F71">
        <f t="shared" si="2"/>
        <v>67.03</v>
      </c>
      <c r="G71" s="7">
        <v>81000</v>
      </c>
      <c r="H71">
        <f t="shared" si="3"/>
        <v>5429430</v>
      </c>
      <c r="I71" s="8">
        <v>2019</v>
      </c>
    </row>
    <row r="72" spans="1:9" x14ac:dyDescent="0.3">
      <c r="A72" t="s">
        <v>183</v>
      </c>
      <c r="B72" t="s">
        <v>184</v>
      </c>
      <c r="C72" t="s">
        <v>184</v>
      </c>
      <c r="D72">
        <v>4.8899999999999997</v>
      </c>
      <c r="E72">
        <v>20</v>
      </c>
      <c r="F72">
        <f t="shared" si="2"/>
        <v>15.11</v>
      </c>
      <c r="G72" s="6">
        <v>334079.59999999998</v>
      </c>
      <c r="H72">
        <f t="shared" si="3"/>
        <v>5047942.7559999991</v>
      </c>
      <c r="I72" s="8">
        <v>2017</v>
      </c>
    </row>
    <row r="73" spans="1:9" x14ac:dyDescent="0.3">
      <c r="A73" t="s">
        <v>185</v>
      </c>
      <c r="B73" t="s">
        <v>186</v>
      </c>
      <c r="C73" t="s">
        <v>186</v>
      </c>
      <c r="D73">
        <v>39.5</v>
      </c>
      <c r="E73">
        <v>158</v>
      </c>
      <c r="F73">
        <f t="shared" si="2"/>
        <v>118.5</v>
      </c>
      <c r="G73" s="7">
        <v>92288</v>
      </c>
      <c r="H73">
        <f t="shared" si="3"/>
        <v>10936128</v>
      </c>
      <c r="I73" s="8">
        <v>2018</v>
      </c>
    </row>
    <row r="74" spans="1:9" x14ac:dyDescent="0.3">
      <c r="A74" t="s">
        <v>187</v>
      </c>
      <c r="B74" t="s">
        <v>188</v>
      </c>
      <c r="C74" t="s">
        <v>188</v>
      </c>
      <c r="D74">
        <v>16.23</v>
      </c>
      <c r="E74">
        <v>60</v>
      </c>
      <c r="F74">
        <f t="shared" si="2"/>
        <v>43.769999999999996</v>
      </c>
      <c r="G74" s="6">
        <v>1847520.08</v>
      </c>
      <c r="H74">
        <f t="shared" si="3"/>
        <v>80865953.901600003</v>
      </c>
      <c r="I74" s="8">
        <v>2018</v>
      </c>
    </row>
    <row r="75" spans="1:9" x14ac:dyDescent="0.3">
      <c r="A75" t="s">
        <v>189</v>
      </c>
      <c r="B75" t="s">
        <v>190</v>
      </c>
      <c r="C75" t="s">
        <v>190</v>
      </c>
      <c r="D75">
        <v>3.6</v>
      </c>
      <c r="E75">
        <v>29</v>
      </c>
      <c r="F75">
        <f t="shared" si="2"/>
        <v>25.4</v>
      </c>
      <c r="G75" s="7">
        <v>340926</v>
      </c>
      <c r="H75">
        <f t="shared" si="3"/>
        <v>8659520.4000000004</v>
      </c>
      <c r="I75" s="8">
        <v>2016</v>
      </c>
    </row>
    <row r="76" spans="1:9" x14ac:dyDescent="0.3">
      <c r="A76" t="s">
        <v>191</v>
      </c>
      <c r="B76" t="s">
        <v>192</v>
      </c>
      <c r="C76" t="s">
        <v>192</v>
      </c>
      <c r="D76">
        <v>20.03</v>
      </c>
      <c r="E76">
        <v>135</v>
      </c>
      <c r="F76">
        <f t="shared" si="2"/>
        <v>114.97</v>
      </c>
      <c r="G76" s="6">
        <v>85861</v>
      </c>
      <c r="H76">
        <f t="shared" si="3"/>
        <v>9871439.1699999999</v>
      </c>
      <c r="I76" s="8">
        <v>2019</v>
      </c>
    </row>
    <row r="77" spans="1:9" x14ac:dyDescent="0.3">
      <c r="A77" t="s">
        <v>193</v>
      </c>
      <c r="B77" t="s">
        <v>194</v>
      </c>
      <c r="C77" t="s">
        <v>194</v>
      </c>
      <c r="D77">
        <v>12.86</v>
      </c>
      <c r="E77">
        <v>0</v>
      </c>
      <c r="F77">
        <f t="shared" si="2"/>
        <v>-12.86</v>
      </c>
      <c r="G77" s="7">
        <v>855970.77</v>
      </c>
      <c r="H77">
        <f t="shared" si="3"/>
        <v>-11007784.1022</v>
      </c>
      <c r="I77" s="8">
        <v>2018</v>
      </c>
    </row>
    <row r="78" spans="1:9" x14ac:dyDescent="0.3">
      <c r="A78" t="s">
        <v>195</v>
      </c>
      <c r="B78" t="s">
        <v>196</v>
      </c>
      <c r="C78" t="s">
        <v>196</v>
      </c>
      <c r="D78">
        <v>31.06</v>
      </c>
      <c r="E78">
        <v>125</v>
      </c>
      <c r="F78">
        <f t="shared" si="2"/>
        <v>93.94</v>
      </c>
      <c r="G78" s="6">
        <v>95795</v>
      </c>
      <c r="H78">
        <f t="shared" si="3"/>
        <v>8998982.2999999989</v>
      </c>
      <c r="I78" s="8">
        <v>2019</v>
      </c>
    </row>
    <row r="79" spans="1:9" x14ac:dyDescent="0.3">
      <c r="A79" t="s">
        <v>197</v>
      </c>
      <c r="B79" t="s">
        <v>198</v>
      </c>
      <c r="C79" t="s">
        <v>198</v>
      </c>
      <c r="D79">
        <v>8.1999999999999993</v>
      </c>
      <c r="E79">
        <v>65</v>
      </c>
      <c r="F79">
        <f t="shared" si="2"/>
        <v>56.8</v>
      </c>
      <c r="G79" s="7">
        <v>75844.06</v>
      </c>
      <c r="H79">
        <f t="shared" si="3"/>
        <v>4307942.608</v>
      </c>
      <c r="I79" s="8">
        <v>2018</v>
      </c>
    </row>
    <row r="80" spans="1:9" x14ac:dyDescent="0.3">
      <c r="A80" t="s">
        <v>199</v>
      </c>
      <c r="B80" t="s">
        <v>200</v>
      </c>
      <c r="C80" t="s">
        <v>200</v>
      </c>
      <c r="D80">
        <v>7.62</v>
      </c>
      <c r="E80">
        <v>110</v>
      </c>
      <c r="F80">
        <f t="shared" si="2"/>
        <v>102.38</v>
      </c>
      <c r="G80" s="6">
        <v>98257.63</v>
      </c>
      <c r="H80">
        <f t="shared" si="3"/>
        <v>10059616.159399999</v>
      </c>
      <c r="I80" s="8">
        <v>2019</v>
      </c>
    </row>
    <row r="81" spans="1:9" x14ac:dyDescent="0.3">
      <c r="A81" t="s">
        <v>201</v>
      </c>
      <c r="B81" t="s">
        <v>202</v>
      </c>
      <c r="C81" t="s">
        <v>202</v>
      </c>
      <c r="D81">
        <v>3.98</v>
      </c>
      <c r="E81">
        <v>15</v>
      </c>
      <c r="F81">
        <f t="shared" si="2"/>
        <v>11.02</v>
      </c>
      <c r="G81" s="7">
        <v>194728</v>
      </c>
      <c r="H81">
        <f t="shared" si="3"/>
        <v>2145902.56</v>
      </c>
      <c r="I81" s="8">
        <v>2016</v>
      </c>
    </row>
    <row r="82" spans="1:9" x14ac:dyDescent="0.3">
      <c r="A82" t="s">
        <v>203</v>
      </c>
      <c r="B82" t="s">
        <v>204</v>
      </c>
      <c r="C82" t="s">
        <v>204</v>
      </c>
      <c r="D82">
        <v>3.38</v>
      </c>
      <c r="E82">
        <v>39</v>
      </c>
      <c r="F82">
        <f t="shared" si="2"/>
        <v>35.619999999999997</v>
      </c>
      <c r="G82" s="6">
        <v>225488</v>
      </c>
      <c r="H82">
        <f t="shared" si="3"/>
        <v>8031882.5599999996</v>
      </c>
      <c r="I82" s="8">
        <v>2016</v>
      </c>
    </row>
    <row r="83" spans="1:9" x14ac:dyDescent="0.3">
      <c r="A83" t="s">
        <v>205</v>
      </c>
      <c r="B83" t="s">
        <v>206</v>
      </c>
      <c r="C83" t="s">
        <v>206</v>
      </c>
      <c r="D83">
        <v>20</v>
      </c>
      <c r="E83">
        <v>170</v>
      </c>
      <c r="F83">
        <f t="shared" si="2"/>
        <v>150</v>
      </c>
      <c r="G83" s="7">
        <v>108862</v>
      </c>
      <c r="H83">
        <f t="shared" si="3"/>
        <v>16329300</v>
      </c>
      <c r="I83" s="8">
        <v>2019</v>
      </c>
    </row>
    <row r="84" spans="1:9" x14ac:dyDescent="0.3">
      <c r="A84" t="s">
        <v>207</v>
      </c>
      <c r="B84" t="s">
        <v>208</v>
      </c>
      <c r="C84" t="s">
        <v>208</v>
      </c>
      <c r="D84">
        <v>15.17</v>
      </c>
      <c r="E84">
        <v>80</v>
      </c>
      <c r="F84">
        <f t="shared" si="2"/>
        <v>64.83</v>
      </c>
      <c r="G84" s="6">
        <v>250750</v>
      </c>
      <c r="H84">
        <f t="shared" si="3"/>
        <v>16256122.5</v>
      </c>
      <c r="I84" s="8">
        <v>2018</v>
      </c>
    </row>
    <row r="85" spans="1:9" x14ac:dyDescent="0.3">
      <c r="A85" t="s">
        <v>209</v>
      </c>
      <c r="B85" t="s">
        <v>210</v>
      </c>
      <c r="C85" t="s">
        <v>210</v>
      </c>
      <c r="D85">
        <v>8.5</v>
      </c>
      <c r="E85">
        <v>65</v>
      </c>
      <c r="F85">
        <f t="shared" si="2"/>
        <v>56.5</v>
      </c>
      <c r="G85" s="7">
        <v>59018.559999999998</v>
      </c>
      <c r="H85">
        <f t="shared" si="3"/>
        <v>3334548.6399999997</v>
      </c>
      <c r="I85" s="8">
        <v>2018</v>
      </c>
    </row>
    <row r="86" spans="1:9" x14ac:dyDescent="0.3">
      <c r="A86" t="s">
        <v>211</v>
      </c>
      <c r="B86" t="s">
        <v>212</v>
      </c>
      <c r="C86" t="s">
        <v>212</v>
      </c>
      <c r="D86">
        <v>26.82</v>
      </c>
      <c r="E86">
        <v>56.37</v>
      </c>
      <c r="F86">
        <f t="shared" si="2"/>
        <v>29.549999999999997</v>
      </c>
      <c r="G86" s="6">
        <v>317257.31</v>
      </c>
      <c r="H86">
        <f t="shared" si="3"/>
        <v>9374953.5104999989</v>
      </c>
      <c r="I86" s="8">
        <v>2018</v>
      </c>
    </row>
    <row r="87" spans="1:9" x14ac:dyDescent="0.3">
      <c r="A87" t="s">
        <v>213</v>
      </c>
      <c r="B87" t="s">
        <v>214</v>
      </c>
      <c r="C87" t="s">
        <v>214</v>
      </c>
      <c r="D87">
        <v>5.95</v>
      </c>
      <c r="E87">
        <v>48</v>
      </c>
      <c r="F87">
        <f t="shared" si="2"/>
        <v>42.05</v>
      </c>
      <c r="G87" s="7">
        <v>57302.39</v>
      </c>
      <c r="H87">
        <f t="shared" si="3"/>
        <v>2409565.4994999999</v>
      </c>
      <c r="I87" s="8">
        <v>2018</v>
      </c>
    </row>
    <row r="88" spans="1:9" x14ac:dyDescent="0.3">
      <c r="A88" t="s">
        <v>215</v>
      </c>
      <c r="B88" t="s">
        <v>216</v>
      </c>
      <c r="C88" t="s">
        <v>216</v>
      </c>
      <c r="D88">
        <v>29.6</v>
      </c>
      <c r="E88">
        <v>158</v>
      </c>
      <c r="F88">
        <f t="shared" si="2"/>
        <v>128.4</v>
      </c>
      <c r="G88" s="6">
        <v>108546</v>
      </c>
      <c r="H88">
        <f t="shared" si="3"/>
        <v>13937306.4</v>
      </c>
      <c r="I88" s="8">
        <v>2018</v>
      </c>
    </row>
    <row r="89" spans="1:9" x14ac:dyDescent="0.3">
      <c r="A89" t="s">
        <v>217</v>
      </c>
      <c r="B89" t="s">
        <v>218</v>
      </c>
      <c r="C89" t="s">
        <v>218</v>
      </c>
      <c r="D89">
        <v>4.83</v>
      </c>
      <c r="E89">
        <v>30</v>
      </c>
      <c r="F89">
        <f t="shared" si="2"/>
        <v>25.17</v>
      </c>
      <c r="G89" s="7">
        <v>113070</v>
      </c>
      <c r="H89">
        <f t="shared" si="3"/>
        <v>2845971.9000000004</v>
      </c>
      <c r="I89" s="8">
        <v>2018</v>
      </c>
    </row>
    <row r="90" spans="1:9" x14ac:dyDescent="0.3">
      <c r="A90" t="s">
        <v>219</v>
      </c>
      <c r="B90" t="s">
        <v>220</v>
      </c>
      <c r="C90" t="s">
        <v>220</v>
      </c>
      <c r="D90">
        <v>5.97</v>
      </c>
      <c r="E90">
        <v>33</v>
      </c>
      <c r="F90">
        <f t="shared" si="2"/>
        <v>27.03</v>
      </c>
      <c r="G90" s="6">
        <v>254133</v>
      </c>
      <c r="H90">
        <f t="shared" si="3"/>
        <v>6869214.9900000002</v>
      </c>
      <c r="I90" s="8">
        <v>2016</v>
      </c>
    </row>
    <row r="91" spans="1:9" x14ac:dyDescent="0.3">
      <c r="A91" t="s">
        <v>221</v>
      </c>
      <c r="B91" t="s">
        <v>222</v>
      </c>
      <c r="C91" t="s">
        <v>222</v>
      </c>
      <c r="D91">
        <v>19.2</v>
      </c>
      <c r="E91">
        <v>95</v>
      </c>
      <c r="F91">
        <f t="shared" si="2"/>
        <v>75.8</v>
      </c>
      <c r="G91" s="7">
        <v>270425.71999999997</v>
      </c>
      <c r="H91">
        <f t="shared" si="3"/>
        <v>20498269.575999998</v>
      </c>
      <c r="I91" s="8">
        <v>2018</v>
      </c>
    </row>
    <row r="92" spans="1:9" x14ac:dyDescent="0.3">
      <c r="A92" t="s">
        <v>223</v>
      </c>
      <c r="B92" t="s">
        <v>224</v>
      </c>
      <c r="C92" t="s">
        <v>224</v>
      </c>
      <c r="D92">
        <v>42.35</v>
      </c>
      <c r="E92">
        <v>385</v>
      </c>
      <c r="F92">
        <f t="shared" si="2"/>
        <v>342.65</v>
      </c>
      <c r="G92" s="6">
        <v>140767</v>
      </c>
      <c r="H92">
        <f t="shared" si="3"/>
        <v>48233812.549999997</v>
      </c>
      <c r="I92" s="8">
        <v>2018</v>
      </c>
    </row>
    <row r="93" spans="1:9" x14ac:dyDescent="0.3">
      <c r="A93" t="s">
        <v>225</v>
      </c>
      <c r="B93" t="s">
        <v>226</v>
      </c>
      <c r="C93" t="s">
        <v>226</v>
      </c>
      <c r="D93">
        <v>2.52</v>
      </c>
      <c r="E93">
        <v>12</v>
      </c>
      <c r="F93">
        <f t="shared" si="2"/>
        <v>9.48</v>
      </c>
      <c r="G93" s="7">
        <v>237365.4</v>
      </c>
      <c r="H93">
        <f t="shared" si="3"/>
        <v>2250223.9920000001</v>
      </c>
      <c r="I93" s="8">
        <v>2016</v>
      </c>
    </row>
    <row r="94" spans="1:9" x14ac:dyDescent="0.3">
      <c r="A94" t="s">
        <v>227</v>
      </c>
      <c r="B94" t="s">
        <v>228</v>
      </c>
      <c r="C94" t="s">
        <v>228</v>
      </c>
      <c r="D94">
        <v>3.65</v>
      </c>
      <c r="E94">
        <v>15</v>
      </c>
      <c r="F94">
        <f t="shared" si="2"/>
        <v>11.35</v>
      </c>
      <c r="G94" s="6">
        <v>85185</v>
      </c>
      <c r="H94">
        <f t="shared" si="3"/>
        <v>966849.75</v>
      </c>
      <c r="I94" s="8">
        <v>2018</v>
      </c>
    </row>
    <row r="95" spans="1:9" x14ac:dyDescent="0.3">
      <c r="A95" t="s">
        <v>229</v>
      </c>
      <c r="B95" t="s">
        <v>230</v>
      </c>
      <c r="C95" t="s">
        <v>230</v>
      </c>
      <c r="D95">
        <v>27.5</v>
      </c>
      <c r="E95">
        <v>110</v>
      </c>
      <c r="F95">
        <f t="shared" si="2"/>
        <v>82.5</v>
      </c>
      <c r="G95" s="7">
        <v>46056.03</v>
      </c>
      <c r="H95">
        <f t="shared" si="3"/>
        <v>3799622.4750000001</v>
      </c>
      <c r="I95" s="8">
        <v>2018</v>
      </c>
    </row>
    <row r="96" spans="1:9" x14ac:dyDescent="0.3">
      <c r="A96" t="s">
        <v>231</v>
      </c>
      <c r="B96" t="s">
        <v>232</v>
      </c>
      <c r="C96" t="s">
        <v>232</v>
      </c>
      <c r="D96">
        <v>11.65</v>
      </c>
      <c r="E96">
        <v>55</v>
      </c>
      <c r="F96">
        <f t="shared" si="2"/>
        <v>43.35</v>
      </c>
      <c r="G96" s="6">
        <v>900201.44</v>
      </c>
      <c r="H96">
        <f t="shared" si="3"/>
        <v>39023732.424000002</v>
      </c>
      <c r="I96" s="8">
        <v>2016</v>
      </c>
    </row>
    <row r="97" spans="1:9" x14ac:dyDescent="0.3">
      <c r="A97" t="s">
        <v>233</v>
      </c>
      <c r="B97" t="s">
        <v>234</v>
      </c>
      <c r="C97" t="s">
        <v>234</v>
      </c>
      <c r="D97">
        <v>16.63</v>
      </c>
      <c r="E97">
        <v>60</v>
      </c>
      <c r="F97">
        <f t="shared" si="2"/>
        <v>43.370000000000005</v>
      </c>
      <c r="G97" s="7">
        <v>305640</v>
      </c>
      <c r="H97">
        <f t="shared" si="3"/>
        <v>13255606.800000001</v>
      </c>
      <c r="I97" s="8">
        <v>2018</v>
      </c>
    </row>
    <row r="98" spans="1:9" x14ac:dyDescent="0.3">
      <c r="A98" t="s">
        <v>235</v>
      </c>
      <c r="B98" t="s">
        <v>236</v>
      </c>
      <c r="C98" t="s">
        <v>236</v>
      </c>
      <c r="D98">
        <v>5.86</v>
      </c>
      <c r="E98">
        <v>48</v>
      </c>
      <c r="F98">
        <f t="shared" si="2"/>
        <v>42.14</v>
      </c>
      <c r="G98" s="6">
        <v>175337.484</v>
      </c>
      <c r="H98">
        <f t="shared" si="3"/>
        <v>7388721.5757600004</v>
      </c>
      <c r="I98" s="8">
        <v>2018</v>
      </c>
    </row>
    <row r="99" spans="1:9" x14ac:dyDescent="0.3">
      <c r="A99" t="s">
        <v>237</v>
      </c>
      <c r="B99" t="s">
        <v>238</v>
      </c>
      <c r="C99" t="s">
        <v>238</v>
      </c>
      <c r="D99">
        <v>71.5</v>
      </c>
      <c r="E99">
        <v>650</v>
      </c>
      <c r="F99">
        <f t="shared" si="2"/>
        <v>578.5</v>
      </c>
      <c r="G99" s="7">
        <v>59246</v>
      </c>
      <c r="H99">
        <f t="shared" si="3"/>
        <v>34273811</v>
      </c>
      <c r="I99" s="8">
        <v>2018</v>
      </c>
    </row>
    <row r="100" spans="1:9" x14ac:dyDescent="0.3">
      <c r="A100" t="s">
        <v>239</v>
      </c>
      <c r="B100" t="s">
        <v>240</v>
      </c>
      <c r="C100" t="s">
        <v>240</v>
      </c>
      <c r="D100">
        <v>36.46</v>
      </c>
      <c r="E100">
        <v>245</v>
      </c>
      <c r="F100">
        <f t="shared" si="2"/>
        <v>208.54</v>
      </c>
      <c r="G100" s="6">
        <v>123755</v>
      </c>
      <c r="H100">
        <f t="shared" si="3"/>
        <v>25807867.699999999</v>
      </c>
      <c r="I100" s="8">
        <v>2019</v>
      </c>
    </row>
    <row r="101" spans="1:9" x14ac:dyDescent="0.3">
      <c r="A101" t="s">
        <v>241</v>
      </c>
      <c r="B101" t="s">
        <v>242</v>
      </c>
      <c r="C101" t="s">
        <v>242</v>
      </c>
      <c r="D101">
        <v>6.14</v>
      </c>
      <c r="E101">
        <v>38</v>
      </c>
      <c r="F101">
        <f t="shared" si="2"/>
        <v>31.86</v>
      </c>
      <c r="G101" s="7">
        <v>255956.74</v>
      </c>
      <c r="H101">
        <f t="shared" si="3"/>
        <v>8154781.7363999998</v>
      </c>
      <c r="I101" s="8">
        <v>2016</v>
      </c>
    </row>
    <row r="102" spans="1:9" x14ac:dyDescent="0.3">
      <c r="A102" t="s">
        <v>243</v>
      </c>
      <c r="B102" t="s">
        <v>244</v>
      </c>
      <c r="C102" t="s">
        <v>244</v>
      </c>
      <c r="D102">
        <v>4.41</v>
      </c>
      <c r="E102">
        <v>30</v>
      </c>
      <c r="F102">
        <f t="shared" si="2"/>
        <v>25.59</v>
      </c>
      <c r="G102" s="6">
        <v>155885.06</v>
      </c>
      <c r="H102">
        <f t="shared" si="3"/>
        <v>3989098.6853999998</v>
      </c>
      <c r="I102" s="8">
        <v>2016</v>
      </c>
    </row>
    <row r="103" spans="1:9" x14ac:dyDescent="0.3">
      <c r="A103" t="s">
        <v>245</v>
      </c>
      <c r="B103" t="s">
        <v>246</v>
      </c>
      <c r="C103" t="s">
        <v>246</v>
      </c>
      <c r="D103">
        <v>31.59</v>
      </c>
      <c r="E103">
        <v>120</v>
      </c>
      <c r="F103">
        <f t="shared" si="2"/>
        <v>88.41</v>
      </c>
      <c r="G103" s="7">
        <v>126360</v>
      </c>
      <c r="H103">
        <f t="shared" si="3"/>
        <v>11171487.6</v>
      </c>
      <c r="I103" s="8">
        <v>2019</v>
      </c>
    </row>
    <row r="104" spans="1:9" x14ac:dyDescent="0.3">
      <c r="A104" t="s">
        <v>247</v>
      </c>
      <c r="B104" t="s">
        <v>248</v>
      </c>
      <c r="C104" t="s">
        <v>248</v>
      </c>
      <c r="D104">
        <v>16.2</v>
      </c>
      <c r="E104">
        <v>64</v>
      </c>
      <c r="F104">
        <f t="shared" si="2"/>
        <v>47.8</v>
      </c>
      <c r="G104" s="6">
        <v>2175492.4700000002</v>
      </c>
      <c r="H104">
        <f t="shared" si="3"/>
        <v>103988540.066</v>
      </c>
      <c r="I104" s="8">
        <v>2018</v>
      </c>
    </row>
    <row r="105" spans="1:9" x14ac:dyDescent="0.3">
      <c r="A105" t="s">
        <v>249</v>
      </c>
      <c r="B105" t="s">
        <v>250</v>
      </c>
      <c r="C105" t="s">
        <v>250</v>
      </c>
      <c r="D105">
        <v>23.58</v>
      </c>
      <c r="E105">
        <v>115</v>
      </c>
      <c r="F105">
        <f t="shared" si="2"/>
        <v>91.42</v>
      </c>
      <c r="G105" s="7">
        <v>189750</v>
      </c>
      <c r="H105">
        <f t="shared" si="3"/>
        <v>17346945</v>
      </c>
      <c r="I105" s="8">
        <v>2018</v>
      </c>
    </row>
    <row r="106" spans="1:9" x14ac:dyDescent="0.3">
      <c r="A106" t="s">
        <v>251</v>
      </c>
      <c r="B106" t="s">
        <v>252</v>
      </c>
      <c r="C106" t="s">
        <v>252</v>
      </c>
      <c r="D106">
        <v>10.27</v>
      </c>
      <c r="E106">
        <v>79</v>
      </c>
      <c r="F106">
        <f t="shared" si="2"/>
        <v>68.73</v>
      </c>
      <c r="G106" s="6">
        <v>256568.62</v>
      </c>
      <c r="H106">
        <f t="shared" si="3"/>
        <v>17633961.252599999</v>
      </c>
      <c r="I106" s="8">
        <v>2018</v>
      </c>
    </row>
    <row r="107" spans="1:9" x14ac:dyDescent="0.3">
      <c r="A107" t="s">
        <v>253</v>
      </c>
      <c r="B107" t="s">
        <v>254</v>
      </c>
      <c r="C107" t="s">
        <v>254</v>
      </c>
      <c r="D107">
        <v>16.23</v>
      </c>
      <c r="E107">
        <v>75</v>
      </c>
      <c r="F107">
        <f t="shared" si="2"/>
        <v>58.769999999999996</v>
      </c>
      <c r="G107" s="7">
        <v>130200</v>
      </c>
      <c r="H107">
        <f t="shared" si="3"/>
        <v>7651853.9999999991</v>
      </c>
      <c r="I107" s="8">
        <v>2018</v>
      </c>
    </row>
    <row r="108" spans="1:9" x14ac:dyDescent="0.3">
      <c r="A108" t="s">
        <v>255</v>
      </c>
      <c r="B108" t="s">
        <v>256</v>
      </c>
      <c r="C108" t="s">
        <v>256</v>
      </c>
      <c r="D108">
        <v>15.67</v>
      </c>
      <c r="E108">
        <v>60</v>
      </c>
      <c r="F108">
        <f t="shared" si="2"/>
        <v>44.33</v>
      </c>
      <c r="G108" s="6">
        <v>117300</v>
      </c>
      <c r="H108">
        <f t="shared" si="3"/>
        <v>5199909</v>
      </c>
      <c r="I108" s="8">
        <v>2018</v>
      </c>
    </row>
    <row r="109" spans="1:9" x14ac:dyDescent="0.3">
      <c r="A109" t="s">
        <v>257</v>
      </c>
      <c r="B109" t="s">
        <v>258</v>
      </c>
      <c r="C109" t="s">
        <v>258</v>
      </c>
      <c r="D109">
        <v>71.5</v>
      </c>
      <c r="E109">
        <v>650</v>
      </c>
      <c r="F109">
        <f t="shared" si="2"/>
        <v>578.5</v>
      </c>
      <c r="G109" s="7">
        <v>47404</v>
      </c>
      <c r="H109">
        <f t="shared" si="3"/>
        <v>27423214</v>
      </c>
      <c r="I109" s="8">
        <v>2018</v>
      </c>
    </row>
    <row r="110" spans="1:9" x14ac:dyDescent="0.3">
      <c r="A110" t="s">
        <v>259</v>
      </c>
      <c r="B110" t="s">
        <v>260</v>
      </c>
      <c r="C110" t="s">
        <v>260</v>
      </c>
      <c r="D110">
        <v>20.87</v>
      </c>
      <c r="E110">
        <v>95</v>
      </c>
      <c r="F110">
        <f t="shared" si="2"/>
        <v>74.13</v>
      </c>
      <c r="G110" s="6">
        <v>67865.5</v>
      </c>
      <c r="H110">
        <f t="shared" si="3"/>
        <v>5030869.5149999997</v>
      </c>
      <c r="I110" s="8">
        <v>2016</v>
      </c>
    </row>
    <row r="111" spans="1:9" x14ac:dyDescent="0.3">
      <c r="A111" t="s">
        <v>261</v>
      </c>
      <c r="B111" t="s">
        <v>262</v>
      </c>
      <c r="C111" t="s">
        <v>262</v>
      </c>
      <c r="D111">
        <v>11.36</v>
      </c>
      <c r="E111">
        <v>55</v>
      </c>
      <c r="F111">
        <f t="shared" si="2"/>
        <v>43.64</v>
      </c>
      <c r="G111" s="7">
        <v>771009.5</v>
      </c>
      <c r="H111">
        <f t="shared" si="3"/>
        <v>33646854.579999998</v>
      </c>
      <c r="I111" s="8">
        <v>2017</v>
      </c>
    </row>
    <row r="112" spans="1:9" x14ac:dyDescent="0.3">
      <c r="A112" t="s">
        <v>263</v>
      </c>
      <c r="B112" t="s">
        <v>264</v>
      </c>
      <c r="C112" t="s">
        <v>264</v>
      </c>
      <c r="D112">
        <v>13.73</v>
      </c>
      <c r="E112">
        <v>0</v>
      </c>
      <c r="F112">
        <f t="shared" si="2"/>
        <v>-13.73</v>
      </c>
      <c r="G112" s="6">
        <v>503008.19</v>
      </c>
      <c r="H112">
        <f t="shared" si="3"/>
        <v>-6906302.4487000005</v>
      </c>
      <c r="I112" s="8">
        <v>2018</v>
      </c>
    </row>
    <row r="113" spans="1:9" x14ac:dyDescent="0.3">
      <c r="A113" t="s">
        <v>265</v>
      </c>
      <c r="B113" t="s">
        <v>266</v>
      </c>
      <c r="C113" t="s">
        <v>266</v>
      </c>
      <c r="D113">
        <v>28.75</v>
      </c>
      <c r="E113">
        <v>115</v>
      </c>
      <c r="F113">
        <f t="shared" si="2"/>
        <v>86.25</v>
      </c>
      <c r="G113" s="7">
        <v>30360</v>
      </c>
      <c r="H113">
        <f t="shared" si="3"/>
        <v>2618550</v>
      </c>
      <c r="I113" s="8">
        <v>2018</v>
      </c>
    </row>
    <row r="114" spans="1:9" x14ac:dyDescent="0.3">
      <c r="A114" t="s">
        <v>267</v>
      </c>
      <c r="B114" t="s">
        <v>268</v>
      </c>
      <c r="C114" t="s">
        <v>268</v>
      </c>
      <c r="D114">
        <v>3</v>
      </c>
      <c r="E114">
        <v>15</v>
      </c>
      <c r="F114">
        <f t="shared" si="2"/>
        <v>12</v>
      </c>
      <c r="G114" s="6">
        <v>40196.85</v>
      </c>
      <c r="H114">
        <f t="shared" si="3"/>
        <v>482362.19999999995</v>
      </c>
      <c r="I114" s="8">
        <v>2018</v>
      </c>
    </row>
    <row r="115" spans="1:9" x14ac:dyDescent="0.3">
      <c r="A115" t="s">
        <v>269</v>
      </c>
      <c r="B115" t="s">
        <v>270</v>
      </c>
      <c r="C115" t="s">
        <v>270</v>
      </c>
      <c r="D115">
        <v>4.03</v>
      </c>
      <c r="E115">
        <v>30</v>
      </c>
      <c r="F115">
        <f t="shared" si="2"/>
        <v>25.97</v>
      </c>
      <c r="G115" s="7">
        <v>129807</v>
      </c>
      <c r="H115">
        <f t="shared" si="3"/>
        <v>3371087.79</v>
      </c>
      <c r="I115" s="8">
        <v>2019</v>
      </c>
    </row>
    <row r="116" spans="1:9" x14ac:dyDescent="0.3">
      <c r="A116" t="s">
        <v>271</v>
      </c>
      <c r="B116" t="s">
        <v>272</v>
      </c>
      <c r="C116" t="s">
        <v>272</v>
      </c>
      <c r="D116">
        <v>9.06</v>
      </c>
      <c r="E116">
        <v>65</v>
      </c>
      <c r="F116">
        <f t="shared" si="2"/>
        <v>55.94</v>
      </c>
      <c r="G116" s="6">
        <v>2637903.1</v>
      </c>
      <c r="H116">
        <f t="shared" si="3"/>
        <v>147564299.414</v>
      </c>
      <c r="I116" s="8">
        <v>2016</v>
      </c>
    </row>
    <row r="117" spans="1:9" x14ac:dyDescent="0.3">
      <c r="A117" t="s">
        <v>273</v>
      </c>
      <c r="B117" t="s">
        <v>274</v>
      </c>
      <c r="C117" t="s">
        <v>274</v>
      </c>
      <c r="D117">
        <v>6.52</v>
      </c>
      <c r="E117">
        <v>20</v>
      </c>
      <c r="F117">
        <f t="shared" si="2"/>
        <v>13.48</v>
      </c>
      <c r="G117" s="7">
        <v>50748</v>
      </c>
      <c r="H117">
        <f t="shared" si="3"/>
        <v>684083.04</v>
      </c>
      <c r="I117" s="8">
        <v>2018</v>
      </c>
    </row>
    <row r="118" spans="1:9" x14ac:dyDescent="0.3">
      <c r="A118" t="s">
        <v>275</v>
      </c>
      <c r="B118" t="s">
        <v>276</v>
      </c>
      <c r="C118" t="s">
        <v>276</v>
      </c>
      <c r="D118">
        <v>22.16</v>
      </c>
      <c r="E118">
        <v>130</v>
      </c>
      <c r="F118">
        <f t="shared" si="2"/>
        <v>107.84</v>
      </c>
      <c r="G118" s="6">
        <v>92040</v>
      </c>
      <c r="H118">
        <f t="shared" si="3"/>
        <v>9925593.5999999996</v>
      </c>
      <c r="I118" s="8">
        <v>2018</v>
      </c>
    </row>
    <row r="119" spans="1:9" x14ac:dyDescent="0.3">
      <c r="A119" t="s">
        <v>277</v>
      </c>
      <c r="B119" t="s">
        <v>278</v>
      </c>
      <c r="C119" t="s">
        <v>278</v>
      </c>
      <c r="D119">
        <v>11.27</v>
      </c>
      <c r="E119">
        <v>55</v>
      </c>
      <c r="F119">
        <f t="shared" si="2"/>
        <v>43.730000000000004</v>
      </c>
      <c r="G119" s="7">
        <v>175659</v>
      </c>
      <c r="H119">
        <f t="shared" si="3"/>
        <v>7681568.0700000003</v>
      </c>
      <c r="I119" s="8">
        <v>2018</v>
      </c>
    </row>
    <row r="120" spans="1:9" x14ac:dyDescent="0.3">
      <c r="A120" t="s">
        <v>279</v>
      </c>
      <c r="B120" t="s">
        <v>280</v>
      </c>
      <c r="C120" t="s">
        <v>280</v>
      </c>
      <c r="D120">
        <v>3.63</v>
      </c>
      <c r="E120">
        <v>15</v>
      </c>
      <c r="F120">
        <f t="shared" si="2"/>
        <v>11.370000000000001</v>
      </c>
      <c r="G120" s="6">
        <v>61455</v>
      </c>
      <c r="H120">
        <f t="shared" si="3"/>
        <v>698743.35000000009</v>
      </c>
      <c r="I120" s="8">
        <v>2018</v>
      </c>
    </row>
    <row r="121" spans="1:9" x14ac:dyDescent="0.3">
      <c r="A121" t="s">
        <v>281</v>
      </c>
      <c r="B121" t="s">
        <v>282</v>
      </c>
      <c r="C121" t="s">
        <v>282</v>
      </c>
      <c r="D121">
        <v>19.79</v>
      </c>
      <c r="E121">
        <v>130</v>
      </c>
      <c r="F121">
        <f t="shared" si="2"/>
        <v>110.21000000000001</v>
      </c>
      <c r="G121" s="7">
        <v>250898.16200000001</v>
      </c>
      <c r="H121">
        <f t="shared" si="3"/>
        <v>27651486.434020001</v>
      </c>
      <c r="I121" s="8">
        <v>2018</v>
      </c>
    </row>
    <row r="122" spans="1:9" x14ac:dyDescent="0.3">
      <c r="A122" t="s">
        <v>283</v>
      </c>
      <c r="B122" t="s">
        <v>284</v>
      </c>
      <c r="C122" t="s">
        <v>284</v>
      </c>
      <c r="D122">
        <v>20.05</v>
      </c>
      <c r="E122">
        <v>220</v>
      </c>
      <c r="F122">
        <f t="shared" si="2"/>
        <v>199.95</v>
      </c>
      <c r="G122" s="6">
        <v>140361</v>
      </c>
      <c r="H122">
        <f t="shared" si="3"/>
        <v>28065181.949999999</v>
      </c>
      <c r="I122" s="8">
        <v>2019</v>
      </c>
    </row>
    <row r="123" spans="1:9" x14ac:dyDescent="0.3">
      <c r="A123" t="s">
        <v>285</v>
      </c>
      <c r="B123" t="s">
        <v>286</v>
      </c>
      <c r="C123" t="s">
        <v>286</v>
      </c>
      <c r="D123">
        <v>28.75</v>
      </c>
      <c r="E123">
        <v>115</v>
      </c>
      <c r="F123">
        <f t="shared" si="2"/>
        <v>86.25</v>
      </c>
      <c r="G123" s="7">
        <v>23345</v>
      </c>
      <c r="H123">
        <f t="shared" si="3"/>
        <v>2013506.25</v>
      </c>
      <c r="I123" s="8">
        <v>2018</v>
      </c>
    </row>
    <row r="124" spans="1:9" x14ac:dyDescent="0.3">
      <c r="A124" t="s">
        <v>287</v>
      </c>
      <c r="B124" t="s">
        <v>288</v>
      </c>
      <c r="C124" t="s">
        <v>288</v>
      </c>
      <c r="D124">
        <v>71.5</v>
      </c>
      <c r="E124">
        <v>650</v>
      </c>
      <c r="F124">
        <f t="shared" si="2"/>
        <v>578.5</v>
      </c>
      <c r="G124" s="6">
        <v>30316</v>
      </c>
      <c r="H124">
        <f t="shared" si="3"/>
        <v>17537806</v>
      </c>
      <c r="I124" s="8">
        <v>2018</v>
      </c>
    </row>
    <row r="125" spans="1:9" x14ac:dyDescent="0.3">
      <c r="A125" t="s">
        <v>289</v>
      </c>
      <c r="B125" t="s">
        <v>290</v>
      </c>
      <c r="C125" t="s">
        <v>290</v>
      </c>
      <c r="D125">
        <v>21.39</v>
      </c>
      <c r="E125">
        <v>68</v>
      </c>
      <c r="F125">
        <f t="shared" si="2"/>
        <v>46.61</v>
      </c>
      <c r="G125" s="7">
        <v>58140</v>
      </c>
      <c r="H125">
        <f t="shared" si="3"/>
        <v>2709905.4</v>
      </c>
      <c r="I125" s="8">
        <v>2018</v>
      </c>
    </row>
    <row r="126" spans="1:9" x14ac:dyDescent="0.3">
      <c r="A126" t="s">
        <v>291</v>
      </c>
      <c r="B126" t="s">
        <v>292</v>
      </c>
      <c r="C126" t="s">
        <v>292</v>
      </c>
      <c r="D126">
        <v>5.53</v>
      </c>
      <c r="E126">
        <v>15</v>
      </c>
      <c r="F126">
        <f t="shared" si="2"/>
        <v>9.4699999999999989</v>
      </c>
      <c r="G126" s="6">
        <v>108632</v>
      </c>
      <c r="H126">
        <f t="shared" si="3"/>
        <v>1028745.0399999999</v>
      </c>
      <c r="I126" s="8">
        <v>2016</v>
      </c>
    </row>
    <row r="127" spans="1:9" x14ac:dyDescent="0.3">
      <c r="A127" t="s">
        <v>293</v>
      </c>
      <c r="B127" t="s">
        <v>294</v>
      </c>
      <c r="C127" t="s">
        <v>294</v>
      </c>
      <c r="D127">
        <v>21.12</v>
      </c>
      <c r="E127">
        <v>170</v>
      </c>
      <c r="F127">
        <f t="shared" si="2"/>
        <v>148.88</v>
      </c>
      <c r="G127" s="7">
        <v>19720</v>
      </c>
      <c r="H127">
        <f t="shared" si="3"/>
        <v>2935913.6</v>
      </c>
      <c r="I127" s="8">
        <v>2018</v>
      </c>
    </row>
    <row r="128" spans="1:9" x14ac:dyDescent="0.3">
      <c r="A128" t="s">
        <v>295</v>
      </c>
      <c r="B128" t="s">
        <v>296</v>
      </c>
      <c r="C128" t="s">
        <v>296</v>
      </c>
      <c r="D128">
        <v>57.84</v>
      </c>
      <c r="E128">
        <v>124</v>
      </c>
      <c r="F128">
        <f t="shared" si="2"/>
        <v>66.16</v>
      </c>
      <c r="G128" s="6">
        <v>144336</v>
      </c>
      <c r="H128">
        <f t="shared" si="3"/>
        <v>9549269.7599999998</v>
      </c>
      <c r="I128" s="8">
        <v>2016</v>
      </c>
    </row>
    <row r="129" spans="1:9" x14ac:dyDescent="0.3">
      <c r="A129" t="s">
        <v>297</v>
      </c>
      <c r="B129" t="s">
        <v>298</v>
      </c>
      <c r="C129" t="s">
        <v>298</v>
      </c>
      <c r="D129">
        <v>4.4000000000000004</v>
      </c>
      <c r="E129">
        <v>15</v>
      </c>
      <c r="F129">
        <f t="shared" si="2"/>
        <v>10.6</v>
      </c>
      <c r="G129" s="7">
        <v>58548</v>
      </c>
      <c r="H129">
        <f t="shared" si="3"/>
        <v>620608.79999999993</v>
      </c>
      <c r="I129" s="8">
        <v>2016</v>
      </c>
    </row>
    <row r="130" spans="1:9" x14ac:dyDescent="0.3">
      <c r="A130" t="s">
        <v>299</v>
      </c>
      <c r="B130" t="s">
        <v>300</v>
      </c>
      <c r="C130" t="s">
        <v>300</v>
      </c>
      <c r="D130">
        <v>9.06</v>
      </c>
      <c r="E130">
        <v>38</v>
      </c>
      <c r="F130">
        <f t="shared" si="2"/>
        <v>28.939999999999998</v>
      </c>
      <c r="G130" s="6">
        <v>246128.42300000001</v>
      </c>
      <c r="H130">
        <f t="shared" si="3"/>
        <v>7122956.5616199998</v>
      </c>
      <c r="I130" s="8">
        <v>2016</v>
      </c>
    </row>
    <row r="131" spans="1:9" x14ac:dyDescent="0.3">
      <c r="A131" t="s">
        <v>301</v>
      </c>
      <c r="B131" t="s">
        <v>302</v>
      </c>
      <c r="C131" t="s">
        <v>302</v>
      </c>
      <c r="D131">
        <v>12.18</v>
      </c>
      <c r="E131">
        <v>0</v>
      </c>
      <c r="F131">
        <f t="shared" ref="F131:F194" si="4">E131-D131</f>
        <v>-12.18</v>
      </c>
      <c r="G131" s="7">
        <v>639046</v>
      </c>
      <c r="H131">
        <f t="shared" ref="H131:H194" si="5">G131*F131</f>
        <v>-7783580.2800000003</v>
      </c>
      <c r="I131" s="8">
        <v>2018</v>
      </c>
    </row>
    <row r="132" spans="1:9" x14ac:dyDescent="0.3">
      <c r="A132" t="s">
        <v>303</v>
      </c>
      <c r="B132" t="s">
        <v>304</v>
      </c>
      <c r="C132" t="s">
        <v>304</v>
      </c>
      <c r="D132">
        <v>53.9</v>
      </c>
      <c r="E132">
        <v>490</v>
      </c>
      <c r="F132">
        <f t="shared" si="4"/>
        <v>436.1</v>
      </c>
      <c r="G132" s="6">
        <v>78599</v>
      </c>
      <c r="H132">
        <f t="shared" si="5"/>
        <v>34277023.899999999</v>
      </c>
      <c r="I132" s="8">
        <v>2018</v>
      </c>
    </row>
    <row r="133" spans="1:9" x14ac:dyDescent="0.3">
      <c r="A133" t="s">
        <v>305</v>
      </c>
      <c r="B133" t="s">
        <v>306</v>
      </c>
      <c r="C133" t="s">
        <v>306</v>
      </c>
      <c r="D133">
        <v>3.05</v>
      </c>
      <c r="E133">
        <v>15</v>
      </c>
      <c r="F133">
        <f t="shared" si="4"/>
        <v>11.95</v>
      </c>
      <c r="G133" s="7">
        <v>35775</v>
      </c>
      <c r="H133">
        <f t="shared" si="5"/>
        <v>427511.25</v>
      </c>
      <c r="I133" s="8">
        <v>2018</v>
      </c>
    </row>
    <row r="134" spans="1:9" x14ac:dyDescent="0.3">
      <c r="A134" t="s">
        <v>307</v>
      </c>
      <c r="B134" t="s">
        <v>308</v>
      </c>
      <c r="C134" t="s">
        <v>308</v>
      </c>
      <c r="D134">
        <v>3.42</v>
      </c>
      <c r="E134">
        <v>25</v>
      </c>
      <c r="F134">
        <f t="shared" si="4"/>
        <v>21.58</v>
      </c>
      <c r="G134" s="6">
        <v>484787.20000000001</v>
      </c>
      <c r="H134">
        <f t="shared" si="5"/>
        <v>10461707.775999999</v>
      </c>
      <c r="I134" s="8">
        <v>2016</v>
      </c>
    </row>
    <row r="135" spans="1:9" x14ac:dyDescent="0.3">
      <c r="A135" t="s">
        <v>309</v>
      </c>
      <c r="B135" t="s">
        <v>310</v>
      </c>
      <c r="C135" t="s">
        <v>310</v>
      </c>
      <c r="D135">
        <v>70.930000000000007</v>
      </c>
      <c r="E135">
        <v>424</v>
      </c>
      <c r="F135">
        <f t="shared" si="4"/>
        <v>353.07</v>
      </c>
      <c r="G135" s="7">
        <v>248427.2</v>
      </c>
      <c r="H135">
        <f t="shared" si="5"/>
        <v>87712191.504000008</v>
      </c>
      <c r="I135" s="8">
        <v>2019</v>
      </c>
    </row>
    <row r="136" spans="1:9" x14ac:dyDescent="0.3">
      <c r="A136" t="s">
        <v>311</v>
      </c>
      <c r="B136" t="s">
        <v>312</v>
      </c>
      <c r="C136" t="s">
        <v>312</v>
      </c>
      <c r="D136">
        <v>29</v>
      </c>
      <c r="E136">
        <v>135</v>
      </c>
      <c r="F136">
        <f t="shared" si="4"/>
        <v>106</v>
      </c>
      <c r="G136" s="6">
        <v>9024631.9399999995</v>
      </c>
      <c r="H136">
        <f t="shared" si="5"/>
        <v>956610985.63999999</v>
      </c>
      <c r="I136" s="8">
        <v>2018</v>
      </c>
    </row>
    <row r="137" spans="1:9" x14ac:dyDescent="0.3">
      <c r="A137" t="s">
        <v>313</v>
      </c>
      <c r="B137" t="s">
        <v>314</v>
      </c>
      <c r="C137" t="s">
        <v>314</v>
      </c>
      <c r="D137">
        <v>17.670000000000002</v>
      </c>
      <c r="E137">
        <v>79</v>
      </c>
      <c r="F137">
        <f t="shared" si="4"/>
        <v>61.33</v>
      </c>
      <c r="G137" s="7">
        <v>1643412.75</v>
      </c>
      <c r="H137">
        <f t="shared" si="5"/>
        <v>100790503.9575</v>
      </c>
      <c r="I137" s="8">
        <v>2018</v>
      </c>
    </row>
    <row r="138" spans="1:9" x14ac:dyDescent="0.3">
      <c r="A138" t="s">
        <v>315</v>
      </c>
      <c r="B138" t="s">
        <v>316</v>
      </c>
      <c r="C138" t="s">
        <v>316</v>
      </c>
      <c r="D138">
        <v>31.25</v>
      </c>
      <c r="E138">
        <v>120</v>
      </c>
      <c r="F138">
        <f t="shared" si="4"/>
        <v>88.75</v>
      </c>
      <c r="G138" s="6">
        <v>396759.17</v>
      </c>
      <c r="H138">
        <f t="shared" si="5"/>
        <v>35212376.337499999</v>
      </c>
      <c r="I138" s="8">
        <v>2019</v>
      </c>
    </row>
    <row r="139" spans="1:9" x14ac:dyDescent="0.3">
      <c r="A139" t="s">
        <v>317</v>
      </c>
      <c r="B139" t="s">
        <v>318</v>
      </c>
      <c r="C139" t="s">
        <v>318</v>
      </c>
      <c r="D139">
        <v>5.68</v>
      </c>
      <c r="E139">
        <v>40</v>
      </c>
      <c r="F139">
        <f t="shared" si="4"/>
        <v>34.32</v>
      </c>
      <c r="G139" s="7">
        <v>73421</v>
      </c>
      <c r="H139">
        <f t="shared" si="5"/>
        <v>2519808.7200000002</v>
      </c>
      <c r="I139" s="8">
        <v>2016</v>
      </c>
    </row>
    <row r="140" spans="1:9" x14ac:dyDescent="0.3">
      <c r="A140" t="s">
        <v>319</v>
      </c>
      <c r="B140" t="s">
        <v>320</v>
      </c>
      <c r="C140" t="s">
        <v>320</v>
      </c>
      <c r="D140">
        <v>6.95</v>
      </c>
      <c r="E140">
        <v>15</v>
      </c>
      <c r="F140">
        <f t="shared" si="4"/>
        <v>8.0500000000000007</v>
      </c>
      <c r="G140" s="6">
        <v>47561.85</v>
      </c>
      <c r="H140">
        <f t="shared" si="5"/>
        <v>382872.89250000002</v>
      </c>
      <c r="I140" s="8">
        <v>2017</v>
      </c>
    </row>
    <row r="141" spans="1:9" x14ac:dyDescent="0.3">
      <c r="A141" t="s">
        <v>321</v>
      </c>
      <c r="B141" t="s">
        <v>322</v>
      </c>
      <c r="C141" t="s">
        <v>322</v>
      </c>
      <c r="D141">
        <v>5.66</v>
      </c>
      <c r="E141">
        <v>35</v>
      </c>
      <c r="F141">
        <f t="shared" si="4"/>
        <v>29.34</v>
      </c>
      <c r="G141" s="7">
        <v>49523</v>
      </c>
      <c r="H141">
        <f t="shared" si="5"/>
        <v>1453004.82</v>
      </c>
      <c r="I141" s="8">
        <v>2018</v>
      </c>
    </row>
    <row r="142" spans="1:9" x14ac:dyDescent="0.3">
      <c r="A142" t="s">
        <v>323</v>
      </c>
      <c r="B142" t="s">
        <v>324</v>
      </c>
      <c r="C142" t="s">
        <v>324</v>
      </c>
      <c r="D142">
        <v>3.1</v>
      </c>
      <c r="E142">
        <v>15</v>
      </c>
      <c r="F142">
        <f t="shared" si="4"/>
        <v>11.9</v>
      </c>
      <c r="G142" s="6">
        <v>45435</v>
      </c>
      <c r="H142">
        <f t="shared" si="5"/>
        <v>540676.5</v>
      </c>
      <c r="I142" s="8">
        <v>2018</v>
      </c>
    </row>
    <row r="143" spans="1:9" x14ac:dyDescent="0.3">
      <c r="A143" t="s">
        <v>325</v>
      </c>
      <c r="B143" t="s">
        <v>326</v>
      </c>
      <c r="C143" t="s">
        <v>326</v>
      </c>
      <c r="D143">
        <v>71.5</v>
      </c>
      <c r="E143">
        <v>650</v>
      </c>
      <c r="F143">
        <f t="shared" si="4"/>
        <v>578.5</v>
      </c>
      <c r="G143" s="7">
        <v>26700</v>
      </c>
      <c r="H143">
        <f t="shared" si="5"/>
        <v>15445950</v>
      </c>
      <c r="I143" s="8">
        <v>2018</v>
      </c>
    </row>
    <row r="144" spans="1:9" x14ac:dyDescent="0.3">
      <c r="A144" t="s">
        <v>327</v>
      </c>
      <c r="B144" t="s">
        <v>328</v>
      </c>
      <c r="C144" t="s">
        <v>328</v>
      </c>
      <c r="D144">
        <v>21.25</v>
      </c>
      <c r="E144">
        <v>170</v>
      </c>
      <c r="F144">
        <f t="shared" si="4"/>
        <v>148.75</v>
      </c>
      <c r="G144" s="6">
        <v>10880</v>
      </c>
      <c r="H144">
        <f t="shared" si="5"/>
        <v>1618400</v>
      </c>
      <c r="I144" s="8">
        <v>2018</v>
      </c>
    </row>
    <row r="145" spans="1:9" x14ac:dyDescent="0.3">
      <c r="A145" t="s">
        <v>329</v>
      </c>
      <c r="B145" t="s">
        <v>330</v>
      </c>
      <c r="C145" t="s">
        <v>330</v>
      </c>
      <c r="D145">
        <v>2.54</v>
      </c>
      <c r="E145">
        <v>18</v>
      </c>
      <c r="F145">
        <f t="shared" si="4"/>
        <v>15.46</v>
      </c>
      <c r="G145" s="7">
        <v>54541</v>
      </c>
      <c r="H145">
        <f t="shared" si="5"/>
        <v>843203.8600000001</v>
      </c>
      <c r="I145" s="8">
        <v>2016</v>
      </c>
    </row>
    <row r="146" spans="1:9" x14ac:dyDescent="0.3">
      <c r="A146" t="s">
        <v>331</v>
      </c>
      <c r="B146" t="s">
        <v>332</v>
      </c>
      <c r="C146" t="s">
        <v>332</v>
      </c>
      <c r="D146">
        <v>6.78</v>
      </c>
      <c r="E146">
        <v>15</v>
      </c>
      <c r="F146">
        <f t="shared" si="4"/>
        <v>8.2199999999999989</v>
      </c>
      <c r="G146" s="6">
        <v>35115</v>
      </c>
      <c r="H146">
        <f t="shared" si="5"/>
        <v>288645.3</v>
      </c>
      <c r="I146" s="8">
        <v>2018</v>
      </c>
    </row>
    <row r="147" spans="1:9" x14ac:dyDescent="0.3">
      <c r="A147" t="s">
        <v>333</v>
      </c>
      <c r="B147" t="s">
        <v>334</v>
      </c>
      <c r="C147" t="s">
        <v>334</v>
      </c>
      <c r="D147">
        <v>14.61</v>
      </c>
      <c r="E147">
        <v>56</v>
      </c>
      <c r="F147">
        <f t="shared" si="4"/>
        <v>41.39</v>
      </c>
      <c r="G147" s="7">
        <v>1025799.17</v>
      </c>
      <c r="H147">
        <f t="shared" si="5"/>
        <v>42457827.646300003</v>
      </c>
      <c r="I147" s="8">
        <v>2018</v>
      </c>
    </row>
    <row r="148" spans="1:9" x14ac:dyDescent="0.3">
      <c r="A148" t="s">
        <v>335</v>
      </c>
      <c r="B148" t="s">
        <v>336</v>
      </c>
      <c r="C148" t="s">
        <v>336</v>
      </c>
      <c r="D148">
        <v>17.97</v>
      </c>
      <c r="E148">
        <v>85</v>
      </c>
      <c r="F148">
        <f t="shared" si="4"/>
        <v>67.03</v>
      </c>
      <c r="G148" s="6">
        <v>550474.56000000006</v>
      </c>
      <c r="H148">
        <f t="shared" si="5"/>
        <v>36898309.756800003</v>
      </c>
      <c r="I148" s="8">
        <v>2019</v>
      </c>
    </row>
    <row r="149" spans="1:9" x14ac:dyDescent="0.3">
      <c r="A149" t="s">
        <v>337</v>
      </c>
      <c r="B149" t="s">
        <v>338</v>
      </c>
      <c r="C149" t="s">
        <v>338</v>
      </c>
      <c r="D149">
        <v>6</v>
      </c>
      <c r="E149">
        <v>30</v>
      </c>
      <c r="F149">
        <f t="shared" si="4"/>
        <v>24</v>
      </c>
      <c r="G149" s="7">
        <v>433423.81</v>
      </c>
      <c r="H149">
        <f t="shared" si="5"/>
        <v>10402171.439999999</v>
      </c>
      <c r="I149" s="8">
        <v>2018</v>
      </c>
    </row>
    <row r="150" spans="1:9" x14ac:dyDescent="0.3">
      <c r="A150" t="s">
        <v>339</v>
      </c>
      <c r="B150" t="s">
        <v>340</v>
      </c>
      <c r="C150" t="s">
        <v>340</v>
      </c>
      <c r="D150">
        <v>16.5</v>
      </c>
      <c r="E150">
        <v>150</v>
      </c>
      <c r="F150">
        <f t="shared" si="4"/>
        <v>133.5</v>
      </c>
      <c r="G150" s="6">
        <v>64950</v>
      </c>
      <c r="H150">
        <f t="shared" si="5"/>
        <v>8670825</v>
      </c>
      <c r="I150" s="8">
        <v>2016</v>
      </c>
    </row>
    <row r="151" spans="1:9" x14ac:dyDescent="0.3">
      <c r="A151" t="s">
        <v>341</v>
      </c>
      <c r="B151" t="s">
        <v>342</v>
      </c>
      <c r="C151" t="s">
        <v>342</v>
      </c>
      <c r="D151">
        <v>20.5</v>
      </c>
      <c r="E151">
        <v>30.55</v>
      </c>
      <c r="F151">
        <f t="shared" si="4"/>
        <v>10.050000000000001</v>
      </c>
      <c r="G151" s="7">
        <v>145373</v>
      </c>
      <c r="H151">
        <f t="shared" si="5"/>
        <v>1460998.6500000001</v>
      </c>
      <c r="I151" s="8">
        <v>2018</v>
      </c>
    </row>
    <row r="152" spans="1:9" x14ac:dyDescent="0.3">
      <c r="A152" t="s">
        <v>343</v>
      </c>
      <c r="B152" t="s">
        <v>344</v>
      </c>
      <c r="C152" t="s">
        <v>344</v>
      </c>
      <c r="D152">
        <v>30.62</v>
      </c>
      <c r="E152">
        <v>40</v>
      </c>
      <c r="F152">
        <f t="shared" si="4"/>
        <v>9.379999999999999</v>
      </c>
      <c r="G152" s="6">
        <v>23182</v>
      </c>
      <c r="H152">
        <f t="shared" si="5"/>
        <v>217447.15999999997</v>
      </c>
      <c r="I152" s="8">
        <v>2018</v>
      </c>
    </row>
    <row r="153" spans="1:9" x14ac:dyDescent="0.3">
      <c r="A153" t="s">
        <v>345</v>
      </c>
      <c r="B153" t="s">
        <v>346</v>
      </c>
      <c r="C153" t="s">
        <v>346</v>
      </c>
      <c r="D153">
        <v>41.92</v>
      </c>
      <c r="E153">
        <v>195</v>
      </c>
      <c r="F153">
        <f t="shared" si="4"/>
        <v>153.07999999999998</v>
      </c>
      <c r="G153" s="7">
        <v>67275</v>
      </c>
      <c r="H153">
        <f t="shared" si="5"/>
        <v>10298456.999999998</v>
      </c>
      <c r="I153" s="8">
        <v>2016</v>
      </c>
    </row>
    <row r="154" spans="1:9" x14ac:dyDescent="0.3">
      <c r="A154" t="s">
        <v>347</v>
      </c>
      <c r="B154" t="s">
        <v>348</v>
      </c>
      <c r="C154" t="s">
        <v>348</v>
      </c>
      <c r="D154">
        <v>7.7</v>
      </c>
      <c r="E154">
        <v>70</v>
      </c>
      <c r="F154">
        <f t="shared" si="4"/>
        <v>62.3</v>
      </c>
      <c r="G154" s="6">
        <v>30170</v>
      </c>
      <c r="H154">
        <f t="shared" si="5"/>
        <v>1879591</v>
      </c>
      <c r="I154" s="8">
        <v>2016</v>
      </c>
    </row>
    <row r="155" spans="1:9" x14ac:dyDescent="0.3">
      <c r="A155" t="s">
        <v>349</v>
      </c>
      <c r="B155" t="s">
        <v>350</v>
      </c>
      <c r="C155" t="s">
        <v>350</v>
      </c>
      <c r="D155">
        <v>7.12</v>
      </c>
      <c r="E155">
        <v>65</v>
      </c>
      <c r="F155">
        <f t="shared" si="4"/>
        <v>57.88</v>
      </c>
      <c r="G155" s="7">
        <v>886188.94200000004</v>
      </c>
      <c r="H155">
        <f t="shared" si="5"/>
        <v>51292615.962960005</v>
      </c>
      <c r="I155" s="8">
        <v>2016</v>
      </c>
    </row>
    <row r="156" spans="1:9" x14ac:dyDescent="0.3">
      <c r="A156" t="s">
        <v>351</v>
      </c>
      <c r="B156" t="s">
        <v>352</v>
      </c>
      <c r="C156" t="s">
        <v>352</v>
      </c>
      <c r="D156">
        <v>16.62</v>
      </c>
      <c r="E156">
        <v>86</v>
      </c>
      <c r="F156">
        <f t="shared" si="4"/>
        <v>69.38</v>
      </c>
      <c r="G156" s="6">
        <v>6766.56</v>
      </c>
      <c r="H156">
        <f t="shared" si="5"/>
        <v>469463.93280000001</v>
      </c>
      <c r="I156" s="8">
        <v>2018</v>
      </c>
    </row>
    <row r="157" spans="1:9" x14ac:dyDescent="0.3">
      <c r="A157" t="s">
        <v>353</v>
      </c>
      <c r="B157" t="s">
        <v>354</v>
      </c>
      <c r="C157" t="s">
        <v>354</v>
      </c>
      <c r="D157">
        <v>38.590000000000003</v>
      </c>
      <c r="E157">
        <v>125</v>
      </c>
      <c r="F157">
        <f t="shared" si="4"/>
        <v>86.41</v>
      </c>
      <c r="G157" s="7">
        <v>50000</v>
      </c>
      <c r="H157">
        <f t="shared" si="5"/>
        <v>4320500</v>
      </c>
      <c r="I157" s="8">
        <v>2018</v>
      </c>
    </row>
    <row r="158" spans="1:9" x14ac:dyDescent="0.3">
      <c r="A158" t="s">
        <v>355</v>
      </c>
      <c r="B158" t="s">
        <v>356</v>
      </c>
      <c r="C158" t="s">
        <v>356</v>
      </c>
      <c r="D158">
        <v>10.65</v>
      </c>
      <c r="E158">
        <v>52</v>
      </c>
      <c r="F158">
        <f t="shared" si="4"/>
        <v>41.35</v>
      </c>
      <c r="G158" s="6">
        <v>24861.872800000001</v>
      </c>
      <c r="H158">
        <f t="shared" si="5"/>
        <v>1028038.4402800001</v>
      </c>
      <c r="I158" s="8">
        <v>2016</v>
      </c>
    </row>
    <row r="159" spans="1:9" x14ac:dyDescent="0.3">
      <c r="A159" t="s">
        <v>357</v>
      </c>
      <c r="B159" t="s">
        <v>358</v>
      </c>
      <c r="C159" t="s">
        <v>358</v>
      </c>
      <c r="D159">
        <v>2.3199999999999998</v>
      </c>
      <c r="E159">
        <v>15</v>
      </c>
      <c r="F159">
        <f t="shared" si="4"/>
        <v>12.68</v>
      </c>
      <c r="G159" s="7">
        <v>34889.629999999997</v>
      </c>
      <c r="H159">
        <f t="shared" si="5"/>
        <v>442400.50839999993</v>
      </c>
      <c r="I159" s="8">
        <v>2016</v>
      </c>
    </row>
    <row r="160" spans="1:9" x14ac:dyDescent="0.3">
      <c r="A160" t="s">
        <v>359</v>
      </c>
      <c r="B160" t="s">
        <v>360</v>
      </c>
      <c r="C160" t="s">
        <v>360</v>
      </c>
      <c r="D160">
        <v>8.81</v>
      </c>
      <c r="E160">
        <v>65</v>
      </c>
      <c r="F160">
        <f t="shared" si="4"/>
        <v>56.19</v>
      </c>
      <c r="G160" s="6">
        <v>690649.41200000001</v>
      </c>
      <c r="H160">
        <f t="shared" si="5"/>
        <v>38807590.460280001</v>
      </c>
      <c r="I160" s="8">
        <v>2016</v>
      </c>
    </row>
    <row r="161" spans="1:9" x14ac:dyDescent="0.3">
      <c r="A161" t="s">
        <v>361</v>
      </c>
      <c r="B161" t="s">
        <v>362</v>
      </c>
      <c r="C161" t="s">
        <v>362</v>
      </c>
      <c r="D161">
        <v>8.17</v>
      </c>
      <c r="E161">
        <v>180</v>
      </c>
      <c r="F161">
        <f t="shared" si="4"/>
        <v>171.83</v>
      </c>
      <c r="G161" s="7">
        <v>661776.13</v>
      </c>
      <c r="H161">
        <f t="shared" si="5"/>
        <v>113712992.41790001</v>
      </c>
      <c r="I161" s="8">
        <v>2016</v>
      </c>
    </row>
    <row r="162" spans="1:9" x14ac:dyDescent="0.3">
      <c r="A162" t="s">
        <v>363</v>
      </c>
      <c r="B162" t="s">
        <v>364</v>
      </c>
      <c r="C162" t="s">
        <v>364</v>
      </c>
      <c r="D162">
        <v>22.39</v>
      </c>
      <c r="E162">
        <v>79</v>
      </c>
      <c r="F162">
        <f t="shared" si="4"/>
        <v>56.61</v>
      </c>
      <c r="G162" s="6">
        <v>108043.9</v>
      </c>
      <c r="H162">
        <f t="shared" si="5"/>
        <v>6116365.1789999995</v>
      </c>
      <c r="I162" s="8">
        <v>2018</v>
      </c>
    </row>
    <row r="163" spans="1:9" x14ac:dyDescent="0.3">
      <c r="A163" t="s">
        <v>365</v>
      </c>
      <c r="B163" t="s">
        <v>366</v>
      </c>
      <c r="C163" t="s">
        <v>366</v>
      </c>
      <c r="D163">
        <v>46.04</v>
      </c>
      <c r="E163">
        <v>80</v>
      </c>
      <c r="F163">
        <f t="shared" si="4"/>
        <v>33.96</v>
      </c>
      <c r="G163" s="7">
        <v>21632</v>
      </c>
      <c r="H163">
        <f t="shared" si="5"/>
        <v>734622.71999999997</v>
      </c>
      <c r="I163" s="8">
        <v>2016</v>
      </c>
    </row>
    <row r="164" spans="1:9" x14ac:dyDescent="0.3">
      <c r="A164" t="s">
        <v>367</v>
      </c>
      <c r="B164" t="s">
        <v>368</v>
      </c>
      <c r="C164" t="s">
        <v>368</v>
      </c>
      <c r="D164">
        <v>28.75</v>
      </c>
      <c r="E164">
        <v>115</v>
      </c>
      <c r="F164">
        <f t="shared" si="4"/>
        <v>86.25</v>
      </c>
      <c r="G164" s="6">
        <v>4305.8999999999996</v>
      </c>
      <c r="H164">
        <f t="shared" si="5"/>
        <v>371383.87499999994</v>
      </c>
      <c r="I164" s="8">
        <v>2018</v>
      </c>
    </row>
    <row r="165" spans="1:9" x14ac:dyDescent="0.3">
      <c r="A165" t="s">
        <v>369</v>
      </c>
      <c r="B165" t="s">
        <v>370</v>
      </c>
      <c r="C165" t="s">
        <v>370</v>
      </c>
      <c r="D165">
        <v>9</v>
      </c>
      <c r="E165">
        <v>18</v>
      </c>
      <c r="F165">
        <f t="shared" si="4"/>
        <v>9</v>
      </c>
      <c r="G165" s="6">
        <v>195176.5</v>
      </c>
      <c r="H165">
        <f t="shared" si="5"/>
        <v>1756588.5</v>
      </c>
      <c r="I165" s="8">
        <v>2018</v>
      </c>
    </row>
    <row r="166" spans="1:9" x14ac:dyDescent="0.3">
      <c r="A166" t="s">
        <v>371</v>
      </c>
      <c r="B166" t="s">
        <v>372</v>
      </c>
      <c r="C166" t="s">
        <v>372</v>
      </c>
      <c r="D166">
        <v>21.72</v>
      </c>
      <c r="E166">
        <v>110</v>
      </c>
      <c r="F166">
        <f t="shared" si="4"/>
        <v>88.28</v>
      </c>
      <c r="G166" s="6">
        <v>195176.5</v>
      </c>
      <c r="H166">
        <f t="shared" si="5"/>
        <v>17230181.420000002</v>
      </c>
      <c r="I166" s="8">
        <v>2018</v>
      </c>
    </row>
    <row r="167" spans="1:9" x14ac:dyDescent="0.3">
      <c r="A167" t="s">
        <v>373</v>
      </c>
      <c r="B167" t="s">
        <v>374</v>
      </c>
      <c r="C167" t="s">
        <v>374</v>
      </c>
      <c r="D167">
        <v>22.63</v>
      </c>
      <c r="E167">
        <v>165</v>
      </c>
      <c r="F167">
        <f t="shared" si="4"/>
        <v>142.37</v>
      </c>
      <c r="G167" s="7">
        <v>192230</v>
      </c>
      <c r="H167">
        <f t="shared" si="5"/>
        <v>27367785.100000001</v>
      </c>
      <c r="I167" s="8">
        <v>2018</v>
      </c>
    </row>
    <row r="168" spans="1:9" x14ac:dyDescent="0.3">
      <c r="A168" t="s">
        <v>375</v>
      </c>
      <c r="B168" t="s">
        <v>376</v>
      </c>
      <c r="C168" t="s">
        <v>376</v>
      </c>
      <c r="D168">
        <v>52.59</v>
      </c>
      <c r="E168">
        <v>120</v>
      </c>
      <c r="F168">
        <f t="shared" si="4"/>
        <v>67.41</v>
      </c>
      <c r="G168" s="6">
        <v>18720</v>
      </c>
      <c r="H168">
        <f t="shared" si="5"/>
        <v>1261915.2</v>
      </c>
      <c r="I168" s="8">
        <v>2018</v>
      </c>
    </row>
    <row r="169" spans="1:9" x14ac:dyDescent="0.3">
      <c r="A169" t="s">
        <v>377</v>
      </c>
      <c r="B169" t="s">
        <v>378</v>
      </c>
      <c r="C169" t="s">
        <v>378</v>
      </c>
      <c r="D169">
        <v>290.49</v>
      </c>
      <c r="E169">
        <v>495</v>
      </c>
      <c r="F169">
        <f t="shared" si="4"/>
        <v>204.51</v>
      </c>
      <c r="G169" s="7">
        <v>30195</v>
      </c>
      <c r="H169">
        <f t="shared" si="5"/>
        <v>6175179.4500000002</v>
      </c>
      <c r="I169" s="8">
        <v>2018</v>
      </c>
    </row>
    <row r="170" spans="1:9" x14ac:dyDescent="0.3">
      <c r="A170" t="s">
        <v>379</v>
      </c>
      <c r="B170" t="s">
        <v>380</v>
      </c>
      <c r="C170" t="s">
        <v>380</v>
      </c>
      <c r="D170">
        <v>4.96</v>
      </c>
      <c r="E170">
        <v>30</v>
      </c>
      <c r="F170">
        <f t="shared" si="4"/>
        <v>25.04</v>
      </c>
      <c r="G170" s="6">
        <v>194393.7</v>
      </c>
      <c r="H170">
        <f t="shared" si="5"/>
        <v>4867618.2479999997</v>
      </c>
      <c r="I170" s="8">
        <v>2018</v>
      </c>
    </row>
    <row r="171" spans="1:9" x14ac:dyDescent="0.3">
      <c r="A171" t="s">
        <v>381</v>
      </c>
      <c r="B171" t="s">
        <v>382</v>
      </c>
      <c r="C171" t="s">
        <v>382</v>
      </c>
      <c r="D171">
        <v>62.43</v>
      </c>
      <c r="E171">
        <v>300</v>
      </c>
      <c r="F171">
        <f t="shared" si="4"/>
        <v>237.57</v>
      </c>
      <c r="G171" s="7">
        <v>387130</v>
      </c>
      <c r="H171">
        <f t="shared" si="5"/>
        <v>91970474.099999994</v>
      </c>
      <c r="I171" s="8">
        <v>2018</v>
      </c>
    </row>
    <row r="172" spans="1:9" x14ac:dyDescent="0.3">
      <c r="A172" t="s">
        <v>383</v>
      </c>
      <c r="B172" t="s">
        <v>384</v>
      </c>
      <c r="C172" t="s">
        <v>384</v>
      </c>
      <c r="D172">
        <v>6.55</v>
      </c>
      <c r="E172">
        <v>85</v>
      </c>
      <c r="F172">
        <f t="shared" si="4"/>
        <v>78.45</v>
      </c>
      <c r="G172" s="6">
        <v>4681</v>
      </c>
      <c r="H172">
        <f t="shared" si="5"/>
        <v>367224.45</v>
      </c>
      <c r="I172" s="8">
        <v>2016</v>
      </c>
    </row>
    <row r="173" spans="1:9" x14ac:dyDescent="0.3">
      <c r="A173" t="s">
        <v>385</v>
      </c>
      <c r="B173" t="s">
        <v>386</v>
      </c>
      <c r="C173" t="s">
        <v>386</v>
      </c>
      <c r="D173">
        <v>6.58</v>
      </c>
      <c r="E173">
        <v>85</v>
      </c>
      <c r="F173">
        <f t="shared" si="4"/>
        <v>78.42</v>
      </c>
      <c r="G173" s="7">
        <v>4086</v>
      </c>
      <c r="H173">
        <f t="shared" si="5"/>
        <v>320424.12</v>
      </c>
      <c r="I173" s="8">
        <v>2016</v>
      </c>
    </row>
    <row r="174" spans="1:9" x14ac:dyDescent="0.3">
      <c r="A174" t="s">
        <v>387</v>
      </c>
      <c r="B174" t="s">
        <v>388</v>
      </c>
      <c r="C174" t="s">
        <v>388</v>
      </c>
      <c r="D174">
        <v>32.049999999999997</v>
      </c>
      <c r="E174">
        <v>120</v>
      </c>
      <c r="F174">
        <f t="shared" si="4"/>
        <v>87.95</v>
      </c>
      <c r="G174" s="6">
        <v>650949.88899999997</v>
      </c>
      <c r="H174">
        <f t="shared" si="5"/>
        <v>57251042.737549998</v>
      </c>
      <c r="I174" s="8">
        <v>2019</v>
      </c>
    </row>
    <row r="175" spans="1:9" x14ac:dyDescent="0.3">
      <c r="A175" t="s">
        <v>389</v>
      </c>
      <c r="B175" t="s">
        <v>390</v>
      </c>
      <c r="C175" t="s">
        <v>390</v>
      </c>
      <c r="D175">
        <v>5.54</v>
      </c>
      <c r="E175">
        <v>135</v>
      </c>
      <c r="F175">
        <f t="shared" si="4"/>
        <v>129.46</v>
      </c>
      <c r="G175" s="7">
        <v>1538205.130751445</v>
      </c>
      <c r="H175">
        <f t="shared" si="5"/>
        <v>199136036.22708207</v>
      </c>
      <c r="I175" s="8">
        <v>2016</v>
      </c>
    </row>
    <row r="176" spans="1:9" x14ac:dyDescent="0.3">
      <c r="A176" t="s">
        <v>391</v>
      </c>
      <c r="B176" t="s">
        <v>392</v>
      </c>
      <c r="C176" t="s">
        <v>392</v>
      </c>
      <c r="D176">
        <v>16.2</v>
      </c>
      <c r="E176">
        <v>64</v>
      </c>
      <c r="F176">
        <f t="shared" si="4"/>
        <v>47.8</v>
      </c>
      <c r="G176" s="6">
        <v>223220.57803468208</v>
      </c>
      <c r="H176">
        <f t="shared" si="5"/>
        <v>10669943.630057802</v>
      </c>
      <c r="I176" s="8">
        <v>2018</v>
      </c>
    </row>
    <row r="177" spans="1:9" x14ac:dyDescent="0.3">
      <c r="A177" t="s">
        <v>393</v>
      </c>
      <c r="B177" t="s">
        <v>394</v>
      </c>
      <c r="C177" t="s">
        <v>394</v>
      </c>
      <c r="D177">
        <v>24.31</v>
      </c>
      <c r="E177">
        <v>85</v>
      </c>
      <c r="F177">
        <f t="shared" si="4"/>
        <v>60.69</v>
      </c>
      <c r="G177" s="7">
        <v>165495</v>
      </c>
      <c r="H177">
        <f t="shared" si="5"/>
        <v>10043891.549999999</v>
      </c>
      <c r="I177" s="8">
        <v>2017</v>
      </c>
    </row>
    <row r="178" spans="1:9" x14ac:dyDescent="0.3">
      <c r="A178" t="s">
        <v>395</v>
      </c>
      <c r="B178" t="s">
        <v>396</v>
      </c>
      <c r="C178" t="s">
        <v>396</v>
      </c>
      <c r="D178">
        <v>5.22</v>
      </c>
      <c r="E178">
        <v>30</v>
      </c>
      <c r="F178">
        <f t="shared" si="4"/>
        <v>24.78</v>
      </c>
      <c r="G178" s="6">
        <v>240</v>
      </c>
      <c r="H178">
        <f t="shared" si="5"/>
        <v>5947.2000000000007</v>
      </c>
      <c r="I178" s="8">
        <v>2018</v>
      </c>
    </row>
    <row r="179" spans="1:9" x14ac:dyDescent="0.3">
      <c r="A179" t="s">
        <v>397</v>
      </c>
      <c r="B179" t="s">
        <v>398</v>
      </c>
      <c r="C179" t="s">
        <v>398</v>
      </c>
      <c r="D179">
        <v>3.38</v>
      </c>
      <c r="E179">
        <v>0</v>
      </c>
      <c r="F179">
        <f t="shared" si="4"/>
        <v>-3.38</v>
      </c>
      <c r="G179" s="7">
        <v>23045</v>
      </c>
      <c r="H179">
        <f t="shared" si="5"/>
        <v>-77892.099999999991</v>
      </c>
      <c r="I179" s="8">
        <v>2018</v>
      </c>
    </row>
    <row r="180" spans="1:9" x14ac:dyDescent="0.3">
      <c r="A180" t="s">
        <v>399</v>
      </c>
      <c r="B180" t="s">
        <v>400</v>
      </c>
      <c r="C180" t="s">
        <v>400</v>
      </c>
      <c r="D180">
        <v>19.579999999999998</v>
      </c>
      <c r="E180">
        <v>158</v>
      </c>
      <c r="F180">
        <f t="shared" si="4"/>
        <v>138.42000000000002</v>
      </c>
      <c r="G180" s="6">
        <v>267465</v>
      </c>
      <c r="H180">
        <f t="shared" si="5"/>
        <v>37022505.300000004</v>
      </c>
      <c r="I180" s="8">
        <v>2018</v>
      </c>
    </row>
    <row r="181" spans="1:9" x14ac:dyDescent="0.3">
      <c r="A181" t="s">
        <v>401</v>
      </c>
      <c r="B181" t="s">
        <v>402</v>
      </c>
      <c r="C181" t="s">
        <v>402</v>
      </c>
      <c r="D181">
        <v>19.579999999999998</v>
      </c>
      <c r="E181">
        <v>158</v>
      </c>
      <c r="F181">
        <f t="shared" si="4"/>
        <v>138.42000000000002</v>
      </c>
      <c r="G181" s="7">
        <v>115</v>
      </c>
      <c r="H181">
        <f t="shared" si="5"/>
        <v>15918.300000000001</v>
      </c>
      <c r="I181" s="8">
        <v>2018</v>
      </c>
    </row>
    <row r="182" spans="1:9" x14ac:dyDescent="0.3">
      <c r="A182" t="s">
        <v>403</v>
      </c>
      <c r="B182" t="s">
        <v>404</v>
      </c>
      <c r="C182" t="s">
        <v>404</v>
      </c>
      <c r="D182">
        <v>22.16</v>
      </c>
      <c r="E182">
        <v>58</v>
      </c>
      <c r="F182">
        <f t="shared" si="4"/>
        <v>35.840000000000003</v>
      </c>
      <c r="G182" s="6">
        <v>756011.42</v>
      </c>
      <c r="H182">
        <f t="shared" si="5"/>
        <v>27095449.292800006</v>
      </c>
      <c r="I182" s="8">
        <v>2019</v>
      </c>
    </row>
    <row r="183" spans="1:9" x14ac:dyDescent="0.3">
      <c r="A183" t="s">
        <v>405</v>
      </c>
      <c r="B183" t="s">
        <v>406</v>
      </c>
      <c r="C183" t="s">
        <v>406</v>
      </c>
      <c r="D183">
        <v>17.670000000000002</v>
      </c>
      <c r="E183">
        <v>79</v>
      </c>
      <c r="F183">
        <f t="shared" si="4"/>
        <v>61.33</v>
      </c>
      <c r="G183" s="7">
        <v>202171.68858381503</v>
      </c>
      <c r="H183">
        <f t="shared" si="5"/>
        <v>12399189.660845377</v>
      </c>
      <c r="I183" s="8">
        <v>2018</v>
      </c>
    </row>
    <row r="184" spans="1:9" x14ac:dyDescent="0.3">
      <c r="A184" t="s">
        <v>407</v>
      </c>
      <c r="B184" t="s">
        <v>408</v>
      </c>
      <c r="C184" t="s">
        <v>408</v>
      </c>
      <c r="D184">
        <v>22.39</v>
      </c>
      <c r="E184">
        <v>79</v>
      </c>
      <c r="F184">
        <f t="shared" si="4"/>
        <v>56.61</v>
      </c>
      <c r="G184" s="6">
        <v>949440.48</v>
      </c>
      <c r="H184">
        <f t="shared" si="5"/>
        <v>53747825.572799996</v>
      </c>
      <c r="I184" s="8">
        <v>2019</v>
      </c>
    </row>
    <row r="185" spans="1:9" x14ac:dyDescent="0.3">
      <c r="A185" t="s">
        <v>409</v>
      </c>
      <c r="B185" t="s">
        <v>410</v>
      </c>
      <c r="C185" t="s">
        <v>410</v>
      </c>
      <c r="D185">
        <v>10.47</v>
      </c>
      <c r="E185">
        <v>55</v>
      </c>
      <c r="F185">
        <f t="shared" si="4"/>
        <v>44.53</v>
      </c>
      <c r="G185" s="7">
        <v>2893905.23</v>
      </c>
      <c r="H185">
        <f t="shared" si="5"/>
        <v>128865599.8919</v>
      </c>
      <c r="I185" s="8">
        <v>2019</v>
      </c>
    </row>
    <row r="186" spans="1:9" x14ac:dyDescent="0.3">
      <c r="A186" t="s">
        <v>411</v>
      </c>
      <c r="B186" t="s">
        <v>412</v>
      </c>
      <c r="C186" t="s">
        <v>412</v>
      </c>
      <c r="D186">
        <v>5.32</v>
      </c>
      <c r="E186">
        <v>39</v>
      </c>
      <c r="F186">
        <f t="shared" si="4"/>
        <v>33.68</v>
      </c>
      <c r="G186" s="6">
        <v>145938</v>
      </c>
      <c r="H186">
        <f t="shared" si="5"/>
        <v>4915191.84</v>
      </c>
      <c r="I186" s="8">
        <v>2016</v>
      </c>
    </row>
    <row r="187" spans="1:9" x14ac:dyDescent="0.3">
      <c r="A187" t="s">
        <v>413</v>
      </c>
      <c r="B187" t="s">
        <v>414</v>
      </c>
      <c r="C187" t="s">
        <v>414</v>
      </c>
      <c r="D187">
        <v>8.81</v>
      </c>
      <c r="E187">
        <v>38</v>
      </c>
      <c r="F187">
        <f t="shared" si="4"/>
        <v>29.189999999999998</v>
      </c>
      <c r="G187" s="7">
        <v>152</v>
      </c>
      <c r="H187">
        <f t="shared" si="5"/>
        <v>4436.8799999999992</v>
      </c>
      <c r="I187" s="8">
        <v>2017</v>
      </c>
    </row>
    <row r="188" spans="1:9" x14ac:dyDescent="0.3">
      <c r="A188" t="s">
        <v>415</v>
      </c>
      <c r="B188" t="s">
        <v>416</v>
      </c>
      <c r="C188" t="s">
        <v>416</v>
      </c>
      <c r="D188">
        <v>3.65</v>
      </c>
      <c r="E188">
        <v>15</v>
      </c>
      <c r="F188">
        <f t="shared" si="4"/>
        <v>11.35</v>
      </c>
      <c r="G188" s="6">
        <v>443681.28999999992</v>
      </c>
      <c r="H188">
        <f t="shared" si="5"/>
        <v>5035782.641499999</v>
      </c>
      <c r="I188" s="8">
        <v>2016</v>
      </c>
    </row>
    <row r="189" spans="1:9" x14ac:dyDescent="0.3">
      <c r="A189" t="s">
        <v>417</v>
      </c>
      <c r="B189" t="s">
        <v>418</v>
      </c>
      <c r="C189" t="s">
        <v>112</v>
      </c>
      <c r="D189">
        <v>9.8000000000000007</v>
      </c>
      <c r="E189">
        <v>65</v>
      </c>
      <c r="F189">
        <f t="shared" si="4"/>
        <v>55.2</v>
      </c>
      <c r="G189" s="7">
        <v>850674.15</v>
      </c>
      <c r="H189">
        <f t="shared" si="5"/>
        <v>46957213.080000006</v>
      </c>
      <c r="I189" s="8">
        <v>2016</v>
      </c>
    </row>
    <row r="190" spans="1:9" x14ac:dyDescent="0.3">
      <c r="A190" t="s">
        <v>419</v>
      </c>
      <c r="B190" t="s">
        <v>420</v>
      </c>
      <c r="C190" t="s">
        <v>420</v>
      </c>
      <c r="D190">
        <v>7.53</v>
      </c>
      <c r="E190">
        <v>110</v>
      </c>
      <c r="F190">
        <f t="shared" si="4"/>
        <v>102.47</v>
      </c>
      <c r="G190" s="6">
        <v>299095.54000000004</v>
      </c>
      <c r="H190">
        <f t="shared" si="5"/>
        <v>30648319.983800005</v>
      </c>
      <c r="I190" s="8">
        <v>2016</v>
      </c>
    </row>
    <row r="191" spans="1:9" x14ac:dyDescent="0.3">
      <c r="A191" t="s">
        <v>421</v>
      </c>
      <c r="B191" t="s">
        <v>422</v>
      </c>
      <c r="C191" t="s">
        <v>423</v>
      </c>
      <c r="D191">
        <v>15.17</v>
      </c>
      <c r="E191">
        <v>65</v>
      </c>
      <c r="F191">
        <f t="shared" si="4"/>
        <v>49.83</v>
      </c>
      <c r="G191" s="7">
        <v>65018</v>
      </c>
      <c r="H191">
        <f t="shared" si="5"/>
        <v>3239846.94</v>
      </c>
      <c r="I191" s="8">
        <v>2016</v>
      </c>
    </row>
    <row r="192" spans="1:9" x14ac:dyDescent="0.3">
      <c r="A192" t="s">
        <v>424</v>
      </c>
      <c r="B192" t="s">
        <v>425</v>
      </c>
      <c r="C192" t="s">
        <v>426</v>
      </c>
      <c r="D192">
        <v>15.17</v>
      </c>
      <c r="E192">
        <v>80</v>
      </c>
      <c r="F192">
        <f t="shared" si="4"/>
        <v>64.83</v>
      </c>
      <c r="G192" s="6">
        <v>43424</v>
      </c>
      <c r="H192">
        <f t="shared" si="5"/>
        <v>2815177.92</v>
      </c>
      <c r="I192" s="8">
        <v>2016</v>
      </c>
    </row>
    <row r="193" spans="1:9" x14ac:dyDescent="0.3">
      <c r="A193" t="s">
        <v>427</v>
      </c>
      <c r="B193" t="s">
        <v>428</v>
      </c>
      <c r="C193" t="s">
        <v>428</v>
      </c>
      <c r="D193">
        <v>8.51</v>
      </c>
      <c r="E193">
        <v>36</v>
      </c>
      <c r="F193">
        <f t="shared" si="4"/>
        <v>27.490000000000002</v>
      </c>
      <c r="G193" s="7">
        <v>91890.830000000016</v>
      </c>
      <c r="H193">
        <f t="shared" si="5"/>
        <v>2526078.9167000004</v>
      </c>
      <c r="I193" s="8">
        <v>2016</v>
      </c>
    </row>
    <row r="194" spans="1:9" x14ac:dyDescent="0.3">
      <c r="A194" t="s">
        <v>429</v>
      </c>
      <c r="B194" t="s">
        <v>430</v>
      </c>
      <c r="C194" t="s">
        <v>430</v>
      </c>
      <c r="D194">
        <v>49.5</v>
      </c>
      <c r="E194">
        <v>450</v>
      </c>
      <c r="F194">
        <f t="shared" si="4"/>
        <v>400.5</v>
      </c>
      <c r="G194" s="6">
        <v>27650</v>
      </c>
      <c r="H194">
        <f t="shared" si="5"/>
        <v>11073825</v>
      </c>
      <c r="I194" s="8">
        <v>2016</v>
      </c>
    </row>
    <row r="195" spans="1:9" x14ac:dyDescent="0.3">
      <c r="A195" t="s">
        <v>431</v>
      </c>
      <c r="B195" t="s">
        <v>432</v>
      </c>
      <c r="C195" t="s">
        <v>433</v>
      </c>
      <c r="D195">
        <v>15.3</v>
      </c>
      <c r="E195">
        <v>68</v>
      </c>
      <c r="F195">
        <f t="shared" ref="F195:F258" si="6">E195-D195</f>
        <v>52.7</v>
      </c>
      <c r="G195" s="7">
        <v>25488</v>
      </c>
      <c r="H195">
        <f t="shared" ref="H195:H258" si="7">G195*F195</f>
        <v>1343217.6</v>
      </c>
      <c r="I195" s="8">
        <v>2016</v>
      </c>
    </row>
    <row r="196" spans="1:9" x14ac:dyDescent="0.3">
      <c r="A196" t="s">
        <v>434</v>
      </c>
      <c r="B196" t="s">
        <v>435</v>
      </c>
      <c r="C196" t="s">
        <v>436</v>
      </c>
      <c r="D196">
        <v>17.14</v>
      </c>
      <c r="E196">
        <v>59</v>
      </c>
      <c r="F196">
        <f t="shared" si="6"/>
        <v>41.86</v>
      </c>
      <c r="G196" s="6">
        <v>24957</v>
      </c>
      <c r="H196">
        <f t="shared" si="7"/>
        <v>1044700.02</v>
      </c>
      <c r="I196" s="8">
        <v>2016</v>
      </c>
    </row>
    <row r="197" spans="1:9" x14ac:dyDescent="0.3">
      <c r="A197" t="s">
        <v>437</v>
      </c>
      <c r="B197" t="s">
        <v>438</v>
      </c>
      <c r="C197" t="s">
        <v>438</v>
      </c>
      <c r="D197">
        <v>22.61</v>
      </c>
      <c r="E197">
        <v>98</v>
      </c>
      <c r="F197">
        <f t="shared" si="6"/>
        <v>75.39</v>
      </c>
      <c r="G197" s="7">
        <v>23174</v>
      </c>
      <c r="H197">
        <f t="shared" si="7"/>
        <v>1747087.86</v>
      </c>
      <c r="I197" s="8">
        <v>2016</v>
      </c>
    </row>
    <row r="198" spans="1:9" x14ac:dyDescent="0.3">
      <c r="A198" t="s">
        <v>439</v>
      </c>
      <c r="B198" t="s">
        <v>440</v>
      </c>
      <c r="C198" t="s">
        <v>440</v>
      </c>
      <c r="D198">
        <v>23.65</v>
      </c>
      <c r="E198">
        <v>68</v>
      </c>
      <c r="F198">
        <f t="shared" si="6"/>
        <v>44.35</v>
      </c>
      <c r="G198" s="6">
        <v>26131.64</v>
      </c>
      <c r="H198">
        <f t="shared" si="7"/>
        <v>1158938.2339999999</v>
      </c>
      <c r="I198" s="8">
        <v>2016</v>
      </c>
    </row>
    <row r="199" spans="1:9" x14ac:dyDescent="0.3">
      <c r="A199" t="s">
        <v>441</v>
      </c>
      <c r="B199" t="s">
        <v>442</v>
      </c>
      <c r="C199" t="s">
        <v>442</v>
      </c>
      <c r="D199">
        <v>42.35</v>
      </c>
      <c r="E199">
        <v>385</v>
      </c>
      <c r="F199">
        <f t="shared" si="6"/>
        <v>342.65</v>
      </c>
      <c r="G199" s="7">
        <v>23400</v>
      </c>
      <c r="H199">
        <f t="shared" si="7"/>
        <v>8018009.9999999991</v>
      </c>
      <c r="I199" s="8">
        <v>2016</v>
      </c>
    </row>
    <row r="200" spans="1:9" x14ac:dyDescent="0.3">
      <c r="A200" t="s">
        <v>443</v>
      </c>
      <c r="B200" t="s">
        <v>444</v>
      </c>
      <c r="C200" t="s">
        <v>444</v>
      </c>
      <c r="D200">
        <v>4.12</v>
      </c>
      <c r="E200">
        <v>28</v>
      </c>
      <c r="F200">
        <f t="shared" si="6"/>
        <v>23.88</v>
      </c>
      <c r="G200" s="6">
        <v>22650</v>
      </c>
      <c r="H200">
        <f t="shared" si="7"/>
        <v>540882</v>
      </c>
      <c r="I200" s="8">
        <v>2016</v>
      </c>
    </row>
    <row r="201" spans="1:9" x14ac:dyDescent="0.3">
      <c r="A201" t="s">
        <v>445</v>
      </c>
      <c r="B201" t="s">
        <v>446</v>
      </c>
      <c r="C201" t="s">
        <v>446</v>
      </c>
      <c r="D201">
        <v>2.37</v>
      </c>
      <c r="E201">
        <v>30</v>
      </c>
      <c r="F201">
        <f t="shared" si="6"/>
        <v>27.63</v>
      </c>
      <c r="G201" s="8">
        <v>102369</v>
      </c>
      <c r="H201">
        <f t="shared" si="7"/>
        <v>2828455.4699999997</v>
      </c>
      <c r="I201" s="8">
        <v>2016</v>
      </c>
    </row>
    <row r="202" spans="1:9" x14ac:dyDescent="0.3">
      <c r="A202" t="s">
        <v>447</v>
      </c>
      <c r="B202" t="s">
        <v>448</v>
      </c>
      <c r="C202" t="s">
        <v>448</v>
      </c>
      <c r="D202">
        <v>20.52</v>
      </c>
      <c r="E202">
        <v>74</v>
      </c>
      <c r="F202">
        <f t="shared" si="6"/>
        <v>53.480000000000004</v>
      </c>
      <c r="G202" s="6">
        <v>80737</v>
      </c>
      <c r="H202">
        <f t="shared" si="7"/>
        <v>4317814.7600000007</v>
      </c>
      <c r="I202" s="8">
        <v>2016</v>
      </c>
    </row>
    <row r="203" spans="1:9" x14ac:dyDescent="0.3">
      <c r="A203" t="s">
        <v>449</v>
      </c>
      <c r="B203" t="s">
        <v>450</v>
      </c>
      <c r="C203" t="s">
        <v>450</v>
      </c>
      <c r="D203">
        <v>49.5</v>
      </c>
      <c r="E203">
        <v>450</v>
      </c>
      <c r="F203">
        <f t="shared" si="6"/>
        <v>400.5</v>
      </c>
      <c r="G203" s="7">
        <v>282870.01</v>
      </c>
      <c r="H203">
        <f t="shared" si="7"/>
        <v>113289439.00500001</v>
      </c>
      <c r="I203" s="8">
        <v>2016</v>
      </c>
    </row>
    <row r="204" spans="1:9" x14ac:dyDescent="0.3">
      <c r="A204" t="s">
        <v>451</v>
      </c>
      <c r="B204" t="s">
        <v>452</v>
      </c>
      <c r="C204" t="s">
        <v>452</v>
      </c>
      <c r="D204">
        <v>53.9</v>
      </c>
      <c r="E204">
        <v>490</v>
      </c>
      <c r="F204">
        <f t="shared" si="6"/>
        <v>436.1</v>
      </c>
      <c r="G204" s="6">
        <v>20593</v>
      </c>
      <c r="H204">
        <f t="shared" si="7"/>
        <v>8980607.3000000007</v>
      </c>
      <c r="I204" s="8">
        <v>2016</v>
      </c>
    </row>
    <row r="205" spans="1:9" x14ac:dyDescent="0.3">
      <c r="A205" t="s">
        <v>453</v>
      </c>
      <c r="B205" t="s">
        <v>454</v>
      </c>
      <c r="C205" t="s">
        <v>80</v>
      </c>
      <c r="D205">
        <v>4.99</v>
      </c>
      <c r="E205">
        <v>20</v>
      </c>
      <c r="F205">
        <f t="shared" si="6"/>
        <v>15.01</v>
      </c>
      <c r="G205" s="7">
        <v>2614773.15</v>
      </c>
      <c r="H205">
        <f t="shared" si="7"/>
        <v>39247744.9815</v>
      </c>
      <c r="I205" s="8">
        <v>2016</v>
      </c>
    </row>
    <row r="206" spans="1:9" x14ac:dyDescent="0.3">
      <c r="A206" t="s">
        <v>455</v>
      </c>
      <c r="B206" t="s">
        <v>456</v>
      </c>
      <c r="C206" t="s">
        <v>320</v>
      </c>
      <c r="D206">
        <v>6.95</v>
      </c>
      <c r="E206">
        <v>15</v>
      </c>
      <c r="F206">
        <f t="shared" si="6"/>
        <v>8.0500000000000007</v>
      </c>
      <c r="G206" s="6">
        <v>31065</v>
      </c>
      <c r="H206">
        <f t="shared" si="7"/>
        <v>250073.25000000003</v>
      </c>
      <c r="I206" s="8">
        <v>2017</v>
      </c>
    </row>
    <row r="207" spans="1:9" x14ac:dyDescent="0.3">
      <c r="A207" t="s">
        <v>457</v>
      </c>
      <c r="B207" t="s">
        <v>458</v>
      </c>
      <c r="C207" t="s">
        <v>332</v>
      </c>
      <c r="D207">
        <v>6.78</v>
      </c>
      <c r="E207">
        <v>15</v>
      </c>
      <c r="F207">
        <f t="shared" si="6"/>
        <v>8.2199999999999989</v>
      </c>
      <c r="G207" s="7">
        <v>32430</v>
      </c>
      <c r="H207">
        <f t="shared" si="7"/>
        <v>266574.59999999998</v>
      </c>
      <c r="I207" s="8">
        <v>2017</v>
      </c>
    </row>
    <row r="208" spans="1:9" x14ac:dyDescent="0.3">
      <c r="A208" t="s">
        <v>459</v>
      </c>
      <c r="B208" t="s">
        <v>460</v>
      </c>
      <c r="C208" t="s">
        <v>460</v>
      </c>
      <c r="D208">
        <v>2.75</v>
      </c>
      <c r="E208">
        <v>8</v>
      </c>
      <c r="F208">
        <f t="shared" si="6"/>
        <v>5.25</v>
      </c>
      <c r="G208" s="6">
        <v>63204.639999999999</v>
      </c>
      <c r="H208">
        <f t="shared" si="7"/>
        <v>331824.36</v>
      </c>
      <c r="I208" s="8">
        <v>2016</v>
      </c>
    </row>
    <row r="209" spans="1:9" x14ac:dyDescent="0.3">
      <c r="A209" t="s">
        <v>461</v>
      </c>
      <c r="B209" t="s">
        <v>462</v>
      </c>
      <c r="C209" t="s">
        <v>462</v>
      </c>
      <c r="D209">
        <v>44.55</v>
      </c>
      <c r="E209">
        <v>405</v>
      </c>
      <c r="F209">
        <f t="shared" si="6"/>
        <v>360.45</v>
      </c>
      <c r="G209" s="7">
        <v>8280</v>
      </c>
      <c r="H209">
        <f t="shared" si="7"/>
        <v>2984526</v>
      </c>
      <c r="I209" s="8">
        <v>2016</v>
      </c>
    </row>
    <row r="210" spans="1:9" x14ac:dyDescent="0.3">
      <c r="A210" t="s">
        <v>463</v>
      </c>
      <c r="B210" t="s">
        <v>464</v>
      </c>
      <c r="C210" t="s">
        <v>464</v>
      </c>
      <c r="D210">
        <v>28.16</v>
      </c>
      <c r="E210">
        <v>160</v>
      </c>
      <c r="F210">
        <f t="shared" si="6"/>
        <v>131.84</v>
      </c>
      <c r="G210" s="6">
        <v>12090</v>
      </c>
      <c r="H210">
        <f t="shared" si="7"/>
        <v>1593945.6</v>
      </c>
      <c r="I210" s="8">
        <v>2016</v>
      </c>
    </row>
    <row r="211" spans="1:9" x14ac:dyDescent="0.3">
      <c r="A211" t="s">
        <v>465</v>
      </c>
      <c r="B211" t="s">
        <v>466</v>
      </c>
      <c r="C211" t="s">
        <v>466</v>
      </c>
      <c r="D211">
        <v>5.94</v>
      </c>
      <c r="E211">
        <v>54</v>
      </c>
      <c r="F211">
        <f t="shared" si="6"/>
        <v>48.06</v>
      </c>
      <c r="G211" s="7">
        <v>7182</v>
      </c>
      <c r="H211">
        <f t="shared" si="7"/>
        <v>345166.92000000004</v>
      </c>
      <c r="I211" s="8">
        <v>2016</v>
      </c>
    </row>
    <row r="212" spans="1:9" x14ac:dyDescent="0.3">
      <c r="A212" t="s">
        <v>467</v>
      </c>
      <c r="B212" t="s">
        <v>468</v>
      </c>
      <c r="C212" t="s">
        <v>468</v>
      </c>
      <c r="D212">
        <v>3.1</v>
      </c>
      <c r="E212">
        <v>15</v>
      </c>
      <c r="F212">
        <f t="shared" si="6"/>
        <v>11.9</v>
      </c>
      <c r="G212" s="6">
        <v>46005</v>
      </c>
      <c r="H212">
        <f t="shared" si="7"/>
        <v>547459.5</v>
      </c>
      <c r="I212" s="8">
        <v>2016</v>
      </c>
    </row>
    <row r="213" spans="1:9" x14ac:dyDescent="0.3">
      <c r="A213" t="s">
        <v>469</v>
      </c>
      <c r="B213" t="s">
        <v>470</v>
      </c>
      <c r="C213" t="s">
        <v>470</v>
      </c>
      <c r="D213">
        <v>32.9</v>
      </c>
      <c r="E213">
        <v>190</v>
      </c>
      <c r="F213">
        <f t="shared" si="6"/>
        <v>157.1</v>
      </c>
      <c r="G213" s="7">
        <v>10530</v>
      </c>
      <c r="H213">
        <f t="shared" si="7"/>
        <v>1654263</v>
      </c>
      <c r="I213" s="8">
        <v>2016</v>
      </c>
    </row>
    <row r="214" spans="1:9" x14ac:dyDescent="0.3">
      <c r="A214" t="s">
        <v>471</v>
      </c>
      <c r="B214" t="s">
        <v>472</v>
      </c>
      <c r="C214" t="s">
        <v>472</v>
      </c>
      <c r="D214">
        <v>8.84</v>
      </c>
      <c r="E214">
        <v>25</v>
      </c>
      <c r="F214">
        <f t="shared" si="6"/>
        <v>16.16</v>
      </c>
      <c r="G214" s="6">
        <v>11550</v>
      </c>
      <c r="H214">
        <f t="shared" si="7"/>
        <v>186648</v>
      </c>
      <c r="I214" s="8">
        <v>2016</v>
      </c>
    </row>
    <row r="215" spans="1:9" x14ac:dyDescent="0.3">
      <c r="A215" t="s">
        <v>473</v>
      </c>
      <c r="B215" t="s">
        <v>474</v>
      </c>
      <c r="C215" t="s">
        <v>474</v>
      </c>
      <c r="D215">
        <v>16.5</v>
      </c>
      <c r="E215">
        <v>150</v>
      </c>
      <c r="F215">
        <f t="shared" si="6"/>
        <v>133.5</v>
      </c>
      <c r="G215" s="7">
        <v>9300</v>
      </c>
      <c r="H215">
        <f t="shared" si="7"/>
        <v>1241550</v>
      </c>
      <c r="I215" s="8">
        <v>2016</v>
      </c>
    </row>
    <row r="216" spans="1:9" x14ac:dyDescent="0.3">
      <c r="A216" t="s">
        <v>475</v>
      </c>
      <c r="B216" t="s">
        <v>476</v>
      </c>
      <c r="C216" t="s">
        <v>476</v>
      </c>
      <c r="D216">
        <v>3.44</v>
      </c>
      <c r="E216">
        <v>33</v>
      </c>
      <c r="F216">
        <f t="shared" si="6"/>
        <v>29.56</v>
      </c>
      <c r="G216" s="6">
        <v>75687</v>
      </c>
      <c r="H216">
        <f t="shared" si="7"/>
        <v>2237307.7199999997</v>
      </c>
      <c r="I216" s="8">
        <v>2016</v>
      </c>
    </row>
    <row r="217" spans="1:9" x14ac:dyDescent="0.3">
      <c r="A217" t="s">
        <v>477</v>
      </c>
      <c r="B217" t="s">
        <v>478</v>
      </c>
      <c r="C217" t="s">
        <v>478</v>
      </c>
      <c r="D217">
        <v>12.65</v>
      </c>
      <c r="E217">
        <v>115</v>
      </c>
      <c r="F217">
        <f t="shared" si="6"/>
        <v>102.35</v>
      </c>
      <c r="G217" s="7">
        <v>3450</v>
      </c>
      <c r="H217">
        <f t="shared" si="7"/>
        <v>353107.5</v>
      </c>
      <c r="I217" s="8">
        <v>2016</v>
      </c>
    </row>
    <row r="218" spans="1:9" x14ac:dyDescent="0.3">
      <c r="A218" t="s">
        <v>479</v>
      </c>
      <c r="B218" t="s">
        <v>480</v>
      </c>
      <c r="C218" t="s">
        <v>480</v>
      </c>
      <c r="D218">
        <v>49.5</v>
      </c>
      <c r="E218">
        <v>450</v>
      </c>
      <c r="F218">
        <f t="shared" si="6"/>
        <v>400.5</v>
      </c>
      <c r="G218" s="6">
        <v>321489</v>
      </c>
      <c r="H218">
        <f t="shared" si="7"/>
        <v>128756344.5</v>
      </c>
      <c r="I218" s="8">
        <v>2016</v>
      </c>
    </row>
    <row r="219" spans="1:9" x14ac:dyDescent="0.3">
      <c r="A219" t="s">
        <v>481</v>
      </c>
      <c r="B219" t="s">
        <v>482</v>
      </c>
      <c r="C219" t="s">
        <v>482</v>
      </c>
      <c r="D219">
        <v>3.05</v>
      </c>
      <c r="E219">
        <v>15</v>
      </c>
      <c r="F219">
        <f t="shared" si="6"/>
        <v>11.95</v>
      </c>
      <c r="G219" s="7">
        <v>31500</v>
      </c>
      <c r="H219">
        <f t="shared" si="7"/>
        <v>376425</v>
      </c>
      <c r="I219" s="8">
        <v>2016</v>
      </c>
    </row>
    <row r="220" spans="1:9" x14ac:dyDescent="0.3">
      <c r="A220" t="s">
        <v>483</v>
      </c>
      <c r="B220" t="s">
        <v>484</v>
      </c>
      <c r="C220" t="s">
        <v>484</v>
      </c>
      <c r="D220">
        <v>71.5</v>
      </c>
      <c r="E220">
        <v>650</v>
      </c>
      <c r="F220">
        <f t="shared" si="6"/>
        <v>578.5</v>
      </c>
      <c r="G220" s="6">
        <v>2610</v>
      </c>
      <c r="H220">
        <f t="shared" si="7"/>
        <v>1509885</v>
      </c>
      <c r="I220" s="8">
        <v>2016</v>
      </c>
    </row>
    <row r="221" spans="1:9" x14ac:dyDescent="0.3">
      <c r="A221" t="s">
        <v>485</v>
      </c>
      <c r="B221" t="s">
        <v>486</v>
      </c>
      <c r="C221" t="s">
        <v>486</v>
      </c>
      <c r="D221">
        <v>5.64</v>
      </c>
      <c r="E221">
        <v>10</v>
      </c>
      <c r="F221">
        <f t="shared" si="6"/>
        <v>4.3600000000000003</v>
      </c>
      <c r="G221" s="7">
        <v>15610</v>
      </c>
      <c r="H221">
        <f t="shared" si="7"/>
        <v>68059.600000000006</v>
      </c>
      <c r="I221" s="8">
        <v>2016</v>
      </c>
    </row>
    <row r="222" spans="1:9" x14ac:dyDescent="0.3">
      <c r="A222" t="s">
        <v>487</v>
      </c>
      <c r="B222" t="s">
        <v>488</v>
      </c>
      <c r="C222" t="s">
        <v>488</v>
      </c>
      <c r="D222">
        <v>71.5</v>
      </c>
      <c r="E222">
        <v>650</v>
      </c>
      <c r="F222">
        <f t="shared" si="6"/>
        <v>578.5</v>
      </c>
      <c r="G222" s="6">
        <v>1200</v>
      </c>
      <c r="H222">
        <f t="shared" si="7"/>
        <v>694200</v>
      </c>
      <c r="I222" s="8">
        <v>2016</v>
      </c>
    </row>
    <row r="223" spans="1:9" x14ac:dyDescent="0.3">
      <c r="A223" t="s">
        <v>489</v>
      </c>
      <c r="B223" t="s">
        <v>490</v>
      </c>
      <c r="C223" t="s">
        <v>490</v>
      </c>
      <c r="D223">
        <v>5.09</v>
      </c>
      <c r="E223">
        <v>98</v>
      </c>
      <c r="F223">
        <f t="shared" si="6"/>
        <v>92.91</v>
      </c>
      <c r="G223" s="7">
        <v>1078</v>
      </c>
      <c r="H223">
        <f t="shared" si="7"/>
        <v>100156.98</v>
      </c>
      <c r="I223" s="8">
        <v>2016</v>
      </c>
    </row>
    <row r="224" spans="1:9" x14ac:dyDescent="0.3">
      <c r="A224" t="s">
        <v>491</v>
      </c>
      <c r="B224" t="s">
        <v>492</v>
      </c>
      <c r="C224" t="s">
        <v>492</v>
      </c>
      <c r="D224">
        <v>67.5</v>
      </c>
      <c r="E224">
        <v>150</v>
      </c>
      <c r="F224">
        <f t="shared" si="6"/>
        <v>82.5</v>
      </c>
      <c r="G224" s="6">
        <v>8325</v>
      </c>
      <c r="H224">
        <f t="shared" si="7"/>
        <v>686812.5</v>
      </c>
      <c r="I224" s="8">
        <v>2016</v>
      </c>
    </row>
    <row r="225" spans="1:9" x14ac:dyDescent="0.3">
      <c r="A225" t="s">
        <v>493</v>
      </c>
      <c r="B225" t="s">
        <v>494</v>
      </c>
      <c r="C225" t="s">
        <v>494</v>
      </c>
      <c r="D225">
        <v>12.65</v>
      </c>
      <c r="E225">
        <v>115</v>
      </c>
      <c r="F225">
        <f t="shared" si="6"/>
        <v>102.35</v>
      </c>
      <c r="G225" s="7">
        <v>690</v>
      </c>
      <c r="H225">
        <f t="shared" si="7"/>
        <v>70621.5</v>
      </c>
      <c r="I225" s="8">
        <v>2016</v>
      </c>
    </row>
    <row r="226" spans="1:9" x14ac:dyDescent="0.3">
      <c r="A226" t="s">
        <v>495</v>
      </c>
      <c r="B226" t="s">
        <v>496</v>
      </c>
      <c r="C226" t="s">
        <v>496</v>
      </c>
      <c r="D226">
        <v>71.5</v>
      </c>
      <c r="E226">
        <v>650</v>
      </c>
      <c r="F226">
        <f t="shared" si="6"/>
        <v>578.5</v>
      </c>
      <c r="G226" s="6">
        <v>650</v>
      </c>
      <c r="H226">
        <f t="shared" si="7"/>
        <v>376025</v>
      </c>
      <c r="I226" s="8">
        <v>2016</v>
      </c>
    </row>
    <row r="227" spans="1:9" x14ac:dyDescent="0.3">
      <c r="A227" t="s">
        <v>497</v>
      </c>
      <c r="B227" t="s">
        <v>498</v>
      </c>
      <c r="C227" t="s">
        <v>498</v>
      </c>
      <c r="D227">
        <v>71.5</v>
      </c>
      <c r="E227">
        <v>650</v>
      </c>
      <c r="F227">
        <f t="shared" si="6"/>
        <v>578.5</v>
      </c>
      <c r="G227" s="6">
        <v>6785</v>
      </c>
      <c r="H227">
        <f t="shared" si="7"/>
        <v>3925122.5</v>
      </c>
      <c r="I227" s="8">
        <v>2016</v>
      </c>
    </row>
    <row r="228" spans="1:9" x14ac:dyDescent="0.3">
      <c r="A228" t="s">
        <v>499</v>
      </c>
      <c r="B228" t="s">
        <v>500</v>
      </c>
      <c r="C228" t="s">
        <v>500</v>
      </c>
      <c r="D228">
        <v>112.82</v>
      </c>
      <c r="E228">
        <v>295</v>
      </c>
      <c r="F228">
        <f t="shared" si="6"/>
        <v>182.18</v>
      </c>
      <c r="G228" s="6">
        <v>6785</v>
      </c>
      <c r="H228">
        <f t="shared" si="7"/>
        <v>1236091.3</v>
      </c>
      <c r="I228" s="8">
        <v>2016</v>
      </c>
    </row>
    <row r="229" spans="1:9" x14ac:dyDescent="0.3">
      <c r="A229" t="s">
        <v>501</v>
      </c>
      <c r="B229" t="s">
        <v>502</v>
      </c>
      <c r="C229" t="s">
        <v>502</v>
      </c>
      <c r="D229">
        <v>12.65</v>
      </c>
      <c r="E229">
        <v>115</v>
      </c>
      <c r="F229">
        <f t="shared" si="6"/>
        <v>102.35</v>
      </c>
      <c r="G229" s="7">
        <v>575</v>
      </c>
      <c r="H229">
        <f t="shared" si="7"/>
        <v>58851.25</v>
      </c>
      <c r="I229" s="8">
        <v>2016</v>
      </c>
    </row>
    <row r="230" spans="1:9" x14ac:dyDescent="0.3">
      <c r="A230" t="s">
        <v>503</v>
      </c>
      <c r="B230" t="s">
        <v>504</v>
      </c>
      <c r="C230" t="s">
        <v>504</v>
      </c>
      <c r="D230">
        <v>64.900000000000006</v>
      </c>
      <c r="E230">
        <v>590</v>
      </c>
      <c r="F230">
        <f t="shared" si="6"/>
        <v>525.1</v>
      </c>
      <c r="G230" s="6">
        <v>22645</v>
      </c>
      <c r="H230">
        <f t="shared" si="7"/>
        <v>11890889.5</v>
      </c>
      <c r="I230" s="8">
        <v>2016</v>
      </c>
    </row>
    <row r="231" spans="1:9" x14ac:dyDescent="0.3">
      <c r="A231" t="s">
        <v>505</v>
      </c>
      <c r="B231" t="s">
        <v>506</v>
      </c>
      <c r="C231" t="s">
        <v>506</v>
      </c>
      <c r="D231">
        <v>37.74</v>
      </c>
      <c r="E231">
        <v>120</v>
      </c>
      <c r="F231">
        <f t="shared" si="6"/>
        <v>82.259999999999991</v>
      </c>
      <c r="G231" s="7">
        <v>360</v>
      </c>
      <c r="H231">
        <f t="shared" si="7"/>
        <v>29613.599999999999</v>
      </c>
      <c r="I231" s="8">
        <v>2016</v>
      </c>
    </row>
    <row r="232" spans="1:9" x14ac:dyDescent="0.3">
      <c r="A232" t="s">
        <v>507</v>
      </c>
      <c r="B232" t="s">
        <v>508</v>
      </c>
      <c r="C232" t="s">
        <v>508</v>
      </c>
      <c r="D232">
        <v>12.65</v>
      </c>
      <c r="E232">
        <v>115</v>
      </c>
      <c r="F232">
        <f t="shared" si="6"/>
        <v>102.35</v>
      </c>
      <c r="G232" s="6">
        <v>345</v>
      </c>
      <c r="H232">
        <f t="shared" si="7"/>
        <v>35310.75</v>
      </c>
      <c r="I232" s="8">
        <v>2016</v>
      </c>
    </row>
    <row r="233" spans="1:9" x14ac:dyDescent="0.3">
      <c r="A233" t="s">
        <v>509</v>
      </c>
      <c r="B233" t="s">
        <v>510</v>
      </c>
      <c r="C233" t="s">
        <v>510</v>
      </c>
      <c r="D233">
        <v>10.89</v>
      </c>
      <c r="E233">
        <v>99</v>
      </c>
      <c r="F233">
        <f t="shared" si="6"/>
        <v>88.11</v>
      </c>
      <c r="G233" s="7">
        <v>99</v>
      </c>
      <c r="H233">
        <f t="shared" si="7"/>
        <v>8722.89</v>
      </c>
      <c r="I233" s="8">
        <v>2016</v>
      </c>
    </row>
    <row r="234" spans="1:9" x14ac:dyDescent="0.3">
      <c r="A234" t="s">
        <v>511</v>
      </c>
      <c r="B234" t="s">
        <v>512</v>
      </c>
      <c r="C234" t="s">
        <v>512</v>
      </c>
      <c r="D234">
        <v>24.3</v>
      </c>
      <c r="E234">
        <v>223</v>
      </c>
      <c r="F234">
        <f t="shared" si="6"/>
        <v>198.7</v>
      </c>
      <c r="G234" s="6">
        <v>11220</v>
      </c>
      <c r="H234">
        <f t="shared" si="7"/>
        <v>2229414</v>
      </c>
      <c r="I234" s="8">
        <v>2016</v>
      </c>
    </row>
    <row r="235" spans="1:9" x14ac:dyDescent="0.3">
      <c r="A235" t="s">
        <v>513</v>
      </c>
      <c r="B235" t="s">
        <v>514</v>
      </c>
      <c r="C235" t="s">
        <v>514</v>
      </c>
      <c r="D235">
        <v>8.81</v>
      </c>
      <c r="E235">
        <v>38</v>
      </c>
      <c r="F235">
        <f t="shared" si="6"/>
        <v>29.189999999999998</v>
      </c>
      <c r="G235" s="7">
        <v>60496</v>
      </c>
      <c r="H235">
        <f t="shared" si="7"/>
        <v>1765878.2399999998</v>
      </c>
      <c r="I235" s="8">
        <v>2017</v>
      </c>
    </row>
    <row r="236" spans="1:9" x14ac:dyDescent="0.3">
      <c r="A236" t="s">
        <v>515</v>
      </c>
      <c r="B236" t="s">
        <v>516</v>
      </c>
      <c r="C236" t="s">
        <v>517</v>
      </c>
      <c r="D236">
        <v>7.47</v>
      </c>
      <c r="E236">
        <v>65</v>
      </c>
      <c r="F236">
        <f t="shared" si="6"/>
        <v>57.53</v>
      </c>
      <c r="G236" s="6">
        <v>104037.52</v>
      </c>
      <c r="H236">
        <f t="shared" si="7"/>
        <v>5985278.5256000003</v>
      </c>
      <c r="I236" s="8">
        <v>2016</v>
      </c>
    </row>
    <row r="237" spans="1:9" x14ac:dyDescent="0.3">
      <c r="A237" t="s">
        <v>518</v>
      </c>
      <c r="B237" t="s">
        <v>519</v>
      </c>
      <c r="C237" t="s">
        <v>520</v>
      </c>
      <c r="D237">
        <v>3.73</v>
      </c>
      <c r="E237">
        <v>15</v>
      </c>
      <c r="F237">
        <f t="shared" si="6"/>
        <v>11.27</v>
      </c>
      <c r="G237" s="7">
        <v>6030</v>
      </c>
      <c r="H237">
        <f t="shared" si="7"/>
        <v>67958.099999999991</v>
      </c>
      <c r="I237" s="8">
        <v>2016</v>
      </c>
    </row>
    <row r="238" spans="1:9" x14ac:dyDescent="0.3">
      <c r="A238" t="s">
        <v>521</v>
      </c>
      <c r="B238" t="s">
        <v>522</v>
      </c>
      <c r="C238" t="s">
        <v>522</v>
      </c>
      <c r="D238">
        <v>75.900000000000006</v>
      </c>
      <c r="E238">
        <v>690</v>
      </c>
      <c r="F238">
        <f t="shared" si="6"/>
        <v>614.1</v>
      </c>
      <c r="G238" s="6">
        <v>28629</v>
      </c>
      <c r="H238">
        <f t="shared" si="7"/>
        <v>17581068.900000002</v>
      </c>
      <c r="I238" s="8">
        <v>2016</v>
      </c>
    </row>
    <row r="239" spans="1:9" x14ac:dyDescent="0.3">
      <c r="A239" t="s">
        <v>523</v>
      </c>
      <c r="B239" t="s">
        <v>524</v>
      </c>
      <c r="C239" t="s">
        <v>524</v>
      </c>
      <c r="D239">
        <v>25.85</v>
      </c>
      <c r="E239">
        <v>235</v>
      </c>
      <c r="F239">
        <f t="shared" si="6"/>
        <v>209.15</v>
      </c>
      <c r="G239" s="7">
        <v>6980</v>
      </c>
      <c r="H239">
        <f t="shared" si="7"/>
        <v>1459867</v>
      </c>
      <c r="I239" s="8">
        <v>2016</v>
      </c>
    </row>
    <row r="240" spans="1:9" x14ac:dyDescent="0.3">
      <c r="A240" t="s">
        <v>525</v>
      </c>
      <c r="B240" t="s">
        <v>526</v>
      </c>
      <c r="C240" t="s">
        <v>526</v>
      </c>
      <c r="D240">
        <v>24.53</v>
      </c>
      <c r="E240">
        <v>223</v>
      </c>
      <c r="F240">
        <f t="shared" si="6"/>
        <v>198.47</v>
      </c>
      <c r="G240" s="6">
        <v>9250</v>
      </c>
      <c r="H240">
        <f t="shared" si="7"/>
        <v>1835847.5</v>
      </c>
      <c r="I240" s="8">
        <v>2016</v>
      </c>
    </row>
    <row r="241" spans="1:9" x14ac:dyDescent="0.3">
      <c r="A241" t="s">
        <v>527</v>
      </c>
      <c r="B241" t="s">
        <v>528</v>
      </c>
      <c r="C241" t="s">
        <v>528</v>
      </c>
      <c r="D241">
        <v>67.099999999999994</v>
      </c>
      <c r="E241">
        <v>610</v>
      </c>
      <c r="F241">
        <f t="shared" si="6"/>
        <v>542.9</v>
      </c>
      <c r="G241" s="7">
        <v>920</v>
      </c>
      <c r="H241">
        <f t="shared" si="7"/>
        <v>499468</v>
      </c>
      <c r="I241" s="8">
        <v>2016</v>
      </c>
    </row>
    <row r="242" spans="1:9" x14ac:dyDescent="0.3">
      <c r="A242" t="s">
        <v>529</v>
      </c>
      <c r="B242" t="s">
        <v>530</v>
      </c>
      <c r="C242" t="s">
        <v>531</v>
      </c>
      <c r="D242">
        <v>5.75</v>
      </c>
      <c r="E242">
        <v>150</v>
      </c>
      <c r="F242">
        <f t="shared" si="6"/>
        <v>144.25</v>
      </c>
      <c r="G242" s="6">
        <v>263789.57999999996</v>
      </c>
      <c r="H242">
        <f t="shared" si="7"/>
        <v>38051646.914999992</v>
      </c>
      <c r="I242" s="8">
        <v>2016</v>
      </c>
    </row>
    <row r="243" spans="1:9" x14ac:dyDescent="0.3">
      <c r="A243" t="s">
        <v>532</v>
      </c>
      <c r="B243" t="s">
        <v>533</v>
      </c>
      <c r="C243" t="s">
        <v>534</v>
      </c>
      <c r="D243">
        <v>2.76</v>
      </c>
      <c r="E243">
        <v>30</v>
      </c>
      <c r="F243">
        <f t="shared" si="6"/>
        <v>27.240000000000002</v>
      </c>
      <c r="G243" s="7">
        <v>9731</v>
      </c>
      <c r="H243">
        <f t="shared" si="7"/>
        <v>265072.44</v>
      </c>
      <c r="I243" s="8">
        <v>2016</v>
      </c>
    </row>
    <row r="244" spans="1:9" x14ac:dyDescent="0.3">
      <c r="A244" t="s">
        <v>535</v>
      </c>
      <c r="B244" t="s">
        <v>536</v>
      </c>
      <c r="C244" t="s">
        <v>536</v>
      </c>
      <c r="D244">
        <v>30.69</v>
      </c>
      <c r="E244">
        <v>223</v>
      </c>
      <c r="F244">
        <f t="shared" si="6"/>
        <v>192.31</v>
      </c>
      <c r="G244" s="6">
        <v>14350</v>
      </c>
      <c r="H244">
        <f t="shared" si="7"/>
        <v>2759648.5</v>
      </c>
      <c r="I244" s="8">
        <v>2016</v>
      </c>
    </row>
    <row r="245" spans="1:9" x14ac:dyDescent="0.3">
      <c r="A245" t="s">
        <v>537</v>
      </c>
      <c r="B245" t="s">
        <v>538</v>
      </c>
      <c r="C245" t="s">
        <v>538</v>
      </c>
      <c r="D245">
        <v>5.21</v>
      </c>
      <c r="E245">
        <v>0</v>
      </c>
      <c r="F245">
        <f t="shared" si="6"/>
        <v>-5.21</v>
      </c>
      <c r="G245" s="7">
        <v>3700</v>
      </c>
      <c r="H245">
        <f t="shared" si="7"/>
        <v>-19277</v>
      </c>
      <c r="I245" s="8">
        <v>2018</v>
      </c>
    </row>
    <row r="246" spans="1:9" x14ac:dyDescent="0.3">
      <c r="A246" t="s">
        <v>539</v>
      </c>
      <c r="B246" t="s">
        <v>433</v>
      </c>
      <c r="C246" t="s">
        <v>433</v>
      </c>
      <c r="D246">
        <v>15.3</v>
      </c>
      <c r="E246">
        <v>0</v>
      </c>
      <c r="F246">
        <f t="shared" si="6"/>
        <v>-15.3</v>
      </c>
      <c r="G246" s="6">
        <v>324736</v>
      </c>
      <c r="H246">
        <f t="shared" si="7"/>
        <v>-4968460.8</v>
      </c>
      <c r="I246" s="8">
        <v>2018</v>
      </c>
    </row>
    <row r="247" spans="1:9" x14ac:dyDescent="0.3">
      <c r="A247" t="s">
        <v>540</v>
      </c>
      <c r="B247" t="s">
        <v>426</v>
      </c>
      <c r="C247" t="s">
        <v>426</v>
      </c>
      <c r="D247">
        <v>14.75</v>
      </c>
      <c r="E247">
        <v>0</v>
      </c>
      <c r="F247">
        <f t="shared" si="6"/>
        <v>-14.75</v>
      </c>
      <c r="G247" s="7">
        <v>259364</v>
      </c>
      <c r="H247">
        <f t="shared" si="7"/>
        <v>-3825619</v>
      </c>
      <c r="I247" s="8">
        <v>2018</v>
      </c>
    </row>
    <row r="248" spans="1:9" x14ac:dyDescent="0.3">
      <c r="A248" t="s">
        <v>541</v>
      </c>
      <c r="B248" t="s">
        <v>542</v>
      </c>
      <c r="C248" t="s">
        <v>542</v>
      </c>
      <c r="D248">
        <v>29.55</v>
      </c>
      <c r="E248">
        <v>0</v>
      </c>
      <c r="F248">
        <f t="shared" si="6"/>
        <v>-29.55</v>
      </c>
      <c r="G248" s="6">
        <v>14715</v>
      </c>
      <c r="H248">
        <f t="shared" si="7"/>
        <v>-434828.25</v>
      </c>
      <c r="I248" s="8">
        <v>2018</v>
      </c>
    </row>
    <row r="249" spans="1:9" x14ac:dyDescent="0.3">
      <c r="A249" t="s">
        <v>543</v>
      </c>
      <c r="B249" t="s">
        <v>544</v>
      </c>
      <c r="C249" t="s">
        <v>544</v>
      </c>
      <c r="D249">
        <v>29.79</v>
      </c>
      <c r="E249">
        <v>0</v>
      </c>
      <c r="F249">
        <f t="shared" si="6"/>
        <v>-29.79</v>
      </c>
      <c r="G249" s="7">
        <v>131018</v>
      </c>
      <c r="H249">
        <f t="shared" si="7"/>
        <v>-3903026.2199999997</v>
      </c>
      <c r="I249" s="8">
        <v>2018</v>
      </c>
    </row>
    <row r="250" spans="1:9" x14ac:dyDescent="0.3">
      <c r="A250" t="s">
        <v>545</v>
      </c>
      <c r="B250" t="s">
        <v>546</v>
      </c>
      <c r="C250" t="s">
        <v>546</v>
      </c>
      <c r="D250">
        <v>63.29</v>
      </c>
      <c r="E250">
        <v>650</v>
      </c>
      <c r="F250">
        <f t="shared" si="6"/>
        <v>586.71</v>
      </c>
      <c r="G250" s="6">
        <v>36850</v>
      </c>
      <c r="H250">
        <f t="shared" si="7"/>
        <v>21620263.5</v>
      </c>
      <c r="I250" s="8">
        <v>2018</v>
      </c>
    </row>
    <row r="251" spans="1:9" x14ac:dyDescent="0.3">
      <c r="A251" t="s">
        <v>547</v>
      </c>
      <c r="B251" t="s">
        <v>548</v>
      </c>
      <c r="C251" t="s">
        <v>548</v>
      </c>
      <c r="D251">
        <v>53.9</v>
      </c>
      <c r="E251">
        <v>490</v>
      </c>
      <c r="F251">
        <f t="shared" si="6"/>
        <v>436.1</v>
      </c>
      <c r="G251" s="7">
        <v>78960.5</v>
      </c>
      <c r="H251">
        <f t="shared" si="7"/>
        <v>34434674.050000004</v>
      </c>
      <c r="I251" s="8">
        <v>2016</v>
      </c>
    </row>
    <row r="252" spans="1:9" x14ac:dyDescent="0.3">
      <c r="A252" t="s">
        <v>549</v>
      </c>
      <c r="B252" t="s">
        <v>550</v>
      </c>
      <c r="C252" t="s">
        <v>550</v>
      </c>
      <c r="D252">
        <v>13.2</v>
      </c>
      <c r="E252">
        <v>120</v>
      </c>
      <c r="F252">
        <f t="shared" si="6"/>
        <v>106.8</v>
      </c>
      <c r="G252" s="6">
        <v>240</v>
      </c>
      <c r="H252">
        <f t="shared" si="7"/>
        <v>25632</v>
      </c>
      <c r="I252" s="8">
        <v>2016</v>
      </c>
    </row>
    <row r="253" spans="1:9" x14ac:dyDescent="0.3">
      <c r="A253" t="s">
        <v>551</v>
      </c>
      <c r="B253" t="s">
        <v>552</v>
      </c>
      <c r="C253" t="s">
        <v>552</v>
      </c>
      <c r="D253">
        <v>50.06</v>
      </c>
      <c r="E253">
        <v>120</v>
      </c>
      <c r="F253">
        <f t="shared" si="6"/>
        <v>69.94</v>
      </c>
      <c r="G253" s="7">
        <v>18240</v>
      </c>
      <c r="H253">
        <f t="shared" si="7"/>
        <v>1275705.5999999999</v>
      </c>
      <c r="I253" s="8">
        <v>2016</v>
      </c>
    </row>
    <row r="254" spans="1:9" x14ac:dyDescent="0.3">
      <c r="A254" t="s">
        <v>553</v>
      </c>
      <c r="B254" t="s">
        <v>554</v>
      </c>
      <c r="C254" t="s">
        <v>554</v>
      </c>
      <c r="D254">
        <v>24.31</v>
      </c>
      <c r="E254">
        <v>0</v>
      </c>
      <c r="F254">
        <f t="shared" si="6"/>
        <v>-24.31</v>
      </c>
      <c r="G254" s="6">
        <v>55505</v>
      </c>
      <c r="H254">
        <f t="shared" si="7"/>
        <v>-1349326.5499999998</v>
      </c>
      <c r="I254" s="8">
        <v>2018</v>
      </c>
    </row>
    <row r="255" spans="1:9" x14ac:dyDescent="0.3">
      <c r="A255" t="s">
        <v>555</v>
      </c>
      <c r="B255" t="s">
        <v>556</v>
      </c>
      <c r="C255" t="s">
        <v>556</v>
      </c>
      <c r="D255">
        <v>26.82</v>
      </c>
      <c r="E255">
        <v>0</v>
      </c>
      <c r="F255">
        <f t="shared" si="6"/>
        <v>-26.82</v>
      </c>
      <c r="G255" s="7">
        <v>85</v>
      </c>
      <c r="H255">
        <f t="shared" si="7"/>
        <v>-2279.6999999999998</v>
      </c>
      <c r="I255" s="8">
        <v>2018</v>
      </c>
    </row>
    <row r="256" spans="1:9" x14ac:dyDescent="0.3">
      <c r="A256" t="s">
        <v>557</v>
      </c>
      <c r="B256" t="s">
        <v>558</v>
      </c>
      <c r="C256" t="s">
        <v>558</v>
      </c>
      <c r="D256">
        <v>0</v>
      </c>
      <c r="E256">
        <v>0</v>
      </c>
      <c r="F256">
        <f t="shared" si="6"/>
        <v>0</v>
      </c>
      <c r="G256" s="6">
        <v>15</v>
      </c>
      <c r="H256">
        <f t="shared" si="7"/>
        <v>0</v>
      </c>
      <c r="I256" s="8">
        <v>2018</v>
      </c>
    </row>
    <row r="257" spans="1:9" x14ac:dyDescent="0.3">
      <c r="A257" t="s">
        <v>559</v>
      </c>
      <c r="B257" t="s">
        <v>560</v>
      </c>
      <c r="C257" t="s">
        <v>560</v>
      </c>
      <c r="D257">
        <v>48.99</v>
      </c>
      <c r="E257">
        <v>0</v>
      </c>
      <c r="F257">
        <f t="shared" si="6"/>
        <v>-48.99</v>
      </c>
      <c r="G257" s="7">
        <v>72625</v>
      </c>
      <c r="H257">
        <f t="shared" si="7"/>
        <v>-3557898.75</v>
      </c>
      <c r="I257" s="8">
        <v>2018</v>
      </c>
    </row>
    <row r="258" spans="1:9" x14ac:dyDescent="0.3">
      <c r="A258" t="s">
        <v>561</v>
      </c>
      <c r="B258" t="s">
        <v>562</v>
      </c>
      <c r="C258" t="s">
        <v>562</v>
      </c>
      <c r="D258">
        <v>0</v>
      </c>
      <c r="E258">
        <v>0</v>
      </c>
      <c r="F258">
        <f t="shared" si="6"/>
        <v>0</v>
      </c>
      <c r="G258" s="6">
        <v>270</v>
      </c>
      <c r="H258">
        <f t="shared" si="7"/>
        <v>0</v>
      </c>
      <c r="I258" s="8">
        <v>2018</v>
      </c>
    </row>
    <row r="259" spans="1:9" x14ac:dyDescent="0.3">
      <c r="A259" t="s">
        <v>563</v>
      </c>
      <c r="B259" t="s">
        <v>564</v>
      </c>
      <c r="C259" t="s">
        <v>564</v>
      </c>
      <c r="D259">
        <v>14.59</v>
      </c>
      <c r="E259">
        <v>0</v>
      </c>
      <c r="F259">
        <f t="shared" ref="F259:F322" si="8">E259-D259</f>
        <v>-14.59</v>
      </c>
      <c r="G259" s="7">
        <v>38586</v>
      </c>
      <c r="H259">
        <f t="shared" ref="H259:H322" si="9">G259*F259</f>
        <v>-562969.74</v>
      </c>
      <c r="I259" s="8">
        <v>2018</v>
      </c>
    </row>
    <row r="260" spans="1:9" x14ac:dyDescent="0.3">
      <c r="A260" t="s">
        <v>565</v>
      </c>
      <c r="B260" t="s">
        <v>566</v>
      </c>
      <c r="C260" t="s">
        <v>218</v>
      </c>
      <c r="D260">
        <v>4.83</v>
      </c>
      <c r="E260">
        <v>0</v>
      </c>
      <c r="F260">
        <f t="shared" si="8"/>
        <v>-4.83</v>
      </c>
      <c r="G260" s="6">
        <v>63250</v>
      </c>
      <c r="H260">
        <f t="shared" si="9"/>
        <v>-305497.5</v>
      </c>
      <c r="I260" s="8">
        <v>2018</v>
      </c>
    </row>
    <row r="261" spans="1:9" x14ac:dyDescent="0.3">
      <c r="A261" t="s">
        <v>567</v>
      </c>
      <c r="B261" t="s">
        <v>568</v>
      </c>
      <c r="C261" t="s">
        <v>568</v>
      </c>
      <c r="D261">
        <v>0</v>
      </c>
      <c r="E261">
        <v>0</v>
      </c>
      <c r="F261">
        <f t="shared" si="8"/>
        <v>0</v>
      </c>
      <c r="G261" s="6">
        <v>48150</v>
      </c>
      <c r="H261">
        <f t="shared" si="9"/>
        <v>0</v>
      </c>
      <c r="I261" s="8">
        <v>2018</v>
      </c>
    </row>
    <row r="262" spans="1:9" x14ac:dyDescent="0.3">
      <c r="A262" t="s">
        <v>569</v>
      </c>
      <c r="B262" t="s">
        <v>570</v>
      </c>
      <c r="C262" t="s">
        <v>570</v>
      </c>
      <c r="D262">
        <v>6.76</v>
      </c>
      <c r="E262">
        <v>50</v>
      </c>
      <c r="F262">
        <f t="shared" si="8"/>
        <v>43.24</v>
      </c>
      <c r="G262" s="6">
        <v>48150</v>
      </c>
      <c r="H262">
        <f t="shared" si="9"/>
        <v>2082006</v>
      </c>
      <c r="I262" s="8">
        <v>2018</v>
      </c>
    </row>
    <row r="263" spans="1:9" x14ac:dyDescent="0.3">
      <c r="A263" t="s">
        <v>571</v>
      </c>
      <c r="B263" t="s">
        <v>572</v>
      </c>
      <c r="C263" t="s">
        <v>572</v>
      </c>
      <c r="D263">
        <v>12.86</v>
      </c>
      <c r="E263">
        <v>0</v>
      </c>
      <c r="F263">
        <f t="shared" si="8"/>
        <v>-12.86</v>
      </c>
      <c r="G263" s="7">
        <v>108962.7</v>
      </c>
      <c r="H263">
        <f t="shared" si="9"/>
        <v>-1401260.3219999999</v>
      </c>
      <c r="I263" s="8">
        <v>2018</v>
      </c>
    </row>
    <row r="264" spans="1:9" x14ac:dyDescent="0.3">
      <c r="A264" t="s">
        <v>573</v>
      </c>
      <c r="B264" t="s">
        <v>574</v>
      </c>
      <c r="C264" t="s">
        <v>574</v>
      </c>
      <c r="D264">
        <v>15.21</v>
      </c>
      <c r="E264">
        <v>0</v>
      </c>
      <c r="F264">
        <f t="shared" si="8"/>
        <v>-15.21</v>
      </c>
      <c r="G264" s="6">
        <v>65205</v>
      </c>
      <c r="H264">
        <f t="shared" si="9"/>
        <v>-991768.05</v>
      </c>
      <c r="I264" s="8">
        <v>2018</v>
      </c>
    </row>
    <row r="265" spans="1:9" x14ac:dyDescent="0.3">
      <c r="A265" t="s">
        <v>575</v>
      </c>
      <c r="B265" t="s">
        <v>576</v>
      </c>
      <c r="C265" t="s">
        <v>576</v>
      </c>
      <c r="D265">
        <v>17.239999999999998</v>
      </c>
      <c r="E265">
        <v>0</v>
      </c>
      <c r="F265">
        <f t="shared" si="8"/>
        <v>-17.239999999999998</v>
      </c>
      <c r="G265" s="7">
        <v>39285</v>
      </c>
      <c r="H265">
        <f t="shared" si="9"/>
        <v>-677273.39999999991</v>
      </c>
      <c r="I265" s="8">
        <v>2018</v>
      </c>
    </row>
    <row r="266" spans="1:9" x14ac:dyDescent="0.3">
      <c r="A266" t="s">
        <v>577</v>
      </c>
      <c r="B266" t="s">
        <v>578</v>
      </c>
      <c r="C266" t="s">
        <v>578</v>
      </c>
      <c r="D266">
        <v>12.73</v>
      </c>
      <c r="E266">
        <v>0</v>
      </c>
      <c r="F266">
        <f t="shared" si="8"/>
        <v>-12.73</v>
      </c>
      <c r="G266" s="6">
        <v>18870</v>
      </c>
      <c r="H266">
        <f t="shared" si="9"/>
        <v>-240215.1</v>
      </c>
      <c r="I266" s="8">
        <v>2018</v>
      </c>
    </row>
    <row r="267" spans="1:9" x14ac:dyDescent="0.3">
      <c r="A267" t="s">
        <v>579</v>
      </c>
      <c r="B267" t="s">
        <v>580</v>
      </c>
      <c r="C267" t="s">
        <v>580</v>
      </c>
      <c r="D267">
        <v>17.989999999999998</v>
      </c>
      <c r="E267">
        <v>0</v>
      </c>
      <c r="F267">
        <f t="shared" si="8"/>
        <v>-17.989999999999998</v>
      </c>
      <c r="G267" s="7">
        <v>46950</v>
      </c>
      <c r="H267">
        <f t="shared" si="9"/>
        <v>-844630.49999999988</v>
      </c>
      <c r="I267" s="8">
        <v>2018</v>
      </c>
    </row>
    <row r="268" spans="1:9" x14ac:dyDescent="0.3">
      <c r="A268" t="s">
        <v>581</v>
      </c>
      <c r="B268" t="s">
        <v>582</v>
      </c>
      <c r="C268" t="s">
        <v>582</v>
      </c>
      <c r="D268">
        <v>11.28</v>
      </c>
      <c r="E268">
        <v>0</v>
      </c>
      <c r="F268">
        <f t="shared" si="8"/>
        <v>-11.28</v>
      </c>
      <c r="G268" s="6">
        <v>48165</v>
      </c>
      <c r="H268">
        <f t="shared" si="9"/>
        <v>-543301.19999999995</v>
      </c>
      <c r="I268" s="8">
        <v>2018</v>
      </c>
    </row>
    <row r="269" spans="1:9" x14ac:dyDescent="0.3">
      <c r="A269" t="s">
        <v>583</v>
      </c>
      <c r="B269" t="s">
        <v>584</v>
      </c>
      <c r="C269" t="s">
        <v>584</v>
      </c>
      <c r="D269">
        <v>13.18</v>
      </c>
      <c r="E269">
        <v>0</v>
      </c>
      <c r="F269">
        <f t="shared" si="8"/>
        <v>-13.18</v>
      </c>
      <c r="G269" s="7">
        <v>39600</v>
      </c>
      <c r="H269">
        <f t="shared" si="9"/>
        <v>-521928</v>
      </c>
      <c r="I269" s="8">
        <v>2018</v>
      </c>
    </row>
    <row r="270" spans="1:9" x14ac:dyDescent="0.3">
      <c r="A270" t="s">
        <v>585</v>
      </c>
      <c r="B270" t="s">
        <v>586</v>
      </c>
      <c r="C270" t="s">
        <v>586</v>
      </c>
      <c r="D270">
        <v>33.99</v>
      </c>
      <c r="E270">
        <v>0</v>
      </c>
      <c r="F270">
        <f t="shared" si="8"/>
        <v>-33.99</v>
      </c>
      <c r="G270" s="6">
        <v>107100</v>
      </c>
      <c r="H270">
        <f t="shared" si="9"/>
        <v>-3640329</v>
      </c>
      <c r="I270" s="8">
        <v>2018</v>
      </c>
    </row>
    <row r="271" spans="1:9" x14ac:dyDescent="0.3">
      <c r="A271" t="s">
        <v>587</v>
      </c>
      <c r="B271" t="s">
        <v>588</v>
      </c>
      <c r="C271" t="s">
        <v>588</v>
      </c>
      <c r="D271">
        <v>64.959999999999994</v>
      </c>
      <c r="E271">
        <v>0</v>
      </c>
      <c r="F271">
        <f t="shared" si="8"/>
        <v>-64.959999999999994</v>
      </c>
      <c r="G271" s="7">
        <v>15120</v>
      </c>
      <c r="H271">
        <f t="shared" si="9"/>
        <v>-982195.19999999995</v>
      </c>
      <c r="I271" s="8">
        <v>2018</v>
      </c>
    </row>
    <row r="272" spans="1:9" x14ac:dyDescent="0.3">
      <c r="A272" t="s">
        <v>589</v>
      </c>
      <c r="B272" t="s">
        <v>590</v>
      </c>
      <c r="C272" t="s">
        <v>590</v>
      </c>
      <c r="D272">
        <v>11.9</v>
      </c>
      <c r="E272">
        <v>0</v>
      </c>
      <c r="F272">
        <f t="shared" si="8"/>
        <v>-11.9</v>
      </c>
      <c r="G272" s="6">
        <v>25170</v>
      </c>
      <c r="H272">
        <f t="shared" si="9"/>
        <v>-299523</v>
      </c>
      <c r="I272" s="8">
        <v>2018</v>
      </c>
    </row>
    <row r="273" spans="1:9" x14ac:dyDescent="0.3">
      <c r="A273" t="s">
        <v>591</v>
      </c>
      <c r="B273" t="s">
        <v>592</v>
      </c>
      <c r="C273" t="s">
        <v>592</v>
      </c>
      <c r="D273">
        <v>27.82</v>
      </c>
      <c r="E273">
        <v>0</v>
      </c>
      <c r="F273">
        <f t="shared" si="8"/>
        <v>-27.82</v>
      </c>
      <c r="G273" s="7">
        <v>43030</v>
      </c>
      <c r="H273">
        <f t="shared" si="9"/>
        <v>-1197094.6000000001</v>
      </c>
      <c r="I273" s="8">
        <v>2018</v>
      </c>
    </row>
    <row r="274" spans="1:9" x14ac:dyDescent="0.3">
      <c r="A274" t="s">
        <v>593</v>
      </c>
      <c r="B274" t="s">
        <v>594</v>
      </c>
      <c r="C274" t="s">
        <v>594</v>
      </c>
      <c r="D274">
        <v>23.89</v>
      </c>
      <c r="E274">
        <v>0</v>
      </c>
      <c r="F274">
        <f t="shared" si="8"/>
        <v>-23.89</v>
      </c>
      <c r="G274" s="6">
        <v>295305</v>
      </c>
      <c r="H274">
        <f t="shared" si="9"/>
        <v>-7054836.4500000002</v>
      </c>
      <c r="I274" s="8">
        <v>2018</v>
      </c>
    </row>
    <row r="275" spans="1:9" x14ac:dyDescent="0.3">
      <c r="A275" t="s">
        <v>595</v>
      </c>
      <c r="B275" t="s">
        <v>596</v>
      </c>
      <c r="C275" t="s">
        <v>596</v>
      </c>
      <c r="D275">
        <v>16.91</v>
      </c>
      <c r="E275">
        <v>0</v>
      </c>
      <c r="F275">
        <f t="shared" si="8"/>
        <v>-16.91</v>
      </c>
      <c r="G275" s="7">
        <v>417240</v>
      </c>
      <c r="H275">
        <f t="shared" si="9"/>
        <v>-7055528.4000000004</v>
      </c>
      <c r="I275" s="8">
        <v>2018</v>
      </c>
    </row>
    <row r="276" spans="1:9" x14ac:dyDescent="0.3">
      <c r="A276" t="s">
        <v>597</v>
      </c>
      <c r="B276" t="s">
        <v>598</v>
      </c>
      <c r="C276" t="s">
        <v>598</v>
      </c>
      <c r="D276">
        <v>24.84</v>
      </c>
      <c r="E276">
        <v>0</v>
      </c>
      <c r="F276">
        <f t="shared" si="8"/>
        <v>-24.84</v>
      </c>
      <c r="G276" s="6">
        <v>33048</v>
      </c>
      <c r="H276">
        <f t="shared" si="9"/>
        <v>-820912.32</v>
      </c>
      <c r="I276" s="8">
        <v>2018</v>
      </c>
    </row>
    <row r="277" spans="1:9" x14ac:dyDescent="0.3">
      <c r="A277" t="s">
        <v>599</v>
      </c>
      <c r="B277" t="s">
        <v>600</v>
      </c>
      <c r="C277" t="s">
        <v>600</v>
      </c>
      <c r="D277">
        <v>28</v>
      </c>
      <c r="E277">
        <v>0</v>
      </c>
      <c r="F277">
        <f t="shared" si="8"/>
        <v>-28</v>
      </c>
      <c r="G277" s="7">
        <v>43904</v>
      </c>
      <c r="H277">
        <f t="shared" si="9"/>
        <v>-1229312</v>
      </c>
      <c r="I277" s="8">
        <v>2018</v>
      </c>
    </row>
    <row r="278" spans="1:9" x14ac:dyDescent="0.3">
      <c r="A278" t="s">
        <v>601</v>
      </c>
      <c r="B278" t="s">
        <v>602</v>
      </c>
      <c r="C278" t="s">
        <v>602</v>
      </c>
      <c r="D278">
        <v>118.91</v>
      </c>
      <c r="E278">
        <v>520</v>
      </c>
      <c r="F278">
        <f t="shared" si="8"/>
        <v>401.09000000000003</v>
      </c>
      <c r="G278" s="6">
        <v>7280</v>
      </c>
      <c r="H278">
        <f t="shared" si="9"/>
        <v>2919935.2</v>
      </c>
      <c r="I278" s="8">
        <v>2018</v>
      </c>
    </row>
    <row r="279" spans="1:9" x14ac:dyDescent="0.3">
      <c r="A279" t="s">
        <v>603</v>
      </c>
      <c r="B279" t="s">
        <v>604</v>
      </c>
      <c r="C279" t="s">
        <v>604</v>
      </c>
      <c r="D279">
        <v>119.36</v>
      </c>
      <c r="E279">
        <v>480</v>
      </c>
      <c r="F279">
        <f t="shared" si="8"/>
        <v>360.64</v>
      </c>
      <c r="G279" s="7">
        <v>12000</v>
      </c>
      <c r="H279">
        <f t="shared" si="9"/>
        <v>4327680</v>
      </c>
      <c r="I279" s="8">
        <v>2018</v>
      </c>
    </row>
    <row r="280" spans="1:9" x14ac:dyDescent="0.3">
      <c r="A280" t="s">
        <v>605</v>
      </c>
      <c r="B280" t="s">
        <v>606</v>
      </c>
      <c r="C280" t="s">
        <v>606</v>
      </c>
      <c r="D280">
        <v>119.55</v>
      </c>
      <c r="E280">
        <v>450</v>
      </c>
      <c r="F280">
        <f t="shared" si="8"/>
        <v>330.45</v>
      </c>
      <c r="G280" s="6">
        <v>12150</v>
      </c>
      <c r="H280">
        <f t="shared" si="9"/>
        <v>4014967.5</v>
      </c>
      <c r="I280" s="8">
        <v>2018</v>
      </c>
    </row>
    <row r="281" spans="1:9" x14ac:dyDescent="0.3">
      <c r="A281" t="s">
        <v>607</v>
      </c>
      <c r="B281" t="s">
        <v>608</v>
      </c>
      <c r="C281" t="s">
        <v>608</v>
      </c>
      <c r="D281">
        <v>117.79</v>
      </c>
      <c r="E281">
        <v>430</v>
      </c>
      <c r="F281">
        <f t="shared" si="8"/>
        <v>312.20999999999998</v>
      </c>
      <c r="G281" s="7">
        <v>6020</v>
      </c>
      <c r="H281">
        <f t="shared" si="9"/>
        <v>1879504.2</v>
      </c>
      <c r="I281" s="8">
        <v>2018</v>
      </c>
    </row>
    <row r="282" spans="1:9" x14ac:dyDescent="0.3">
      <c r="A282" t="s">
        <v>609</v>
      </c>
      <c r="B282" t="s">
        <v>610</v>
      </c>
      <c r="C282" t="s">
        <v>610</v>
      </c>
      <c r="D282">
        <v>37.06</v>
      </c>
      <c r="E282">
        <v>0</v>
      </c>
      <c r="F282">
        <f t="shared" si="8"/>
        <v>-37.06</v>
      </c>
      <c r="G282" s="6">
        <v>66125</v>
      </c>
      <c r="H282">
        <f t="shared" si="9"/>
        <v>-2450592.5</v>
      </c>
      <c r="I282" s="8">
        <v>2018</v>
      </c>
    </row>
    <row r="283" spans="1:9" x14ac:dyDescent="0.3">
      <c r="A283" t="s">
        <v>611</v>
      </c>
      <c r="B283" t="s">
        <v>612</v>
      </c>
      <c r="C283" t="s">
        <v>612</v>
      </c>
      <c r="D283">
        <v>15.05</v>
      </c>
      <c r="E283">
        <v>0</v>
      </c>
      <c r="F283">
        <f t="shared" si="8"/>
        <v>-15.05</v>
      </c>
      <c r="G283" s="7">
        <v>79648</v>
      </c>
      <c r="H283">
        <f t="shared" si="9"/>
        <v>-1198702.4000000001</v>
      </c>
      <c r="I283" s="8">
        <v>2018</v>
      </c>
    </row>
    <row r="284" spans="1:9" x14ac:dyDescent="0.3">
      <c r="A284" t="s">
        <v>613</v>
      </c>
      <c r="B284" t="s">
        <v>614</v>
      </c>
      <c r="C284" t="s">
        <v>614</v>
      </c>
      <c r="D284">
        <v>24.91</v>
      </c>
      <c r="E284">
        <v>0</v>
      </c>
      <c r="F284">
        <f t="shared" si="8"/>
        <v>-24.91</v>
      </c>
      <c r="G284" s="6">
        <v>1109071.3999999999</v>
      </c>
      <c r="H284">
        <f t="shared" si="9"/>
        <v>-27626968.573999997</v>
      </c>
      <c r="I284" s="8">
        <v>2018</v>
      </c>
    </row>
    <row r="285" spans="1:9" x14ac:dyDescent="0.3">
      <c r="A285" t="s">
        <v>615</v>
      </c>
      <c r="B285" t="s">
        <v>616</v>
      </c>
      <c r="C285" t="s">
        <v>616</v>
      </c>
      <c r="D285">
        <v>16.43</v>
      </c>
      <c r="E285">
        <v>60</v>
      </c>
      <c r="F285">
        <f t="shared" si="8"/>
        <v>43.57</v>
      </c>
      <c r="G285" s="7">
        <v>1122187.8999999999</v>
      </c>
      <c r="H285">
        <f t="shared" si="9"/>
        <v>48893726.802999996</v>
      </c>
      <c r="I285" s="8">
        <v>2018</v>
      </c>
    </row>
    <row r="286" spans="1:9" x14ac:dyDescent="0.3">
      <c r="A286" t="s">
        <v>617</v>
      </c>
      <c r="B286" t="s">
        <v>618</v>
      </c>
      <c r="C286" t="s">
        <v>618</v>
      </c>
      <c r="D286">
        <v>6.8</v>
      </c>
      <c r="E286">
        <v>0</v>
      </c>
      <c r="F286">
        <f t="shared" si="8"/>
        <v>-6.8</v>
      </c>
      <c r="G286" s="6">
        <v>8782.4</v>
      </c>
      <c r="H286">
        <f t="shared" si="9"/>
        <v>-59720.319999999992</v>
      </c>
      <c r="I286" s="8">
        <v>2018</v>
      </c>
    </row>
    <row r="287" spans="1:9" x14ac:dyDescent="0.3">
      <c r="A287" t="s">
        <v>619</v>
      </c>
      <c r="B287" t="s">
        <v>620</v>
      </c>
      <c r="C287" t="s">
        <v>620</v>
      </c>
      <c r="D287">
        <v>4.96</v>
      </c>
      <c r="E287">
        <v>30</v>
      </c>
      <c r="F287">
        <f t="shared" si="8"/>
        <v>25.04</v>
      </c>
      <c r="G287" s="7">
        <v>22530</v>
      </c>
      <c r="H287">
        <f t="shared" si="9"/>
        <v>564151.19999999995</v>
      </c>
      <c r="I287" s="8">
        <v>2018</v>
      </c>
    </row>
    <row r="288" spans="1:9" x14ac:dyDescent="0.3">
      <c r="A288" t="s">
        <v>621</v>
      </c>
      <c r="B288" t="s">
        <v>622</v>
      </c>
      <c r="C288" t="s">
        <v>622</v>
      </c>
      <c r="D288">
        <v>27.15</v>
      </c>
      <c r="E288">
        <v>0</v>
      </c>
      <c r="F288">
        <f t="shared" si="8"/>
        <v>-27.15</v>
      </c>
      <c r="G288" s="6">
        <v>146355</v>
      </c>
      <c r="H288">
        <f t="shared" si="9"/>
        <v>-3973538.25</v>
      </c>
      <c r="I288" s="8">
        <v>2018</v>
      </c>
    </row>
    <row r="289" spans="1:9" x14ac:dyDescent="0.3">
      <c r="A289" t="s">
        <v>623</v>
      </c>
      <c r="B289" t="s">
        <v>624</v>
      </c>
      <c r="C289" t="s">
        <v>624</v>
      </c>
      <c r="D289">
        <v>26.04</v>
      </c>
      <c r="E289">
        <v>0</v>
      </c>
      <c r="F289">
        <f t="shared" si="8"/>
        <v>-26.04</v>
      </c>
      <c r="G289" s="7">
        <v>65025</v>
      </c>
      <c r="H289">
        <f t="shared" si="9"/>
        <v>-1693251</v>
      </c>
      <c r="I289" s="8">
        <v>2018</v>
      </c>
    </row>
    <row r="290" spans="1:9" x14ac:dyDescent="0.3">
      <c r="A290" t="s">
        <v>625</v>
      </c>
      <c r="B290" t="s">
        <v>626</v>
      </c>
      <c r="C290" t="s">
        <v>626</v>
      </c>
      <c r="D290">
        <v>16.920000000000002</v>
      </c>
      <c r="E290">
        <v>0</v>
      </c>
      <c r="F290">
        <f t="shared" si="8"/>
        <v>-16.920000000000002</v>
      </c>
      <c r="G290" s="6">
        <v>196835</v>
      </c>
      <c r="H290">
        <f t="shared" si="9"/>
        <v>-3330448.2</v>
      </c>
      <c r="I290" s="8">
        <v>2018</v>
      </c>
    </row>
    <row r="291" spans="1:9" x14ac:dyDescent="0.3">
      <c r="A291" t="s">
        <v>627</v>
      </c>
      <c r="B291" t="s">
        <v>628</v>
      </c>
      <c r="C291" t="s">
        <v>628</v>
      </c>
      <c r="D291">
        <v>30.48</v>
      </c>
      <c r="E291">
        <v>298</v>
      </c>
      <c r="F291">
        <f t="shared" si="8"/>
        <v>267.52</v>
      </c>
      <c r="G291" s="7">
        <v>337488</v>
      </c>
      <c r="H291">
        <f t="shared" si="9"/>
        <v>90284789.75999999</v>
      </c>
      <c r="I291" s="8">
        <v>2018</v>
      </c>
    </row>
    <row r="292" spans="1:9" x14ac:dyDescent="0.3">
      <c r="A292" t="s">
        <v>629</v>
      </c>
      <c r="B292" t="s">
        <v>630</v>
      </c>
      <c r="C292" t="s">
        <v>630</v>
      </c>
      <c r="D292">
        <v>31.66</v>
      </c>
      <c r="E292">
        <v>165</v>
      </c>
      <c r="F292">
        <f t="shared" si="8"/>
        <v>133.34</v>
      </c>
      <c r="G292" s="6">
        <v>344284</v>
      </c>
      <c r="H292">
        <f t="shared" si="9"/>
        <v>45906828.560000002</v>
      </c>
      <c r="I292" s="8">
        <v>2018</v>
      </c>
    </row>
    <row r="293" spans="1:9" x14ac:dyDescent="0.3">
      <c r="A293" t="s">
        <v>631</v>
      </c>
      <c r="B293" t="s">
        <v>632</v>
      </c>
      <c r="C293" t="s">
        <v>632</v>
      </c>
      <c r="D293">
        <v>57.91</v>
      </c>
      <c r="E293">
        <v>350</v>
      </c>
      <c r="F293">
        <f t="shared" si="8"/>
        <v>292.09000000000003</v>
      </c>
      <c r="G293" s="7">
        <v>5335</v>
      </c>
      <c r="H293">
        <f t="shared" si="9"/>
        <v>1558300.1500000001</v>
      </c>
      <c r="I293" s="8">
        <v>2018</v>
      </c>
    </row>
    <row r="294" spans="1:9" x14ac:dyDescent="0.3">
      <c r="A294" t="s">
        <v>633</v>
      </c>
      <c r="B294" t="s">
        <v>634</v>
      </c>
      <c r="C294" t="s">
        <v>634</v>
      </c>
      <c r="D294">
        <v>59</v>
      </c>
      <c r="E294">
        <v>368</v>
      </c>
      <c r="F294">
        <f t="shared" si="8"/>
        <v>309</v>
      </c>
      <c r="G294" s="6">
        <v>2020</v>
      </c>
      <c r="H294">
        <f t="shared" si="9"/>
        <v>624180</v>
      </c>
      <c r="I294" s="8">
        <v>2018</v>
      </c>
    </row>
    <row r="295" spans="1:9" x14ac:dyDescent="0.3">
      <c r="A295" t="s">
        <v>635</v>
      </c>
      <c r="B295" t="s">
        <v>636</v>
      </c>
      <c r="C295" t="s">
        <v>636</v>
      </c>
      <c r="D295">
        <v>58.52</v>
      </c>
      <c r="E295">
        <v>460</v>
      </c>
      <c r="F295">
        <f t="shared" si="8"/>
        <v>401.48</v>
      </c>
      <c r="G295" s="7">
        <v>5760</v>
      </c>
      <c r="H295">
        <f t="shared" si="9"/>
        <v>2312524.8000000003</v>
      </c>
      <c r="I295" s="8">
        <v>2018</v>
      </c>
    </row>
    <row r="296" spans="1:9" x14ac:dyDescent="0.3">
      <c r="A296" t="s">
        <v>637</v>
      </c>
      <c r="B296" t="s">
        <v>638</v>
      </c>
      <c r="C296" t="s">
        <v>638</v>
      </c>
      <c r="D296">
        <v>1.87</v>
      </c>
      <c r="E296">
        <v>18</v>
      </c>
      <c r="F296">
        <f t="shared" si="8"/>
        <v>16.13</v>
      </c>
      <c r="G296" s="6">
        <v>450</v>
      </c>
      <c r="H296">
        <f t="shared" si="9"/>
        <v>7258.5</v>
      </c>
      <c r="I296" s="8">
        <v>2018</v>
      </c>
    </row>
    <row r="297" spans="1:9" x14ac:dyDescent="0.3">
      <c r="A297" t="s">
        <v>639</v>
      </c>
      <c r="B297" t="s">
        <v>640</v>
      </c>
      <c r="C297" t="s">
        <v>640</v>
      </c>
      <c r="D297">
        <v>78.5</v>
      </c>
      <c r="E297">
        <v>395</v>
      </c>
      <c r="F297">
        <f t="shared" si="8"/>
        <v>316.5</v>
      </c>
      <c r="G297" s="7">
        <v>1185</v>
      </c>
      <c r="H297">
        <f t="shared" si="9"/>
        <v>375052.5</v>
      </c>
      <c r="I297" s="8">
        <v>2018</v>
      </c>
    </row>
    <row r="298" spans="1:9" x14ac:dyDescent="0.3">
      <c r="A298" t="s">
        <v>641</v>
      </c>
      <c r="B298" t="s">
        <v>642</v>
      </c>
      <c r="C298" t="s">
        <v>642</v>
      </c>
      <c r="D298">
        <v>81.099999999999994</v>
      </c>
      <c r="E298">
        <v>335</v>
      </c>
      <c r="F298">
        <f t="shared" si="8"/>
        <v>253.9</v>
      </c>
      <c r="G298" s="6">
        <v>2680</v>
      </c>
      <c r="H298">
        <f t="shared" si="9"/>
        <v>680452</v>
      </c>
      <c r="I298" s="8">
        <v>2018</v>
      </c>
    </row>
    <row r="299" spans="1:9" x14ac:dyDescent="0.3">
      <c r="A299" t="s">
        <v>643</v>
      </c>
      <c r="B299" t="s">
        <v>644</v>
      </c>
      <c r="C299" t="s">
        <v>644</v>
      </c>
      <c r="D299">
        <v>79.099999999999994</v>
      </c>
      <c r="E299">
        <v>285</v>
      </c>
      <c r="F299">
        <f t="shared" si="8"/>
        <v>205.9</v>
      </c>
      <c r="G299" s="7">
        <v>3420</v>
      </c>
      <c r="H299">
        <f t="shared" si="9"/>
        <v>704178</v>
      </c>
      <c r="I299" s="8">
        <v>2018</v>
      </c>
    </row>
    <row r="300" spans="1:9" x14ac:dyDescent="0.3">
      <c r="A300" t="s">
        <v>645</v>
      </c>
      <c r="B300" t="s">
        <v>646</v>
      </c>
      <c r="C300" t="s">
        <v>646</v>
      </c>
      <c r="D300">
        <v>77.459999999999994</v>
      </c>
      <c r="E300">
        <v>435</v>
      </c>
      <c r="F300">
        <f t="shared" si="8"/>
        <v>357.54</v>
      </c>
      <c r="G300" s="6">
        <v>870</v>
      </c>
      <c r="H300">
        <f t="shared" si="9"/>
        <v>311059.80000000005</v>
      </c>
      <c r="I300" s="8">
        <v>2018</v>
      </c>
    </row>
    <row r="301" spans="1:9" x14ac:dyDescent="0.3">
      <c r="A301" t="s">
        <v>647</v>
      </c>
      <c r="B301" t="s">
        <v>648</v>
      </c>
      <c r="C301" t="s">
        <v>648</v>
      </c>
      <c r="D301">
        <v>78.5</v>
      </c>
      <c r="E301">
        <v>395</v>
      </c>
      <c r="F301">
        <f t="shared" si="8"/>
        <v>316.5</v>
      </c>
      <c r="G301" s="7">
        <v>15895</v>
      </c>
      <c r="H301">
        <f t="shared" si="9"/>
        <v>5030767.5</v>
      </c>
      <c r="I301" s="8">
        <v>2018</v>
      </c>
    </row>
    <row r="302" spans="1:9" x14ac:dyDescent="0.3">
      <c r="A302" t="s">
        <v>649</v>
      </c>
      <c r="B302" t="s">
        <v>650</v>
      </c>
      <c r="C302" t="s">
        <v>650</v>
      </c>
      <c r="D302">
        <v>81.099999999999994</v>
      </c>
      <c r="E302">
        <v>335</v>
      </c>
      <c r="F302">
        <f t="shared" si="8"/>
        <v>253.9</v>
      </c>
      <c r="G302" s="6">
        <v>27190</v>
      </c>
      <c r="H302">
        <f t="shared" si="9"/>
        <v>6903541</v>
      </c>
      <c r="I302" s="8">
        <v>2018</v>
      </c>
    </row>
    <row r="303" spans="1:9" x14ac:dyDescent="0.3">
      <c r="A303" t="s">
        <v>651</v>
      </c>
      <c r="B303" t="s">
        <v>652</v>
      </c>
      <c r="C303" t="s">
        <v>652</v>
      </c>
      <c r="D303">
        <v>79.099999999999994</v>
      </c>
      <c r="E303">
        <v>285</v>
      </c>
      <c r="F303">
        <f t="shared" si="8"/>
        <v>205.9</v>
      </c>
      <c r="G303" s="7">
        <v>37905</v>
      </c>
      <c r="H303">
        <f t="shared" si="9"/>
        <v>7804639.5</v>
      </c>
      <c r="I303" s="8">
        <v>2018</v>
      </c>
    </row>
    <row r="304" spans="1:9" x14ac:dyDescent="0.3">
      <c r="A304" t="s">
        <v>653</v>
      </c>
      <c r="B304" t="s">
        <v>654</v>
      </c>
      <c r="C304" t="s">
        <v>654</v>
      </c>
      <c r="D304">
        <v>77.459999999999994</v>
      </c>
      <c r="E304">
        <v>435</v>
      </c>
      <c r="F304">
        <f t="shared" si="8"/>
        <v>357.54</v>
      </c>
      <c r="G304" s="6">
        <v>15845</v>
      </c>
      <c r="H304">
        <f t="shared" si="9"/>
        <v>5665221.3000000007</v>
      </c>
      <c r="I304" s="8">
        <v>2018</v>
      </c>
    </row>
    <row r="305" spans="1:9" x14ac:dyDescent="0.3">
      <c r="A305" t="s">
        <v>655</v>
      </c>
      <c r="B305" t="s">
        <v>656</v>
      </c>
      <c r="C305" t="s">
        <v>656</v>
      </c>
      <c r="D305">
        <v>60</v>
      </c>
      <c r="E305">
        <v>410</v>
      </c>
      <c r="F305">
        <f t="shared" si="8"/>
        <v>350</v>
      </c>
      <c r="G305" s="7">
        <v>4510</v>
      </c>
      <c r="H305">
        <f t="shared" si="9"/>
        <v>1578500</v>
      </c>
      <c r="I305" s="8">
        <v>2018</v>
      </c>
    </row>
    <row r="306" spans="1:9" x14ac:dyDescent="0.3">
      <c r="A306" t="s">
        <v>657</v>
      </c>
      <c r="B306" t="s">
        <v>658</v>
      </c>
      <c r="C306" t="s">
        <v>658</v>
      </c>
      <c r="D306">
        <v>59</v>
      </c>
      <c r="E306">
        <v>368</v>
      </c>
      <c r="F306">
        <f t="shared" si="8"/>
        <v>309</v>
      </c>
      <c r="G306" s="6">
        <v>6992</v>
      </c>
      <c r="H306">
        <f t="shared" si="9"/>
        <v>2160528</v>
      </c>
      <c r="I306" s="8">
        <v>2018</v>
      </c>
    </row>
    <row r="307" spans="1:9" x14ac:dyDescent="0.3">
      <c r="A307" t="s">
        <v>659</v>
      </c>
      <c r="B307" t="s">
        <v>660</v>
      </c>
      <c r="C307" t="s">
        <v>660</v>
      </c>
      <c r="D307">
        <v>57.91</v>
      </c>
      <c r="E307">
        <v>350</v>
      </c>
      <c r="F307">
        <f t="shared" si="8"/>
        <v>292.09000000000003</v>
      </c>
      <c r="G307" s="7">
        <v>4320</v>
      </c>
      <c r="H307">
        <f t="shared" si="9"/>
        <v>1261828.8</v>
      </c>
      <c r="I307" s="8">
        <v>2018</v>
      </c>
    </row>
    <row r="308" spans="1:9" x14ac:dyDescent="0.3">
      <c r="A308" t="s">
        <v>661</v>
      </c>
      <c r="B308" t="s">
        <v>662</v>
      </c>
      <c r="C308" t="s">
        <v>662</v>
      </c>
      <c r="D308">
        <v>58.52</v>
      </c>
      <c r="E308">
        <v>460</v>
      </c>
      <c r="F308">
        <f t="shared" si="8"/>
        <v>401.48</v>
      </c>
      <c r="G308" s="6">
        <v>306122</v>
      </c>
      <c r="H308">
        <f t="shared" si="9"/>
        <v>122901860.56</v>
      </c>
      <c r="I308" s="8">
        <v>2018</v>
      </c>
    </row>
    <row r="309" spans="1:9" x14ac:dyDescent="0.3">
      <c r="A309" t="s">
        <v>663</v>
      </c>
      <c r="B309" t="s">
        <v>664</v>
      </c>
      <c r="C309" t="s">
        <v>664</v>
      </c>
      <c r="D309">
        <v>81.95</v>
      </c>
      <c r="E309">
        <v>327.8</v>
      </c>
      <c r="F309">
        <f t="shared" si="8"/>
        <v>245.85000000000002</v>
      </c>
      <c r="G309" s="7">
        <v>306122</v>
      </c>
      <c r="H309">
        <f t="shared" si="9"/>
        <v>75260093.700000003</v>
      </c>
      <c r="I309" s="8">
        <v>2018</v>
      </c>
    </row>
    <row r="310" spans="1:9" x14ac:dyDescent="0.3">
      <c r="A310" t="s">
        <v>665</v>
      </c>
      <c r="B310" t="s">
        <v>666</v>
      </c>
      <c r="C310" t="s">
        <v>666</v>
      </c>
      <c r="D310">
        <v>60</v>
      </c>
      <c r="E310">
        <v>410</v>
      </c>
      <c r="F310">
        <f t="shared" si="8"/>
        <v>350</v>
      </c>
      <c r="G310" s="6">
        <v>31350</v>
      </c>
      <c r="H310">
        <f t="shared" si="9"/>
        <v>10972500</v>
      </c>
      <c r="I310" s="8">
        <v>2018</v>
      </c>
    </row>
    <row r="311" spans="1:9" x14ac:dyDescent="0.3">
      <c r="A311" t="s">
        <v>667</v>
      </c>
      <c r="B311" t="s">
        <v>668</v>
      </c>
      <c r="C311" t="s">
        <v>668</v>
      </c>
      <c r="D311">
        <v>59</v>
      </c>
      <c r="E311">
        <v>368</v>
      </c>
      <c r="F311">
        <f t="shared" si="8"/>
        <v>309</v>
      </c>
      <c r="G311" s="7">
        <v>39895</v>
      </c>
      <c r="H311">
        <f t="shared" si="9"/>
        <v>12327555</v>
      </c>
      <c r="I311" s="8">
        <v>2018</v>
      </c>
    </row>
    <row r="312" spans="1:9" x14ac:dyDescent="0.3">
      <c r="A312" t="s">
        <v>669</v>
      </c>
      <c r="B312" t="s">
        <v>670</v>
      </c>
      <c r="C312" t="s">
        <v>670</v>
      </c>
      <c r="D312">
        <v>32.5</v>
      </c>
      <c r="E312">
        <v>130</v>
      </c>
      <c r="F312">
        <f t="shared" si="8"/>
        <v>97.5</v>
      </c>
      <c r="G312" s="6">
        <v>54730</v>
      </c>
      <c r="H312">
        <f t="shared" si="9"/>
        <v>5336175</v>
      </c>
      <c r="I312" s="8">
        <v>2018</v>
      </c>
    </row>
    <row r="313" spans="1:9" x14ac:dyDescent="0.3">
      <c r="A313" t="s">
        <v>671</v>
      </c>
      <c r="B313" t="s">
        <v>672</v>
      </c>
      <c r="C313" t="s">
        <v>672</v>
      </c>
      <c r="D313">
        <v>5.53</v>
      </c>
      <c r="E313">
        <v>15</v>
      </c>
      <c r="F313">
        <f t="shared" si="8"/>
        <v>9.4699999999999989</v>
      </c>
      <c r="G313" s="7">
        <v>60</v>
      </c>
      <c r="H313">
        <f t="shared" si="9"/>
        <v>568.19999999999993</v>
      </c>
      <c r="I313" s="8">
        <v>2018</v>
      </c>
    </row>
    <row r="314" spans="1:9" x14ac:dyDescent="0.3">
      <c r="A314" t="s">
        <v>673</v>
      </c>
      <c r="B314" t="s">
        <v>674</v>
      </c>
      <c r="C314" t="s">
        <v>674</v>
      </c>
      <c r="D314">
        <v>0</v>
      </c>
      <c r="E314">
        <v>0</v>
      </c>
      <c r="F314">
        <f t="shared" si="8"/>
        <v>0</v>
      </c>
      <c r="G314" s="6">
        <v>223</v>
      </c>
      <c r="H314">
        <f t="shared" si="9"/>
        <v>0</v>
      </c>
      <c r="I314" s="8">
        <v>2018</v>
      </c>
    </row>
    <row r="315" spans="1:9" x14ac:dyDescent="0.3">
      <c r="A315" t="s">
        <v>675</v>
      </c>
      <c r="B315" t="s">
        <v>676</v>
      </c>
      <c r="C315" t="s">
        <v>676</v>
      </c>
      <c r="D315">
        <v>0</v>
      </c>
      <c r="E315">
        <v>0</v>
      </c>
      <c r="F315">
        <f t="shared" si="8"/>
        <v>0</v>
      </c>
      <c r="G315" s="7">
        <v>5</v>
      </c>
      <c r="H315">
        <f t="shared" si="9"/>
        <v>0</v>
      </c>
      <c r="I315" s="8">
        <v>2018</v>
      </c>
    </row>
    <row r="316" spans="1:9" x14ac:dyDescent="0.3">
      <c r="A316" t="s">
        <v>677</v>
      </c>
      <c r="B316" t="s">
        <v>678</v>
      </c>
      <c r="C316" t="s">
        <v>678</v>
      </c>
      <c r="D316">
        <v>5.68</v>
      </c>
      <c r="E316">
        <v>40</v>
      </c>
      <c r="F316">
        <f t="shared" si="8"/>
        <v>34.32</v>
      </c>
      <c r="G316" s="6">
        <v>280</v>
      </c>
      <c r="H316">
        <f t="shared" si="9"/>
        <v>9609.6</v>
      </c>
      <c r="I316" s="8">
        <v>2018</v>
      </c>
    </row>
    <row r="317" spans="1:9" x14ac:dyDescent="0.3">
      <c r="A317" t="s">
        <v>679</v>
      </c>
      <c r="B317" t="s">
        <v>680</v>
      </c>
      <c r="C317" t="s">
        <v>680</v>
      </c>
      <c r="D317">
        <v>16.5</v>
      </c>
      <c r="E317">
        <v>150</v>
      </c>
      <c r="F317">
        <f t="shared" si="8"/>
        <v>133.5</v>
      </c>
      <c r="G317" s="7">
        <v>300</v>
      </c>
      <c r="H317">
        <f t="shared" si="9"/>
        <v>40050</v>
      </c>
      <c r="I317" s="8">
        <v>2018</v>
      </c>
    </row>
    <row r="318" spans="1:9" x14ac:dyDescent="0.3">
      <c r="A318" t="s">
        <v>681</v>
      </c>
      <c r="B318" t="s">
        <v>682</v>
      </c>
      <c r="C318" t="s">
        <v>682</v>
      </c>
      <c r="D318">
        <v>53.9</v>
      </c>
      <c r="E318">
        <v>490</v>
      </c>
      <c r="F318">
        <f t="shared" si="8"/>
        <v>436.1</v>
      </c>
      <c r="G318" s="6">
        <v>2485</v>
      </c>
      <c r="H318">
        <f t="shared" si="9"/>
        <v>1083708.5</v>
      </c>
      <c r="I318" s="8">
        <v>2018</v>
      </c>
    </row>
    <row r="319" spans="1:9" x14ac:dyDescent="0.3">
      <c r="A319" t="s">
        <v>683</v>
      </c>
      <c r="B319" t="s">
        <v>684</v>
      </c>
      <c r="C319" t="s">
        <v>684</v>
      </c>
      <c r="D319">
        <v>49.5</v>
      </c>
      <c r="E319">
        <v>450</v>
      </c>
      <c r="F319">
        <f t="shared" si="8"/>
        <v>400.5</v>
      </c>
      <c r="G319" s="7">
        <v>2950</v>
      </c>
      <c r="H319">
        <f t="shared" si="9"/>
        <v>1181475</v>
      </c>
      <c r="I319" s="8">
        <v>2018</v>
      </c>
    </row>
    <row r="320" spans="1:9" x14ac:dyDescent="0.3">
      <c r="A320" t="s">
        <v>685</v>
      </c>
      <c r="B320" t="s">
        <v>686</v>
      </c>
      <c r="C320" t="s">
        <v>686</v>
      </c>
      <c r="D320">
        <v>49.5</v>
      </c>
      <c r="E320">
        <v>450</v>
      </c>
      <c r="F320">
        <f t="shared" si="8"/>
        <v>400.5</v>
      </c>
      <c r="G320" s="6">
        <v>4900</v>
      </c>
      <c r="H320">
        <f t="shared" si="9"/>
        <v>1962450</v>
      </c>
      <c r="I320" s="8">
        <v>2018</v>
      </c>
    </row>
    <row r="321" spans="1:9" x14ac:dyDescent="0.3">
      <c r="A321" t="s">
        <v>687</v>
      </c>
      <c r="B321" t="s">
        <v>688</v>
      </c>
      <c r="C321" t="s">
        <v>688</v>
      </c>
      <c r="D321">
        <v>42.35</v>
      </c>
      <c r="E321">
        <v>385</v>
      </c>
      <c r="F321">
        <f t="shared" si="8"/>
        <v>342.65</v>
      </c>
      <c r="G321" s="7">
        <v>1550</v>
      </c>
      <c r="H321">
        <f t="shared" si="9"/>
        <v>531107.5</v>
      </c>
      <c r="I321" s="8">
        <v>2018</v>
      </c>
    </row>
    <row r="322" spans="1:9" x14ac:dyDescent="0.3">
      <c r="A322" t="s">
        <v>689</v>
      </c>
      <c r="B322" t="s">
        <v>690</v>
      </c>
      <c r="C322" t="s">
        <v>690</v>
      </c>
      <c r="D322">
        <v>22.22</v>
      </c>
      <c r="E322">
        <v>85</v>
      </c>
      <c r="F322">
        <f t="shared" si="8"/>
        <v>62.78</v>
      </c>
      <c r="G322" s="6">
        <v>65960</v>
      </c>
      <c r="H322">
        <f t="shared" si="9"/>
        <v>4140968.8000000003</v>
      </c>
      <c r="I322" s="8">
        <v>2018</v>
      </c>
    </row>
    <row r="323" spans="1:9" x14ac:dyDescent="0.3">
      <c r="A323" t="s">
        <v>691</v>
      </c>
      <c r="B323" t="s">
        <v>692</v>
      </c>
      <c r="C323" t="s">
        <v>692</v>
      </c>
      <c r="D323">
        <v>32.32</v>
      </c>
      <c r="E323">
        <v>125</v>
      </c>
      <c r="F323">
        <f t="shared" ref="F323:F386" si="10">E323-D323</f>
        <v>92.68</v>
      </c>
      <c r="G323" s="7">
        <v>248375</v>
      </c>
      <c r="H323">
        <f t="shared" ref="H323:H386" si="11">G323*F323</f>
        <v>23019395</v>
      </c>
      <c r="I323" s="8">
        <v>2018</v>
      </c>
    </row>
    <row r="324" spans="1:9" x14ac:dyDescent="0.3">
      <c r="A324" t="s">
        <v>693</v>
      </c>
      <c r="B324" t="s">
        <v>694</v>
      </c>
      <c r="C324" t="s">
        <v>694</v>
      </c>
      <c r="D324">
        <v>22.62</v>
      </c>
      <c r="E324">
        <v>220</v>
      </c>
      <c r="F324">
        <f t="shared" si="10"/>
        <v>197.38</v>
      </c>
      <c r="G324" s="6">
        <v>27720</v>
      </c>
      <c r="H324">
        <f t="shared" si="11"/>
        <v>5471373.5999999996</v>
      </c>
      <c r="I324" s="8">
        <v>2018</v>
      </c>
    </row>
    <row r="325" spans="1:9" x14ac:dyDescent="0.3">
      <c r="A325" t="s">
        <v>695</v>
      </c>
      <c r="B325" t="s">
        <v>696</v>
      </c>
      <c r="C325" t="s">
        <v>696</v>
      </c>
      <c r="D325">
        <v>21.25</v>
      </c>
      <c r="E325">
        <v>170</v>
      </c>
      <c r="F325">
        <f t="shared" si="10"/>
        <v>148.75</v>
      </c>
      <c r="G325" s="7">
        <v>39780</v>
      </c>
      <c r="H325">
        <f t="shared" si="11"/>
        <v>5917275</v>
      </c>
      <c r="I325" s="8">
        <v>2018</v>
      </c>
    </row>
    <row r="326" spans="1:9" x14ac:dyDescent="0.3">
      <c r="A326" t="s">
        <v>697</v>
      </c>
      <c r="B326" t="s">
        <v>698</v>
      </c>
      <c r="C326" t="s">
        <v>698</v>
      </c>
      <c r="D326">
        <v>21.12</v>
      </c>
      <c r="E326">
        <v>135</v>
      </c>
      <c r="F326">
        <f t="shared" si="10"/>
        <v>113.88</v>
      </c>
      <c r="G326" s="6">
        <v>54270</v>
      </c>
      <c r="H326">
        <f t="shared" si="11"/>
        <v>6180267.5999999996</v>
      </c>
      <c r="I326" s="8">
        <v>2018</v>
      </c>
    </row>
    <row r="327" spans="1:9" x14ac:dyDescent="0.3">
      <c r="A327" t="s">
        <v>699</v>
      </c>
      <c r="B327" t="s">
        <v>700</v>
      </c>
      <c r="C327" t="s">
        <v>700</v>
      </c>
      <c r="D327">
        <v>19.579999999999998</v>
      </c>
      <c r="E327">
        <v>185</v>
      </c>
      <c r="F327">
        <f t="shared" si="10"/>
        <v>165.42000000000002</v>
      </c>
      <c r="G327" s="7">
        <v>32375</v>
      </c>
      <c r="H327">
        <f t="shared" si="11"/>
        <v>5355472.5000000009</v>
      </c>
      <c r="I327" s="8">
        <v>2018</v>
      </c>
    </row>
    <row r="328" spans="1:9" x14ac:dyDescent="0.3">
      <c r="A328" t="s">
        <v>701</v>
      </c>
      <c r="B328" t="s">
        <v>702</v>
      </c>
      <c r="C328" t="s">
        <v>702</v>
      </c>
      <c r="D328">
        <v>15.96</v>
      </c>
      <c r="E328">
        <v>72</v>
      </c>
      <c r="F328">
        <f t="shared" si="10"/>
        <v>56.04</v>
      </c>
      <c r="G328" s="6">
        <v>57296.87</v>
      </c>
      <c r="H328">
        <f t="shared" si="11"/>
        <v>3210916.5948000001</v>
      </c>
      <c r="I328" s="8">
        <v>2018</v>
      </c>
    </row>
    <row r="329" spans="1:9" x14ac:dyDescent="0.3">
      <c r="A329" t="s">
        <v>703</v>
      </c>
      <c r="B329" t="s">
        <v>704</v>
      </c>
      <c r="C329" t="s">
        <v>704</v>
      </c>
      <c r="D329">
        <v>75</v>
      </c>
      <c r="E329">
        <v>155</v>
      </c>
      <c r="F329">
        <f t="shared" si="10"/>
        <v>80</v>
      </c>
      <c r="G329" s="7">
        <v>5425</v>
      </c>
      <c r="H329">
        <f t="shared" si="11"/>
        <v>434000</v>
      </c>
      <c r="I329" s="8">
        <v>2018</v>
      </c>
    </row>
    <row r="330" spans="1:9" x14ac:dyDescent="0.3">
      <c r="A330" t="s">
        <v>705</v>
      </c>
      <c r="B330" t="s">
        <v>706</v>
      </c>
      <c r="C330" t="s">
        <v>706</v>
      </c>
      <c r="D330">
        <v>80.78</v>
      </c>
      <c r="E330">
        <v>155</v>
      </c>
      <c r="F330">
        <f t="shared" si="10"/>
        <v>74.22</v>
      </c>
      <c r="G330" s="6">
        <v>27435</v>
      </c>
      <c r="H330">
        <f t="shared" si="11"/>
        <v>2036225.7</v>
      </c>
      <c r="I330" s="8">
        <v>2018</v>
      </c>
    </row>
    <row r="331" spans="1:9" x14ac:dyDescent="0.3">
      <c r="A331" t="s">
        <v>707</v>
      </c>
      <c r="B331" t="s">
        <v>708</v>
      </c>
      <c r="C331" t="s">
        <v>708</v>
      </c>
      <c r="D331">
        <v>6.74</v>
      </c>
      <c r="E331">
        <v>45</v>
      </c>
      <c r="F331">
        <f t="shared" si="10"/>
        <v>38.26</v>
      </c>
      <c r="G331" s="7">
        <v>132393</v>
      </c>
      <c r="H331">
        <f t="shared" si="11"/>
        <v>5065356.18</v>
      </c>
      <c r="I331" s="8">
        <v>2018</v>
      </c>
    </row>
    <row r="332" spans="1:9" x14ac:dyDescent="0.3">
      <c r="A332" t="s">
        <v>709</v>
      </c>
      <c r="B332" t="s">
        <v>710</v>
      </c>
      <c r="C332" t="s">
        <v>710</v>
      </c>
      <c r="D332">
        <v>2.5099999999999998</v>
      </c>
      <c r="E332">
        <v>50</v>
      </c>
      <c r="F332">
        <f t="shared" si="10"/>
        <v>47.49</v>
      </c>
      <c r="G332" s="6">
        <v>65525</v>
      </c>
      <c r="H332">
        <f t="shared" si="11"/>
        <v>3111782.25</v>
      </c>
      <c r="I332" s="8">
        <v>2018</v>
      </c>
    </row>
    <row r="333" spans="1:9" x14ac:dyDescent="0.3">
      <c r="A333" t="s">
        <v>711</v>
      </c>
      <c r="B333" t="s">
        <v>712</v>
      </c>
      <c r="C333" t="s">
        <v>370</v>
      </c>
      <c r="D333">
        <v>9</v>
      </c>
      <c r="E333">
        <v>18</v>
      </c>
      <c r="F333">
        <f t="shared" si="10"/>
        <v>9</v>
      </c>
      <c r="G333" s="7">
        <v>6030</v>
      </c>
      <c r="H333">
        <f t="shared" si="11"/>
        <v>54270</v>
      </c>
      <c r="I333" s="8">
        <v>2018</v>
      </c>
    </row>
    <row r="334" spans="1:9" x14ac:dyDescent="0.3">
      <c r="A334" t="s">
        <v>713</v>
      </c>
      <c r="B334" t="s">
        <v>714</v>
      </c>
      <c r="C334" t="s">
        <v>714</v>
      </c>
      <c r="D334">
        <v>14.61</v>
      </c>
      <c r="E334">
        <v>56</v>
      </c>
      <c r="F334">
        <f t="shared" si="10"/>
        <v>41.39</v>
      </c>
      <c r="G334" s="6">
        <v>120695.594</v>
      </c>
      <c r="H334">
        <f t="shared" si="11"/>
        <v>4995590.6356600001</v>
      </c>
      <c r="I334" s="8">
        <v>2018</v>
      </c>
    </row>
    <row r="335" spans="1:9" x14ac:dyDescent="0.3">
      <c r="A335" t="s">
        <v>715</v>
      </c>
      <c r="B335" t="s">
        <v>716</v>
      </c>
      <c r="C335" t="s">
        <v>716</v>
      </c>
      <c r="D335">
        <v>32.32</v>
      </c>
      <c r="E335">
        <v>125</v>
      </c>
      <c r="F335">
        <f t="shared" si="10"/>
        <v>92.68</v>
      </c>
      <c r="G335" s="7">
        <v>129500</v>
      </c>
      <c r="H335">
        <f t="shared" si="11"/>
        <v>12002060</v>
      </c>
      <c r="I335" s="8">
        <v>2018</v>
      </c>
    </row>
    <row r="336" spans="1:9" x14ac:dyDescent="0.3">
      <c r="A336" t="s">
        <v>717</v>
      </c>
      <c r="B336" t="s">
        <v>718</v>
      </c>
      <c r="C336" t="s">
        <v>718</v>
      </c>
      <c r="D336">
        <v>21.25</v>
      </c>
      <c r="E336">
        <v>170</v>
      </c>
      <c r="F336">
        <f t="shared" si="10"/>
        <v>148.75</v>
      </c>
      <c r="G336" s="6">
        <v>71910</v>
      </c>
      <c r="H336">
        <f t="shared" si="11"/>
        <v>10696612.5</v>
      </c>
      <c r="I336" s="8">
        <v>2018</v>
      </c>
    </row>
    <row r="337" spans="1:9" x14ac:dyDescent="0.3">
      <c r="A337" t="s">
        <v>719</v>
      </c>
      <c r="B337" t="s">
        <v>720</v>
      </c>
      <c r="C337" t="s">
        <v>720</v>
      </c>
      <c r="D337">
        <v>21.12</v>
      </c>
      <c r="E337">
        <v>135</v>
      </c>
      <c r="F337">
        <f t="shared" si="10"/>
        <v>113.88</v>
      </c>
      <c r="G337" s="7">
        <v>68580</v>
      </c>
      <c r="H337">
        <f t="shared" si="11"/>
        <v>7809890.3999999994</v>
      </c>
      <c r="I337" s="8">
        <v>2018</v>
      </c>
    </row>
    <row r="338" spans="1:9" x14ac:dyDescent="0.3">
      <c r="A338" t="s">
        <v>721</v>
      </c>
      <c r="B338" t="s">
        <v>722</v>
      </c>
      <c r="C338" t="s">
        <v>722</v>
      </c>
      <c r="D338">
        <v>15.96</v>
      </c>
      <c r="E338">
        <v>72</v>
      </c>
      <c r="F338">
        <f t="shared" si="10"/>
        <v>56.04</v>
      </c>
      <c r="G338" s="6">
        <v>18360</v>
      </c>
      <c r="H338">
        <f t="shared" si="11"/>
        <v>1028894.4</v>
      </c>
      <c r="I338" s="8">
        <v>2018</v>
      </c>
    </row>
    <row r="339" spans="1:9" x14ac:dyDescent="0.3">
      <c r="A339" t="s">
        <v>723</v>
      </c>
      <c r="B339" t="s">
        <v>724</v>
      </c>
      <c r="C339" t="s">
        <v>724</v>
      </c>
      <c r="D339">
        <v>18.88</v>
      </c>
      <c r="E339">
        <v>68</v>
      </c>
      <c r="F339">
        <f t="shared" si="10"/>
        <v>49.120000000000005</v>
      </c>
      <c r="G339" s="7">
        <v>6736</v>
      </c>
      <c r="H339">
        <f t="shared" si="11"/>
        <v>330872.32000000001</v>
      </c>
      <c r="I339" s="8">
        <v>2018</v>
      </c>
    </row>
    <row r="340" spans="1:9" x14ac:dyDescent="0.3">
      <c r="A340" t="s">
        <v>725</v>
      </c>
      <c r="B340" t="s">
        <v>726</v>
      </c>
      <c r="C340" t="s">
        <v>726</v>
      </c>
      <c r="D340">
        <v>18.7</v>
      </c>
      <c r="E340">
        <v>68</v>
      </c>
      <c r="F340">
        <f t="shared" si="10"/>
        <v>49.3</v>
      </c>
      <c r="G340" s="6">
        <v>14698</v>
      </c>
      <c r="H340">
        <f t="shared" si="11"/>
        <v>724611.39999999991</v>
      </c>
      <c r="I340" s="8">
        <v>2018</v>
      </c>
    </row>
    <row r="341" spans="1:9" x14ac:dyDescent="0.3">
      <c r="A341" t="s">
        <v>727</v>
      </c>
      <c r="B341" t="s">
        <v>728</v>
      </c>
      <c r="C341" t="s">
        <v>728</v>
      </c>
      <c r="D341">
        <v>18.86</v>
      </c>
      <c r="E341">
        <v>68</v>
      </c>
      <c r="F341">
        <f t="shared" si="10"/>
        <v>49.14</v>
      </c>
      <c r="G341" s="7">
        <v>9458</v>
      </c>
      <c r="H341">
        <f t="shared" si="11"/>
        <v>464766.12</v>
      </c>
      <c r="I341" s="8">
        <v>2018</v>
      </c>
    </row>
    <row r="342" spans="1:9" x14ac:dyDescent="0.3">
      <c r="A342" t="s">
        <v>729</v>
      </c>
      <c r="B342" t="s">
        <v>730</v>
      </c>
      <c r="C342" t="s">
        <v>730</v>
      </c>
      <c r="D342">
        <v>19.739999999999998</v>
      </c>
      <c r="E342">
        <v>68</v>
      </c>
      <c r="F342">
        <f t="shared" si="10"/>
        <v>48.260000000000005</v>
      </c>
      <c r="G342" s="6">
        <v>4082</v>
      </c>
      <c r="H342">
        <f t="shared" si="11"/>
        <v>196997.32</v>
      </c>
      <c r="I342" s="8">
        <v>2018</v>
      </c>
    </row>
    <row r="343" spans="1:9" x14ac:dyDescent="0.3">
      <c r="A343" t="s">
        <v>731</v>
      </c>
      <c r="B343" t="s">
        <v>732</v>
      </c>
      <c r="C343" t="s">
        <v>732</v>
      </c>
      <c r="D343">
        <v>12.61</v>
      </c>
      <c r="E343">
        <v>38</v>
      </c>
      <c r="F343">
        <f t="shared" si="10"/>
        <v>25.39</v>
      </c>
      <c r="G343" s="7">
        <v>26296</v>
      </c>
      <c r="H343">
        <f t="shared" si="11"/>
        <v>667655.44000000006</v>
      </c>
      <c r="I343" s="8">
        <v>2016</v>
      </c>
    </row>
    <row r="344" spans="1:9" x14ac:dyDescent="0.3">
      <c r="A344" t="s">
        <v>733</v>
      </c>
      <c r="B344" t="s">
        <v>734</v>
      </c>
      <c r="C344" t="s">
        <v>734</v>
      </c>
      <c r="D344">
        <v>17.95</v>
      </c>
      <c r="E344">
        <v>62</v>
      </c>
      <c r="F344">
        <f t="shared" si="10"/>
        <v>44.05</v>
      </c>
      <c r="G344" s="6">
        <v>36518</v>
      </c>
      <c r="H344">
        <f t="shared" si="11"/>
        <v>1608617.9</v>
      </c>
      <c r="I344" s="8">
        <v>2016</v>
      </c>
    </row>
    <row r="345" spans="1:9" x14ac:dyDescent="0.3">
      <c r="A345" t="s">
        <v>735</v>
      </c>
      <c r="B345" t="s">
        <v>736</v>
      </c>
      <c r="C345" t="s">
        <v>736</v>
      </c>
      <c r="D345">
        <v>37.03</v>
      </c>
      <c r="E345">
        <v>125</v>
      </c>
      <c r="F345">
        <f t="shared" si="10"/>
        <v>87.97</v>
      </c>
      <c r="G345" s="7">
        <v>117750</v>
      </c>
      <c r="H345">
        <f t="shared" si="11"/>
        <v>10358467.5</v>
      </c>
      <c r="I345" s="8">
        <v>2016</v>
      </c>
    </row>
    <row r="346" spans="1:9" x14ac:dyDescent="0.3">
      <c r="A346" t="s">
        <v>737</v>
      </c>
      <c r="B346" t="s">
        <v>738</v>
      </c>
      <c r="C346" t="s">
        <v>738</v>
      </c>
      <c r="D346">
        <v>11.08</v>
      </c>
      <c r="E346">
        <v>56</v>
      </c>
      <c r="F346">
        <f t="shared" si="10"/>
        <v>44.92</v>
      </c>
      <c r="G346" s="6">
        <v>33152</v>
      </c>
      <c r="H346">
        <f t="shared" si="11"/>
        <v>1489187.8400000001</v>
      </c>
      <c r="I346" s="8">
        <v>2016</v>
      </c>
    </row>
    <row r="347" spans="1:9" x14ac:dyDescent="0.3">
      <c r="A347" t="s">
        <v>739</v>
      </c>
      <c r="B347" t="s">
        <v>740</v>
      </c>
      <c r="C347" t="s">
        <v>740</v>
      </c>
      <c r="D347">
        <v>80.78</v>
      </c>
      <c r="E347">
        <v>155</v>
      </c>
      <c r="F347">
        <f t="shared" si="10"/>
        <v>74.22</v>
      </c>
      <c r="G347" s="7">
        <v>7130</v>
      </c>
      <c r="H347">
        <f t="shared" si="11"/>
        <v>529188.6</v>
      </c>
      <c r="I347" s="8">
        <v>2018</v>
      </c>
    </row>
    <row r="348" spans="1:9" x14ac:dyDescent="0.3">
      <c r="A348" t="s">
        <v>741</v>
      </c>
      <c r="B348" t="s">
        <v>742</v>
      </c>
      <c r="C348" t="s">
        <v>742</v>
      </c>
      <c r="D348">
        <v>5.53</v>
      </c>
      <c r="E348">
        <v>48</v>
      </c>
      <c r="F348">
        <f t="shared" si="10"/>
        <v>42.47</v>
      </c>
      <c r="G348" s="6">
        <v>517884</v>
      </c>
      <c r="H348">
        <f t="shared" si="11"/>
        <v>21994533.48</v>
      </c>
      <c r="I348" s="8">
        <v>2018</v>
      </c>
    </row>
    <row r="349" spans="1:9" x14ac:dyDescent="0.3">
      <c r="A349" t="s">
        <v>743</v>
      </c>
      <c r="B349" t="s">
        <v>744</v>
      </c>
      <c r="C349" t="s">
        <v>744</v>
      </c>
      <c r="D349">
        <v>22.65</v>
      </c>
      <c r="E349">
        <v>137</v>
      </c>
      <c r="F349">
        <f t="shared" si="10"/>
        <v>114.35</v>
      </c>
      <c r="G349" s="7">
        <v>33390</v>
      </c>
      <c r="H349">
        <f t="shared" si="11"/>
        <v>3818146.5</v>
      </c>
      <c r="I349" s="8">
        <v>2018</v>
      </c>
    </row>
    <row r="350" spans="1:9" x14ac:dyDescent="0.3">
      <c r="A350" t="s">
        <v>745</v>
      </c>
      <c r="B350" t="s">
        <v>746</v>
      </c>
      <c r="C350" t="s">
        <v>746</v>
      </c>
      <c r="D350">
        <v>13.83</v>
      </c>
      <c r="E350">
        <v>210</v>
      </c>
      <c r="F350">
        <f t="shared" si="10"/>
        <v>196.17</v>
      </c>
      <c r="G350" s="6">
        <v>22195</v>
      </c>
      <c r="H350">
        <f t="shared" si="11"/>
        <v>4353993.1499999994</v>
      </c>
      <c r="I350" s="8">
        <v>2018</v>
      </c>
    </row>
    <row r="351" spans="1:9" x14ac:dyDescent="0.3">
      <c r="A351" t="s">
        <v>747</v>
      </c>
      <c r="B351" t="s">
        <v>748</v>
      </c>
      <c r="C351" t="s">
        <v>748</v>
      </c>
      <c r="D351">
        <v>11.13</v>
      </c>
      <c r="E351">
        <v>115</v>
      </c>
      <c r="F351">
        <f t="shared" si="10"/>
        <v>103.87</v>
      </c>
      <c r="G351" s="7">
        <v>11560</v>
      </c>
      <c r="H351">
        <f t="shared" si="11"/>
        <v>1200737.2</v>
      </c>
      <c r="I351" s="8">
        <v>2018</v>
      </c>
    </row>
    <row r="352" spans="1:9" x14ac:dyDescent="0.3">
      <c r="A352" t="s">
        <v>749</v>
      </c>
      <c r="B352" t="s">
        <v>750</v>
      </c>
      <c r="C352" t="s">
        <v>750</v>
      </c>
      <c r="D352">
        <v>14.43</v>
      </c>
      <c r="E352">
        <v>85</v>
      </c>
      <c r="F352">
        <f t="shared" si="10"/>
        <v>70.569999999999993</v>
      </c>
      <c r="G352" s="6">
        <v>9</v>
      </c>
      <c r="H352">
        <f t="shared" si="11"/>
        <v>635.12999999999988</v>
      </c>
      <c r="I352" s="8">
        <v>2018</v>
      </c>
    </row>
    <row r="353" spans="1:9" x14ac:dyDescent="0.3">
      <c r="A353" t="s">
        <v>751</v>
      </c>
      <c r="B353" t="s">
        <v>752</v>
      </c>
      <c r="C353" t="s">
        <v>752</v>
      </c>
      <c r="D353">
        <v>8.77</v>
      </c>
      <c r="E353">
        <v>0</v>
      </c>
      <c r="F353">
        <f t="shared" si="10"/>
        <v>-8.77</v>
      </c>
      <c r="G353" s="7">
        <v>121800</v>
      </c>
      <c r="H353">
        <f t="shared" si="11"/>
        <v>-1068186</v>
      </c>
      <c r="I353" s="8">
        <v>2018</v>
      </c>
    </row>
    <row r="354" spans="1:9" x14ac:dyDescent="0.3">
      <c r="A354" t="s">
        <v>753</v>
      </c>
      <c r="B354" t="s">
        <v>754</v>
      </c>
      <c r="C354" t="s">
        <v>754</v>
      </c>
      <c r="D354">
        <v>33.26</v>
      </c>
      <c r="E354">
        <v>210</v>
      </c>
      <c r="F354">
        <f t="shared" si="10"/>
        <v>176.74</v>
      </c>
      <c r="G354" s="6">
        <v>23460</v>
      </c>
      <c r="H354">
        <f t="shared" si="11"/>
        <v>4146320.4000000004</v>
      </c>
      <c r="I354" s="8">
        <v>2018</v>
      </c>
    </row>
    <row r="355" spans="1:9" x14ac:dyDescent="0.3">
      <c r="A355" t="s">
        <v>755</v>
      </c>
      <c r="B355" t="s">
        <v>756</v>
      </c>
      <c r="C355" t="s">
        <v>756</v>
      </c>
      <c r="D355">
        <v>16.34</v>
      </c>
      <c r="E355">
        <v>85</v>
      </c>
      <c r="F355">
        <f t="shared" si="10"/>
        <v>68.66</v>
      </c>
      <c r="G355" s="7">
        <v>16830</v>
      </c>
      <c r="H355">
        <f t="shared" si="11"/>
        <v>1155547.8</v>
      </c>
      <c r="I355" s="8">
        <v>2018</v>
      </c>
    </row>
    <row r="356" spans="1:9" x14ac:dyDescent="0.3">
      <c r="A356" t="s">
        <v>757</v>
      </c>
      <c r="B356" t="s">
        <v>758</v>
      </c>
      <c r="C356" t="s">
        <v>758</v>
      </c>
      <c r="D356">
        <v>16.11</v>
      </c>
      <c r="E356">
        <v>85</v>
      </c>
      <c r="F356">
        <f t="shared" si="10"/>
        <v>68.89</v>
      </c>
      <c r="G356" s="6">
        <v>10370</v>
      </c>
      <c r="H356">
        <f t="shared" si="11"/>
        <v>714389.3</v>
      </c>
      <c r="I356" s="8">
        <v>2018</v>
      </c>
    </row>
    <row r="357" spans="1:9" x14ac:dyDescent="0.3">
      <c r="A357" t="s">
        <v>759</v>
      </c>
      <c r="B357" t="s">
        <v>760</v>
      </c>
      <c r="C357" t="s">
        <v>760</v>
      </c>
      <c r="D357">
        <v>16.170000000000002</v>
      </c>
      <c r="E357">
        <v>85</v>
      </c>
      <c r="F357">
        <f t="shared" si="10"/>
        <v>68.83</v>
      </c>
      <c r="G357" s="7">
        <v>17425</v>
      </c>
      <c r="H357">
        <f t="shared" si="11"/>
        <v>1199362.75</v>
      </c>
      <c r="I357" s="8">
        <v>2018</v>
      </c>
    </row>
    <row r="358" spans="1:9" x14ac:dyDescent="0.3">
      <c r="A358" t="s">
        <v>761</v>
      </c>
      <c r="B358" t="s">
        <v>762</v>
      </c>
      <c r="C358" t="s">
        <v>762</v>
      </c>
      <c r="D358">
        <v>15.82</v>
      </c>
      <c r="E358">
        <v>85</v>
      </c>
      <c r="F358">
        <f t="shared" si="10"/>
        <v>69.180000000000007</v>
      </c>
      <c r="G358" s="6">
        <v>251396</v>
      </c>
      <c r="H358">
        <f t="shared" si="11"/>
        <v>17391575.280000001</v>
      </c>
      <c r="I358" s="8">
        <v>2018</v>
      </c>
    </row>
    <row r="359" spans="1:9" x14ac:dyDescent="0.3">
      <c r="A359" t="s">
        <v>763</v>
      </c>
      <c r="B359" t="s">
        <v>764</v>
      </c>
      <c r="C359" t="s">
        <v>764</v>
      </c>
      <c r="D359">
        <v>17.14</v>
      </c>
      <c r="E359">
        <v>68</v>
      </c>
      <c r="F359">
        <f t="shared" si="10"/>
        <v>50.86</v>
      </c>
      <c r="G359" s="7">
        <v>63040</v>
      </c>
      <c r="H359">
        <f t="shared" si="11"/>
        <v>3206214.4</v>
      </c>
      <c r="I359" s="8">
        <v>2018</v>
      </c>
    </row>
    <row r="360" spans="1:9" x14ac:dyDescent="0.3">
      <c r="A360" t="s">
        <v>765</v>
      </c>
      <c r="B360" t="s">
        <v>766</v>
      </c>
      <c r="C360" t="s">
        <v>766</v>
      </c>
      <c r="D360">
        <v>13.84</v>
      </c>
      <c r="E360">
        <v>32</v>
      </c>
      <c r="F360">
        <f t="shared" si="10"/>
        <v>18.16</v>
      </c>
      <c r="G360" s="6">
        <v>56840</v>
      </c>
      <c r="H360">
        <f t="shared" si="11"/>
        <v>1032214.4</v>
      </c>
      <c r="I360" s="8">
        <v>2018</v>
      </c>
    </row>
    <row r="361" spans="1:9" x14ac:dyDescent="0.3">
      <c r="A361" t="s">
        <v>767</v>
      </c>
      <c r="B361" t="s">
        <v>768</v>
      </c>
      <c r="C361" t="s">
        <v>768</v>
      </c>
      <c r="D361">
        <v>18.329999999999998</v>
      </c>
      <c r="E361">
        <v>56</v>
      </c>
      <c r="F361">
        <f t="shared" si="10"/>
        <v>37.67</v>
      </c>
      <c r="G361" s="7">
        <v>51150</v>
      </c>
      <c r="H361">
        <f t="shared" si="11"/>
        <v>1926820.5</v>
      </c>
      <c r="I361" s="8">
        <v>2018</v>
      </c>
    </row>
    <row r="362" spans="1:9" x14ac:dyDescent="0.3">
      <c r="A362" t="s">
        <v>769</v>
      </c>
      <c r="B362" t="s">
        <v>770</v>
      </c>
      <c r="C362" t="s">
        <v>770</v>
      </c>
      <c r="D362">
        <v>67.430000000000007</v>
      </c>
      <c r="E362">
        <v>550</v>
      </c>
      <c r="F362">
        <f t="shared" si="10"/>
        <v>482.57</v>
      </c>
      <c r="G362" s="6">
        <v>24920</v>
      </c>
      <c r="H362">
        <f t="shared" si="11"/>
        <v>12025644.4</v>
      </c>
      <c r="I362" s="8">
        <v>2018</v>
      </c>
    </row>
    <row r="363" spans="1:9" x14ac:dyDescent="0.3">
      <c r="A363" t="s">
        <v>771</v>
      </c>
      <c r="B363" t="s">
        <v>772</v>
      </c>
      <c r="C363" t="s">
        <v>772</v>
      </c>
      <c r="D363">
        <v>69.61</v>
      </c>
      <c r="E363">
        <v>445</v>
      </c>
      <c r="F363">
        <f t="shared" si="10"/>
        <v>375.39</v>
      </c>
      <c r="G363" s="7">
        <v>2200</v>
      </c>
      <c r="H363">
        <f t="shared" si="11"/>
        <v>825858</v>
      </c>
      <c r="I363" s="8">
        <v>2018</v>
      </c>
    </row>
    <row r="364" spans="1:9" x14ac:dyDescent="0.3">
      <c r="A364" t="s">
        <v>773</v>
      </c>
      <c r="B364" t="s">
        <v>774</v>
      </c>
      <c r="C364" t="s">
        <v>774</v>
      </c>
      <c r="D364">
        <v>9.09</v>
      </c>
      <c r="E364">
        <v>88</v>
      </c>
      <c r="F364">
        <f t="shared" si="10"/>
        <v>78.91</v>
      </c>
      <c r="G364" s="6">
        <v>4860804.72</v>
      </c>
      <c r="H364">
        <f t="shared" si="11"/>
        <v>383566100.45519996</v>
      </c>
      <c r="I364" s="8">
        <v>2019</v>
      </c>
    </row>
    <row r="365" spans="1:9" x14ac:dyDescent="0.3">
      <c r="A365" t="s">
        <v>775</v>
      </c>
      <c r="B365" t="s">
        <v>776</v>
      </c>
      <c r="C365" t="s">
        <v>776</v>
      </c>
      <c r="D365">
        <v>67.75</v>
      </c>
      <c r="E365">
        <v>605</v>
      </c>
      <c r="F365">
        <f t="shared" si="10"/>
        <v>537.25</v>
      </c>
      <c r="G365" s="7">
        <v>33835</v>
      </c>
      <c r="H365">
        <f t="shared" si="11"/>
        <v>18177853.75</v>
      </c>
      <c r="I365" s="8">
        <v>2018</v>
      </c>
    </row>
    <row r="366" spans="1:9" x14ac:dyDescent="0.3">
      <c r="A366" t="s">
        <v>777</v>
      </c>
      <c r="B366" t="s">
        <v>778</v>
      </c>
      <c r="C366" t="s">
        <v>778</v>
      </c>
      <c r="D366">
        <v>67.63</v>
      </c>
      <c r="E366">
        <v>505</v>
      </c>
      <c r="F366">
        <f t="shared" si="10"/>
        <v>437.37</v>
      </c>
      <c r="G366" s="6">
        <v>1020</v>
      </c>
      <c r="H366">
        <f t="shared" si="11"/>
        <v>446117.4</v>
      </c>
      <c r="I366" s="8">
        <v>2018</v>
      </c>
    </row>
    <row r="367" spans="1:9" x14ac:dyDescent="0.3">
      <c r="A367" t="s">
        <v>779</v>
      </c>
      <c r="B367" t="s">
        <v>780</v>
      </c>
      <c r="C367" t="s">
        <v>780</v>
      </c>
      <c r="D367">
        <v>7.13</v>
      </c>
      <c r="E367">
        <v>68</v>
      </c>
      <c r="F367">
        <f t="shared" si="10"/>
        <v>60.87</v>
      </c>
      <c r="G367" s="7">
        <v>5262743.66</v>
      </c>
      <c r="H367">
        <f t="shared" si="11"/>
        <v>320343206.58420002</v>
      </c>
      <c r="I367" s="8">
        <v>2019</v>
      </c>
    </row>
    <row r="368" spans="1:9" x14ac:dyDescent="0.3">
      <c r="A368" t="s">
        <v>781</v>
      </c>
      <c r="B368" t="s">
        <v>782</v>
      </c>
      <c r="C368" t="s">
        <v>164</v>
      </c>
      <c r="D368">
        <v>6.44</v>
      </c>
      <c r="E368">
        <v>25</v>
      </c>
      <c r="F368">
        <f t="shared" si="10"/>
        <v>18.559999999999999</v>
      </c>
      <c r="G368" s="6">
        <v>85134</v>
      </c>
      <c r="H368">
        <f t="shared" si="11"/>
        <v>1580087.0399999998</v>
      </c>
      <c r="I368" s="8">
        <v>2018</v>
      </c>
    </row>
    <row r="369" spans="1:9" x14ac:dyDescent="0.3">
      <c r="A369" t="s">
        <v>783</v>
      </c>
      <c r="B369" t="s">
        <v>784</v>
      </c>
      <c r="C369" t="s">
        <v>188</v>
      </c>
      <c r="D369">
        <v>16.23</v>
      </c>
      <c r="E369">
        <v>60</v>
      </c>
      <c r="F369">
        <f t="shared" si="10"/>
        <v>43.769999999999996</v>
      </c>
      <c r="G369" s="7">
        <v>15163</v>
      </c>
      <c r="H369">
        <f t="shared" si="11"/>
        <v>663684.50999999989</v>
      </c>
      <c r="I369" s="8">
        <v>2018</v>
      </c>
    </row>
    <row r="370" spans="1:9" x14ac:dyDescent="0.3">
      <c r="A370" t="s">
        <v>785</v>
      </c>
      <c r="B370" t="s">
        <v>786</v>
      </c>
      <c r="C370" t="s">
        <v>122</v>
      </c>
      <c r="D370">
        <v>5.27</v>
      </c>
      <c r="E370">
        <v>20</v>
      </c>
      <c r="F370">
        <f t="shared" si="10"/>
        <v>14.73</v>
      </c>
      <c r="G370" s="6">
        <v>1980</v>
      </c>
      <c r="H370">
        <f t="shared" si="11"/>
        <v>29165.4</v>
      </c>
      <c r="I370" s="8">
        <v>2018</v>
      </c>
    </row>
    <row r="371" spans="1:9" x14ac:dyDescent="0.3">
      <c r="A371" t="s">
        <v>787</v>
      </c>
      <c r="B371" t="s">
        <v>788</v>
      </c>
      <c r="C371" t="s">
        <v>788</v>
      </c>
      <c r="D371">
        <v>29.39</v>
      </c>
      <c r="E371">
        <v>158</v>
      </c>
      <c r="F371">
        <f t="shared" si="10"/>
        <v>128.61000000000001</v>
      </c>
      <c r="G371" s="6">
        <v>164917</v>
      </c>
      <c r="H371">
        <f t="shared" si="11"/>
        <v>21209975.370000001</v>
      </c>
      <c r="I371" s="8">
        <v>2018</v>
      </c>
    </row>
    <row r="372" spans="1:9" x14ac:dyDescent="0.3">
      <c r="A372" t="s">
        <v>789</v>
      </c>
      <c r="B372" t="s">
        <v>790</v>
      </c>
      <c r="C372" t="s">
        <v>790</v>
      </c>
      <c r="D372">
        <v>22.17</v>
      </c>
      <c r="E372">
        <v>130</v>
      </c>
      <c r="F372">
        <f t="shared" si="10"/>
        <v>107.83</v>
      </c>
      <c r="G372" s="7">
        <v>1040</v>
      </c>
      <c r="H372">
        <f t="shared" si="11"/>
        <v>112143.2</v>
      </c>
      <c r="I372" s="8">
        <v>2018</v>
      </c>
    </row>
    <row r="373" spans="1:9" x14ac:dyDescent="0.3">
      <c r="A373" t="s">
        <v>791</v>
      </c>
      <c r="B373" t="s">
        <v>792</v>
      </c>
      <c r="C373" t="s">
        <v>118</v>
      </c>
      <c r="D373">
        <v>8.81</v>
      </c>
      <c r="E373">
        <v>65</v>
      </c>
      <c r="F373">
        <f t="shared" si="10"/>
        <v>56.19</v>
      </c>
      <c r="G373" s="6">
        <v>5016</v>
      </c>
      <c r="H373">
        <f t="shared" si="11"/>
        <v>281849.03999999998</v>
      </c>
      <c r="I373" s="8">
        <v>2016</v>
      </c>
    </row>
    <row r="374" spans="1:9" x14ac:dyDescent="0.3">
      <c r="A374" t="s">
        <v>793</v>
      </c>
      <c r="B374" t="s">
        <v>794</v>
      </c>
      <c r="C374" t="s">
        <v>76</v>
      </c>
      <c r="D374">
        <v>6.92</v>
      </c>
      <c r="E374">
        <v>85</v>
      </c>
      <c r="F374">
        <f t="shared" si="10"/>
        <v>78.08</v>
      </c>
      <c r="G374" s="7">
        <v>115</v>
      </c>
      <c r="H374">
        <f t="shared" si="11"/>
        <v>8979.1999999999989</v>
      </c>
      <c r="I374" s="8">
        <v>2018</v>
      </c>
    </row>
    <row r="375" spans="1:9" x14ac:dyDescent="0.3">
      <c r="A375" t="s">
        <v>795</v>
      </c>
      <c r="B375" t="s">
        <v>796</v>
      </c>
      <c r="C375" t="s">
        <v>796</v>
      </c>
      <c r="D375">
        <v>19.97</v>
      </c>
      <c r="E375">
        <v>158</v>
      </c>
      <c r="F375">
        <f t="shared" si="10"/>
        <v>138.03</v>
      </c>
      <c r="G375" s="6">
        <v>37029</v>
      </c>
      <c r="H375">
        <f t="shared" si="11"/>
        <v>5111112.87</v>
      </c>
      <c r="I375" s="8">
        <v>2018</v>
      </c>
    </row>
    <row r="376" spans="1:9" x14ac:dyDescent="0.3">
      <c r="A376" t="s">
        <v>797</v>
      </c>
      <c r="B376" t="s">
        <v>798</v>
      </c>
      <c r="C376" t="s">
        <v>74</v>
      </c>
      <c r="D376">
        <v>0.81</v>
      </c>
      <c r="E376">
        <v>12</v>
      </c>
      <c r="F376">
        <f t="shared" si="10"/>
        <v>11.19</v>
      </c>
      <c r="G376" s="7">
        <v>277789.25</v>
      </c>
      <c r="H376">
        <f t="shared" si="11"/>
        <v>3108461.7075</v>
      </c>
      <c r="I376" s="8">
        <v>2018</v>
      </c>
    </row>
    <row r="377" spans="1:9" x14ac:dyDescent="0.3">
      <c r="A377" t="s">
        <v>799</v>
      </c>
      <c r="B377" t="s">
        <v>800</v>
      </c>
      <c r="C377" t="s">
        <v>98</v>
      </c>
      <c r="D377">
        <v>11.55</v>
      </c>
      <c r="E377">
        <v>55</v>
      </c>
      <c r="F377">
        <f t="shared" si="10"/>
        <v>43.45</v>
      </c>
      <c r="G377" s="6">
        <v>123321.08</v>
      </c>
      <c r="H377">
        <f t="shared" si="11"/>
        <v>5358300.926</v>
      </c>
      <c r="I377" s="8">
        <v>2016</v>
      </c>
    </row>
    <row r="378" spans="1:9" x14ac:dyDescent="0.3">
      <c r="A378" t="s">
        <v>801</v>
      </c>
      <c r="B378" t="s">
        <v>802</v>
      </c>
      <c r="C378" t="s">
        <v>98</v>
      </c>
      <c r="D378">
        <v>11.55</v>
      </c>
      <c r="E378">
        <v>55</v>
      </c>
      <c r="F378">
        <f t="shared" si="10"/>
        <v>43.45</v>
      </c>
      <c r="G378" s="7">
        <v>168234.86</v>
      </c>
      <c r="H378">
        <f t="shared" si="11"/>
        <v>7309804.6669999994</v>
      </c>
      <c r="I378" s="8">
        <v>2016</v>
      </c>
    </row>
    <row r="379" spans="1:9" x14ac:dyDescent="0.3">
      <c r="A379" t="s">
        <v>803</v>
      </c>
      <c r="B379" t="s">
        <v>804</v>
      </c>
      <c r="C379" t="s">
        <v>64</v>
      </c>
      <c r="D379">
        <v>7.72</v>
      </c>
      <c r="E379">
        <v>52</v>
      </c>
      <c r="F379">
        <f t="shared" si="10"/>
        <v>44.28</v>
      </c>
      <c r="G379" s="6">
        <v>246011.97</v>
      </c>
      <c r="H379">
        <f t="shared" si="11"/>
        <v>10893410.0316</v>
      </c>
      <c r="I379" s="8">
        <v>2018</v>
      </c>
    </row>
    <row r="380" spans="1:9" x14ac:dyDescent="0.3">
      <c r="A380" t="s">
        <v>805</v>
      </c>
      <c r="B380" t="s">
        <v>806</v>
      </c>
      <c r="C380" t="s">
        <v>64</v>
      </c>
      <c r="D380">
        <v>7.72</v>
      </c>
      <c r="E380">
        <v>52</v>
      </c>
      <c r="F380">
        <f t="shared" si="10"/>
        <v>44.28</v>
      </c>
      <c r="G380" s="7">
        <v>65636.429999999993</v>
      </c>
      <c r="H380">
        <f t="shared" si="11"/>
        <v>2906381.1203999999</v>
      </c>
      <c r="I380" s="8">
        <v>2018</v>
      </c>
    </row>
    <row r="381" spans="1:9" x14ac:dyDescent="0.3">
      <c r="A381" t="s">
        <v>807</v>
      </c>
      <c r="B381" t="s">
        <v>808</v>
      </c>
      <c r="C381" t="s">
        <v>64</v>
      </c>
      <c r="D381">
        <v>7.72</v>
      </c>
      <c r="E381">
        <v>52</v>
      </c>
      <c r="F381">
        <f t="shared" si="10"/>
        <v>44.28</v>
      </c>
      <c r="G381" s="6">
        <v>301227.8</v>
      </c>
      <c r="H381">
        <f t="shared" si="11"/>
        <v>13338366.983999999</v>
      </c>
      <c r="I381" s="8">
        <v>2018</v>
      </c>
    </row>
    <row r="382" spans="1:9" x14ac:dyDescent="0.3">
      <c r="A382" t="s">
        <v>809</v>
      </c>
      <c r="B382" t="s">
        <v>810</v>
      </c>
      <c r="C382" t="s">
        <v>96</v>
      </c>
      <c r="D382">
        <v>10.67</v>
      </c>
      <c r="E382">
        <v>75</v>
      </c>
      <c r="F382">
        <f t="shared" si="10"/>
        <v>64.33</v>
      </c>
      <c r="G382" s="7">
        <v>132824.64000000001</v>
      </c>
      <c r="H382">
        <f t="shared" si="11"/>
        <v>8544609.0912000015</v>
      </c>
      <c r="I382" s="8">
        <v>2018</v>
      </c>
    </row>
    <row r="383" spans="1:9" x14ac:dyDescent="0.3">
      <c r="A383" t="s">
        <v>811</v>
      </c>
      <c r="B383" t="s">
        <v>812</v>
      </c>
      <c r="C383" t="s">
        <v>140</v>
      </c>
      <c r="D383">
        <v>23.82</v>
      </c>
      <c r="E383">
        <v>89</v>
      </c>
      <c r="F383">
        <f t="shared" si="10"/>
        <v>65.180000000000007</v>
      </c>
      <c r="G383" s="6">
        <v>43578.6</v>
      </c>
      <c r="H383">
        <f t="shared" si="11"/>
        <v>2840453.148</v>
      </c>
      <c r="I383" s="8">
        <v>2018</v>
      </c>
    </row>
    <row r="384" spans="1:9" x14ac:dyDescent="0.3">
      <c r="A384" t="s">
        <v>813</v>
      </c>
      <c r="B384" t="s">
        <v>814</v>
      </c>
      <c r="C384" t="s">
        <v>140</v>
      </c>
      <c r="D384">
        <v>23.82</v>
      </c>
      <c r="E384">
        <v>89</v>
      </c>
      <c r="F384">
        <f t="shared" si="10"/>
        <v>65.180000000000007</v>
      </c>
      <c r="G384" s="7">
        <v>770</v>
      </c>
      <c r="H384">
        <f t="shared" si="11"/>
        <v>50188.600000000006</v>
      </c>
      <c r="I384" s="8">
        <v>2018</v>
      </c>
    </row>
    <row r="385" spans="1:9" x14ac:dyDescent="0.3">
      <c r="A385" t="s">
        <v>815</v>
      </c>
      <c r="B385" t="s">
        <v>816</v>
      </c>
      <c r="C385" t="s">
        <v>232</v>
      </c>
      <c r="D385">
        <v>11.55</v>
      </c>
      <c r="E385">
        <v>55</v>
      </c>
      <c r="F385">
        <f t="shared" si="10"/>
        <v>43.45</v>
      </c>
      <c r="G385" s="6">
        <v>465563.43</v>
      </c>
      <c r="H385">
        <f t="shared" si="11"/>
        <v>20228731.033500001</v>
      </c>
      <c r="I385" s="8">
        <v>2016</v>
      </c>
    </row>
    <row r="386" spans="1:9" ht="15" thickBot="1" x14ac:dyDescent="0.35">
      <c r="A386" t="s">
        <v>817</v>
      </c>
      <c r="B386" t="s">
        <v>818</v>
      </c>
      <c r="C386" t="s">
        <v>818</v>
      </c>
      <c r="D386">
        <v>5.26</v>
      </c>
      <c r="E386">
        <v>20</v>
      </c>
      <c r="F386">
        <f t="shared" si="10"/>
        <v>14.74</v>
      </c>
      <c r="G386" s="48">
        <v>416811.73</v>
      </c>
      <c r="H386">
        <f t="shared" si="11"/>
        <v>6143804.9002</v>
      </c>
      <c r="I386" s="9">
        <v>2018</v>
      </c>
    </row>
    <row r="387" spans="1:9" ht="15" thickBot="1" x14ac:dyDescent="0.35">
      <c r="B387" s="49" t="s">
        <v>1107</v>
      </c>
      <c r="C387" s="50"/>
      <c r="D387" s="50"/>
      <c r="E387" s="50"/>
      <c r="F387" s="50"/>
      <c r="G387" s="50">
        <f>SUM(G2:G386)</f>
        <v>228289256.04216987</v>
      </c>
      <c r="H387" s="50">
        <f>SUM(H2:H386)</f>
        <v>13961619803.817089</v>
      </c>
      <c r="I387" s="5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428"/>
  <sheetViews>
    <sheetView workbookViewId="0">
      <selection sqref="A1:C428"/>
    </sheetView>
  </sheetViews>
  <sheetFormatPr defaultRowHeight="14.4" x14ac:dyDescent="0.3"/>
  <cols>
    <col min="1" max="1" width="10.44140625" bestFit="1" customWidth="1"/>
    <col min="2" max="2" width="41.88671875" bestFit="1" customWidth="1"/>
    <col min="3" max="3" width="14.109375" customWidth="1"/>
  </cols>
  <sheetData>
    <row r="1" spans="1:3" x14ac:dyDescent="0.3">
      <c r="A1" t="s">
        <v>820</v>
      </c>
      <c r="B1" t="s">
        <v>37</v>
      </c>
      <c r="C1" t="s">
        <v>821</v>
      </c>
    </row>
    <row r="2" spans="1:3" x14ac:dyDescent="0.3">
      <c r="A2" t="s">
        <v>822</v>
      </c>
      <c r="B2" t="s">
        <v>823</v>
      </c>
      <c r="C2" t="s">
        <v>824</v>
      </c>
    </row>
    <row r="3" spans="1:3" x14ac:dyDescent="0.3">
      <c r="A3" t="s">
        <v>822</v>
      </c>
      <c r="B3" t="s">
        <v>512</v>
      </c>
      <c r="C3" t="s">
        <v>825</v>
      </c>
    </row>
    <row r="4" spans="1:3" x14ac:dyDescent="0.3">
      <c r="A4" t="s">
        <v>822</v>
      </c>
      <c r="B4" t="s">
        <v>104</v>
      </c>
      <c r="C4" t="s">
        <v>824</v>
      </c>
    </row>
    <row r="5" spans="1:3" x14ac:dyDescent="0.3">
      <c r="A5" t="s">
        <v>822</v>
      </c>
      <c r="B5" t="s">
        <v>826</v>
      </c>
      <c r="C5" t="s">
        <v>827</v>
      </c>
    </row>
    <row r="6" spans="1:3" x14ac:dyDescent="0.3">
      <c r="A6" t="s">
        <v>822</v>
      </c>
      <c r="B6" t="s">
        <v>220</v>
      </c>
      <c r="C6" t="s">
        <v>828</v>
      </c>
    </row>
    <row r="7" spans="1:3" x14ac:dyDescent="0.3">
      <c r="A7" t="s">
        <v>822</v>
      </c>
      <c r="B7" t="s">
        <v>829</v>
      </c>
      <c r="C7" t="s">
        <v>830</v>
      </c>
    </row>
    <row r="8" spans="1:3" x14ac:dyDescent="0.3">
      <c r="A8" t="s">
        <v>822</v>
      </c>
      <c r="B8" t="s">
        <v>831</v>
      </c>
      <c r="C8" t="s">
        <v>832</v>
      </c>
    </row>
    <row r="9" spans="1:3" x14ac:dyDescent="0.3">
      <c r="A9" t="s">
        <v>822</v>
      </c>
      <c r="B9" t="s">
        <v>318</v>
      </c>
      <c r="C9" t="s">
        <v>825</v>
      </c>
    </row>
    <row r="10" spans="1:3" x14ac:dyDescent="0.3">
      <c r="A10" t="s">
        <v>822</v>
      </c>
      <c r="B10" t="s">
        <v>833</v>
      </c>
      <c r="C10" t="s">
        <v>824</v>
      </c>
    </row>
    <row r="11" spans="1:3" x14ac:dyDescent="0.3">
      <c r="A11" t="s">
        <v>822</v>
      </c>
      <c r="B11" t="s">
        <v>834</v>
      </c>
      <c r="C11" t="s">
        <v>827</v>
      </c>
    </row>
    <row r="12" spans="1:3" x14ac:dyDescent="0.3">
      <c r="A12" t="s">
        <v>822</v>
      </c>
      <c r="B12" t="s">
        <v>835</v>
      </c>
      <c r="C12" t="s">
        <v>828</v>
      </c>
    </row>
    <row r="13" spans="1:3" x14ac:dyDescent="0.3">
      <c r="A13" t="s">
        <v>822</v>
      </c>
      <c r="B13" t="s">
        <v>340</v>
      </c>
      <c r="C13" t="s">
        <v>830</v>
      </c>
    </row>
    <row r="14" spans="1:3" x14ac:dyDescent="0.3">
      <c r="A14" t="s">
        <v>822</v>
      </c>
      <c r="B14" t="s">
        <v>358</v>
      </c>
      <c r="C14" t="s">
        <v>832</v>
      </c>
    </row>
    <row r="15" spans="1:3" x14ac:dyDescent="0.3">
      <c r="A15" t="s">
        <v>822</v>
      </c>
      <c r="B15" t="s">
        <v>386</v>
      </c>
      <c r="C15" t="s">
        <v>825</v>
      </c>
    </row>
    <row r="16" spans="1:3" x14ac:dyDescent="0.3">
      <c r="A16" t="s">
        <v>822</v>
      </c>
      <c r="B16" t="s">
        <v>836</v>
      </c>
      <c r="C16" t="s">
        <v>824</v>
      </c>
    </row>
    <row r="17" spans="1:3" x14ac:dyDescent="0.3">
      <c r="A17" t="s">
        <v>822</v>
      </c>
      <c r="B17" t="s">
        <v>837</v>
      </c>
      <c r="C17" t="s">
        <v>827</v>
      </c>
    </row>
    <row r="18" spans="1:3" x14ac:dyDescent="0.3">
      <c r="A18" t="s">
        <v>822</v>
      </c>
      <c r="B18" t="s">
        <v>362</v>
      </c>
      <c r="C18" t="s">
        <v>828</v>
      </c>
    </row>
    <row r="19" spans="1:3" x14ac:dyDescent="0.3">
      <c r="A19" t="s">
        <v>822</v>
      </c>
      <c r="B19" t="s">
        <v>838</v>
      </c>
      <c r="C19" t="s">
        <v>830</v>
      </c>
    </row>
    <row r="20" spans="1:3" x14ac:dyDescent="0.3">
      <c r="A20" t="s">
        <v>822</v>
      </c>
      <c r="B20" t="s">
        <v>839</v>
      </c>
      <c r="C20" t="s">
        <v>832</v>
      </c>
    </row>
    <row r="21" spans="1:3" x14ac:dyDescent="0.3">
      <c r="A21" t="s">
        <v>822</v>
      </c>
      <c r="B21" t="s">
        <v>840</v>
      </c>
      <c r="C21" t="s">
        <v>825</v>
      </c>
    </row>
    <row r="22" spans="1:3" x14ac:dyDescent="0.3">
      <c r="A22" t="s">
        <v>822</v>
      </c>
      <c r="B22" t="s">
        <v>841</v>
      </c>
      <c r="C22" t="s">
        <v>824</v>
      </c>
    </row>
    <row r="23" spans="1:3" x14ac:dyDescent="0.3">
      <c r="A23" t="s">
        <v>822</v>
      </c>
      <c r="B23" t="s">
        <v>842</v>
      </c>
      <c r="C23" t="s">
        <v>827</v>
      </c>
    </row>
    <row r="24" spans="1:3" x14ac:dyDescent="0.3">
      <c r="A24" t="s">
        <v>822</v>
      </c>
      <c r="B24" t="s">
        <v>843</v>
      </c>
      <c r="C24" t="s">
        <v>828</v>
      </c>
    </row>
    <row r="25" spans="1:3" x14ac:dyDescent="0.3">
      <c r="A25" t="s">
        <v>822</v>
      </c>
      <c r="B25" t="s">
        <v>844</v>
      </c>
      <c r="C25" t="s">
        <v>830</v>
      </c>
    </row>
    <row r="26" spans="1:3" x14ac:dyDescent="0.3">
      <c r="A26" t="s">
        <v>822</v>
      </c>
      <c r="B26" t="s">
        <v>262</v>
      </c>
      <c r="C26" t="s">
        <v>832</v>
      </c>
    </row>
    <row r="27" spans="1:3" x14ac:dyDescent="0.3">
      <c r="A27" t="s">
        <v>822</v>
      </c>
      <c r="B27" t="s">
        <v>514</v>
      </c>
      <c r="C27" t="s">
        <v>825</v>
      </c>
    </row>
    <row r="28" spans="1:3" x14ac:dyDescent="0.3">
      <c r="A28" t="s">
        <v>822</v>
      </c>
      <c r="B28" t="s">
        <v>394</v>
      </c>
      <c r="C28" t="s">
        <v>824</v>
      </c>
    </row>
    <row r="29" spans="1:3" x14ac:dyDescent="0.3">
      <c r="A29" t="s">
        <v>822</v>
      </c>
      <c r="B29" t="s">
        <v>845</v>
      </c>
      <c r="C29" t="s">
        <v>827</v>
      </c>
    </row>
    <row r="30" spans="1:3" x14ac:dyDescent="0.3">
      <c r="A30" t="s">
        <v>822</v>
      </c>
      <c r="B30" t="s">
        <v>510</v>
      </c>
      <c r="C30" t="s">
        <v>828</v>
      </c>
    </row>
    <row r="31" spans="1:3" x14ac:dyDescent="0.3">
      <c r="A31" t="s">
        <v>822</v>
      </c>
      <c r="B31" t="s">
        <v>846</v>
      </c>
      <c r="C31" t="s">
        <v>830</v>
      </c>
    </row>
    <row r="32" spans="1:3" x14ac:dyDescent="0.3">
      <c r="A32" t="s">
        <v>822</v>
      </c>
      <c r="B32" t="s">
        <v>272</v>
      </c>
      <c r="C32" t="s">
        <v>832</v>
      </c>
    </row>
    <row r="33" spans="1:3" x14ac:dyDescent="0.3">
      <c r="A33" t="s">
        <v>822</v>
      </c>
      <c r="B33" t="s">
        <v>416</v>
      </c>
      <c r="C33" t="s">
        <v>825</v>
      </c>
    </row>
    <row r="34" spans="1:3" x14ac:dyDescent="0.3">
      <c r="A34" t="s">
        <v>822</v>
      </c>
      <c r="B34" t="s">
        <v>847</v>
      </c>
      <c r="C34" t="s">
        <v>824</v>
      </c>
    </row>
    <row r="35" spans="1:3" x14ac:dyDescent="0.3">
      <c r="A35" t="s">
        <v>822</v>
      </c>
      <c r="B35" t="s">
        <v>848</v>
      </c>
      <c r="C35" t="s">
        <v>827</v>
      </c>
    </row>
    <row r="36" spans="1:3" x14ac:dyDescent="0.3">
      <c r="A36" t="s">
        <v>822</v>
      </c>
      <c r="B36" t="s">
        <v>849</v>
      </c>
      <c r="C36" t="s">
        <v>828</v>
      </c>
    </row>
    <row r="37" spans="1:3" x14ac:dyDescent="0.3">
      <c r="A37" t="s">
        <v>822</v>
      </c>
      <c r="B37" t="s">
        <v>850</v>
      </c>
      <c r="C37" t="s">
        <v>830</v>
      </c>
    </row>
    <row r="38" spans="1:3" x14ac:dyDescent="0.3">
      <c r="A38" t="s">
        <v>822</v>
      </c>
      <c r="B38" t="s">
        <v>851</v>
      </c>
      <c r="C38" t="s">
        <v>832</v>
      </c>
    </row>
    <row r="39" spans="1:3" x14ac:dyDescent="0.3">
      <c r="A39" t="s">
        <v>822</v>
      </c>
      <c r="B39" t="s">
        <v>852</v>
      </c>
      <c r="C39" t="s">
        <v>825</v>
      </c>
    </row>
    <row r="40" spans="1:3" x14ac:dyDescent="0.3">
      <c r="A40" t="s">
        <v>822</v>
      </c>
      <c r="B40" t="s">
        <v>853</v>
      </c>
      <c r="C40" t="s">
        <v>824</v>
      </c>
    </row>
    <row r="41" spans="1:3" x14ac:dyDescent="0.3">
      <c r="A41" t="s">
        <v>822</v>
      </c>
      <c r="B41" t="s">
        <v>516</v>
      </c>
      <c r="C41" t="s">
        <v>827</v>
      </c>
    </row>
    <row r="42" spans="1:3" x14ac:dyDescent="0.3">
      <c r="A42" t="s">
        <v>822</v>
      </c>
      <c r="B42" t="s">
        <v>854</v>
      </c>
      <c r="C42" t="s">
        <v>828</v>
      </c>
    </row>
    <row r="43" spans="1:3" x14ac:dyDescent="0.3">
      <c r="A43" t="s">
        <v>822</v>
      </c>
      <c r="B43" t="s">
        <v>855</v>
      </c>
      <c r="C43" t="s">
        <v>830</v>
      </c>
    </row>
    <row r="44" spans="1:3" x14ac:dyDescent="0.3">
      <c r="A44" t="s">
        <v>822</v>
      </c>
      <c r="B44" t="s">
        <v>519</v>
      </c>
      <c r="C44" t="s">
        <v>832</v>
      </c>
    </row>
    <row r="45" spans="1:3" x14ac:dyDescent="0.3">
      <c r="A45" t="s">
        <v>822</v>
      </c>
      <c r="B45" t="s">
        <v>498</v>
      </c>
      <c r="C45" t="s">
        <v>825</v>
      </c>
    </row>
    <row r="46" spans="1:3" x14ac:dyDescent="0.3">
      <c r="A46" t="s">
        <v>822</v>
      </c>
      <c r="B46" t="s">
        <v>425</v>
      </c>
      <c r="C46" t="s">
        <v>824</v>
      </c>
    </row>
    <row r="47" spans="1:3" x14ac:dyDescent="0.3">
      <c r="A47" t="s">
        <v>822</v>
      </c>
      <c r="B47" t="s">
        <v>452</v>
      </c>
      <c r="C47" t="s">
        <v>827</v>
      </c>
    </row>
    <row r="48" spans="1:3" x14ac:dyDescent="0.3">
      <c r="A48" t="s">
        <v>822</v>
      </c>
      <c r="B48" t="s">
        <v>522</v>
      </c>
      <c r="C48" t="s">
        <v>828</v>
      </c>
    </row>
    <row r="49" spans="1:3" x14ac:dyDescent="0.3">
      <c r="A49" t="s">
        <v>822</v>
      </c>
      <c r="B49" t="s">
        <v>856</v>
      </c>
      <c r="C49" t="s">
        <v>830</v>
      </c>
    </row>
    <row r="50" spans="1:3" x14ac:dyDescent="0.3">
      <c r="A50" t="s">
        <v>822</v>
      </c>
      <c r="B50" t="s">
        <v>857</v>
      </c>
      <c r="C50" t="s">
        <v>832</v>
      </c>
    </row>
    <row r="51" spans="1:3" x14ac:dyDescent="0.3">
      <c r="A51" t="s">
        <v>822</v>
      </c>
      <c r="B51" t="s">
        <v>858</v>
      </c>
      <c r="C51" t="s">
        <v>825</v>
      </c>
    </row>
    <row r="52" spans="1:3" x14ac:dyDescent="0.3">
      <c r="A52" t="s">
        <v>822</v>
      </c>
      <c r="B52" t="s">
        <v>859</v>
      </c>
      <c r="C52" t="s">
        <v>824</v>
      </c>
    </row>
    <row r="53" spans="1:3" x14ac:dyDescent="0.3">
      <c r="A53" t="s">
        <v>822</v>
      </c>
      <c r="B53" t="s">
        <v>184</v>
      </c>
      <c r="C53" t="s">
        <v>827</v>
      </c>
    </row>
    <row r="54" spans="1:3" x14ac:dyDescent="0.3">
      <c r="A54" t="s">
        <v>822</v>
      </c>
      <c r="B54" t="s">
        <v>860</v>
      </c>
      <c r="C54" t="s">
        <v>828</v>
      </c>
    </row>
    <row r="55" spans="1:3" x14ac:dyDescent="0.3">
      <c r="A55" t="s">
        <v>822</v>
      </c>
      <c r="B55" t="s">
        <v>458</v>
      </c>
      <c r="C55" t="s">
        <v>830</v>
      </c>
    </row>
    <row r="56" spans="1:3" x14ac:dyDescent="0.3">
      <c r="A56" t="s">
        <v>822</v>
      </c>
      <c r="B56" t="s">
        <v>130</v>
      </c>
      <c r="C56" t="s">
        <v>832</v>
      </c>
    </row>
    <row r="57" spans="1:3" x14ac:dyDescent="0.3">
      <c r="A57" t="s">
        <v>822</v>
      </c>
      <c r="B57" t="s">
        <v>861</v>
      </c>
      <c r="C57" t="s">
        <v>825</v>
      </c>
    </row>
    <row r="58" spans="1:3" x14ac:dyDescent="0.3">
      <c r="A58" t="s">
        <v>822</v>
      </c>
      <c r="B58" t="s">
        <v>190</v>
      </c>
      <c r="C58" t="s">
        <v>824</v>
      </c>
    </row>
    <row r="59" spans="1:3" x14ac:dyDescent="0.3">
      <c r="A59" t="s">
        <v>822</v>
      </c>
      <c r="B59" t="s">
        <v>862</v>
      </c>
      <c r="C59" t="s">
        <v>827</v>
      </c>
    </row>
    <row r="60" spans="1:3" x14ac:dyDescent="0.3">
      <c r="A60" t="s">
        <v>822</v>
      </c>
      <c r="B60" t="s">
        <v>863</v>
      </c>
      <c r="C60" t="s">
        <v>828</v>
      </c>
    </row>
    <row r="61" spans="1:3" x14ac:dyDescent="0.3">
      <c r="A61" t="s">
        <v>822</v>
      </c>
      <c r="B61" t="s">
        <v>864</v>
      </c>
      <c r="C61" t="s">
        <v>830</v>
      </c>
    </row>
    <row r="62" spans="1:3" x14ac:dyDescent="0.3">
      <c r="A62" t="s">
        <v>822</v>
      </c>
      <c r="B62" t="s">
        <v>865</v>
      </c>
      <c r="C62" t="s">
        <v>832</v>
      </c>
    </row>
    <row r="63" spans="1:3" x14ac:dyDescent="0.3">
      <c r="A63" t="s">
        <v>822</v>
      </c>
      <c r="B63" t="s">
        <v>260</v>
      </c>
      <c r="C63" t="s">
        <v>825</v>
      </c>
    </row>
    <row r="64" spans="1:3" x14ac:dyDescent="0.3">
      <c r="A64" t="s">
        <v>822</v>
      </c>
      <c r="B64" t="s">
        <v>866</v>
      </c>
      <c r="C64" t="s">
        <v>824</v>
      </c>
    </row>
    <row r="65" spans="1:3" x14ac:dyDescent="0.3">
      <c r="A65" t="s">
        <v>822</v>
      </c>
      <c r="B65" t="s">
        <v>296</v>
      </c>
      <c r="C65" t="s">
        <v>827</v>
      </c>
    </row>
    <row r="66" spans="1:3" x14ac:dyDescent="0.3">
      <c r="A66" t="s">
        <v>822</v>
      </c>
      <c r="B66" t="s">
        <v>867</v>
      </c>
      <c r="C66" t="s">
        <v>828</v>
      </c>
    </row>
    <row r="67" spans="1:3" x14ac:dyDescent="0.3">
      <c r="A67" t="s">
        <v>822</v>
      </c>
      <c r="B67" t="s">
        <v>868</v>
      </c>
      <c r="C67" t="s">
        <v>830</v>
      </c>
    </row>
    <row r="68" spans="1:3" x14ac:dyDescent="0.3">
      <c r="A68" t="s">
        <v>822</v>
      </c>
      <c r="B68" t="s">
        <v>869</v>
      </c>
      <c r="C68" t="s">
        <v>832</v>
      </c>
    </row>
    <row r="69" spans="1:3" x14ac:dyDescent="0.3">
      <c r="A69" t="s">
        <v>822</v>
      </c>
      <c r="B69" t="s">
        <v>870</v>
      </c>
      <c r="C69" t="s">
        <v>825</v>
      </c>
    </row>
    <row r="70" spans="1:3" x14ac:dyDescent="0.3">
      <c r="A70" t="s">
        <v>822</v>
      </c>
      <c r="B70" t="s">
        <v>871</v>
      </c>
      <c r="C70" t="s">
        <v>824</v>
      </c>
    </row>
    <row r="71" spans="1:3" x14ac:dyDescent="0.3">
      <c r="A71" t="s">
        <v>822</v>
      </c>
      <c r="B71" t="s">
        <v>872</v>
      </c>
      <c r="C71" t="s">
        <v>827</v>
      </c>
    </row>
    <row r="72" spans="1:3" x14ac:dyDescent="0.3">
      <c r="A72" t="s">
        <v>822</v>
      </c>
      <c r="B72" t="s">
        <v>873</v>
      </c>
      <c r="C72" t="s">
        <v>828</v>
      </c>
    </row>
    <row r="73" spans="1:3" x14ac:dyDescent="0.3">
      <c r="A73" t="s">
        <v>822</v>
      </c>
      <c r="B73" t="s">
        <v>874</v>
      </c>
      <c r="C73" t="s">
        <v>830</v>
      </c>
    </row>
    <row r="74" spans="1:3" x14ac:dyDescent="0.3">
      <c r="A74" t="s">
        <v>822</v>
      </c>
      <c r="B74" t="s">
        <v>346</v>
      </c>
      <c r="C74" t="s">
        <v>832</v>
      </c>
    </row>
    <row r="75" spans="1:3" x14ac:dyDescent="0.3">
      <c r="A75" t="s">
        <v>822</v>
      </c>
      <c r="B75" t="s">
        <v>875</v>
      </c>
      <c r="C75" t="s">
        <v>825</v>
      </c>
    </row>
    <row r="76" spans="1:3" x14ac:dyDescent="0.3">
      <c r="A76" t="s">
        <v>822</v>
      </c>
      <c r="B76" t="s">
        <v>110</v>
      </c>
      <c r="C76" t="s">
        <v>824</v>
      </c>
    </row>
    <row r="77" spans="1:3" x14ac:dyDescent="0.3">
      <c r="A77" t="s">
        <v>822</v>
      </c>
      <c r="B77" t="s">
        <v>366</v>
      </c>
      <c r="C77" t="s">
        <v>827</v>
      </c>
    </row>
    <row r="78" spans="1:3" x14ac:dyDescent="0.3">
      <c r="A78" t="s">
        <v>822</v>
      </c>
      <c r="B78" t="s">
        <v>876</v>
      </c>
      <c r="C78" t="s">
        <v>828</v>
      </c>
    </row>
    <row r="79" spans="1:3" x14ac:dyDescent="0.3">
      <c r="A79" t="s">
        <v>822</v>
      </c>
      <c r="B79" t="s">
        <v>524</v>
      </c>
      <c r="C79" t="s">
        <v>830</v>
      </c>
    </row>
    <row r="80" spans="1:3" x14ac:dyDescent="0.3">
      <c r="A80" t="s">
        <v>822</v>
      </c>
      <c r="B80" t="s">
        <v>492</v>
      </c>
      <c r="C80" t="s">
        <v>832</v>
      </c>
    </row>
    <row r="81" spans="1:3" x14ac:dyDescent="0.3">
      <c r="A81" t="s">
        <v>822</v>
      </c>
      <c r="B81" t="s">
        <v>350</v>
      </c>
      <c r="C81" t="s">
        <v>825</v>
      </c>
    </row>
    <row r="82" spans="1:3" x14ac:dyDescent="0.3">
      <c r="A82" t="s">
        <v>822</v>
      </c>
      <c r="B82" t="s">
        <v>877</v>
      </c>
      <c r="C82" t="s">
        <v>824</v>
      </c>
    </row>
    <row r="83" spans="1:3" x14ac:dyDescent="0.3">
      <c r="A83" t="s">
        <v>822</v>
      </c>
      <c r="B83" t="s">
        <v>482</v>
      </c>
      <c r="C83" t="s">
        <v>827</v>
      </c>
    </row>
    <row r="84" spans="1:3" x14ac:dyDescent="0.3">
      <c r="A84" t="s">
        <v>822</v>
      </c>
      <c r="B84" t="s">
        <v>878</v>
      </c>
      <c r="C84" t="s">
        <v>828</v>
      </c>
    </row>
    <row r="85" spans="1:3" x14ac:dyDescent="0.3">
      <c r="A85" t="s">
        <v>822</v>
      </c>
      <c r="B85" t="s">
        <v>879</v>
      </c>
      <c r="C85" t="s">
        <v>830</v>
      </c>
    </row>
    <row r="86" spans="1:3" x14ac:dyDescent="0.3">
      <c r="A86" t="s">
        <v>822</v>
      </c>
      <c r="B86" t="s">
        <v>880</v>
      </c>
      <c r="C86" t="s">
        <v>832</v>
      </c>
    </row>
    <row r="87" spans="1:3" x14ac:dyDescent="0.3">
      <c r="A87" t="s">
        <v>822</v>
      </c>
      <c r="B87" t="s">
        <v>881</v>
      </c>
      <c r="C87" t="s">
        <v>825</v>
      </c>
    </row>
    <row r="88" spans="1:3" x14ac:dyDescent="0.3">
      <c r="A88" t="s">
        <v>822</v>
      </c>
      <c r="B88" t="s">
        <v>882</v>
      </c>
      <c r="C88" t="s">
        <v>824</v>
      </c>
    </row>
    <row r="89" spans="1:3" x14ac:dyDescent="0.3">
      <c r="A89" t="s">
        <v>822</v>
      </c>
      <c r="B89" t="s">
        <v>883</v>
      </c>
      <c r="C89" t="s">
        <v>827</v>
      </c>
    </row>
    <row r="90" spans="1:3" x14ac:dyDescent="0.3">
      <c r="A90" t="s">
        <v>822</v>
      </c>
      <c r="B90" t="s">
        <v>884</v>
      </c>
      <c r="C90" t="s">
        <v>828</v>
      </c>
    </row>
    <row r="91" spans="1:3" x14ac:dyDescent="0.3">
      <c r="A91" t="s">
        <v>822</v>
      </c>
      <c r="B91" t="s">
        <v>885</v>
      </c>
      <c r="C91" t="s">
        <v>830</v>
      </c>
    </row>
    <row r="92" spans="1:3" x14ac:dyDescent="0.3">
      <c r="A92" t="s">
        <v>822</v>
      </c>
      <c r="B92" t="s">
        <v>886</v>
      </c>
      <c r="C92" t="s">
        <v>832</v>
      </c>
    </row>
    <row r="93" spans="1:3" x14ac:dyDescent="0.3">
      <c r="A93" t="s">
        <v>822</v>
      </c>
      <c r="B93" t="s">
        <v>887</v>
      </c>
      <c r="C93" t="s">
        <v>825</v>
      </c>
    </row>
    <row r="94" spans="1:3" x14ac:dyDescent="0.3">
      <c r="A94" t="s">
        <v>822</v>
      </c>
      <c r="B94" t="s">
        <v>888</v>
      </c>
      <c r="C94" t="s">
        <v>824</v>
      </c>
    </row>
    <row r="95" spans="1:3" x14ac:dyDescent="0.3">
      <c r="A95" t="s">
        <v>822</v>
      </c>
      <c r="B95" t="s">
        <v>889</v>
      </c>
      <c r="C95" t="s">
        <v>827</v>
      </c>
    </row>
    <row r="96" spans="1:3" x14ac:dyDescent="0.3">
      <c r="A96" t="s">
        <v>822</v>
      </c>
      <c r="B96" t="s">
        <v>890</v>
      </c>
      <c r="C96" t="s">
        <v>828</v>
      </c>
    </row>
    <row r="97" spans="1:3" x14ac:dyDescent="0.3">
      <c r="A97" t="s">
        <v>822</v>
      </c>
      <c r="B97" t="s">
        <v>891</v>
      </c>
      <c r="C97" t="s">
        <v>830</v>
      </c>
    </row>
    <row r="98" spans="1:3" x14ac:dyDescent="0.3">
      <c r="A98" t="s">
        <v>822</v>
      </c>
      <c r="B98" t="s">
        <v>892</v>
      </c>
      <c r="C98" t="s">
        <v>832</v>
      </c>
    </row>
    <row r="99" spans="1:3" x14ac:dyDescent="0.3">
      <c r="A99" t="s">
        <v>822</v>
      </c>
      <c r="B99" t="s">
        <v>893</v>
      </c>
      <c r="C99" t="s">
        <v>825</v>
      </c>
    </row>
    <row r="100" spans="1:3" x14ac:dyDescent="0.3">
      <c r="A100" t="s">
        <v>822</v>
      </c>
      <c r="B100" t="s">
        <v>894</v>
      </c>
      <c r="C100" t="s">
        <v>824</v>
      </c>
    </row>
    <row r="101" spans="1:3" x14ac:dyDescent="0.3">
      <c r="A101" t="s">
        <v>822</v>
      </c>
      <c r="B101" t="s">
        <v>895</v>
      </c>
      <c r="C101" t="s">
        <v>827</v>
      </c>
    </row>
    <row r="102" spans="1:3" x14ac:dyDescent="0.3">
      <c r="A102" t="s">
        <v>822</v>
      </c>
      <c r="B102" t="s">
        <v>106</v>
      </c>
      <c r="C102" t="s">
        <v>828</v>
      </c>
    </row>
    <row r="103" spans="1:3" x14ac:dyDescent="0.3">
      <c r="A103" t="s">
        <v>822</v>
      </c>
      <c r="B103" t="s">
        <v>896</v>
      </c>
      <c r="C103" t="s">
        <v>830</v>
      </c>
    </row>
    <row r="104" spans="1:3" x14ac:dyDescent="0.3">
      <c r="A104" t="s">
        <v>822</v>
      </c>
      <c r="B104" t="s">
        <v>244</v>
      </c>
      <c r="C104" t="s">
        <v>832</v>
      </c>
    </row>
    <row r="105" spans="1:3" x14ac:dyDescent="0.3">
      <c r="A105" t="s">
        <v>822</v>
      </c>
      <c r="B105" t="s">
        <v>897</v>
      </c>
      <c r="C105" t="s">
        <v>825</v>
      </c>
    </row>
    <row r="106" spans="1:3" x14ac:dyDescent="0.3">
      <c r="A106" t="s">
        <v>822</v>
      </c>
      <c r="B106" t="s">
        <v>162</v>
      </c>
      <c r="C106" t="s">
        <v>824</v>
      </c>
    </row>
    <row r="107" spans="1:3" x14ac:dyDescent="0.3">
      <c r="A107" t="s">
        <v>822</v>
      </c>
      <c r="B107" t="s">
        <v>898</v>
      </c>
      <c r="C107" t="s">
        <v>827</v>
      </c>
    </row>
    <row r="108" spans="1:3" x14ac:dyDescent="0.3">
      <c r="A108" t="s">
        <v>822</v>
      </c>
      <c r="B108" t="s">
        <v>298</v>
      </c>
      <c r="C108" t="s">
        <v>828</v>
      </c>
    </row>
    <row r="109" spans="1:3" x14ac:dyDescent="0.3">
      <c r="A109" t="s">
        <v>822</v>
      </c>
      <c r="B109" t="s">
        <v>899</v>
      </c>
      <c r="C109" t="s">
        <v>830</v>
      </c>
    </row>
    <row r="110" spans="1:3" x14ac:dyDescent="0.3">
      <c r="A110" t="s">
        <v>822</v>
      </c>
      <c r="B110" t="s">
        <v>390</v>
      </c>
      <c r="C110" t="s">
        <v>832</v>
      </c>
    </row>
    <row r="111" spans="1:3" x14ac:dyDescent="0.3">
      <c r="A111" t="s">
        <v>822</v>
      </c>
      <c r="B111" t="s">
        <v>900</v>
      </c>
      <c r="C111" t="s">
        <v>825</v>
      </c>
    </row>
    <row r="112" spans="1:3" x14ac:dyDescent="0.3">
      <c r="A112" t="s">
        <v>822</v>
      </c>
      <c r="B112" t="s">
        <v>476</v>
      </c>
      <c r="C112" t="s">
        <v>824</v>
      </c>
    </row>
    <row r="113" spans="1:3" x14ac:dyDescent="0.3">
      <c r="A113" t="s">
        <v>822</v>
      </c>
      <c r="B113" t="s">
        <v>901</v>
      </c>
      <c r="C113" t="s">
        <v>827</v>
      </c>
    </row>
    <row r="114" spans="1:3" x14ac:dyDescent="0.3">
      <c r="A114" t="s">
        <v>822</v>
      </c>
      <c r="B114" t="s">
        <v>902</v>
      </c>
      <c r="C114" t="s">
        <v>828</v>
      </c>
    </row>
    <row r="115" spans="1:3" x14ac:dyDescent="0.3">
      <c r="A115" t="s">
        <v>822</v>
      </c>
      <c r="B115" t="s">
        <v>242</v>
      </c>
      <c r="C115" t="s">
        <v>830</v>
      </c>
    </row>
    <row r="116" spans="1:3" x14ac:dyDescent="0.3">
      <c r="A116" t="s">
        <v>822</v>
      </c>
      <c r="B116" t="s">
        <v>903</v>
      </c>
      <c r="C116" t="s">
        <v>832</v>
      </c>
    </row>
    <row r="117" spans="1:3" x14ac:dyDescent="0.3">
      <c r="A117" t="s">
        <v>822</v>
      </c>
      <c r="B117" t="s">
        <v>460</v>
      </c>
      <c r="C117" t="s">
        <v>825</v>
      </c>
    </row>
    <row r="118" spans="1:3" x14ac:dyDescent="0.3">
      <c r="A118" t="s">
        <v>822</v>
      </c>
      <c r="B118" t="s">
        <v>904</v>
      </c>
      <c r="C118" t="s">
        <v>824</v>
      </c>
    </row>
    <row r="119" spans="1:3" x14ac:dyDescent="0.3">
      <c r="A119" t="s">
        <v>822</v>
      </c>
      <c r="B119" t="s">
        <v>905</v>
      </c>
      <c r="C119" t="s">
        <v>827</v>
      </c>
    </row>
    <row r="120" spans="1:3" x14ac:dyDescent="0.3">
      <c r="A120" t="s">
        <v>822</v>
      </c>
      <c r="B120" t="s">
        <v>466</v>
      </c>
      <c r="C120" t="s">
        <v>828</v>
      </c>
    </row>
    <row r="121" spans="1:3" x14ac:dyDescent="0.3">
      <c r="A121" t="s">
        <v>822</v>
      </c>
      <c r="B121" t="s">
        <v>906</v>
      </c>
      <c r="C121" t="s">
        <v>830</v>
      </c>
    </row>
    <row r="122" spans="1:3" x14ac:dyDescent="0.3">
      <c r="A122" t="s">
        <v>822</v>
      </c>
      <c r="B122" t="s">
        <v>360</v>
      </c>
      <c r="C122" t="s">
        <v>832</v>
      </c>
    </row>
    <row r="123" spans="1:3" x14ac:dyDescent="0.3">
      <c r="A123" t="s">
        <v>822</v>
      </c>
      <c r="B123" t="s">
        <v>468</v>
      </c>
      <c r="C123" t="s">
        <v>825</v>
      </c>
    </row>
    <row r="124" spans="1:3" x14ac:dyDescent="0.3">
      <c r="A124" t="s">
        <v>822</v>
      </c>
      <c r="B124" t="s">
        <v>907</v>
      </c>
      <c r="C124" t="s">
        <v>824</v>
      </c>
    </row>
    <row r="125" spans="1:3" x14ac:dyDescent="0.3">
      <c r="A125" t="s">
        <v>822</v>
      </c>
      <c r="B125" t="s">
        <v>490</v>
      </c>
      <c r="C125" t="s">
        <v>827</v>
      </c>
    </row>
    <row r="126" spans="1:3" x14ac:dyDescent="0.3">
      <c r="A126" t="s">
        <v>822</v>
      </c>
      <c r="B126" t="s">
        <v>440</v>
      </c>
      <c r="C126" t="s">
        <v>828</v>
      </c>
    </row>
    <row r="127" spans="1:3" x14ac:dyDescent="0.3">
      <c r="A127" t="s">
        <v>822</v>
      </c>
      <c r="B127" t="s">
        <v>526</v>
      </c>
      <c r="C127" t="s">
        <v>830</v>
      </c>
    </row>
    <row r="128" spans="1:3" x14ac:dyDescent="0.3">
      <c r="A128" t="s">
        <v>822</v>
      </c>
      <c r="B128" t="s">
        <v>908</v>
      </c>
      <c r="C128" t="s">
        <v>832</v>
      </c>
    </row>
    <row r="129" spans="1:3" x14ac:dyDescent="0.3">
      <c r="A129" t="s">
        <v>822</v>
      </c>
      <c r="B129" t="s">
        <v>909</v>
      </c>
      <c r="C129" t="s">
        <v>825</v>
      </c>
    </row>
    <row r="130" spans="1:3" x14ac:dyDescent="0.3">
      <c r="A130" t="s">
        <v>822</v>
      </c>
      <c r="B130" t="s">
        <v>910</v>
      </c>
      <c r="C130" t="s">
        <v>824</v>
      </c>
    </row>
    <row r="131" spans="1:3" x14ac:dyDescent="0.3">
      <c r="A131" t="s">
        <v>822</v>
      </c>
      <c r="B131" t="s">
        <v>911</v>
      </c>
      <c r="C131" t="s">
        <v>827</v>
      </c>
    </row>
    <row r="132" spans="1:3" x14ac:dyDescent="0.3">
      <c r="A132" t="s">
        <v>822</v>
      </c>
      <c r="B132" t="s">
        <v>912</v>
      </c>
      <c r="C132" t="s">
        <v>828</v>
      </c>
    </row>
    <row r="133" spans="1:3" x14ac:dyDescent="0.3">
      <c r="A133" t="s">
        <v>822</v>
      </c>
      <c r="B133" t="s">
        <v>913</v>
      </c>
      <c r="C133" t="s">
        <v>830</v>
      </c>
    </row>
    <row r="134" spans="1:3" x14ac:dyDescent="0.3">
      <c r="A134" t="s">
        <v>822</v>
      </c>
      <c r="B134" t="s">
        <v>914</v>
      </c>
      <c r="C134" t="s">
        <v>832</v>
      </c>
    </row>
    <row r="135" spans="1:3" x14ac:dyDescent="0.3">
      <c r="A135" t="s">
        <v>822</v>
      </c>
      <c r="B135" t="s">
        <v>915</v>
      </c>
      <c r="C135" t="s">
        <v>825</v>
      </c>
    </row>
    <row r="136" spans="1:3" x14ac:dyDescent="0.3">
      <c r="A136" t="s">
        <v>822</v>
      </c>
      <c r="B136" t="s">
        <v>448</v>
      </c>
      <c r="C136" t="s">
        <v>824</v>
      </c>
    </row>
    <row r="137" spans="1:3" x14ac:dyDescent="0.3">
      <c r="A137" t="s">
        <v>822</v>
      </c>
      <c r="B137" t="s">
        <v>472</v>
      </c>
      <c r="C137" t="s">
        <v>827</v>
      </c>
    </row>
    <row r="138" spans="1:3" x14ac:dyDescent="0.3">
      <c r="A138" t="s">
        <v>822</v>
      </c>
      <c r="B138" t="s">
        <v>474</v>
      </c>
      <c r="C138" t="s">
        <v>828</v>
      </c>
    </row>
    <row r="139" spans="1:3" x14ac:dyDescent="0.3">
      <c r="A139" t="s">
        <v>822</v>
      </c>
      <c r="B139" t="s">
        <v>308</v>
      </c>
      <c r="C139" t="s">
        <v>830</v>
      </c>
    </row>
    <row r="140" spans="1:3" x14ac:dyDescent="0.3">
      <c r="A140" t="s">
        <v>822</v>
      </c>
      <c r="B140" t="s">
        <v>144</v>
      </c>
      <c r="C140" t="s">
        <v>832</v>
      </c>
    </row>
    <row r="141" spans="1:3" x14ac:dyDescent="0.3">
      <c r="A141" t="s">
        <v>822</v>
      </c>
      <c r="B141" t="s">
        <v>916</v>
      </c>
      <c r="C141" t="s">
        <v>825</v>
      </c>
    </row>
    <row r="142" spans="1:3" x14ac:dyDescent="0.3">
      <c r="A142" t="s">
        <v>822</v>
      </c>
      <c r="B142" t="s">
        <v>428</v>
      </c>
      <c r="C142" t="s">
        <v>824</v>
      </c>
    </row>
    <row r="143" spans="1:3" x14ac:dyDescent="0.3">
      <c r="A143" t="s">
        <v>822</v>
      </c>
      <c r="B143" t="s">
        <v>917</v>
      </c>
      <c r="C143" t="s">
        <v>827</v>
      </c>
    </row>
    <row r="144" spans="1:3" x14ac:dyDescent="0.3">
      <c r="A144" t="s">
        <v>822</v>
      </c>
      <c r="B144" t="s">
        <v>300</v>
      </c>
      <c r="C144" t="s">
        <v>828</v>
      </c>
    </row>
    <row r="145" spans="1:3" x14ac:dyDescent="0.3">
      <c r="A145" t="s">
        <v>822</v>
      </c>
      <c r="B145" t="s">
        <v>918</v>
      </c>
      <c r="C145" t="s">
        <v>830</v>
      </c>
    </row>
    <row r="146" spans="1:3" x14ac:dyDescent="0.3">
      <c r="A146" t="s">
        <v>822</v>
      </c>
      <c r="B146" t="s">
        <v>919</v>
      </c>
      <c r="C146" t="s">
        <v>832</v>
      </c>
    </row>
    <row r="147" spans="1:3" x14ac:dyDescent="0.3">
      <c r="A147" t="s">
        <v>822</v>
      </c>
      <c r="B147" t="s">
        <v>464</v>
      </c>
      <c r="C147" t="s">
        <v>825</v>
      </c>
    </row>
    <row r="148" spans="1:3" x14ac:dyDescent="0.3">
      <c r="A148" t="s">
        <v>822</v>
      </c>
      <c r="B148" t="s">
        <v>920</v>
      </c>
      <c r="C148" t="s">
        <v>824</v>
      </c>
    </row>
    <row r="149" spans="1:3" x14ac:dyDescent="0.3">
      <c r="A149" t="s">
        <v>822</v>
      </c>
      <c r="B149" t="s">
        <v>420</v>
      </c>
      <c r="C149" t="s">
        <v>827</v>
      </c>
    </row>
    <row r="150" spans="1:3" x14ac:dyDescent="0.3">
      <c r="A150" t="s">
        <v>822</v>
      </c>
      <c r="B150" t="s">
        <v>444</v>
      </c>
      <c r="C150" t="s">
        <v>828</v>
      </c>
    </row>
    <row r="151" spans="1:3" x14ac:dyDescent="0.3">
      <c r="A151" t="s">
        <v>822</v>
      </c>
      <c r="B151" t="s">
        <v>921</v>
      </c>
      <c r="C151" t="s">
        <v>830</v>
      </c>
    </row>
    <row r="152" spans="1:3" x14ac:dyDescent="0.3">
      <c r="A152" t="s">
        <v>822</v>
      </c>
      <c r="B152" t="s">
        <v>922</v>
      </c>
      <c r="C152" t="s">
        <v>832</v>
      </c>
    </row>
    <row r="153" spans="1:3" x14ac:dyDescent="0.3">
      <c r="A153" t="s">
        <v>822</v>
      </c>
      <c r="B153" t="s">
        <v>496</v>
      </c>
      <c r="C153" t="s">
        <v>825</v>
      </c>
    </row>
    <row r="154" spans="1:3" x14ac:dyDescent="0.3">
      <c r="A154" t="s">
        <v>822</v>
      </c>
      <c r="B154" t="s">
        <v>422</v>
      </c>
      <c r="C154" t="s">
        <v>824</v>
      </c>
    </row>
    <row r="155" spans="1:3" x14ac:dyDescent="0.3">
      <c r="A155" t="s">
        <v>822</v>
      </c>
      <c r="B155" t="s">
        <v>450</v>
      </c>
      <c r="C155" t="s">
        <v>827</v>
      </c>
    </row>
    <row r="156" spans="1:3" x14ac:dyDescent="0.3">
      <c r="A156" t="s">
        <v>822</v>
      </c>
      <c r="B156" t="s">
        <v>430</v>
      </c>
      <c r="C156" t="s">
        <v>828</v>
      </c>
    </row>
    <row r="157" spans="1:3" x14ac:dyDescent="0.3">
      <c r="A157" t="s">
        <v>822</v>
      </c>
      <c r="B157" t="s">
        <v>484</v>
      </c>
      <c r="C157" t="s">
        <v>830</v>
      </c>
    </row>
    <row r="158" spans="1:3" x14ac:dyDescent="0.3">
      <c r="A158" t="s">
        <v>822</v>
      </c>
      <c r="B158" t="s">
        <v>923</v>
      </c>
      <c r="C158" t="s">
        <v>832</v>
      </c>
    </row>
    <row r="159" spans="1:3" x14ac:dyDescent="0.3">
      <c r="A159" t="s">
        <v>822</v>
      </c>
      <c r="B159" t="s">
        <v>435</v>
      </c>
      <c r="C159" t="s">
        <v>825</v>
      </c>
    </row>
    <row r="160" spans="1:3" x14ac:dyDescent="0.3">
      <c r="A160" t="s">
        <v>822</v>
      </c>
      <c r="B160" t="s">
        <v>462</v>
      </c>
      <c r="C160" t="s">
        <v>824</v>
      </c>
    </row>
    <row r="161" spans="1:3" x14ac:dyDescent="0.3">
      <c r="A161" t="s">
        <v>822</v>
      </c>
      <c r="B161" t="s">
        <v>528</v>
      </c>
      <c r="C161" t="s">
        <v>827</v>
      </c>
    </row>
    <row r="162" spans="1:3" x14ac:dyDescent="0.3">
      <c r="A162" t="s">
        <v>822</v>
      </c>
      <c r="B162" t="s">
        <v>924</v>
      </c>
      <c r="C162" t="s">
        <v>828</v>
      </c>
    </row>
    <row r="163" spans="1:3" x14ac:dyDescent="0.3">
      <c r="A163" t="s">
        <v>822</v>
      </c>
      <c r="B163" t="s">
        <v>925</v>
      </c>
      <c r="C163" t="s">
        <v>830</v>
      </c>
    </row>
    <row r="164" spans="1:3" x14ac:dyDescent="0.3">
      <c r="A164" t="s">
        <v>822</v>
      </c>
      <c r="B164" t="s">
        <v>926</v>
      </c>
      <c r="C164" t="s">
        <v>832</v>
      </c>
    </row>
    <row r="165" spans="1:3" x14ac:dyDescent="0.3">
      <c r="A165" t="s">
        <v>822</v>
      </c>
      <c r="B165" t="s">
        <v>927</v>
      </c>
      <c r="C165" t="s">
        <v>825</v>
      </c>
    </row>
    <row r="166" spans="1:3" x14ac:dyDescent="0.3">
      <c r="A166" t="s">
        <v>822</v>
      </c>
      <c r="B166" t="s">
        <v>928</v>
      </c>
      <c r="C166" t="s">
        <v>824</v>
      </c>
    </row>
    <row r="167" spans="1:3" x14ac:dyDescent="0.3">
      <c r="A167" t="s">
        <v>822</v>
      </c>
      <c r="B167" t="s">
        <v>136</v>
      </c>
      <c r="C167" t="s">
        <v>827</v>
      </c>
    </row>
    <row r="168" spans="1:3" x14ac:dyDescent="0.3">
      <c r="A168" t="s">
        <v>822</v>
      </c>
      <c r="B168" t="s">
        <v>929</v>
      </c>
      <c r="C168" t="s">
        <v>828</v>
      </c>
    </row>
    <row r="169" spans="1:3" x14ac:dyDescent="0.3">
      <c r="A169" t="s">
        <v>822</v>
      </c>
      <c r="B169" t="s">
        <v>98</v>
      </c>
      <c r="C169" t="s">
        <v>830</v>
      </c>
    </row>
    <row r="170" spans="1:3" x14ac:dyDescent="0.3">
      <c r="A170" t="s">
        <v>822</v>
      </c>
      <c r="B170" t="s">
        <v>418</v>
      </c>
      <c r="C170" t="s">
        <v>832</v>
      </c>
    </row>
    <row r="171" spans="1:3" x14ac:dyDescent="0.3">
      <c r="A171" t="s">
        <v>822</v>
      </c>
      <c r="B171" t="s">
        <v>930</v>
      </c>
      <c r="C171" t="s">
        <v>825</v>
      </c>
    </row>
    <row r="172" spans="1:3" x14ac:dyDescent="0.3">
      <c r="A172" t="s">
        <v>822</v>
      </c>
      <c r="B172" t="s">
        <v>292</v>
      </c>
      <c r="C172" t="s">
        <v>824</v>
      </c>
    </row>
    <row r="173" spans="1:3" x14ac:dyDescent="0.3">
      <c r="A173" t="s">
        <v>822</v>
      </c>
      <c r="B173" t="s">
        <v>931</v>
      </c>
      <c r="C173" t="s">
        <v>827</v>
      </c>
    </row>
    <row r="174" spans="1:3" x14ac:dyDescent="0.3">
      <c r="A174" t="s">
        <v>822</v>
      </c>
      <c r="B174" t="s">
        <v>932</v>
      </c>
      <c r="C174" t="s">
        <v>828</v>
      </c>
    </row>
    <row r="175" spans="1:3" x14ac:dyDescent="0.3">
      <c r="A175" t="s">
        <v>822</v>
      </c>
      <c r="B175" t="s">
        <v>470</v>
      </c>
      <c r="C175" t="s">
        <v>830</v>
      </c>
    </row>
    <row r="176" spans="1:3" x14ac:dyDescent="0.3">
      <c r="A176" t="s">
        <v>822</v>
      </c>
      <c r="B176" t="s">
        <v>933</v>
      </c>
      <c r="C176" t="s">
        <v>832</v>
      </c>
    </row>
    <row r="177" spans="1:3" x14ac:dyDescent="0.3">
      <c r="A177" t="s">
        <v>822</v>
      </c>
      <c r="B177" t="s">
        <v>132</v>
      </c>
      <c r="C177" t="s">
        <v>825</v>
      </c>
    </row>
    <row r="178" spans="1:3" x14ac:dyDescent="0.3">
      <c r="A178" t="s">
        <v>822</v>
      </c>
      <c r="B178" t="s">
        <v>934</v>
      </c>
      <c r="C178" t="s">
        <v>824</v>
      </c>
    </row>
    <row r="179" spans="1:3" x14ac:dyDescent="0.3">
      <c r="A179" t="s">
        <v>822</v>
      </c>
      <c r="B179" t="s">
        <v>204</v>
      </c>
      <c r="C179" t="s">
        <v>827</v>
      </c>
    </row>
    <row r="180" spans="1:3" x14ac:dyDescent="0.3">
      <c r="A180" t="s">
        <v>822</v>
      </c>
      <c r="B180" t="s">
        <v>935</v>
      </c>
      <c r="C180" t="s">
        <v>828</v>
      </c>
    </row>
    <row r="181" spans="1:3" x14ac:dyDescent="0.3">
      <c r="A181" t="s">
        <v>822</v>
      </c>
      <c r="B181" t="s">
        <v>936</v>
      </c>
      <c r="C181" t="s">
        <v>830</v>
      </c>
    </row>
    <row r="182" spans="1:3" x14ac:dyDescent="0.3">
      <c r="A182" t="s">
        <v>822</v>
      </c>
      <c r="B182" t="s">
        <v>937</v>
      </c>
      <c r="C182" t="s">
        <v>832</v>
      </c>
    </row>
    <row r="183" spans="1:3" x14ac:dyDescent="0.3">
      <c r="A183" t="s">
        <v>822</v>
      </c>
      <c r="B183" t="s">
        <v>938</v>
      </c>
      <c r="C183" t="s">
        <v>825</v>
      </c>
    </row>
    <row r="184" spans="1:3" x14ac:dyDescent="0.3">
      <c r="A184" t="s">
        <v>822</v>
      </c>
      <c r="B184" t="s">
        <v>939</v>
      </c>
      <c r="C184" t="s">
        <v>824</v>
      </c>
    </row>
    <row r="185" spans="1:3" x14ac:dyDescent="0.3">
      <c r="A185" t="s">
        <v>822</v>
      </c>
      <c r="B185" t="s">
        <v>940</v>
      </c>
      <c r="C185" t="s">
        <v>827</v>
      </c>
    </row>
    <row r="186" spans="1:3" x14ac:dyDescent="0.3">
      <c r="A186" t="s">
        <v>822</v>
      </c>
      <c r="B186" t="s">
        <v>941</v>
      </c>
      <c r="C186" t="s">
        <v>828</v>
      </c>
    </row>
    <row r="187" spans="1:3" x14ac:dyDescent="0.3">
      <c r="A187" t="s">
        <v>822</v>
      </c>
      <c r="B187" t="s">
        <v>942</v>
      </c>
      <c r="C187" t="s">
        <v>830</v>
      </c>
    </row>
    <row r="188" spans="1:3" x14ac:dyDescent="0.3">
      <c r="A188" t="s">
        <v>822</v>
      </c>
      <c r="B188" t="s">
        <v>943</v>
      </c>
      <c r="C188" t="s">
        <v>832</v>
      </c>
    </row>
    <row r="189" spans="1:3" x14ac:dyDescent="0.3">
      <c r="A189" t="s">
        <v>822</v>
      </c>
      <c r="B189" t="s">
        <v>944</v>
      </c>
      <c r="C189" t="s">
        <v>825</v>
      </c>
    </row>
    <row r="190" spans="1:3" x14ac:dyDescent="0.3">
      <c r="A190" t="s">
        <v>822</v>
      </c>
      <c r="B190" t="s">
        <v>945</v>
      </c>
      <c r="C190" t="s">
        <v>824</v>
      </c>
    </row>
    <row r="191" spans="1:3" x14ac:dyDescent="0.3">
      <c r="A191" t="s">
        <v>822</v>
      </c>
      <c r="B191" t="s">
        <v>946</v>
      </c>
      <c r="C191" t="s">
        <v>827</v>
      </c>
    </row>
    <row r="192" spans="1:3" x14ac:dyDescent="0.3">
      <c r="A192" t="s">
        <v>822</v>
      </c>
      <c r="B192" t="s">
        <v>947</v>
      </c>
      <c r="C192" t="s">
        <v>828</v>
      </c>
    </row>
    <row r="193" spans="1:3" x14ac:dyDescent="0.3">
      <c r="A193" t="s">
        <v>822</v>
      </c>
      <c r="B193" t="s">
        <v>948</v>
      </c>
      <c r="C193" t="s">
        <v>830</v>
      </c>
    </row>
    <row r="194" spans="1:3" x14ac:dyDescent="0.3">
      <c r="A194" t="s">
        <v>822</v>
      </c>
      <c r="B194" t="s">
        <v>949</v>
      </c>
      <c r="C194" t="s">
        <v>832</v>
      </c>
    </row>
    <row r="195" spans="1:3" x14ac:dyDescent="0.3">
      <c r="A195" t="s">
        <v>822</v>
      </c>
      <c r="B195" t="s">
        <v>432</v>
      </c>
      <c r="C195" t="s">
        <v>825</v>
      </c>
    </row>
    <row r="196" spans="1:3" x14ac:dyDescent="0.3">
      <c r="A196" t="s">
        <v>822</v>
      </c>
      <c r="B196" t="s">
        <v>442</v>
      </c>
      <c r="C196" t="s">
        <v>824</v>
      </c>
    </row>
    <row r="197" spans="1:3" x14ac:dyDescent="0.3">
      <c r="A197" t="s">
        <v>822</v>
      </c>
      <c r="B197" t="s">
        <v>504</v>
      </c>
      <c r="C197" t="s">
        <v>827</v>
      </c>
    </row>
    <row r="198" spans="1:3" x14ac:dyDescent="0.3">
      <c r="A198" t="s">
        <v>822</v>
      </c>
      <c r="B198" t="s">
        <v>950</v>
      </c>
      <c r="C198" t="s">
        <v>828</v>
      </c>
    </row>
    <row r="199" spans="1:3" x14ac:dyDescent="0.3">
      <c r="A199" t="s">
        <v>822</v>
      </c>
      <c r="B199" t="s">
        <v>951</v>
      </c>
      <c r="C199" t="s">
        <v>830</v>
      </c>
    </row>
    <row r="200" spans="1:3" x14ac:dyDescent="0.3">
      <c r="A200" t="s">
        <v>822</v>
      </c>
      <c r="B200" t="s">
        <v>952</v>
      </c>
      <c r="C200" t="s">
        <v>832</v>
      </c>
    </row>
    <row r="201" spans="1:3" x14ac:dyDescent="0.3">
      <c r="A201" t="s">
        <v>822</v>
      </c>
      <c r="B201" t="s">
        <v>953</v>
      </c>
      <c r="C201" t="s">
        <v>825</v>
      </c>
    </row>
    <row r="202" spans="1:3" x14ac:dyDescent="0.3">
      <c r="A202" t="s">
        <v>822</v>
      </c>
      <c r="B202" t="s">
        <v>86</v>
      </c>
      <c r="C202" t="s">
        <v>824</v>
      </c>
    </row>
    <row r="203" spans="1:3" x14ac:dyDescent="0.3">
      <c r="A203" t="s">
        <v>822</v>
      </c>
      <c r="B203" t="s">
        <v>954</v>
      </c>
      <c r="C203" t="s">
        <v>827</v>
      </c>
    </row>
    <row r="204" spans="1:3" x14ac:dyDescent="0.3">
      <c r="A204" t="s">
        <v>822</v>
      </c>
      <c r="B204" t="s">
        <v>446</v>
      </c>
      <c r="C204" t="s">
        <v>828</v>
      </c>
    </row>
    <row r="205" spans="1:3" x14ac:dyDescent="0.3">
      <c r="A205" t="s">
        <v>822</v>
      </c>
      <c r="B205" t="s">
        <v>955</v>
      </c>
      <c r="C205" t="s">
        <v>830</v>
      </c>
    </row>
    <row r="206" spans="1:3" x14ac:dyDescent="0.3">
      <c r="A206" t="s">
        <v>822</v>
      </c>
      <c r="B206" t="s">
        <v>956</v>
      </c>
      <c r="C206" t="s">
        <v>832</v>
      </c>
    </row>
    <row r="207" spans="1:3" x14ac:dyDescent="0.3">
      <c r="A207" t="s">
        <v>822</v>
      </c>
      <c r="B207" t="s">
        <v>456</v>
      </c>
      <c r="C207" t="s">
        <v>825</v>
      </c>
    </row>
    <row r="208" spans="1:3" x14ac:dyDescent="0.3">
      <c r="A208" t="s">
        <v>822</v>
      </c>
      <c r="B208" t="s">
        <v>502</v>
      </c>
      <c r="C208" t="s">
        <v>824</v>
      </c>
    </row>
    <row r="209" spans="1:3" x14ac:dyDescent="0.3">
      <c r="A209" t="s">
        <v>822</v>
      </c>
      <c r="B209" t="s">
        <v>478</v>
      </c>
      <c r="C209" t="s">
        <v>827</v>
      </c>
    </row>
    <row r="210" spans="1:3" x14ac:dyDescent="0.3">
      <c r="A210" t="s">
        <v>822</v>
      </c>
      <c r="B210" t="s">
        <v>494</v>
      </c>
      <c r="C210" t="s">
        <v>828</v>
      </c>
    </row>
    <row r="211" spans="1:3" x14ac:dyDescent="0.3">
      <c r="A211" t="s">
        <v>822</v>
      </c>
      <c r="B211" t="s">
        <v>508</v>
      </c>
      <c r="C211" t="s">
        <v>830</v>
      </c>
    </row>
    <row r="212" spans="1:3" x14ac:dyDescent="0.3">
      <c r="A212" t="s">
        <v>822</v>
      </c>
      <c r="B212" t="s">
        <v>530</v>
      </c>
      <c r="C212" t="s">
        <v>832</v>
      </c>
    </row>
    <row r="213" spans="1:3" x14ac:dyDescent="0.3">
      <c r="A213" t="s">
        <v>822</v>
      </c>
      <c r="B213" t="s">
        <v>957</v>
      </c>
      <c r="C213" t="s">
        <v>825</v>
      </c>
    </row>
    <row r="214" spans="1:3" x14ac:dyDescent="0.3">
      <c r="A214" t="s">
        <v>822</v>
      </c>
      <c r="B214" t="s">
        <v>533</v>
      </c>
      <c r="C214" t="s">
        <v>824</v>
      </c>
    </row>
    <row r="215" spans="1:3" x14ac:dyDescent="0.3">
      <c r="A215" t="s">
        <v>822</v>
      </c>
      <c r="B215" t="s">
        <v>958</v>
      </c>
      <c r="C215" t="s">
        <v>827</v>
      </c>
    </row>
    <row r="216" spans="1:3" x14ac:dyDescent="0.3">
      <c r="A216" t="s">
        <v>822</v>
      </c>
      <c r="B216" t="s">
        <v>959</v>
      </c>
      <c r="C216" t="s">
        <v>828</v>
      </c>
    </row>
    <row r="217" spans="1:3" x14ac:dyDescent="0.3">
      <c r="A217" t="s">
        <v>822</v>
      </c>
      <c r="B217" t="s">
        <v>534</v>
      </c>
      <c r="C217" t="s">
        <v>830</v>
      </c>
    </row>
    <row r="218" spans="1:3" x14ac:dyDescent="0.3">
      <c r="A218" t="s">
        <v>822</v>
      </c>
      <c r="B218" t="s">
        <v>960</v>
      </c>
      <c r="C218" t="s">
        <v>832</v>
      </c>
    </row>
    <row r="219" spans="1:3" x14ac:dyDescent="0.3">
      <c r="A219" t="s">
        <v>822</v>
      </c>
      <c r="B219" t="s">
        <v>330</v>
      </c>
      <c r="C219" t="s">
        <v>825</v>
      </c>
    </row>
    <row r="220" spans="1:3" x14ac:dyDescent="0.3">
      <c r="A220" t="s">
        <v>822</v>
      </c>
      <c r="B220" t="s">
        <v>348</v>
      </c>
      <c r="C220" t="s">
        <v>824</v>
      </c>
    </row>
    <row r="221" spans="1:3" x14ac:dyDescent="0.3">
      <c r="A221" t="s">
        <v>822</v>
      </c>
      <c r="B221" t="s">
        <v>961</v>
      </c>
      <c r="C221" t="s">
        <v>827</v>
      </c>
    </row>
    <row r="222" spans="1:3" x14ac:dyDescent="0.3">
      <c r="A222" t="s">
        <v>822</v>
      </c>
      <c r="B222" t="s">
        <v>962</v>
      </c>
      <c r="C222" t="s">
        <v>828</v>
      </c>
    </row>
    <row r="223" spans="1:3" x14ac:dyDescent="0.3">
      <c r="A223" t="s">
        <v>822</v>
      </c>
      <c r="B223" t="s">
        <v>62</v>
      </c>
      <c r="C223" t="s">
        <v>830</v>
      </c>
    </row>
    <row r="224" spans="1:3" x14ac:dyDescent="0.3">
      <c r="A224" t="s">
        <v>822</v>
      </c>
      <c r="B224" t="s">
        <v>963</v>
      </c>
      <c r="C224" t="s">
        <v>832</v>
      </c>
    </row>
    <row r="225" spans="1:3" x14ac:dyDescent="0.3">
      <c r="A225" t="s">
        <v>822</v>
      </c>
      <c r="B225" t="s">
        <v>964</v>
      </c>
      <c r="C225" t="s">
        <v>825</v>
      </c>
    </row>
    <row r="226" spans="1:3" x14ac:dyDescent="0.3">
      <c r="A226" t="s">
        <v>822</v>
      </c>
      <c r="B226" t="s">
        <v>965</v>
      </c>
      <c r="C226" t="s">
        <v>824</v>
      </c>
    </row>
    <row r="227" spans="1:3" x14ac:dyDescent="0.3">
      <c r="A227" t="s">
        <v>822</v>
      </c>
      <c r="B227" t="s">
        <v>68</v>
      </c>
      <c r="C227" t="s">
        <v>827</v>
      </c>
    </row>
    <row r="228" spans="1:3" x14ac:dyDescent="0.3">
      <c r="A228" t="s">
        <v>822</v>
      </c>
      <c r="B228" t="s">
        <v>966</v>
      </c>
      <c r="C228" t="s">
        <v>828</v>
      </c>
    </row>
    <row r="229" spans="1:3" x14ac:dyDescent="0.3">
      <c r="A229" t="s">
        <v>822</v>
      </c>
      <c r="B229" t="s">
        <v>202</v>
      </c>
      <c r="C229" t="s">
        <v>830</v>
      </c>
    </row>
    <row r="230" spans="1:3" x14ac:dyDescent="0.3">
      <c r="A230" t="s">
        <v>822</v>
      </c>
      <c r="B230" t="s">
        <v>967</v>
      </c>
      <c r="C230" t="s">
        <v>832</v>
      </c>
    </row>
    <row r="231" spans="1:3" x14ac:dyDescent="0.3">
      <c r="A231" t="s">
        <v>822</v>
      </c>
      <c r="B231" t="s">
        <v>968</v>
      </c>
      <c r="C231" t="s">
        <v>825</v>
      </c>
    </row>
    <row r="232" spans="1:3" x14ac:dyDescent="0.3">
      <c r="A232" t="s">
        <v>822</v>
      </c>
      <c r="B232" t="s">
        <v>969</v>
      </c>
      <c r="C232" t="s">
        <v>824</v>
      </c>
    </row>
    <row r="233" spans="1:3" x14ac:dyDescent="0.3">
      <c r="A233" t="s">
        <v>822</v>
      </c>
      <c r="B233" t="s">
        <v>970</v>
      </c>
      <c r="C233" t="s">
        <v>827</v>
      </c>
    </row>
    <row r="234" spans="1:3" x14ac:dyDescent="0.3">
      <c r="A234" t="s">
        <v>822</v>
      </c>
      <c r="B234" t="s">
        <v>536</v>
      </c>
      <c r="C234" t="s">
        <v>828</v>
      </c>
    </row>
    <row r="235" spans="1:3" x14ac:dyDescent="0.3">
      <c r="A235" t="s">
        <v>822</v>
      </c>
      <c r="B235" t="s">
        <v>971</v>
      </c>
      <c r="C235" t="s">
        <v>830</v>
      </c>
    </row>
    <row r="236" spans="1:3" x14ac:dyDescent="0.3">
      <c r="A236" t="s">
        <v>822</v>
      </c>
      <c r="B236" t="s">
        <v>972</v>
      </c>
      <c r="C236" t="s">
        <v>832</v>
      </c>
    </row>
    <row r="237" spans="1:3" x14ac:dyDescent="0.3">
      <c r="A237" t="s">
        <v>822</v>
      </c>
      <c r="B237" t="s">
        <v>973</v>
      </c>
      <c r="C237" t="s">
        <v>825</v>
      </c>
    </row>
    <row r="238" spans="1:3" x14ac:dyDescent="0.3">
      <c r="A238" t="s">
        <v>822</v>
      </c>
      <c r="B238" t="s">
        <v>974</v>
      </c>
      <c r="C238" t="s">
        <v>824</v>
      </c>
    </row>
    <row r="239" spans="1:3" x14ac:dyDescent="0.3">
      <c r="A239" t="s">
        <v>822</v>
      </c>
      <c r="B239" t="s">
        <v>975</v>
      </c>
      <c r="C239" t="s">
        <v>827</v>
      </c>
    </row>
    <row r="240" spans="1:3" x14ac:dyDescent="0.3">
      <c r="A240" t="s">
        <v>822</v>
      </c>
      <c r="B240" t="s">
        <v>976</v>
      </c>
      <c r="C240" t="s">
        <v>828</v>
      </c>
    </row>
    <row r="241" spans="1:3" x14ac:dyDescent="0.3">
      <c r="A241" t="s">
        <v>822</v>
      </c>
      <c r="B241" t="s">
        <v>977</v>
      </c>
      <c r="C241" t="s">
        <v>830</v>
      </c>
    </row>
    <row r="242" spans="1:3" x14ac:dyDescent="0.3">
      <c r="A242" t="s">
        <v>822</v>
      </c>
      <c r="B242" t="s">
        <v>978</v>
      </c>
      <c r="C242" t="s">
        <v>832</v>
      </c>
    </row>
    <row r="243" spans="1:3" x14ac:dyDescent="0.3">
      <c r="A243" t="s">
        <v>822</v>
      </c>
      <c r="B243" t="s">
        <v>979</v>
      </c>
      <c r="C243" t="s">
        <v>825</v>
      </c>
    </row>
    <row r="244" spans="1:3" x14ac:dyDescent="0.3">
      <c r="A244" t="s">
        <v>822</v>
      </c>
      <c r="B244" t="s">
        <v>980</v>
      </c>
      <c r="C244" t="s">
        <v>824</v>
      </c>
    </row>
    <row r="245" spans="1:3" x14ac:dyDescent="0.3">
      <c r="A245" t="s">
        <v>822</v>
      </c>
      <c r="B245" t="s">
        <v>981</v>
      </c>
      <c r="C245" t="s">
        <v>827</v>
      </c>
    </row>
    <row r="246" spans="1:3" x14ac:dyDescent="0.3">
      <c r="A246" t="s">
        <v>822</v>
      </c>
      <c r="B246" t="s">
        <v>982</v>
      </c>
      <c r="C246" t="s">
        <v>828</v>
      </c>
    </row>
    <row r="247" spans="1:3" x14ac:dyDescent="0.3">
      <c r="A247" t="s">
        <v>822</v>
      </c>
      <c r="B247" t="s">
        <v>983</v>
      </c>
      <c r="C247" t="s">
        <v>830</v>
      </c>
    </row>
    <row r="248" spans="1:3" x14ac:dyDescent="0.3">
      <c r="A248" t="s">
        <v>822</v>
      </c>
      <c r="B248" t="s">
        <v>984</v>
      </c>
      <c r="C248" t="s">
        <v>832</v>
      </c>
    </row>
    <row r="249" spans="1:3" x14ac:dyDescent="0.3">
      <c r="A249" t="s">
        <v>822</v>
      </c>
      <c r="B249" t="s">
        <v>985</v>
      </c>
      <c r="C249" t="s">
        <v>825</v>
      </c>
    </row>
    <row r="250" spans="1:3" x14ac:dyDescent="0.3">
      <c r="A250" t="s">
        <v>822</v>
      </c>
      <c r="B250" t="s">
        <v>986</v>
      </c>
      <c r="C250" t="s">
        <v>824</v>
      </c>
    </row>
    <row r="251" spans="1:3" x14ac:dyDescent="0.3">
      <c r="A251" t="s">
        <v>822</v>
      </c>
      <c r="B251" t="s">
        <v>44</v>
      </c>
      <c r="C251" t="s">
        <v>827</v>
      </c>
    </row>
    <row r="252" spans="1:3" x14ac:dyDescent="0.3">
      <c r="A252" t="s">
        <v>822</v>
      </c>
      <c r="B252" t="s">
        <v>126</v>
      </c>
      <c r="C252" t="s">
        <v>828</v>
      </c>
    </row>
    <row r="253" spans="1:3" x14ac:dyDescent="0.3">
      <c r="A253" t="s">
        <v>822</v>
      </c>
      <c r="B253" t="s">
        <v>987</v>
      </c>
      <c r="C253" t="s">
        <v>830</v>
      </c>
    </row>
    <row r="254" spans="1:3" x14ac:dyDescent="0.3">
      <c r="A254" t="s">
        <v>822</v>
      </c>
      <c r="B254" t="s">
        <v>988</v>
      </c>
      <c r="C254" t="s">
        <v>832</v>
      </c>
    </row>
    <row r="255" spans="1:3" x14ac:dyDescent="0.3">
      <c r="A255" t="s">
        <v>822</v>
      </c>
      <c r="B255" t="s">
        <v>989</v>
      </c>
      <c r="C255" t="s">
        <v>825</v>
      </c>
    </row>
    <row r="256" spans="1:3" x14ac:dyDescent="0.3">
      <c r="A256" t="s">
        <v>822</v>
      </c>
      <c r="B256" t="s">
        <v>990</v>
      </c>
      <c r="C256" t="s">
        <v>824</v>
      </c>
    </row>
    <row r="257" spans="1:3" x14ac:dyDescent="0.3">
      <c r="A257" t="s">
        <v>822</v>
      </c>
      <c r="B257" t="s">
        <v>991</v>
      </c>
      <c r="C257" t="s">
        <v>827</v>
      </c>
    </row>
    <row r="258" spans="1:3" x14ac:dyDescent="0.3">
      <c r="A258" t="s">
        <v>822</v>
      </c>
      <c r="B258" t="s">
        <v>992</v>
      </c>
      <c r="C258" t="s">
        <v>828</v>
      </c>
    </row>
    <row r="259" spans="1:3" x14ac:dyDescent="0.3">
      <c r="A259" t="s">
        <v>822</v>
      </c>
      <c r="B259" t="s">
        <v>993</v>
      </c>
      <c r="C259" t="s">
        <v>830</v>
      </c>
    </row>
    <row r="260" spans="1:3" x14ac:dyDescent="0.3">
      <c r="A260" t="s">
        <v>822</v>
      </c>
      <c r="B260" t="s">
        <v>517</v>
      </c>
      <c r="C260" t="s">
        <v>832</v>
      </c>
    </row>
    <row r="261" spans="1:3" x14ac:dyDescent="0.3">
      <c r="A261" t="s">
        <v>822</v>
      </c>
      <c r="B261" t="s">
        <v>994</v>
      </c>
      <c r="C261" t="s">
        <v>825</v>
      </c>
    </row>
    <row r="262" spans="1:3" x14ac:dyDescent="0.3">
      <c r="A262" t="s">
        <v>822</v>
      </c>
      <c r="B262" t="s">
        <v>423</v>
      </c>
      <c r="C262" t="s">
        <v>824</v>
      </c>
    </row>
    <row r="263" spans="1:3" x14ac:dyDescent="0.3">
      <c r="A263" t="s">
        <v>822</v>
      </c>
      <c r="B263" t="s">
        <v>995</v>
      </c>
      <c r="C263" t="s">
        <v>827</v>
      </c>
    </row>
    <row r="264" spans="1:3" x14ac:dyDescent="0.3">
      <c r="A264" t="s">
        <v>822</v>
      </c>
      <c r="B264" t="s">
        <v>996</v>
      </c>
      <c r="C264" t="s">
        <v>828</v>
      </c>
    </row>
    <row r="265" spans="1:3" x14ac:dyDescent="0.3">
      <c r="A265" t="s">
        <v>822</v>
      </c>
      <c r="B265" t="s">
        <v>997</v>
      </c>
      <c r="C265" t="s">
        <v>830</v>
      </c>
    </row>
    <row r="266" spans="1:3" x14ac:dyDescent="0.3">
      <c r="A266" t="s">
        <v>822</v>
      </c>
      <c r="B266" t="s">
        <v>998</v>
      </c>
      <c r="C266" t="s">
        <v>832</v>
      </c>
    </row>
    <row r="267" spans="1:3" x14ac:dyDescent="0.3">
      <c r="A267" t="s">
        <v>822</v>
      </c>
      <c r="B267" t="s">
        <v>999</v>
      </c>
      <c r="C267" t="s">
        <v>825</v>
      </c>
    </row>
    <row r="268" spans="1:3" x14ac:dyDescent="0.3">
      <c r="A268" t="s">
        <v>822</v>
      </c>
      <c r="B268" t="s">
        <v>1000</v>
      </c>
      <c r="C268" t="s">
        <v>824</v>
      </c>
    </row>
    <row r="269" spans="1:3" x14ac:dyDescent="0.3">
      <c r="A269" t="s">
        <v>822</v>
      </c>
      <c r="B269" t="s">
        <v>1001</v>
      </c>
      <c r="C269" t="s">
        <v>827</v>
      </c>
    </row>
    <row r="270" spans="1:3" x14ac:dyDescent="0.3">
      <c r="A270" t="s">
        <v>822</v>
      </c>
      <c r="B270" t="s">
        <v>436</v>
      </c>
      <c r="C270" t="s">
        <v>828</v>
      </c>
    </row>
    <row r="271" spans="1:3" x14ac:dyDescent="0.3">
      <c r="A271" t="s">
        <v>822</v>
      </c>
      <c r="B271" t="s">
        <v>480</v>
      </c>
      <c r="C271" t="s">
        <v>830</v>
      </c>
    </row>
    <row r="272" spans="1:3" x14ac:dyDescent="0.3">
      <c r="A272" t="s">
        <v>822</v>
      </c>
      <c r="B272" t="s">
        <v>538</v>
      </c>
      <c r="C272" t="s">
        <v>832</v>
      </c>
    </row>
    <row r="273" spans="1:3" x14ac:dyDescent="0.3">
      <c r="A273" t="s">
        <v>822</v>
      </c>
      <c r="B273" t="s">
        <v>426</v>
      </c>
      <c r="C273" t="s">
        <v>825</v>
      </c>
    </row>
    <row r="274" spans="1:3" x14ac:dyDescent="0.3">
      <c r="A274" t="s">
        <v>822</v>
      </c>
      <c r="B274" t="s">
        <v>542</v>
      </c>
      <c r="C274" t="s">
        <v>824</v>
      </c>
    </row>
    <row r="275" spans="1:3" x14ac:dyDescent="0.3">
      <c r="A275" t="s">
        <v>822</v>
      </c>
      <c r="B275" t="s">
        <v>544</v>
      </c>
      <c r="C275" t="s">
        <v>827</v>
      </c>
    </row>
    <row r="276" spans="1:3" x14ac:dyDescent="0.3">
      <c r="A276" t="s">
        <v>822</v>
      </c>
      <c r="B276" t="s">
        <v>546</v>
      </c>
      <c r="C276" t="s">
        <v>828</v>
      </c>
    </row>
    <row r="277" spans="1:3" x14ac:dyDescent="0.3">
      <c r="A277" t="s">
        <v>822</v>
      </c>
      <c r="B277" t="s">
        <v>548</v>
      </c>
      <c r="C277" t="s">
        <v>830</v>
      </c>
    </row>
    <row r="278" spans="1:3" x14ac:dyDescent="0.3">
      <c r="A278" t="s">
        <v>822</v>
      </c>
      <c r="B278" t="s">
        <v>550</v>
      </c>
      <c r="C278" t="s">
        <v>832</v>
      </c>
    </row>
    <row r="279" spans="1:3" x14ac:dyDescent="0.3">
      <c r="A279" t="s">
        <v>822</v>
      </c>
      <c r="B279" t="s">
        <v>554</v>
      </c>
      <c r="C279" t="s">
        <v>825</v>
      </c>
    </row>
    <row r="280" spans="1:3" x14ac:dyDescent="0.3">
      <c r="A280" t="s">
        <v>822</v>
      </c>
      <c r="B280" t="s">
        <v>556</v>
      </c>
      <c r="C280" t="s">
        <v>824</v>
      </c>
    </row>
    <row r="281" spans="1:3" x14ac:dyDescent="0.3">
      <c r="A281" t="s">
        <v>822</v>
      </c>
      <c r="B281" t="s">
        <v>88</v>
      </c>
      <c r="C281" t="s">
        <v>827</v>
      </c>
    </row>
    <row r="282" spans="1:3" x14ac:dyDescent="0.3">
      <c r="A282" t="s">
        <v>822</v>
      </c>
      <c r="B282" t="s">
        <v>558</v>
      </c>
      <c r="C282" t="s">
        <v>828</v>
      </c>
    </row>
    <row r="283" spans="1:3" x14ac:dyDescent="0.3">
      <c r="A283" t="s">
        <v>822</v>
      </c>
      <c r="B283" t="s">
        <v>560</v>
      </c>
      <c r="C283" t="s">
        <v>830</v>
      </c>
    </row>
    <row r="284" spans="1:3" x14ac:dyDescent="0.3">
      <c r="A284" t="s">
        <v>822</v>
      </c>
      <c r="B284" t="s">
        <v>562</v>
      </c>
      <c r="C284" t="s">
        <v>832</v>
      </c>
    </row>
    <row r="285" spans="1:3" x14ac:dyDescent="0.3">
      <c r="A285" t="s">
        <v>822</v>
      </c>
      <c r="B285" t="s">
        <v>566</v>
      </c>
      <c r="C285" t="s">
        <v>825</v>
      </c>
    </row>
    <row r="286" spans="1:3" x14ac:dyDescent="0.3">
      <c r="A286" t="s">
        <v>822</v>
      </c>
      <c r="B286" t="s">
        <v>570</v>
      </c>
      <c r="C286" t="s">
        <v>824</v>
      </c>
    </row>
    <row r="287" spans="1:3" x14ac:dyDescent="0.3">
      <c r="A287" t="s">
        <v>822</v>
      </c>
      <c r="B287" t="s">
        <v>112</v>
      </c>
      <c r="C287" t="s">
        <v>827</v>
      </c>
    </row>
    <row r="288" spans="1:3" x14ac:dyDescent="0.3">
      <c r="A288" t="s">
        <v>822</v>
      </c>
      <c r="B288" t="s">
        <v>574</v>
      </c>
      <c r="C288" t="s">
        <v>828</v>
      </c>
    </row>
    <row r="289" spans="1:3" x14ac:dyDescent="0.3">
      <c r="A289" t="s">
        <v>822</v>
      </c>
      <c r="B289" t="s">
        <v>576</v>
      </c>
      <c r="C289" t="s">
        <v>830</v>
      </c>
    </row>
    <row r="290" spans="1:3" x14ac:dyDescent="0.3">
      <c r="A290" t="s">
        <v>822</v>
      </c>
      <c r="B290" t="s">
        <v>578</v>
      </c>
      <c r="C290" t="s">
        <v>832</v>
      </c>
    </row>
    <row r="291" spans="1:3" x14ac:dyDescent="0.3">
      <c r="A291" t="s">
        <v>822</v>
      </c>
      <c r="B291" t="s">
        <v>582</v>
      </c>
      <c r="C291" t="s">
        <v>825</v>
      </c>
    </row>
    <row r="292" spans="1:3" x14ac:dyDescent="0.3">
      <c r="A292" t="s">
        <v>822</v>
      </c>
      <c r="B292" t="s">
        <v>584</v>
      </c>
      <c r="C292" t="s">
        <v>824</v>
      </c>
    </row>
    <row r="293" spans="1:3" x14ac:dyDescent="0.3">
      <c r="A293" t="s">
        <v>822</v>
      </c>
      <c r="B293" t="s">
        <v>586</v>
      </c>
      <c r="C293" t="s">
        <v>827</v>
      </c>
    </row>
    <row r="294" spans="1:3" x14ac:dyDescent="0.3">
      <c r="A294" t="s">
        <v>822</v>
      </c>
      <c r="B294" t="s">
        <v>588</v>
      </c>
      <c r="C294" t="s">
        <v>828</v>
      </c>
    </row>
    <row r="295" spans="1:3" x14ac:dyDescent="0.3">
      <c r="A295" t="s">
        <v>822</v>
      </c>
      <c r="B295" t="s">
        <v>398</v>
      </c>
      <c r="C295" t="s">
        <v>830</v>
      </c>
    </row>
    <row r="296" spans="1:3" x14ac:dyDescent="0.3">
      <c r="A296" t="s">
        <v>822</v>
      </c>
      <c r="B296" t="s">
        <v>590</v>
      </c>
      <c r="C296" t="s">
        <v>832</v>
      </c>
    </row>
    <row r="297" spans="1:3" x14ac:dyDescent="0.3">
      <c r="A297" t="s">
        <v>822</v>
      </c>
      <c r="B297" t="s">
        <v>594</v>
      </c>
      <c r="C297" t="s">
        <v>825</v>
      </c>
    </row>
    <row r="298" spans="1:3" x14ac:dyDescent="0.3">
      <c r="A298" t="s">
        <v>822</v>
      </c>
      <c r="B298" t="s">
        <v>596</v>
      </c>
      <c r="C298" t="s">
        <v>824</v>
      </c>
    </row>
    <row r="299" spans="1:3" x14ac:dyDescent="0.3">
      <c r="A299" t="s">
        <v>822</v>
      </c>
      <c r="B299" t="s">
        <v>598</v>
      </c>
      <c r="C299" t="s">
        <v>827</v>
      </c>
    </row>
    <row r="300" spans="1:3" x14ac:dyDescent="0.3">
      <c r="A300" t="s">
        <v>822</v>
      </c>
      <c r="B300" t="s">
        <v>600</v>
      </c>
      <c r="C300" t="s">
        <v>828</v>
      </c>
    </row>
    <row r="301" spans="1:3" x14ac:dyDescent="0.3">
      <c r="A301" t="s">
        <v>822</v>
      </c>
      <c r="B301" t="s">
        <v>602</v>
      </c>
      <c r="C301" t="s">
        <v>830</v>
      </c>
    </row>
    <row r="302" spans="1:3" x14ac:dyDescent="0.3">
      <c r="A302" t="s">
        <v>822</v>
      </c>
      <c r="B302" t="s">
        <v>604</v>
      </c>
      <c r="C302" t="s">
        <v>832</v>
      </c>
    </row>
    <row r="303" spans="1:3" x14ac:dyDescent="0.3">
      <c r="A303" t="s">
        <v>822</v>
      </c>
      <c r="B303" t="s">
        <v>608</v>
      </c>
      <c r="C303" t="s">
        <v>825</v>
      </c>
    </row>
    <row r="304" spans="1:3" x14ac:dyDescent="0.3">
      <c r="A304" t="s">
        <v>822</v>
      </c>
      <c r="B304" t="s">
        <v>610</v>
      </c>
      <c r="C304" t="s">
        <v>824</v>
      </c>
    </row>
    <row r="305" spans="1:3" x14ac:dyDescent="0.3">
      <c r="A305" t="s">
        <v>822</v>
      </c>
      <c r="B305" t="s">
        <v>612</v>
      </c>
      <c r="C305" t="s">
        <v>827</v>
      </c>
    </row>
    <row r="306" spans="1:3" x14ac:dyDescent="0.3">
      <c r="A306" t="s">
        <v>822</v>
      </c>
      <c r="B306" t="s">
        <v>380</v>
      </c>
      <c r="C306" t="s">
        <v>828</v>
      </c>
    </row>
    <row r="307" spans="1:3" x14ac:dyDescent="0.3">
      <c r="A307" t="s">
        <v>822</v>
      </c>
      <c r="B307" t="s">
        <v>632</v>
      </c>
      <c r="C307" t="s">
        <v>830</v>
      </c>
    </row>
    <row r="308" spans="1:3" x14ac:dyDescent="0.3">
      <c r="A308" t="s">
        <v>822</v>
      </c>
      <c r="B308" t="s">
        <v>634</v>
      </c>
      <c r="C308" t="s">
        <v>832</v>
      </c>
    </row>
    <row r="309" spans="1:3" x14ac:dyDescent="0.3">
      <c r="A309" t="s">
        <v>822</v>
      </c>
      <c r="B309" t="s">
        <v>638</v>
      </c>
      <c r="C309" t="s">
        <v>825</v>
      </c>
    </row>
    <row r="310" spans="1:3" x14ac:dyDescent="0.3">
      <c r="A310" t="s">
        <v>822</v>
      </c>
      <c r="B310" t="s">
        <v>640</v>
      </c>
      <c r="C310" t="s">
        <v>824</v>
      </c>
    </row>
    <row r="311" spans="1:3" x14ac:dyDescent="0.3">
      <c r="A311" t="s">
        <v>822</v>
      </c>
      <c r="B311" t="s">
        <v>642</v>
      </c>
      <c r="C311" t="s">
        <v>827</v>
      </c>
    </row>
    <row r="312" spans="1:3" x14ac:dyDescent="0.3">
      <c r="A312" t="s">
        <v>822</v>
      </c>
      <c r="B312" t="s">
        <v>644</v>
      </c>
      <c r="C312" t="s">
        <v>828</v>
      </c>
    </row>
    <row r="313" spans="1:3" x14ac:dyDescent="0.3">
      <c r="A313" t="s">
        <v>822</v>
      </c>
      <c r="B313" t="s">
        <v>646</v>
      </c>
      <c r="C313" t="s">
        <v>830</v>
      </c>
    </row>
    <row r="314" spans="1:3" x14ac:dyDescent="0.3">
      <c r="A314" t="s">
        <v>822</v>
      </c>
      <c r="B314" t="s">
        <v>648</v>
      </c>
      <c r="C314" t="s">
        <v>832</v>
      </c>
    </row>
    <row r="315" spans="1:3" x14ac:dyDescent="0.3">
      <c r="A315" t="s">
        <v>822</v>
      </c>
      <c r="B315" t="s">
        <v>652</v>
      </c>
      <c r="C315" t="s">
        <v>825</v>
      </c>
    </row>
    <row r="316" spans="1:3" x14ac:dyDescent="0.3">
      <c r="A316" t="s">
        <v>822</v>
      </c>
      <c r="B316" t="s">
        <v>654</v>
      </c>
      <c r="C316" t="s">
        <v>824</v>
      </c>
    </row>
    <row r="317" spans="1:3" x14ac:dyDescent="0.3">
      <c r="A317" t="s">
        <v>822</v>
      </c>
      <c r="B317" t="s">
        <v>656</v>
      </c>
      <c r="C317" t="s">
        <v>827</v>
      </c>
    </row>
    <row r="318" spans="1:3" x14ac:dyDescent="0.3">
      <c r="A318" t="s">
        <v>822</v>
      </c>
      <c r="B318" t="s">
        <v>658</v>
      </c>
      <c r="C318" t="s">
        <v>828</v>
      </c>
    </row>
    <row r="319" spans="1:3" x14ac:dyDescent="0.3">
      <c r="A319" t="s">
        <v>822</v>
      </c>
      <c r="B319" t="s">
        <v>660</v>
      </c>
      <c r="C319" t="s">
        <v>830</v>
      </c>
    </row>
    <row r="320" spans="1:3" x14ac:dyDescent="0.3">
      <c r="A320" t="s">
        <v>822</v>
      </c>
      <c r="B320" t="s">
        <v>662</v>
      </c>
      <c r="C320" t="s">
        <v>832</v>
      </c>
    </row>
    <row r="321" spans="1:3" x14ac:dyDescent="0.3">
      <c r="A321" t="s">
        <v>822</v>
      </c>
      <c r="B321" t="s">
        <v>320</v>
      </c>
      <c r="C321" t="s">
        <v>825</v>
      </c>
    </row>
    <row r="322" spans="1:3" x14ac:dyDescent="0.3">
      <c r="A322" t="s">
        <v>822</v>
      </c>
      <c r="B322" t="s">
        <v>666</v>
      </c>
      <c r="C322" t="s">
        <v>824</v>
      </c>
    </row>
    <row r="323" spans="1:3" x14ac:dyDescent="0.3">
      <c r="A323" t="s">
        <v>822</v>
      </c>
      <c r="B323" t="s">
        <v>96</v>
      </c>
      <c r="C323" t="s">
        <v>827</v>
      </c>
    </row>
    <row r="324" spans="1:3" x14ac:dyDescent="0.3">
      <c r="A324" t="s">
        <v>822</v>
      </c>
      <c r="B324" t="s">
        <v>668</v>
      </c>
      <c r="C324" t="s">
        <v>828</v>
      </c>
    </row>
    <row r="325" spans="1:3" x14ac:dyDescent="0.3">
      <c r="A325" t="s">
        <v>822</v>
      </c>
      <c r="B325" t="s">
        <v>46</v>
      </c>
      <c r="C325" t="s">
        <v>830</v>
      </c>
    </row>
    <row r="326" spans="1:3" x14ac:dyDescent="0.3">
      <c r="A326" t="s">
        <v>822</v>
      </c>
      <c r="B326" t="s">
        <v>332</v>
      </c>
      <c r="C326" t="s">
        <v>832</v>
      </c>
    </row>
    <row r="327" spans="1:3" x14ac:dyDescent="0.3">
      <c r="A327" t="s">
        <v>822</v>
      </c>
      <c r="B327" t="s">
        <v>670</v>
      </c>
      <c r="C327" t="s">
        <v>825</v>
      </c>
    </row>
    <row r="328" spans="1:3" x14ac:dyDescent="0.3">
      <c r="A328" t="s">
        <v>822</v>
      </c>
      <c r="B328" t="s">
        <v>672</v>
      </c>
      <c r="C328" t="s">
        <v>824</v>
      </c>
    </row>
    <row r="329" spans="1:3" x14ac:dyDescent="0.3">
      <c r="A329" t="s">
        <v>822</v>
      </c>
      <c r="B329" t="s">
        <v>674</v>
      </c>
      <c r="C329" t="s">
        <v>827</v>
      </c>
    </row>
    <row r="330" spans="1:3" x14ac:dyDescent="0.3">
      <c r="A330" t="s">
        <v>822</v>
      </c>
      <c r="B330" t="s">
        <v>74</v>
      </c>
      <c r="C330" t="s">
        <v>828</v>
      </c>
    </row>
    <row r="331" spans="1:3" x14ac:dyDescent="0.3">
      <c r="A331" t="s">
        <v>822</v>
      </c>
      <c r="B331" t="s">
        <v>268</v>
      </c>
      <c r="C331" t="s">
        <v>830</v>
      </c>
    </row>
    <row r="332" spans="1:3" x14ac:dyDescent="0.3">
      <c r="A332" t="s">
        <v>822</v>
      </c>
      <c r="B332" t="s">
        <v>676</v>
      </c>
      <c r="C332" t="s">
        <v>832</v>
      </c>
    </row>
    <row r="333" spans="1:3" x14ac:dyDescent="0.3">
      <c r="A333" t="s">
        <v>822</v>
      </c>
      <c r="B333" t="s">
        <v>680</v>
      </c>
      <c r="C333" t="s">
        <v>825</v>
      </c>
    </row>
    <row r="334" spans="1:3" x14ac:dyDescent="0.3">
      <c r="A334" t="s">
        <v>822</v>
      </c>
      <c r="B334" t="s">
        <v>682</v>
      </c>
      <c r="C334" t="s">
        <v>824</v>
      </c>
    </row>
    <row r="335" spans="1:3" x14ac:dyDescent="0.3">
      <c r="A335" t="s">
        <v>822</v>
      </c>
      <c r="B335" t="s">
        <v>684</v>
      </c>
      <c r="C335" t="s">
        <v>827</v>
      </c>
    </row>
    <row r="336" spans="1:3" x14ac:dyDescent="0.3">
      <c r="A336" t="s">
        <v>822</v>
      </c>
      <c r="B336" t="s">
        <v>686</v>
      </c>
      <c r="C336" t="s">
        <v>828</v>
      </c>
    </row>
    <row r="337" spans="1:3" x14ac:dyDescent="0.3">
      <c r="A337" t="s">
        <v>822</v>
      </c>
      <c r="B337" t="s">
        <v>688</v>
      </c>
      <c r="C337" t="s">
        <v>830</v>
      </c>
    </row>
    <row r="338" spans="1:3" x14ac:dyDescent="0.3">
      <c r="A338" t="s">
        <v>822</v>
      </c>
      <c r="B338" t="s">
        <v>690</v>
      </c>
      <c r="C338" t="s">
        <v>832</v>
      </c>
    </row>
    <row r="339" spans="1:3" x14ac:dyDescent="0.3">
      <c r="A339" t="s">
        <v>822</v>
      </c>
      <c r="B339" t="s">
        <v>694</v>
      </c>
      <c r="C339" t="s">
        <v>825</v>
      </c>
    </row>
    <row r="340" spans="1:3" x14ac:dyDescent="0.3">
      <c r="A340" t="s">
        <v>822</v>
      </c>
      <c r="B340" t="s">
        <v>696</v>
      </c>
      <c r="C340" t="s">
        <v>824</v>
      </c>
    </row>
    <row r="341" spans="1:3" x14ac:dyDescent="0.3">
      <c r="A341" t="s">
        <v>822</v>
      </c>
      <c r="B341" t="s">
        <v>698</v>
      </c>
      <c r="C341" t="s">
        <v>827</v>
      </c>
    </row>
    <row r="342" spans="1:3" x14ac:dyDescent="0.3">
      <c r="A342" t="s">
        <v>822</v>
      </c>
      <c r="B342" t="s">
        <v>700</v>
      </c>
      <c r="C342" t="s">
        <v>828</v>
      </c>
    </row>
    <row r="343" spans="1:3" x14ac:dyDescent="0.3">
      <c r="A343" t="s">
        <v>822</v>
      </c>
      <c r="B343" t="s">
        <v>702</v>
      </c>
      <c r="C343" t="s">
        <v>830</v>
      </c>
    </row>
    <row r="344" spans="1:3" x14ac:dyDescent="0.3">
      <c r="A344" t="s">
        <v>822</v>
      </c>
      <c r="B344" t="s">
        <v>704</v>
      </c>
      <c r="C344" t="s">
        <v>832</v>
      </c>
    </row>
    <row r="345" spans="1:3" x14ac:dyDescent="0.3">
      <c r="A345" t="s">
        <v>822</v>
      </c>
      <c r="B345" t="s">
        <v>140</v>
      </c>
      <c r="C345" t="s">
        <v>825</v>
      </c>
    </row>
    <row r="346" spans="1:3" x14ac:dyDescent="0.3">
      <c r="A346" t="s">
        <v>822</v>
      </c>
      <c r="B346" t="s">
        <v>80</v>
      </c>
      <c r="C346" t="s">
        <v>824</v>
      </c>
    </row>
    <row r="347" spans="1:3" x14ac:dyDescent="0.3">
      <c r="A347" t="s">
        <v>822</v>
      </c>
      <c r="B347" t="s">
        <v>102</v>
      </c>
      <c r="C347" t="s">
        <v>827</v>
      </c>
    </row>
    <row r="348" spans="1:3" x14ac:dyDescent="0.3">
      <c r="A348" t="s">
        <v>822</v>
      </c>
      <c r="B348" t="s">
        <v>236</v>
      </c>
      <c r="C348" t="s">
        <v>828</v>
      </c>
    </row>
    <row r="349" spans="1:3" x14ac:dyDescent="0.3">
      <c r="A349" t="s">
        <v>822</v>
      </c>
      <c r="B349" t="s">
        <v>84</v>
      </c>
      <c r="C349" t="s">
        <v>830</v>
      </c>
    </row>
    <row r="350" spans="1:3" x14ac:dyDescent="0.3">
      <c r="A350" t="s">
        <v>822</v>
      </c>
      <c r="B350" t="s">
        <v>278</v>
      </c>
      <c r="C350" t="s">
        <v>832</v>
      </c>
    </row>
    <row r="351" spans="1:3" x14ac:dyDescent="0.3">
      <c r="A351" t="s">
        <v>822</v>
      </c>
      <c r="B351" t="s">
        <v>712</v>
      </c>
      <c r="C351" t="s">
        <v>825</v>
      </c>
    </row>
    <row r="352" spans="1:3" x14ac:dyDescent="0.3">
      <c r="A352" t="s">
        <v>822</v>
      </c>
      <c r="B352" t="s">
        <v>378</v>
      </c>
      <c r="C352" t="s">
        <v>824</v>
      </c>
    </row>
    <row r="353" spans="1:3" x14ac:dyDescent="0.3">
      <c r="A353" t="s">
        <v>822</v>
      </c>
      <c r="B353" t="s">
        <v>322</v>
      </c>
      <c r="C353" t="s">
        <v>827</v>
      </c>
    </row>
    <row r="354" spans="1:3" x14ac:dyDescent="0.3">
      <c r="A354" t="s">
        <v>822</v>
      </c>
      <c r="B354" t="s">
        <v>724</v>
      </c>
      <c r="C354" t="s">
        <v>828</v>
      </c>
    </row>
    <row r="355" spans="1:3" x14ac:dyDescent="0.3">
      <c r="A355" t="s">
        <v>822</v>
      </c>
      <c r="B355" t="s">
        <v>726</v>
      </c>
      <c r="C355" t="s">
        <v>830</v>
      </c>
    </row>
    <row r="356" spans="1:3" x14ac:dyDescent="0.3">
      <c r="A356" t="s">
        <v>822</v>
      </c>
      <c r="B356" t="s">
        <v>728</v>
      </c>
      <c r="C356" t="s">
        <v>832</v>
      </c>
    </row>
    <row r="357" spans="1:3" x14ac:dyDescent="0.3">
      <c r="A357" t="s">
        <v>822</v>
      </c>
      <c r="B357" t="s">
        <v>108</v>
      </c>
      <c r="C357" t="s">
        <v>825</v>
      </c>
    </row>
    <row r="358" spans="1:3" x14ac:dyDescent="0.3">
      <c r="A358" t="s">
        <v>822</v>
      </c>
      <c r="B358" t="s">
        <v>354</v>
      </c>
      <c r="C358" t="s">
        <v>824</v>
      </c>
    </row>
    <row r="359" spans="1:3" x14ac:dyDescent="0.3">
      <c r="A359" t="s">
        <v>822</v>
      </c>
      <c r="B359" t="s">
        <v>66</v>
      </c>
      <c r="C359" t="s">
        <v>827</v>
      </c>
    </row>
    <row r="360" spans="1:3" x14ac:dyDescent="0.3">
      <c r="A360" t="s">
        <v>822</v>
      </c>
      <c r="B360" t="s">
        <v>414</v>
      </c>
      <c r="C360" t="s">
        <v>828</v>
      </c>
    </row>
    <row r="361" spans="1:3" x14ac:dyDescent="0.3">
      <c r="A361" t="s">
        <v>822</v>
      </c>
      <c r="B361" t="s">
        <v>118</v>
      </c>
      <c r="C361" t="s">
        <v>830</v>
      </c>
    </row>
    <row r="362" spans="1:3" x14ac:dyDescent="0.3">
      <c r="A362" t="s">
        <v>822</v>
      </c>
      <c r="B362" t="s">
        <v>142</v>
      </c>
      <c r="C362" t="s">
        <v>832</v>
      </c>
    </row>
    <row r="363" spans="1:3" x14ac:dyDescent="0.3">
      <c r="A363" t="s">
        <v>822</v>
      </c>
      <c r="B363" t="s">
        <v>356</v>
      </c>
      <c r="C363" t="s">
        <v>825</v>
      </c>
    </row>
    <row r="364" spans="1:3" x14ac:dyDescent="0.3">
      <c r="A364" t="s">
        <v>822</v>
      </c>
      <c r="B364" t="s">
        <v>732</v>
      </c>
      <c r="C364" t="s">
        <v>824</v>
      </c>
    </row>
    <row r="365" spans="1:3" x14ac:dyDescent="0.3">
      <c r="A365" t="s">
        <v>822</v>
      </c>
      <c r="B365" t="s">
        <v>734</v>
      </c>
      <c r="C365" t="s">
        <v>827</v>
      </c>
    </row>
    <row r="366" spans="1:3" x14ac:dyDescent="0.3">
      <c r="A366" t="s">
        <v>822</v>
      </c>
      <c r="B366" t="s">
        <v>736</v>
      </c>
      <c r="C366" t="s">
        <v>828</v>
      </c>
    </row>
    <row r="367" spans="1:3" x14ac:dyDescent="0.3">
      <c r="A367" t="s">
        <v>822</v>
      </c>
      <c r="B367" t="s">
        <v>738</v>
      </c>
      <c r="C367" t="s">
        <v>830</v>
      </c>
    </row>
    <row r="368" spans="1:3" x14ac:dyDescent="0.3">
      <c r="A368" t="s">
        <v>822</v>
      </c>
      <c r="B368" t="s">
        <v>324</v>
      </c>
      <c r="C368" t="s">
        <v>832</v>
      </c>
    </row>
    <row r="369" spans="1:3" x14ac:dyDescent="0.3">
      <c r="A369" t="s">
        <v>822</v>
      </c>
      <c r="B369" t="s">
        <v>228</v>
      </c>
      <c r="C369" t="s">
        <v>825</v>
      </c>
    </row>
    <row r="370" spans="1:3" x14ac:dyDescent="0.3">
      <c r="A370" t="s">
        <v>822</v>
      </c>
      <c r="B370" t="s">
        <v>370</v>
      </c>
      <c r="C370" t="s">
        <v>824</v>
      </c>
    </row>
    <row r="371" spans="1:3" x14ac:dyDescent="0.3">
      <c r="A371" t="s">
        <v>822</v>
      </c>
      <c r="B371" t="s">
        <v>376</v>
      </c>
      <c r="C371" t="s">
        <v>827</v>
      </c>
    </row>
    <row r="372" spans="1:3" x14ac:dyDescent="0.3">
      <c r="A372" t="s">
        <v>822</v>
      </c>
      <c r="B372" t="s">
        <v>740</v>
      </c>
      <c r="C372" t="s">
        <v>828</v>
      </c>
    </row>
    <row r="373" spans="1:3" x14ac:dyDescent="0.3">
      <c r="A373" t="s">
        <v>822</v>
      </c>
      <c r="B373" t="s">
        <v>152</v>
      </c>
      <c r="C373" t="s">
        <v>830</v>
      </c>
    </row>
    <row r="374" spans="1:3" x14ac:dyDescent="0.3">
      <c r="A374" t="s">
        <v>822</v>
      </c>
      <c r="B374" t="s">
        <v>114</v>
      </c>
      <c r="C374" t="s">
        <v>832</v>
      </c>
    </row>
    <row r="375" spans="1:3" x14ac:dyDescent="0.3">
      <c r="A375" t="s">
        <v>822</v>
      </c>
      <c r="B375" t="s">
        <v>76</v>
      </c>
      <c r="C375" t="s">
        <v>825</v>
      </c>
    </row>
    <row r="376" spans="1:3" x14ac:dyDescent="0.3">
      <c r="A376" t="s">
        <v>822</v>
      </c>
      <c r="B376" t="s">
        <v>238</v>
      </c>
      <c r="C376" t="s">
        <v>824</v>
      </c>
    </row>
    <row r="377" spans="1:3" x14ac:dyDescent="0.3">
      <c r="A377" t="s">
        <v>822</v>
      </c>
      <c r="B377" t="s">
        <v>326</v>
      </c>
      <c r="C377" t="s">
        <v>827</v>
      </c>
    </row>
    <row r="378" spans="1:3" x14ac:dyDescent="0.3">
      <c r="A378" t="s">
        <v>822</v>
      </c>
      <c r="B378" t="s">
        <v>116</v>
      </c>
      <c r="C378" t="s">
        <v>828</v>
      </c>
    </row>
    <row r="379" spans="1:3" x14ac:dyDescent="0.3">
      <c r="A379" t="s">
        <v>822</v>
      </c>
      <c r="B379" t="s">
        <v>208</v>
      </c>
      <c r="C379" t="s">
        <v>830</v>
      </c>
    </row>
    <row r="380" spans="1:3" x14ac:dyDescent="0.3">
      <c r="A380" t="s">
        <v>822</v>
      </c>
      <c r="B380" t="s">
        <v>304</v>
      </c>
      <c r="C380" t="s">
        <v>832</v>
      </c>
    </row>
    <row r="381" spans="1:3" x14ac:dyDescent="0.3">
      <c r="A381" t="s">
        <v>822</v>
      </c>
      <c r="B381" t="s">
        <v>168</v>
      </c>
      <c r="C381" t="s">
        <v>825</v>
      </c>
    </row>
    <row r="382" spans="1:3" x14ac:dyDescent="0.3">
      <c r="A382" t="s">
        <v>822</v>
      </c>
      <c r="B382" t="s">
        <v>224</v>
      </c>
      <c r="C382" t="s">
        <v>824</v>
      </c>
    </row>
    <row r="383" spans="1:3" x14ac:dyDescent="0.3">
      <c r="A383" t="s">
        <v>822</v>
      </c>
      <c r="B383" t="s">
        <v>258</v>
      </c>
      <c r="C383" t="s">
        <v>827</v>
      </c>
    </row>
    <row r="384" spans="1:3" x14ac:dyDescent="0.3">
      <c r="A384" t="s">
        <v>822</v>
      </c>
      <c r="B384" t="s">
        <v>338</v>
      </c>
      <c r="C384" t="s">
        <v>828</v>
      </c>
    </row>
    <row r="385" spans="1:3" x14ac:dyDescent="0.3">
      <c r="A385" t="s">
        <v>822</v>
      </c>
      <c r="B385" t="s">
        <v>288</v>
      </c>
      <c r="C385" t="s">
        <v>830</v>
      </c>
    </row>
    <row r="386" spans="1:3" x14ac:dyDescent="0.3">
      <c r="A386" t="s">
        <v>822</v>
      </c>
      <c r="B386" t="s">
        <v>746</v>
      </c>
      <c r="C386" t="s">
        <v>832</v>
      </c>
    </row>
    <row r="387" spans="1:3" x14ac:dyDescent="0.3">
      <c r="A387" t="s">
        <v>822</v>
      </c>
      <c r="B387" t="s">
        <v>750</v>
      </c>
      <c r="C387" t="s">
        <v>825</v>
      </c>
    </row>
    <row r="388" spans="1:3" x14ac:dyDescent="0.3">
      <c r="A388" t="s">
        <v>822</v>
      </c>
      <c r="B388" t="s">
        <v>752</v>
      </c>
      <c r="C388" t="s">
        <v>824</v>
      </c>
    </row>
    <row r="389" spans="1:3" x14ac:dyDescent="0.3">
      <c r="A389" t="s">
        <v>822</v>
      </c>
      <c r="B389" t="s">
        <v>754</v>
      </c>
      <c r="C389" t="s">
        <v>827</v>
      </c>
    </row>
    <row r="390" spans="1:3" x14ac:dyDescent="0.3">
      <c r="A390" t="s">
        <v>822</v>
      </c>
      <c r="B390" t="s">
        <v>756</v>
      </c>
      <c r="C390" t="s">
        <v>828</v>
      </c>
    </row>
    <row r="391" spans="1:3" x14ac:dyDescent="0.3">
      <c r="A391" t="s">
        <v>822</v>
      </c>
      <c r="B391" t="s">
        <v>758</v>
      </c>
      <c r="C391" t="s">
        <v>830</v>
      </c>
    </row>
    <row r="392" spans="1:3" x14ac:dyDescent="0.3">
      <c r="A392" t="s">
        <v>822</v>
      </c>
      <c r="B392" t="s">
        <v>760</v>
      </c>
      <c r="C392" t="s">
        <v>832</v>
      </c>
    </row>
    <row r="393" spans="1:3" x14ac:dyDescent="0.3">
      <c r="A393" t="s">
        <v>822</v>
      </c>
      <c r="B393" t="s">
        <v>764</v>
      </c>
      <c r="C393" t="s">
        <v>825</v>
      </c>
    </row>
    <row r="394" spans="1:3" x14ac:dyDescent="0.3">
      <c r="A394" t="s">
        <v>822</v>
      </c>
      <c r="B394" t="s">
        <v>290</v>
      </c>
      <c r="C394" t="s">
        <v>824</v>
      </c>
    </row>
    <row r="395" spans="1:3" x14ac:dyDescent="0.3">
      <c r="A395" t="s">
        <v>822</v>
      </c>
      <c r="B395" t="s">
        <v>250</v>
      </c>
      <c r="C395" t="s">
        <v>827</v>
      </c>
    </row>
    <row r="396" spans="1:3" x14ac:dyDescent="0.3">
      <c r="A396" t="s">
        <v>822</v>
      </c>
      <c r="B396" t="s">
        <v>344</v>
      </c>
      <c r="C396" t="s">
        <v>828</v>
      </c>
    </row>
    <row r="397" spans="1:3" x14ac:dyDescent="0.3">
      <c r="A397" t="s">
        <v>822</v>
      </c>
      <c r="B397" t="s">
        <v>274</v>
      </c>
      <c r="C397" t="s">
        <v>830</v>
      </c>
    </row>
    <row r="398" spans="1:3" x14ac:dyDescent="0.3">
      <c r="A398" t="s">
        <v>822</v>
      </c>
      <c r="B398" t="s">
        <v>256</v>
      </c>
      <c r="C398" t="s">
        <v>832</v>
      </c>
    </row>
    <row r="399" spans="1:3" x14ac:dyDescent="0.3">
      <c r="A399" t="s">
        <v>822</v>
      </c>
      <c r="B399" t="s">
        <v>234</v>
      </c>
      <c r="C399" t="s">
        <v>825</v>
      </c>
    </row>
    <row r="400" spans="1:3" x14ac:dyDescent="0.3">
      <c r="A400" t="s">
        <v>822</v>
      </c>
      <c r="B400" t="s">
        <v>254</v>
      </c>
      <c r="C400" t="s">
        <v>824</v>
      </c>
    </row>
    <row r="401" spans="1:3" x14ac:dyDescent="0.3">
      <c r="A401" t="s">
        <v>822</v>
      </c>
      <c r="B401" t="s">
        <v>282</v>
      </c>
      <c r="C401" t="s">
        <v>827</v>
      </c>
    </row>
    <row r="402" spans="1:3" x14ac:dyDescent="0.3">
      <c r="A402" t="s">
        <v>822</v>
      </c>
      <c r="B402" t="s">
        <v>768</v>
      </c>
      <c r="C402" t="s">
        <v>828</v>
      </c>
    </row>
    <row r="403" spans="1:3" x14ac:dyDescent="0.3">
      <c r="A403" t="s">
        <v>822</v>
      </c>
      <c r="B403" t="s">
        <v>770</v>
      </c>
      <c r="C403" t="s">
        <v>830</v>
      </c>
    </row>
    <row r="404" spans="1:3" x14ac:dyDescent="0.3">
      <c r="A404" t="s">
        <v>822</v>
      </c>
      <c r="B404" t="s">
        <v>772</v>
      </c>
      <c r="C404" t="s">
        <v>832</v>
      </c>
    </row>
    <row r="405" spans="1:3" x14ac:dyDescent="0.3">
      <c r="A405" t="s">
        <v>822</v>
      </c>
      <c r="B405" t="s">
        <v>776</v>
      </c>
      <c r="C405" t="s">
        <v>825</v>
      </c>
    </row>
    <row r="406" spans="1:3" x14ac:dyDescent="0.3">
      <c r="A406" t="s">
        <v>822</v>
      </c>
      <c r="B406" t="s">
        <v>778</v>
      </c>
      <c r="C406" t="s">
        <v>824</v>
      </c>
    </row>
    <row r="407" spans="1:3" x14ac:dyDescent="0.3">
      <c r="A407" t="s">
        <v>822</v>
      </c>
      <c r="B407" t="s">
        <v>780</v>
      </c>
      <c r="C407" t="s">
        <v>827</v>
      </c>
    </row>
    <row r="408" spans="1:3" x14ac:dyDescent="0.3">
      <c r="A408" t="s">
        <v>822</v>
      </c>
      <c r="B408" t="s">
        <v>50</v>
      </c>
      <c r="C408" t="s">
        <v>828</v>
      </c>
    </row>
    <row r="409" spans="1:3" x14ac:dyDescent="0.3">
      <c r="A409" t="s">
        <v>822</v>
      </c>
      <c r="B409" t="s">
        <v>48</v>
      </c>
      <c r="C409" t="s">
        <v>830</v>
      </c>
    </row>
    <row r="410" spans="1:3" x14ac:dyDescent="0.3">
      <c r="A410" t="s">
        <v>822</v>
      </c>
      <c r="B410" t="s">
        <v>396</v>
      </c>
      <c r="C410" t="s">
        <v>832</v>
      </c>
    </row>
    <row r="411" spans="1:3" x14ac:dyDescent="0.3">
      <c r="A411" t="s">
        <v>822</v>
      </c>
      <c r="B411" t="s">
        <v>284</v>
      </c>
      <c r="C411" t="s">
        <v>825</v>
      </c>
    </row>
    <row r="412" spans="1:3" x14ac:dyDescent="0.3">
      <c r="A412" t="s">
        <v>822</v>
      </c>
      <c r="B412" t="s">
        <v>206</v>
      </c>
      <c r="C412" t="s">
        <v>824</v>
      </c>
    </row>
    <row r="413" spans="1:3" x14ac:dyDescent="0.3">
      <c r="A413" t="s">
        <v>822</v>
      </c>
      <c r="B413" t="s">
        <v>192</v>
      </c>
      <c r="C413" t="s">
        <v>827</v>
      </c>
    </row>
    <row r="414" spans="1:3" x14ac:dyDescent="0.3">
      <c r="A414" t="s">
        <v>822</v>
      </c>
      <c r="B414" t="s">
        <v>170</v>
      </c>
      <c r="C414" t="s">
        <v>828</v>
      </c>
    </row>
    <row r="415" spans="1:3" x14ac:dyDescent="0.3">
      <c r="A415" t="s">
        <v>822</v>
      </c>
      <c r="B415" t="s">
        <v>246</v>
      </c>
      <c r="C415" t="s">
        <v>830</v>
      </c>
    </row>
    <row r="416" spans="1:3" x14ac:dyDescent="0.3">
      <c r="A416" t="s">
        <v>822</v>
      </c>
      <c r="B416" t="s">
        <v>316</v>
      </c>
      <c r="C416" t="s">
        <v>832</v>
      </c>
    </row>
    <row r="417" spans="1:3" x14ac:dyDescent="0.3">
      <c r="A417" t="s">
        <v>822</v>
      </c>
      <c r="B417" t="s">
        <v>160</v>
      </c>
      <c r="C417" t="s">
        <v>825</v>
      </c>
    </row>
    <row r="418" spans="1:3" x14ac:dyDescent="0.3">
      <c r="A418" t="s">
        <v>822</v>
      </c>
      <c r="B418" t="s">
        <v>240</v>
      </c>
      <c r="C418" t="s">
        <v>824</v>
      </c>
    </row>
    <row r="419" spans="1:3" x14ac:dyDescent="0.3">
      <c r="A419" t="s">
        <v>822</v>
      </c>
      <c r="B419" t="s">
        <v>200</v>
      </c>
      <c r="C419" t="s">
        <v>827</v>
      </c>
    </row>
    <row r="420" spans="1:3" x14ac:dyDescent="0.3">
      <c r="A420" t="s">
        <v>822</v>
      </c>
      <c r="B420" t="s">
        <v>154</v>
      </c>
      <c r="C420" t="s">
        <v>828</v>
      </c>
    </row>
    <row r="421" spans="1:3" x14ac:dyDescent="0.3">
      <c r="A421" t="s">
        <v>822</v>
      </c>
      <c r="B421" t="s">
        <v>310</v>
      </c>
      <c r="C421" t="s">
        <v>830</v>
      </c>
    </row>
    <row r="422" spans="1:3" x14ac:dyDescent="0.3">
      <c r="A422" t="s">
        <v>822</v>
      </c>
      <c r="B422" t="s">
        <v>270</v>
      </c>
      <c r="C422" t="s">
        <v>832</v>
      </c>
    </row>
    <row r="423" spans="1:3" x14ac:dyDescent="0.3">
      <c r="A423" t="s">
        <v>822</v>
      </c>
      <c r="B423" t="s">
        <v>196</v>
      </c>
      <c r="C423" t="s">
        <v>825</v>
      </c>
    </row>
    <row r="424" spans="1:3" x14ac:dyDescent="0.3">
      <c r="A424" t="s">
        <v>822</v>
      </c>
      <c r="B424" t="s">
        <v>156</v>
      </c>
      <c r="C424" t="s">
        <v>824</v>
      </c>
    </row>
    <row r="425" spans="1:3" x14ac:dyDescent="0.3">
      <c r="A425" t="s">
        <v>822</v>
      </c>
      <c r="B425" t="s">
        <v>182</v>
      </c>
      <c r="C425" t="s">
        <v>827</v>
      </c>
    </row>
    <row r="426" spans="1:3" x14ac:dyDescent="0.3">
      <c r="A426" t="s">
        <v>822</v>
      </c>
      <c r="B426" t="s">
        <v>404</v>
      </c>
      <c r="C426" t="s">
        <v>828</v>
      </c>
    </row>
    <row r="427" spans="1:3" x14ac:dyDescent="0.3">
      <c r="A427" t="s">
        <v>822</v>
      </c>
      <c r="B427" t="s">
        <v>180</v>
      </c>
      <c r="C427" t="s">
        <v>830</v>
      </c>
    </row>
    <row r="428" spans="1:3" x14ac:dyDescent="0.3">
      <c r="A428" t="s">
        <v>822</v>
      </c>
      <c r="B428" t="s">
        <v>410</v>
      </c>
      <c r="C428" t="s">
        <v>832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75"/>
  <sheetViews>
    <sheetView workbookViewId="0">
      <selection activeCell="A2" sqref="A2:C275"/>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1002</v>
      </c>
      <c r="B2" t="s">
        <v>128</v>
      </c>
      <c r="C2" t="s">
        <v>825</v>
      </c>
    </row>
    <row r="3" spans="1:3" x14ac:dyDescent="0.3">
      <c r="A3" t="s">
        <v>1002</v>
      </c>
      <c r="B3" t="s">
        <v>318</v>
      </c>
      <c r="C3" t="s">
        <v>824</v>
      </c>
    </row>
    <row r="4" spans="1:3" x14ac:dyDescent="0.3">
      <c r="A4" t="s">
        <v>1002</v>
      </c>
      <c r="B4" t="s">
        <v>362</v>
      </c>
      <c r="C4" t="s">
        <v>827</v>
      </c>
    </row>
    <row r="5" spans="1:3" x14ac:dyDescent="0.3">
      <c r="A5" t="s">
        <v>1002</v>
      </c>
      <c r="B5" t="s">
        <v>262</v>
      </c>
      <c r="C5" t="s">
        <v>828</v>
      </c>
    </row>
    <row r="6" spans="1:3" x14ac:dyDescent="0.3">
      <c r="A6" t="s">
        <v>1002</v>
      </c>
      <c r="B6" t="s">
        <v>272</v>
      </c>
      <c r="C6" t="s">
        <v>830</v>
      </c>
    </row>
    <row r="7" spans="1:3" x14ac:dyDescent="0.3">
      <c r="A7" t="s">
        <v>1002</v>
      </c>
      <c r="B7" t="s">
        <v>516</v>
      </c>
      <c r="C7" t="s">
        <v>832</v>
      </c>
    </row>
    <row r="8" spans="1:3" x14ac:dyDescent="0.3">
      <c r="A8" t="s">
        <v>1002</v>
      </c>
      <c r="B8" t="s">
        <v>130</v>
      </c>
      <c r="C8" t="s">
        <v>825</v>
      </c>
    </row>
    <row r="9" spans="1:3" x14ac:dyDescent="0.3">
      <c r="A9" t="s">
        <v>1002</v>
      </c>
      <c r="B9" t="s">
        <v>226</v>
      </c>
      <c r="C9" t="s">
        <v>824</v>
      </c>
    </row>
    <row r="10" spans="1:3" x14ac:dyDescent="0.3">
      <c r="A10" t="s">
        <v>1002</v>
      </c>
      <c r="B10" t="s">
        <v>346</v>
      </c>
      <c r="C10" t="s">
        <v>827</v>
      </c>
    </row>
    <row r="11" spans="1:3" x14ac:dyDescent="0.3">
      <c r="A11" t="s">
        <v>1002</v>
      </c>
      <c r="B11" t="s">
        <v>110</v>
      </c>
      <c r="C11" t="s">
        <v>828</v>
      </c>
    </row>
    <row r="12" spans="1:3" x14ac:dyDescent="0.3">
      <c r="A12" t="s">
        <v>1002</v>
      </c>
      <c r="B12" t="s">
        <v>350</v>
      </c>
      <c r="C12" t="s">
        <v>830</v>
      </c>
    </row>
    <row r="13" spans="1:3" x14ac:dyDescent="0.3">
      <c r="A13" t="s">
        <v>1002</v>
      </c>
      <c r="B13" t="s">
        <v>106</v>
      </c>
      <c r="C13" t="s">
        <v>832</v>
      </c>
    </row>
    <row r="14" spans="1:3" x14ac:dyDescent="0.3">
      <c r="A14" t="s">
        <v>1002</v>
      </c>
      <c r="B14" t="s">
        <v>390</v>
      </c>
      <c r="C14" t="s">
        <v>825</v>
      </c>
    </row>
    <row r="15" spans="1:3" x14ac:dyDescent="0.3">
      <c r="A15" t="s">
        <v>1002</v>
      </c>
      <c r="B15" t="s">
        <v>242</v>
      </c>
      <c r="C15" t="s">
        <v>824</v>
      </c>
    </row>
    <row r="16" spans="1:3" x14ac:dyDescent="0.3">
      <c r="A16" t="s">
        <v>1002</v>
      </c>
      <c r="B16" t="s">
        <v>360</v>
      </c>
      <c r="C16" t="s">
        <v>827</v>
      </c>
    </row>
    <row r="17" spans="1:3" x14ac:dyDescent="0.3">
      <c r="A17" t="s">
        <v>1002</v>
      </c>
      <c r="B17" t="s">
        <v>490</v>
      </c>
      <c r="C17" t="s">
        <v>828</v>
      </c>
    </row>
    <row r="18" spans="1:3" x14ac:dyDescent="0.3">
      <c r="A18" t="s">
        <v>1002</v>
      </c>
      <c r="B18" t="s">
        <v>448</v>
      </c>
      <c r="C18" t="s">
        <v>830</v>
      </c>
    </row>
    <row r="19" spans="1:3" x14ac:dyDescent="0.3">
      <c r="A19" t="s">
        <v>1002</v>
      </c>
      <c r="B19" t="s">
        <v>474</v>
      </c>
      <c r="C19" t="s">
        <v>832</v>
      </c>
    </row>
    <row r="20" spans="1:3" x14ac:dyDescent="0.3">
      <c r="A20" t="s">
        <v>1002</v>
      </c>
      <c r="B20" t="s">
        <v>428</v>
      </c>
      <c r="C20" t="s">
        <v>825</v>
      </c>
    </row>
    <row r="21" spans="1:3" x14ac:dyDescent="0.3">
      <c r="A21" t="s">
        <v>1002</v>
      </c>
      <c r="B21" t="s">
        <v>300</v>
      </c>
      <c r="C21" t="s">
        <v>824</v>
      </c>
    </row>
    <row r="22" spans="1:3" x14ac:dyDescent="0.3">
      <c r="A22" t="s">
        <v>1002</v>
      </c>
      <c r="B22" t="s">
        <v>464</v>
      </c>
      <c r="C22" t="s">
        <v>827</v>
      </c>
    </row>
    <row r="23" spans="1:3" x14ac:dyDescent="0.3">
      <c r="A23" t="s">
        <v>1002</v>
      </c>
      <c r="B23" t="s">
        <v>420</v>
      </c>
      <c r="C23" t="s">
        <v>828</v>
      </c>
    </row>
    <row r="24" spans="1:3" x14ac:dyDescent="0.3">
      <c r="A24" t="s">
        <v>1002</v>
      </c>
      <c r="B24" t="s">
        <v>60</v>
      </c>
      <c r="C24" t="s">
        <v>830</v>
      </c>
    </row>
    <row r="25" spans="1:3" x14ac:dyDescent="0.3">
      <c r="A25" t="s">
        <v>1002</v>
      </c>
      <c r="B25" t="s">
        <v>98</v>
      </c>
      <c r="C25" t="s">
        <v>832</v>
      </c>
    </row>
    <row r="26" spans="1:3" x14ac:dyDescent="0.3">
      <c r="A26" t="s">
        <v>1002</v>
      </c>
      <c r="B26" t="s">
        <v>470</v>
      </c>
      <c r="C26" t="s">
        <v>825</v>
      </c>
    </row>
    <row r="27" spans="1:3" x14ac:dyDescent="0.3">
      <c r="A27" t="s">
        <v>1002</v>
      </c>
      <c r="B27" t="s">
        <v>232</v>
      </c>
      <c r="C27" t="s">
        <v>824</v>
      </c>
    </row>
    <row r="28" spans="1:3" x14ac:dyDescent="0.3">
      <c r="A28" t="s">
        <v>1002</v>
      </c>
      <c r="B28" t="s">
        <v>132</v>
      </c>
      <c r="C28" t="s">
        <v>827</v>
      </c>
    </row>
    <row r="29" spans="1:3" x14ac:dyDescent="0.3">
      <c r="A29" t="s">
        <v>1002</v>
      </c>
      <c r="B29" t="s">
        <v>951</v>
      </c>
      <c r="C29" t="s">
        <v>828</v>
      </c>
    </row>
    <row r="30" spans="1:3" x14ac:dyDescent="0.3">
      <c r="A30" t="s">
        <v>1002</v>
      </c>
      <c r="B30" t="s">
        <v>86</v>
      </c>
      <c r="C30" t="s">
        <v>830</v>
      </c>
    </row>
    <row r="31" spans="1:3" x14ac:dyDescent="0.3">
      <c r="A31" t="s">
        <v>1002</v>
      </c>
      <c r="B31" t="s">
        <v>530</v>
      </c>
      <c r="C31" t="s">
        <v>832</v>
      </c>
    </row>
    <row r="32" spans="1:3" x14ac:dyDescent="0.3">
      <c r="A32" t="s">
        <v>1002</v>
      </c>
      <c r="B32" t="s">
        <v>330</v>
      </c>
      <c r="C32" t="s">
        <v>825</v>
      </c>
    </row>
    <row r="33" spans="1:3" x14ac:dyDescent="0.3">
      <c r="A33" t="s">
        <v>1002</v>
      </c>
      <c r="B33" t="s">
        <v>62</v>
      </c>
      <c r="C33" t="s">
        <v>824</v>
      </c>
    </row>
    <row r="34" spans="1:3" x14ac:dyDescent="0.3">
      <c r="A34" t="s">
        <v>1002</v>
      </c>
      <c r="B34" t="s">
        <v>68</v>
      </c>
      <c r="C34" t="s">
        <v>827</v>
      </c>
    </row>
    <row r="35" spans="1:3" x14ac:dyDescent="0.3">
      <c r="A35" t="s">
        <v>1002</v>
      </c>
      <c r="B35" t="s">
        <v>986</v>
      </c>
      <c r="C35" t="s">
        <v>828</v>
      </c>
    </row>
    <row r="36" spans="1:3" x14ac:dyDescent="0.3">
      <c r="A36" t="s">
        <v>1002</v>
      </c>
      <c r="B36" t="s">
        <v>44</v>
      </c>
      <c r="C36" t="s">
        <v>830</v>
      </c>
    </row>
    <row r="37" spans="1:3" x14ac:dyDescent="0.3">
      <c r="A37" t="s">
        <v>1002</v>
      </c>
      <c r="B37" t="s">
        <v>517</v>
      </c>
      <c r="C37" t="s">
        <v>832</v>
      </c>
    </row>
    <row r="38" spans="1:3" x14ac:dyDescent="0.3">
      <c r="A38" t="s">
        <v>1002</v>
      </c>
      <c r="B38" t="s">
        <v>624</v>
      </c>
      <c r="C38" t="s">
        <v>825</v>
      </c>
    </row>
    <row r="39" spans="1:3" x14ac:dyDescent="0.3">
      <c r="A39" t="s">
        <v>1002</v>
      </c>
      <c r="B39" t="s">
        <v>626</v>
      </c>
      <c r="C39" t="s">
        <v>824</v>
      </c>
    </row>
    <row r="40" spans="1:3" x14ac:dyDescent="0.3">
      <c r="A40" t="s">
        <v>1002</v>
      </c>
      <c r="B40" t="s">
        <v>622</v>
      </c>
      <c r="C40" t="s">
        <v>827</v>
      </c>
    </row>
    <row r="41" spans="1:3" x14ac:dyDescent="0.3">
      <c r="A41" t="s">
        <v>1002</v>
      </c>
      <c r="B41" t="s">
        <v>56</v>
      </c>
      <c r="C41" t="s">
        <v>828</v>
      </c>
    </row>
    <row r="42" spans="1:3" x14ac:dyDescent="0.3">
      <c r="A42" t="s">
        <v>1002</v>
      </c>
      <c r="B42" t="s">
        <v>823</v>
      </c>
      <c r="C42" t="s">
        <v>830</v>
      </c>
    </row>
    <row r="43" spans="1:3" x14ac:dyDescent="0.3">
      <c r="A43" t="s">
        <v>1002</v>
      </c>
      <c r="B43" t="s">
        <v>512</v>
      </c>
      <c r="C43" t="s">
        <v>832</v>
      </c>
    </row>
    <row r="44" spans="1:3" x14ac:dyDescent="0.3">
      <c r="A44" t="s">
        <v>1002</v>
      </c>
      <c r="B44" t="s">
        <v>220</v>
      </c>
      <c r="C44" t="s">
        <v>825</v>
      </c>
    </row>
    <row r="45" spans="1:3" x14ac:dyDescent="0.3">
      <c r="A45" t="s">
        <v>1002</v>
      </c>
      <c r="B45" t="s">
        <v>829</v>
      </c>
      <c r="C45" t="s">
        <v>824</v>
      </c>
    </row>
    <row r="46" spans="1:3" x14ac:dyDescent="0.3">
      <c r="A46" t="s">
        <v>1002</v>
      </c>
      <c r="B46" t="s">
        <v>831</v>
      </c>
      <c r="C46" t="s">
        <v>827</v>
      </c>
    </row>
    <row r="47" spans="1:3" x14ac:dyDescent="0.3">
      <c r="A47" t="s">
        <v>1002</v>
      </c>
      <c r="B47" t="s">
        <v>833</v>
      </c>
      <c r="C47" t="s">
        <v>828</v>
      </c>
    </row>
    <row r="48" spans="1:3" x14ac:dyDescent="0.3">
      <c r="A48" t="s">
        <v>1002</v>
      </c>
      <c r="B48" t="s">
        <v>834</v>
      </c>
      <c r="C48" t="s">
        <v>830</v>
      </c>
    </row>
    <row r="49" spans="1:3" x14ac:dyDescent="0.3">
      <c r="A49" t="s">
        <v>1002</v>
      </c>
      <c r="B49" t="s">
        <v>835</v>
      </c>
      <c r="C49" t="s">
        <v>832</v>
      </c>
    </row>
    <row r="50" spans="1:3" x14ac:dyDescent="0.3">
      <c r="A50" t="s">
        <v>1002</v>
      </c>
      <c r="B50" t="s">
        <v>358</v>
      </c>
      <c r="C50" t="s">
        <v>825</v>
      </c>
    </row>
    <row r="51" spans="1:3" x14ac:dyDescent="0.3">
      <c r="A51" t="s">
        <v>1002</v>
      </c>
      <c r="B51" t="s">
        <v>384</v>
      </c>
      <c r="C51" t="s">
        <v>824</v>
      </c>
    </row>
    <row r="52" spans="1:3" x14ac:dyDescent="0.3">
      <c r="A52" t="s">
        <v>1002</v>
      </c>
      <c r="B52" t="s">
        <v>386</v>
      </c>
      <c r="C52" t="s">
        <v>827</v>
      </c>
    </row>
    <row r="53" spans="1:3" x14ac:dyDescent="0.3">
      <c r="A53" t="s">
        <v>1002</v>
      </c>
      <c r="B53" t="s">
        <v>836</v>
      </c>
      <c r="C53" t="s">
        <v>828</v>
      </c>
    </row>
    <row r="54" spans="1:3" x14ac:dyDescent="0.3">
      <c r="A54" t="s">
        <v>1002</v>
      </c>
      <c r="B54" t="s">
        <v>837</v>
      </c>
      <c r="C54" t="s">
        <v>830</v>
      </c>
    </row>
    <row r="55" spans="1:3" x14ac:dyDescent="0.3">
      <c r="A55" t="s">
        <v>1002</v>
      </c>
      <c r="B55" t="s">
        <v>838</v>
      </c>
      <c r="C55" t="s">
        <v>832</v>
      </c>
    </row>
    <row r="56" spans="1:3" x14ac:dyDescent="0.3">
      <c r="A56" t="s">
        <v>1002</v>
      </c>
      <c r="B56" t="s">
        <v>412</v>
      </c>
      <c r="C56" t="s">
        <v>825</v>
      </c>
    </row>
    <row r="57" spans="1:3" x14ac:dyDescent="0.3">
      <c r="A57" t="s">
        <v>1002</v>
      </c>
      <c r="B57" t="s">
        <v>840</v>
      </c>
      <c r="C57" t="s">
        <v>824</v>
      </c>
    </row>
    <row r="58" spans="1:3" x14ac:dyDescent="0.3">
      <c r="A58" t="s">
        <v>1002</v>
      </c>
      <c r="B58" t="s">
        <v>841</v>
      </c>
      <c r="C58" t="s">
        <v>827</v>
      </c>
    </row>
    <row r="59" spans="1:3" x14ac:dyDescent="0.3">
      <c r="A59" t="s">
        <v>1002</v>
      </c>
      <c r="B59" t="s">
        <v>842</v>
      </c>
      <c r="C59" t="s">
        <v>828</v>
      </c>
    </row>
    <row r="60" spans="1:3" x14ac:dyDescent="0.3">
      <c r="A60" t="s">
        <v>1002</v>
      </c>
      <c r="B60" t="s">
        <v>843</v>
      </c>
      <c r="C60" t="s">
        <v>830</v>
      </c>
    </row>
    <row r="61" spans="1:3" x14ac:dyDescent="0.3">
      <c r="A61" t="s">
        <v>1002</v>
      </c>
      <c r="B61" t="s">
        <v>844</v>
      </c>
      <c r="C61" t="s">
        <v>832</v>
      </c>
    </row>
    <row r="62" spans="1:3" x14ac:dyDescent="0.3">
      <c r="A62" t="s">
        <v>1002</v>
      </c>
      <c r="B62" t="s">
        <v>514</v>
      </c>
      <c r="C62" t="s">
        <v>825</v>
      </c>
    </row>
    <row r="63" spans="1:3" x14ac:dyDescent="0.3">
      <c r="A63" t="s">
        <v>1002</v>
      </c>
      <c r="B63" t="s">
        <v>394</v>
      </c>
      <c r="C63" t="s">
        <v>824</v>
      </c>
    </row>
    <row r="64" spans="1:3" x14ac:dyDescent="0.3">
      <c r="A64" t="s">
        <v>1002</v>
      </c>
      <c r="B64" t="s">
        <v>845</v>
      </c>
      <c r="C64" t="s">
        <v>827</v>
      </c>
    </row>
    <row r="65" spans="1:3" x14ac:dyDescent="0.3">
      <c r="A65" t="s">
        <v>1002</v>
      </c>
      <c r="B65" t="s">
        <v>510</v>
      </c>
      <c r="C65" t="s">
        <v>828</v>
      </c>
    </row>
    <row r="66" spans="1:3" x14ac:dyDescent="0.3">
      <c r="A66" t="s">
        <v>1002</v>
      </c>
      <c r="B66" t="s">
        <v>846</v>
      </c>
      <c r="C66" t="s">
        <v>830</v>
      </c>
    </row>
    <row r="67" spans="1:3" x14ac:dyDescent="0.3">
      <c r="A67" t="s">
        <v>1002</v>
      </c>
      <c r="B67" t="s">
        <v>1003</v>
      </c>
      <c r="C67" t="s">
        <v>832</v>
      </c>
    </row>
    <row r="68" spans="1:3" x14ac:dyDescent="0.3">
      <c r="A68" t="s">
        <v>1002</v>
      </c>
      <c r="B68" t="s">
        <v>847</v>
      </c>
      <c r="C68" t="s">
        <v>825</v>
      </c>
    </row>
    <row r="69" spans="1:3" x14ac:dyDescent="0.3">
      <c r="A69" t="s">
        <v>1002</v>
      </c>
      <c r="B69" t="s">
        <v>848</v>
      </c>
      <c r="C69" t="s">
        <v>824</v>
      </c>
    </row>
    <row r="70" spans="1:3" x14ac:dyDescent="0.3">
      <c r="A70" t="s">
        <v>1002</v>
      </c>
      <c r="B70" t="s">
        <v>849</v>
      </c>
      <c r="C70" t="s">
        <v>827</v>
      </c>
    </row>
    <row r="71" spans="1:3" x14ac:dyDescent="0.3">
      <c r="A71" t="s">
        <v>1002</v>
      </c>
      <c r="B71" t="s">
        <v>850</v>
      </c>
      <c r="C71" t="s">
        <v>828</v>
      </c>
    </row>
    <row r="72" spans="1:3" x14ac:dyDescent="0.3">
      <c r="A72" t="s">
        <v>1002</v>
      </c>
      <c r="B72" t="s">
        <v>851</v>
      </c>
      <c r="C72" t="s">
        <v>830</v>
      </c>
    </row>
    <row r="73" spans="1:3" x14ac:dyDescent="0.3">
      <c r="A73" t="s">
        <v>1002</v>
      </c>
      <c r="B73" t="s">
        <v>500</v>
      </c>
      <c r="C73" t="s">
        <v>832</v>
      </c>
    </row>
    <row r="74" spans="1:3" x14ac:dyDescent="0.3">
      <c r="A74" t="s">
        <v>1002</v>
      </c>
      <c r="B74" t="s">
        <v>853</v>
      </c>
      <c r="C74" t="s">
        <v>825</v>
      </c>
    </row>
    <row r="75" spans="1:3" x14ac:dyDescent="0.3">
      <c r="A75" t="s">
        <v>1002</v>
      </c>
      <c r="B75" t="s">
        <v>854</v>
      </c>
      <c r="C75" t="s">
        <v>824</v>
      </c>
    </row>
    <row r="76" spans="1:3" x14ac:dyDescent="0.3">
      <c r="A76" t="s">
        <v>1002</v>
      </c>
      <c r="B76" t="s">
        <v>855</v>
      </c>
      <c r="C76" t="s">
        <v>827</v>
      </c>
    </row>
    <row r="77" spans="1:3" x14ac:dyDescent="0.3">
      <c r="A77" t="s">
        <v>1002</v>
      </c>
      <c r="B77" t="s">
        <v>519</v>
      </c>
      <c r="C77" t="s">
        <v>828</v>
      </c>
    </row>
    <row r="78" spans="1:3" x14ac:dyDescent="0.3">
      <c r="A78" t="s">
        <v>1002</v>
      </c>
      <c r="B78" t="s">
        <v>1004</v>
      </c>
      <c r="C78" t="s">
        <v>830</v>
      </c>
    </row>
    <row r="79" spans="1:3" x14ac:dyDescent="0.3">
      <c r="A79" t="s">
        <v>1002</v>
      </c>
      <c r="B79" t="s">
        <v>498</v>
      </c>
      <c r="C79" t="s">
        <v>832</v>
      </c>
    </row>
    <row r="80" spans="1:3" x14ac:dyDescent="0.3">
      <c r="A80" t="s">
        <v>1002</v>
      </c>
      <c r="B80" t="s">
        <v>452</v>
      </c>
      <c r="C80" t="s">
        <v>825</v>
      </c>
    </row>
    <row r="81" spans="1:3" x14ac:dyDescent="0.3">
      <c r="A81" t="s">
        <v>1002</v>
      </c>
      <c r="B81" t="s">
        <v>522</v>
      </c>
      <c r="C81" t="s">
        <v>824</v>
      </c>
    </row>
    <row r="82" spans="1:3" x14ac:dyDescent="0.3">
      <c r="A82" t="s">
        <v>1002</v>
      </c>
      <c r="B82" t="s">
        <v>856</v>
      </c>
      <c r="C82" t="s">
        <v>827</v>
      </c>
    </row>
    <row r="83" spans="1:3" x14ac:dyDescent="0.3">
      <c r="A83" t="s">
        <v>1002</v>
      </c>
      <c r="B83" t="s">
        <v>857</v>
      </c>
      <c r="C83" t="s">
        <v>828</v>
      </c>
    </row>
    <row r="84" spans="1:3" x14ac:dyDescent="0.3">
      <c r="A84" t="s">
        <v>1002</v>
      </c>
      <c r="B84" t="s">
        <v>858</v>
      </c>
      <c r="C84" t="s">
        <v>830</v>
      </c>
    </row>
    <row r="85" spans="1:3" x14ac:dyDescent="0.3">
      <c r="A85" t="s">
        <v>1002</v>
      </c>
      <c r="B85" t="s">
        <v>859</v>
      </c>
      <c r="C85" t="s">
        <v>832</v>
      </c>
    </row>
    <row r="86" spans="1:3" x14ac:dyDescent="0.3">
      <c r="A86" t="s">
        <v>1002</v>
      </c>
      <c r="B86" t="s">
        <v>860</v>
      </c>
      <c r="C86" t="s">
        <v>825</v>
      </c>
    </row>
    <row r="87" spans="1:3" x14ac:dyDescent="0.3">
      <c r="A87" t="s">
        <v>1002</v>
      </c>
      <c r="B87" t="s">
        <v>458</v>
      </c>
      <c r="C87" t="s">
        <v>824</v>
      </c>
    </row>
    <row r="88" spans="1:3" x14ac:dyDescent="0.3">
      <c r="A88" t="s">
        <v>1002</v>
      </c>
      <c r="B88" t="s">
        <v>1005</v>
      </c>
      <c r="C88" t="s">
        <v>827</v>
      </c>
    </row>
    <row r="89" spans="1:3" x14ac:dyDescent="0.3">
      <c r="A89" t="s">
        <v>1002</v>
      </c>
      <c r="B89" t="s">
        <v>861</v>
      </c>
      <c r="C89" t="s">
        <v>828</v>
      </c>
    </row>
    <row r="90" spans="1:3" x14ac:dyDescent="0.3">
      <c r="A90" t="s">
        <v>1002</v>
      </c>
      <c r="B90" t="s">
        <v>190</v>
      </c>
      <c r="C90" t="s">
        <v>830</v>
      </c>
    </row>
    <row r="91" spans="1:3" x14ac:dyDescent="0.3">
      <c r="A91" t="s">
        <v>1002</v>
      </c>
      <c r="B91" t="s">
        <v>862</v>
      </c>
      <c r="C91" t="s">
        <v>832</v>
      </c>
    </row>
    <row r="92" spans="1:3" x14ac:dyDescent="0.3">
      <c r="A92" t="s">
        <v>1002</v>
      </c>
      <c r="B92" t="s">
        <v>864</v>
      </c>
      <c r="C92" t="s">
        <v>825</v>
      </c>
    </row>
    <row r="93" spans="1:3" x14ac:dyDescent="0.3">
      <c r="A93" t="s">
        <v>1002</v>
      </c>
      <c r="B93" t="s">
        <v>865</v>
      </c>
      <c r="C93" t="s">
        <v>824</v>
      </c>
    </row>
    <row r="94" spans="1:3" x14ac:dyDescent="0.3">
      <c r="A94" t="s">
        <v>1002</v>
      </c>
      <c r="B94" t="s">
        <v>260</v>
      </c>
      <c r="C94" t="s">
        <v>827</v>
      </c>
    </row>
    <row r="95" spans="1:3" x14ac:dyDescent="0.3">
      <c r="A95" t="s">
        <v>1002</v>
      </c>
      <c r="B95" t="s">
        <v>866</v>
      </c>
      <c r="C95" t="s">
        <v>828</v>
      </c>
    </row>
    <row r="96" spans="1:3" x14ac:dyDescent="0.3">
      <c r="A96" t="s">
        <v>1002</v>
      </c>
      <c r="B96" t="s">
        <v>296</v>
      </c>
      <c r="C96" t="s">
        <v>830</v>
      </c>
    </row>
    <row r="97" spans="1:3" x14ac:dyDescent="0.3">
      <c r="A97" t="s">
        <v>1002</v>
      </c>
      <c r="B97" t="s">
        <v>867</v>
      </c>
      <c r="C97" t="s">
        <v>832</v>
      </c>
    </row>
    <row r="98" spans="1:3" x14ac:dyDescent="0.3">
      <c r="A98" t="s">
        <v>1002</v>
      </c>
      <c r="B98" t="s">
        <v>869</v>
      </c>
      <c r="C98" t="s">
        <v>825</v>
      </c>
    </row>
    <row r="99" spans="1:3" x14ac:dyDescent="0.3">
      <c r="A99" t="s">
        <v>1002</v>
      </c>
      <c r="B99" t="s">
        <v>1006</v>
      </c>
      <c r="C99" t="s">
        <v>824</v>
      </c>
    </row>
    <row r="100" spans="1:3" x14ac:dyDescent="0.3">
      <c r="A100" t="s">
        <v>1002</v>
      </c>
      <c r="B100" t="s">
        <v>870</v>
      </c>
      <c r="C100" t="s">
        <v>827</v>
      </c>
    </row>
    <row r="101" spans="1:3" x14ac:dyDescent="0.3">
      <c r="A101" t="s">
        <v>1002</v>
      </c>
      <c r="B101" t="s">
        <v>871</v>
      </c>
      <c r="C101" t="s">
        <v>828</v>
      </c>
    </row>
    <row r="102" spans="1:3" x14ac:dyDescent="0.3">
      <c r="A102" t="s">
        <v>1002</v>
      </c>
      <c r="B102" t="s">
        <v>872</v>
      </c>
      <c r="C102" t="s">
        <v>830</v>
      </c>
    </row>
    <row r="103" spans="1:3" x14ac:dyDescent="0.3">
      <c r="A103" t="s">
        <v>1002</v>
      </c>
      <c r="B103" t="s">
        <v>873</v>
      </c>
      <c r="C103" t="s">
        <v>832</v>
      </c>
    </row>
    <row r="104" spans="1:3" x14ac:dyDescent="0.3">
      <c r="A104" t="s">
        <v>1002</v>
      </c>
      <c r="B104" t="s">
        <v>1007</v>
      </c>
      <c r="C104" t="s">
        <v>825</v>
      </c>
    </row>
    <row r="105" spans="1:3" x14ac:dyDescent="0.3">
      <c r="A105" t="s">
        <v>1002</v>
      </c>
      <c r="B105" t="s">
        <v>875</v>
      </c>
      <c r="C105" t="s">
        <v>824</v>
      </c>
    </row>
    <row r="106" spans="1:3" x14ac:dyDescent="0.3">
      <c r="A106" t="s">
        <v>1002</v>
      </c>
      <c r="B106" t="s">
        <v>366</v>
      </c>
      <c r="C106" t="s">
        <v>827</v>
      </c>
    </row>
    <row r="107" spans="1:3" x14ac:dyDescent="0.3">
      <c r="A107" t="s">
        <v>1002</v>
      </c>
      <c r="B107" t="s">
        <v>876</v>
      </c>
      <c r="C107" t="s">
        <v>828</v>
      </c>
    </row>
    <row r="108" spans="1:3" x14ac:dyDescent="0.3">
      <c r="A108" t="s">
        <v>1002</v>
      </c>
      <c r="B108" t="s">
        <v>524</v>
      </c>
      <c r="C108" t="s">
        <v>830</v>
      </c>
    </row>
    <row r="109" spans="1:3" x14ac:dyDescent="0.3">
      <c r="A109" t="s">
        <v>1002</v>
      </c>
      <c r="B109" t="s">
        <v>492</v>
      </c>
      <c r="C109" t="s">
        <v>832</v>
      </c>
    </row>
    <row r="110" spans="1:3" x14ac:dyDescent="0.3">
      <c r="A110" t="s">
        <v>1002</v>
      </c>
      <c r="B110" t="s">
        <v>877</v>
      </c>
      <c r="C110" t="s">
        <v>825</v>
      </c>
    </row>
    <row r="111" spans="1:3" x14ac:dyDescent="0.3">
      <c r="A111" t="s">
        <v>1002</v>
      </c>
      <c r="B111" t="s">
        <v>482</v>
      </c>
      <c r="C111" t="s">
        <v>824</v>
      </c>
    </row>
    <row r="112" spans="1:3" x14ac:dyDescent="0.3">
      <c r="A112" t="s">
        <v>1002</v>
      </c>
      <c r="B112" t="s">
        <v>878</v>
      </c>
      <c r="C112" t="s">
        <v>827</v>
      </c>
    </row>
    <row r="113" spans="1:3" x14ac:dyDescent="0.3">
      <c r="A113" t="s">
        <v>1002</v>
      </c>
      <c r="B113" t="s">
        <v>879</v>
      </c>
      <c r="C113" t="s">
        <v>828</v>
      </c>
    </row>
    <row r="114" spans="1:3" x14ac:dyDescent="0.3">
      <c r="A114" t="s">
        <v>1002</v>
      </c>
      <c r="B114" t="s">
        <v>880</v>
      </c>
      <c r="C114" t="s">
        <v>830</v>
      </c>
    </row>
    <row r="115" spans="1:3" x14ac:dyDescent="0.3">
      <c r="A115" t="s">
        <v>1002</v>
      </c>
      <c r="B115" t="s">
        <v>1008</v>
      </c>
      <c r="C115" t="s">
        <v>832</v>
      </c>
    </row>
    <row r="116" spans="1:3" x14ac:dyDescent="0.3">
      <c r="A116" t="s">
        <v>1002</v>
      </c>
      <c r="B116" t="s">
        <v>882</v>
      </c>
      <c r="C116" t="s">
        <v>825</v>
      </c>
    </row>
    <row r="117" spans="1:3" x14ac:dyDescent="0.3">
      <c r="A117" t="s">
        <v>1002</v>
      </c>
      <c r="B117" t="s">
        <v>883</v>
      </c>
      <c r="C117" t="s">
        <v>824</v>
      </c>
    </row>
    <row r="118" spans="1:3" x14ac:dyDescent="0.3">
      <c r="A118" t="s">
        <v>1002</v>
      </c>
      <c r="B118" t="s">
        <v>884</v>
      </c>
      <c r="C118" t="s">
        <v>827</v>
      </c>
    </row>
    <row r="119" spans="1:3" x14ac:dyDescent="0.3">
      <c r="A119" t="s">
        <v>1002</v>
      </c>
      <c r="B119" t="s">
        <v>885</v>
      </c>
      <c r="C119" t="s">
        <v>828</v>
      </c>
    </row>
    <row r="120" spans="1:3" x14ac:dyDescent="0.3">
      <c r="A120" t="s">
        <v>1002</v>
      </c>
      <c r="B120" t="s">
        <v>886</v>
      </c>
      <c r="C120" t="s">
        <v>830</v>
      </c>
    </row>
    <row r="121" spans="1:3" x14ac:dyDescent="0.3">
      <c r="A121" t="s">
        <v>1002</v>
      </c>
      <c r="B121" t="s">
        <v>1009</v>
      </c>
      <c r="C121" t="s">
        <v>832</v>
      </c>
    </row>
    <row r="122" spans="1:3" x14ac:dyDescent="0.3">
      <c r="A122" t="s">
        <v>1002</v>
      </c>
      <c r="B122" t="s">
        <v>888</v>
      </c>
      <c r="C122" t="s">
        <v>825</v>
      </c>
    </row>
    <row r="123" spans="1:3" x14ac:dyDescent="0.3">
      <c r="A123" t="s">
        <v>1002</v>
      </c>
      <c r="B123" t="s">
        <v>889</v>
      </c>
      <c r="C123" t="s">
        <v>824</v>
      </c>
    </row>
    <row r="124" spans="1:3" x14ac:dyDescent="0.3">
      <c r="A124" t="s">
        <v>1002</v>
      </c>
      <c r="B124" t="s">
        <v>890</v>
      </c>
      <c r="C124" t="s">
        <v>827</v>
      </c>
    </row>
    <row r="125" spans="1:3" x14ac:dyDescent="0.3">
      <c r="A125" t="s">
        <v>1002</v>
      </c>
      <c r="B125" t="s">
        <v>891</v>
      </c>
      <c r="C125" t="s">
        <v>828</v>
      </c>
    </row>
    <row r="126" spans="1:3" x14ac:dyDescent="0.3">
      <c r="A126" t="s">
        <v>1002</v>
      </c>
      <c r="B126" t="s">
        <v>892</v>
      </c>
      <c r="C126" t="s">
        <v>830</v>
      </c>
    </row>
    <row r="127" spans="1:3" x14ac:dyDescent="0.3">
      <c r="A127" t="s">
        <v>1002</v>
      </c>
      <c r="B127" t="s">
        <v>1010</v>
      </c>
      <c r="C127" t="s">
        <v>832</v>
      </c>
    </row>
    <row r="128" spans="1:3" x14ac:dyDescent="0.3">
      <c r="A128" t="s">
        <v>1002</v>
      </c>
      <c r="B128" t="s">
        <v>894</v>
      </c>
      <c r="C128" t="s">
        <v>825</v>
      </c>
    </row>
    <row r="129" spans="1:3" x14ac:dyDescent="0.3">
      <c r="A129" t="s">
        <v>1002</v>
      </c>
      <c r="B129" t="s">
        <v>895</v>
      </c>
      <c r="C129" t="s">
        <v>824</v>
      </c>
    </row>
    <row r="130" spans="1:3" x14ac:dyDescent="0.3">
      <c r="A130" t="s">
        <v>1002</v>
      </c>
      <c r="B130" t="s">
        <v>896</v>
      </c>
      <c r="C130" t="s">
        <v>827</v>
      </c>
    </row>
    <row r="131" spans="1:3" x14ac:dyDescent="0.3">
      <c r="A131" t="s">
        <v>1002</v>
      </c>
      <c r="B131" t="s">
        <v>244</v>
      </c>
      <c r="C131" t="s">
        <v>828</v>
      </c>
    </row>
    <row r="132" spans="1:3" x14ac:dyDescent="0.3">
      <c r="A132" t="s">
        <v>1002</v>
      </c>
      <c r="B132" t="s">
        <v>1011</v>
      </c>
      <c r="C132" t="s">
        <v>830</v>
      </c>
    </row>
    <row r="133" spans="1:3" x14ac:dyDescent="0.3">
      <c r="A133" t="s">
        <v>1002</v>
      </c>
      <c r="B133" t="s">
        <v>897</v>
      </c>
      <c r="C133" t="s">
        <v>832</v>
      </c>
    </row>
    <row r="134" spans="1:3" x14ac:dyDescent="0.3">
      <c r="A134" t="s">
        <v>1002</v>
      </c>
      <c r="B134" t="s">
        <v>298</v>
      </c>
      <c r="C134" t="s">
        <v>825</v>
      </c>
    </row>
    <row r="135" spans="1:3" x14ac:dyDescent="0.3">
      <c r="A135" t="s">
        <v>1002</v>
      </c>
      <c r="B135" t="s">
        <v>899</v>
      </c>
      <c r="C135" t="s">
        <v>824</v>
      </c>
    </row>
    <row r="136" spans="1:3" x14ac:dyDescent="0.3">
      <c r="A136" t="s">
        <v>1002</v>
      </c>
      <c r="B136" t="s">
        <v>1012</v>
      </c>
      <c r="C136" t="s">
        <v>827</v>
      </c>
    </row>
    <row r="137" spans="1:3" x14ac:dyDescent="0.3">
      <c r="A137" t="s">
        <v>1002</v>
      </c>
      <c r="B137" t="s">
        <v>900</v>
      </c>
      <c r="C137" t="s">
        <v>828</v>
      </c>
    </row>
    <row r="138" spans="1:3" x14ac:dyDescent="0.3">
      <c r="A138" t="s">
        <v>1002</v>
      </c>
      <c r="B138" t="s">
        <v>476</v>
      </c>
      <c r="C138" t="s">
        <v>830</v>
      </c>
    </row>
    <row r="139" spans="1:3" x14ac:dyDescent="0.3">
      <c r="A139" t="s">
        <v>1002</v>
      </c>
      <c r="B139" t="s">
        <v>901</v>
      </c>
      <c r="C139" t="s">
        <v>832</v>
      </c>
    </row>
    <row r="140" spans="1:3" x14ac:dyDescent="0.3">
      <c r="A140" t="s">
        <v>1002</v>
      </c>
      <c r="B140" t="s">
        <v>903</v>
      </c>
      <c r="C140" t="s">
        <v>825</v>
      </c>
    </row>
    <row r="141" spans="1:3" x14ac:dyDescent="0.3">
      <c r="A141" t="s">
        <v>1002</v>
      </c>
      <c r="B141" t="s">
        <v>1013</v>
      </c>
      <c r="C141" t="s">
        <v>824</v>
      </c>
    </row>
    <row r="142" spans="1:3" x14ac:dyDescent="0.3">
      <c r="A142" t="s">
        <v>1002</v>
      </c>
      <c r="B142" t="s">
        <v>460</v>
      </c>
      <c r="C142" t="s">
        <v>827</v>
      </c>
    </row>
    <row r="143" spans="1:3" x14ac:dyDescent="0.3">
      <c r="A143" t="s">
        <v>1002</v>
      </c>
      <c r="B143" t="s">
        <v>904</v>
      </c>
      <c r="C143" t="s">
        <v>828</v>
      </c>
    </row>
    <row r="144" spans="1:3" x14ac:dyDescent="0.3">
      <c r="A144" t="s">
        <v>1002</v>
      </c>
      <c r="B144" t="s">
        <v>905</v>
      </c>
      <c r="C144" t="s">
        <v>830</v>
      </c>
    </row>
    <row r="145" spans="1:3" x14ac:dyDescent="0.3">
      <c r="A145" t="s">
        <v>1002</v>
      </c>
      <c r="B145" t="s">
        <v>466</v>
      </c>
      <c r="C145" t="s">
        <v>832</v>
      </c>
    </row>
    <row r="146" spans="1:3" x14ac:dyDescent="0.3">
      <c r="A146" t="s">
        <v>1002</v>
      </c>
      <c r="B146" t="s">
        <v>1014</v>
      </c>
      <c r="C146" t="s">
        <v>825</v>
      </c>
    </row>
    <row r="147" spans="1:3" x14ac:dyDescent="0.3">
      <c r="A147" t="s">
        <v>1002</v>
      </c>
      <c r="B147" t="s">
        <v>468</v>
      </c>
      <c r="C147" t="s">
        <v>824</v>
      </c>
    </row>
    <row r="148" spans="1:3" x14ac:dyDescent="0.3">
      <c r="A148" t="s">
        <v>1002</v>
      </c>
      <c r="B148" t="s">
        <v>907</v>
      </c>
      <c r="C148" t="s">
        <v>827</v>
      </c>
    </row>
    <row r="149" spans="1:3" x14ac:dyDescent="0.3">
      <c r="A149" t="s">
        <v>1002</v>
      </c>
      <c r="B149" t="s">
        <v>440</v>
      </c>
      <c r="C149" t="s">
        <v>828</v>
      </c>
    </row>
    <row r="150" spans="1:3" x14ac:dyDescent="0.3">
      <c r="A150" t="s">
        <v>1002</v>
      </c>
      <c r="B150" t="s">
        <v>526</v>
      </c>
      <c r="C150" t="s">
        <v>830</v>
      </c>
    </row>
    <row r="151" spans="1:3" x14ac:dyDescent="0.3">
      <c r="A151" t="s">
        <v>1002</v>
      </c>
      <c r="B151" t="s">
        <v>908</v>
      </c>
      <c r="C151" t="s">
        <v>832</v>
      </c>
    </row>
    <row r="152" spans="1:3" x14ac:dyDescent="0.3">
      <c r="A152" t="s">
        <v>1002</v>
      </c>
      <c r="B152" t="s">
        <v>909</v>
      </c>
      <c r="C152" t="s">
        <v>825</v>
      </c>
    </row>
    <row r="153" spans="1:3" x14ac:dyDescent="0.3">
      <c r="A153" t="s">
        <v>1002</v>
      </c>
      <c r="B153" t="s">
        <v>910</v>
      </c>
      <c r="C153" t="s">
        <v>824</v>
      </c>
    </row>
    <row r="154" spans="1:3" x14ac:dyDescent="0.3">
      <c r="A154" t="s">
        <v>1002</v>
      </c>
      <c r="B154" t="s">
        <v>911</v>
      </c>
      <c r="C154" t="s">
        <v>827</v>
      </c>
    </row>
    <row r="155" spans="1:3" x14ac:dyDescent="0.3">
      <c r="A155" t="s">
        <v>1002</v>
      </c>
      <c r="B155" t="s">
        <v>912</v>
      </c>
      <c r="C155" t="s">
        <v>828</v>
      </c>
    </row>
    <row r="156" spans="1:3" x14ac:dyDescent="0.3">
      <c r="A156" t="s">
        <v>1002</v>
      </c>
      <c r="B156" t="s">
        <v>913</v>
      </c>
      <c r="C156" t="s">
        <v>830</v>
      </c>
    </row>
    <row r="157" spans="1:3" x14ac:dyDescent="0.3">
      <c r="A157" t="s">
        <v>1002</v>
      </c>
      <c r="B157" t="s">
        <v>914</v>
      </c>
      <c r="C157" t="s">
        <v>832</v>
      </c>
    </row>
    <row r="158" spans="1:3" x14ac:dyDescent="0.3">
      <c r="A158" t="s">
        <v>1002</v>
      </c>
      <c r="B158" t="s">
        <v>915</v>
      </c>
      <c r="C158" t="s">
        <v>825</v>
      </c>
    </row>
    <row r="159" spans="1:3" x14ac:dyDescent="0.3">
      <c r="A159" t="s">
        <v>1002</v>
      </c>
      <c r="B159" t="s">
        <v>472</v>
      </c>
      <c r="C159" t="s">
        <v>824</v>
      </c>
    </row>
    <row r="160" spans="1:3" x14ac:dyDescent="0.3">
      <c r="A160" t="s">
        <v>1002</v>
      </c>
      <c r="B160" t="s">
        <v>144</v>
      </c>
      <c r="C160" t="s">
        <v>827</v>
      </c>
    </row>
    <row r="161" spans="1:3" x14ac:dyDescent="0.3">
      <c r="A161" t="s">
        <v>1002</v>
      </c>
      <c r="B161" t="s">
        <v>1015</v>
      </c>
      <c r="C161" t="s">
        <v>828</v>
      </c>
    </row>
    <row r="162" spans="1:3" x14ac:dyDescent="0.3">
      <c r="A162" t="s">
        <v>1002</v>
      </c>
      <c r="B162" t="s">
        <v>916</v>
      </c>
      <c r="C162" t="s">
        <v>830</v>
      </c>
    </row>
    <row r="163" spans="1:3" x14ac:dyDescent="0.3">
      <c r="A163" t="s">
        <v>1002</v>
      </c>
      <c r="B163" t="s">
        <v>917</v>
      </c>
      <c r="C163" t="s">
        <v>832</v>
      </c>
    </row>
    <row r="164" spans="1:3" x14ac:dyDescent="0.3">
      <c r="A164" t="s">
        <v>1002</v>
      </c>
      <c r="B164" t="s">
        <v>919</v>
      </c>
      <c r="C164" t="s">
        <v>825</v>
      </c>
    </row>
    <row r="165" spans="1:3" x14ac:dyDescent="0.3">
      <c r="A165" t="s">
        <v>1002</v>
      </c>
      <c r="B165" t="s">
        <v>1016</v>
      </c>
      <c r="C165" t="s">
        <v>824</v>
      </c>
    </row>
    <row r="166" spans="1:3" x14ac:dyDescent="0.3">
      <c r="A166" t="s">
        <v>1002</v>
      </c>
      <c r="B166" t="s">
        <v>920</v>
      </c>
      <c r="C166" t="s">
        <v>827</v>
      </c>
    </row>
    <row r="167" spans="1:3" x14ac:dyDescent="0.3">
      <c r="A167" t="s">
        <v>1002</v>
      </c>
      <c r="B167" t="s">
        <v>444</v>
      </c>
      <c r="C167" t="s">
        <v>828</v>
      </c>
    </row>
    <row r="168" spans="1:3" x14ac:dyDescent="0.3">
      <c r="A168" t="s">
        <v>1002</v>
      </c>
      <c r="B168" t="s">
        <v>921</v>
      </c>
      <c r="C168" t="s">
        <v>830</v>
      </c>
    </row>
    <row r="169" spans="1:3" x14ac:dyDescent="0.3">
      <c r="A169" t="s">
        <v>1002</v>
      </c>
      <c r="B169" t="s">
        <v>922</v>
      </c>
      <c r="C169" t="s">
        <v>832</v>
      </c>
    </row>
    <row r="170" spans="1:3" x14ac:dyDescent="0.3">
      <c r="A170" t="s">
        <v>1002</v>
      </c>
      <c r="B170" t="s">
        <v>496</v>
      </c>
      <c r="C170" t="s">
        <v>825</v>
      </c>
    </row>
    <row r="171" spans="1:3" x14ac:dyDescent="0.3">
      <c r="A171" t="s">
        <v>1002</v>
      </c>
      <c r="B171" t="s">
        <v>422</v>
      </c>
      <c r="C171" t="s">
        <v>824</v>
      </c>
    </row>
    <row r="172" spans="1:3" x14ac:dyDescent="0.3">
      <c r="A172" t="s">
        <v>1002</v>
      </c>
      <c r="B172" t="s">
        <v>450</v>
      </c>
      <c r="C172" t="s">
        <v>827</v>
      </c>
    </row>
    <row r="173" spans="1:3" x14ac:dyDescent="0.3">
      <c r="A173" t="s">
        <v>1002</v>
      </c>
      <c r="B173" t="s">
        <v>430</v>
      </c>
      <c r="C173" t="s">
        <v>828</v>
      </c>
    </row>
    <row r="174" spans="1:3" x14ac:dyDescent="0.3">
      <c r="A174" t="s">
        <v>1002</v>
      </c>
      <c r="B174" t="s">
        <v>484</v>
      </c>
      <c r="C174" t="s">
        <v>830</v>
      </c>
    </row>
    <row r="175" spans="1:3" x14ac:dyDescent="0.3">
      <c r="A175" t="s">
        <v>1002</v>
      </c>
      <c r="B175" t="s">
        <v>923</v>
      </c>
      <c r="C175" t="s">
        <v>832</v>
      </c>
    </row>
    <row r="176" spans="1:3" x14ac:dyDescent="0.3">
      <c r="A176" t="s">
        <v>1002</v>
      </c>
      <c r="B176" t="s">
        <v>435</v>
      </c>
      <c r="C176" t="s">
        <v>825</v>
      </c>
    </row>
    <row r="177" spans="1:3" x14ac:dyDescent="0.3">
      <c r="A177" t="s">
        <v>1002</v>
      </c>
      <c r="B177" t="s">
        <v>462</v>
      </c>
      <c r="C177" t="s">
        <v>824</v>
      </c>
    </row>
    <row r="178" spans="1:3" x14ac:dyDescent="0.3">
      <c r="A178" t="s">
        <v>1002</v>
      </c>
      <c r="B178" t="s">
        <v>528</v>
      </c>
      <c r="C178" t="s">
        <v>827</v>
      </c>
    </row>
    <row r="179" spans="1:3" x14ac:dyDescent="0.3">
      <c r="A179" t="s">
        <v>1002</v>
      </c>
      <c r="B179" t="s">
        <v>924</v>
      </c>
      <c r="C179" t="s">
        <v>828</v>
      </c>
    </row>
    <row r="180" spans="1:3" x14ac:dyDescent="0.3">
      <c r="A180" t="s">
        <v>1002</v>
      </c>
      <c r="B180" t="s">
        <v>925</v>
      </c>
      <c r="C180" t="s">
        <v>830</v>
      </c>
    </row>
    <row r="181" spans="1:3" x14ac:dyDescent="0.3">
      <c r="A181" t="s">
        <v>1002</v>
      </c>
      <c r="B181" t="s">
        <v>926</v>
      </c>
      <c r="C181" t="s">
        <v>832</v>
      </c>
    </row>
    <row r="182" spans="1:3" x14ac:dyDescent="0.3">
      <c r="A182" t="s">
        <v>1002</v>
      </c>
      <c r="B182" t="s">
        <v>928</v>
      </c>
      <c r="C182" t="s">
        <v>825</v>
      </c>
    </row>
    <row r="183" spans="1:3" x14ac:dyDescent="0.3">
      <c r="A183" t="s">
        <v>1002</v>
      </c>
      <c r="B183" t="s">
        <v>136</v>
      </c>
      <c r="C183" t="s">
        <v>824</v>
      </c>
    </row>
    <row r="184" spans="1:3" x14ac:dyDescent="0.3">
      <c r="A184" t="s">
        <v>1002</v>
      </c>
      <c r="B184" t="s">
        <v>929</v>
      </c>
      <c r="C184" t="s">
        <v>827</v>
      </c>
    </row>
    <row r="185" spans="1:3" x14ac:dyDescent="0.3">
      <c r="A185" t="s">
        <v>1002</v>
      </c>
      <c r="B185" t="s">
        <v>1017</v>
      </c>
      <c r="C185" t="s">
        <v>828</v>
      </c>
    </row>
    <row r="186" spans="1:3" x14ac:dyDescent="0.3">
      <c r="A186" t="s">
        <v>1002</v>
      </c>
      <c r="B186" t="s">
        <v>930</v>
      </c>
      <c r="C186" t="s">
        <v>830</v>
      </c>
    </row>
    <row r="187" spans="1:3" x14ac:dyDescent="0.3">
      <c r="A187" t="s">
        <v>1002</v>
      </c>
      <c r="B187" t="s">
        <v>292</v>
      </c>
      <c r="C187" t="s">
        <v>832</v>
      </c>
    </row>
    <row r="188" spans="1:3" x14ac:dyDescent="0.3">
      <c r="A188" t="s">
        <v>1002</v>
      </c>
      <c r="B188" t="s">
        <v>932</v>
      </c>
      <c r="C188" t="s">
        <v>825</v>
      </c>
    </row>
    <row r="189" spans="1:3" x14ac:dyDescent="0.3">
      <c r="A189" t="s">
        <v>1002</v>
      </c>
      <c r="B189" t="s">
        <v>933</v>
      </c>
      <c r="C189" t="s">
        <v>824</v>
      </c>
    </row>
    <row r="190" spans="1:3" x14ac:dyDescent="0.3">
      <c r="A190" t="s">
        <v>1002</v>
      </c>
      <c r="B190" t="s">
        <v>934</v>
      </c>
      <c r="C190" t="s">
        <v>827</v>
      </c>
    </row>
    <row r="191" spans="1:3" x14ac:dyDescent="0.3">
      <c r="A191" t="s">
        <v>1002</v>
      </c>
      <c r="B191" t="s">
        <v>204</v>
      </c>
      <c r="C191" t="s">
        <v>828</v>
      </c>
    </row>
    <row r="192" spans="1:3" x14ac:dyDescent="0.3">
      <c r="A192" t="s">
        <v>1002</v>
      </c>
      <c r="B192" t="s">
        <v>935</v>
      </c>
      <c r="C192" t="s">
        <v>830</v>
      </c>
    </row>
    <row r="193" spans="1:3" x14ac:dyDescent="0.3">
      <c r="A193" t="s">
        <v>1002</v>
      </c>
      <c r="B193" t="s">
        <v>936</v>
      </c>
      <c r="C193" t="s">
        <v>832</v>
      </c>
    </row>
    <row r="194" spans="1:3" x14ac:dyDescent="0.3">
      <c r="A194" t="s">
        <v>1002</v>
      </c>
      <c r="B194" t="s">
        <v>1018</v>
      </c>
      <c r="C194" t="s">
        <v>825</v>
      </c>
    </row>
    <row r="195" spans="1:3" x14ac:dyDescent="0.3">
      <c r="A195" t="s">
        <v>1002</v>
      </c>
      <c r="B195" t="s">
        <v>938</v>
      </c>
      <c r="C195" t="s">
        <v>824</v>
      </c>
    </row>
    <row r="196" spans="1:3" x14ac:dyDescent="0.3">
      <c r="A196" t="s">
        <v>1002</v>
      </c>
      <c r="B196" t="s">
        <v>939</v>
      </c>
      <c r="C196" t="s">
        <v>827</v>
      </c>
    </row>
    <row r="197" spans="1:3" x14ac:dyDescent="0.3">
      <c r="A197" t="s">
        <v>1002</v>
      </c>
      <c r="B197" t="s">
        <v>940</v>
      </c>
      <c r="C197" t="s">
        <v>828</v>
      </c>
    </row>
    <row r="198" spans="1:3" x14ac:dyDescent="0.3">
      <c r="A198" t="s">
        <v>1002</v>
      </c>
      <c r="B198" t="s">
        <v>941</v>
      </c>
      <c r="C198" t="s">
        <v>830</v>
      </c>
    </row>
    <row r="199" spans="1:3" x14ac:dyDescent="0.3">
      <c r="A199" t="s">
        <v>1002</v>
      </c>
      <c r="B199" t="s">
        <v>942</v>
      </c>
      <c r="C199" t="s">
        <v>832</v>
      </c>
    </row>
    <row r="200" spans="1:3" x14ac:dyDescent="0.3">
      <c r="A200" t="s">
        <v>1002</v>
      </c>
      <c r="B200" t="s">
        <v>1019</v>
      </c>
      <c r="C200" t="s">
        <v>825</v>
      </c>
    </row>
    <row r="201" spans="1:3" x14ac:dyDescent="0.3">
      <c r="A201" t="s">
        <v>1002</v>
      </c>
      <c r="B201" t="s">
        <v>944</v>
      </c>
      <c r="C201" t="s">
        <v>824</v>
      </c>
    </row>
    <row r="202" spans="1:3" x14ac:dyDescent="0.3">
      <c r="A202" t="s">
        <v>1002</v>
      </c>
      <c r="B202" t="s">
        <v>945</v>
      </c>
      <c r="C202" t="s">
        <v>827</v>
      </c>
    </row>
    <row r="203" spans="1:3" x14ac:dyDescent="0.3">
      <c r="A203" t="s">
        <v>1002</v>
      </c>
      <c r="B203" t="s">
        <v>946</v>
      </c>
      <c r="C203" t="s">
        <v>828</v>
      </c>
    </row>
    <row r="204" spans="1:3" x14ac:dyDescent="0.3">
      <c r="A204" t="s">
        <v>1002</v>
      </c>
      <c r="B204" t="s">
        <v>947</v>
      </c>
      <c r="C204" t="s">
        <v>830</v>
      </c>
    </row>
    <row r="205" spans="1:3" x14ac:dyDescent="0.3">
      <c r="A205" t="s">
        <v>1002</v>
      </c>
      <c r="B205" t="s">
        <v>948</v>
      </c>
      <c r="C205" t="s">
        <v>832</v>
      </c>
    </row>
    <row r="206" spans="1:3" x14ac:dyDescent="0.3">
      <c r="A206" t="s">
        <v>1002</v>
      </c>
      <c r="B206" t="s">
        <v>488</v>
      </c>
      <c r="C206" t="s">
        <v>825</v>
      </c>
    </row>
    <row r="207" spans="1:3" x14ac:dyDescent="0.3">
      <c r="A207" t="s">
        <v>1002</v>
      </c>
      <c r="B207" t="s">
        <v>432</v>
      </c>
      <c r="C207" t="s">
        <v>824</v>
      </c>
    </row>
    <row r="208" spans="1:3" x14ac:dyDescent="0.3">
      <c r="A208" t="s">
        <v>1002</v>
      </c>
      <c r="B208" t="s">
        <v>442</v>
      </c>
      <c r="C208" t="s">
        <v>827</v>
      </c>
    </row>
    <row r="209" spans="1:3" x14ac:dyDescent="0.3">
      <c r="A209" t="s">
        <v>1002</v>
      </c>
      <c r="B209" t="s">
        <v>504</v>
      </c>
      <c r="C209" t="s">
        <v>828</v>
      </c>
    </row>
    <row r="210" spans="1:3" x14ac:dyDescent="0.3">
      <c r="A210" t="s">
        <v>1002</v>
      </c>
      <c r="B210" t="s">
        <v>950</v>
      </c>
      <c r="C210" t="s">
        <v>830</v>
      </c>
    </row>
    <row r="211" spans="1:3" x14ac:dyDescent="0.3">
      <c r="A211" t="s">
        <v>1002</v>
      </c>
      <c r="B211" t="s">
        <v>952</v>
      </c>
      <c r="C211" t="s">
        <v>832</v>
      </c>
    </row>
    <row r="212" spans="1:3" x14ac:dyDescent="0.3">
      <c r="A212" t="s">
        <v>1002</v>
      </c>
      <c r="B212" t="s">
        <v>953</v>
      </c>
      <c r="C212" t="s">
        <v>825</v>
      </c>
    </row>
    <row r="213" spans="1:3" x14ac:dyDescent="0.3">
      <c r="A213" t="s">
        <v>1002</v>
      </c>
      <c r="B213" t="s">
        <v>954</v>
      </c>
      <c r="C213" t="s">
        <v>824</v>
      </c>
    </row>
    <row r="214" spans="1:3" x14ac:dyDescent="0.3">
      <c r="A214" t="s">
        <v>1002</v>
      </c>
      <c r="B214" t="s">
        <v>446</v>
      </c>
      <c r="C214" t="s">
        <v>827</v>
      </c>
    </row>
    <row r="215" spans="1:3" x14ac:dyDescent="0.3">
      <c r="A215" t="s">
        <v>1002</v>
      </c>
      <c r="B215" t="s">
        <v>955</v>
      </c>
      <c r="C215" t="s">
        <v>828</v>
      </c>
    </row>
    <row r="216" spans="1:3" x14ac:dyDescent="0.3">
      <c r="A216" t="s">
        <v>1002</v>
      </c>
      <c r="B216" t="s">
        <v>956</v>
      </c>
      <c r="C216" t="s">
        <v>830</v>
      </c>
    </row>
    <row r="217" spans="1:3" x14ac:dyDescent="0.3">
      <c r="A217" t="s">
        <v>1002</v>
      </c>
      <c r="B217" t="s">
        <v>506</v>
      </c>
      <c r="C217" t="s">
        <v>832</v>
      </c>
    </row>
    <row r="218" spans="1:3" x14ac:dyDescent="0.3">
      <c r="A218" t="s">
        <v>1002</v>
      </c>
      <c r="B218" t="s">
        <v>502</v>
      </c>
      <c r="C218" t="s">
        <v>825</v>
      </c>
    </row>
    <row r="219" spans="1:3" x14ac:dyDescent="0.3">
      <c r="A219" t="s">
        <v>1002</v>
      </c>
      <c r="B219" t="s">
        <v>478</v>
      </c>
      <c r="C219" t="s">
        <v>824</v>
      </c>
    </row>
    <row r="220" spans="1:3" x14ac:dyDescent="0.3">
      <c r="A220" t="s">
        <v>1002</v>
      </c>
      <c r="B220" t="s">
        <v>494</v>
      </c>
      <c r="C220" t="s">
        <v>827</v>
      </c>
    </row>
    <row r="221" spans="1:3" x14ac:dyDescent="0.3">
      <c r="A221" t="s">
        <v>1002</v>
      </c>
      <c r="B221" t="s">
        <v>508</v>
      </c>
      <c r="C221" t="s">
        <v>828</v>
      </c>
    </row>
    <row r="222" spans="1:3" x14ac:dyDescent="0.3">
      <c r="A222" t="s">
        <v>1002</v>
      </c>
      <c r="B222" t="s">
        <v>1020</v>
      </c>
      <c r="C222" t="s">
        <v>830</v>
      </c>
    </row>
    <row r="223" spans="1:3" x14ac:dyDescent="0.3">
      <c r="A223" t="s">
        <v>1002</v>
      </c>
      <c r="B223" t="s">
        <v>957</v>
      </c>
      <c r="C223" t="s">
        <v>832</v>
      </c>
    </row>
    <row r="224" spans="1:3" x14ac:dyDescent="0.3">
      <c r="A224" t="s">
        <v>1002</v>
      </c>
      <c r="B224" t="s">
        <v>958</v>
      </c>
      <c r="C224" t="s">
        <v>825</v>
      </c>
    </row>
    <row r="225" spans="1:3" x14ac:dyDescent="0.3">
      <c r="A225" t="s">
        <v>1002</v>
      </c>
      <c r="B225" t="s">
        <v>959</v>
      </c>
      <c r="C225" t="s">
        <v>824</v>
      </c>
    </row>
    <row r="226" spans="1:3" x14ac:dyDescent="0.3">
      <c r="A226" t="s">
        <v>1002</v>
      </c>
      <c r="B226" t="s">
        <v>534</v>
      </c>
      <c r="C226" t="s">
        <v>827</v>
      </c>
    </row>
    <row r="227" spans="1:3" x14ac:dyDescent="0.3">
      <c r="A227" t="s">
        <v>1002</v>
      </c>
      <c r="B227" t="s">
        <v>960</v>
      </c>
      <c r="C227" t="s">
        <v>828</v>
      </c>
    </row>
    <row r="228" spans="1:3" x14ac:dyDescent="0.3">
      <c r="A228" t="s">
        <v>1002</v>
      </c>
      <c r="B228" t="s">
        <v>348</v>
      </c>
      <c r="C228" t="s">
        <v>830</v>
      </c>
    </row>
    <row r="229" spans="1:3" x14ac:dyDescent="0.3">
      <c r="A229" t="s">
        <v>1002</v>
      </c>
      <c r="B229" t="s">
        <v>961</v>
      </c>
      <c r="C229" t="s">
        <v>832</v>
      </c>
    </row>
    <row r="230" spans="1:3" x14ac:dyDescent="0.3">
      <c r="A230" t="s">
        <v>1002</v>
      </c>
      <c r="B230" t="s">
        <v>963</v>
      </c>
      <c r="C230" t="s">
        <v>825</v>
      </c>
    </row>
    <row r="231" spans="1:3" x14ac:dyDescent="0.3">
      <c r="A231" t="s">
        <v>1002</v>
      </c>
      <c r="B231" t="s">
        <v>454</v>
      </c>
      <c r="C231" t="s">
        <v>824</v>
      </c>
    </row>
    <row r="232" spans="1:3" x14ac:dyDescent="0.3">
      <c r="A232" t="s">
        <v>1002</v>
      </c>
      <c r="B232" t="s">
        <v>964</v>
      </c>
      <c r="C232" t="s">
        <v>827</v>
      </c>
    </row>
    <row r="233" spans="1:3" x14ac:dyDescent="0.3">
      <c r="A233" t="s">
        <v>1002</v>
      </c>
      <c r="B233" t="s">
        <v>965</v>
      </c>
      <c r="C233" t="s">
        <v>828</v>
      </c>
    </row>
    <row r="234" spans="1:3" x14ac:dyDescent="0.3">
      <c r="A234" t="s">
        <v>1002</v>
      </c>
      <c r="B234" t="s">
        <v>966</v>
      </c>
      <c r="C234" t="s">
        <v>830</v>
      </c>
    </row>
    <row r="235" spans="1:3" x14ac:dyDescent="0.3">
      <c r="A235" t="s">
        <v>1002</v>
      </c>
      <c r="B235" t="s">
        <v>202</v>
      </c>
      <c r="C235" t="s">
        <v>832</v>
      </c>
    </row>
    <row r="236" spans="1:3" x14ac:dyDescent="0.3">
      <c r="A236" t="s">
        <v>1002</v>
      </c>
      <c r="B236" t="s">
        <v>1021</v>
      </c>
      <c r="C236" t="s">
        <v>825</v>
      </c>
    </row>
    <row r="237" spans="1:3" x14ac:dyDescent="0.3">
      <c r="A237" t="s">
        <v>1002</v>
      </c>
      <c r="B237" t="s">
        <v>968</v>
      </c>
      <c r="C237" t="s">
        <v>824</v>
      </c>
    </row>
    <row r="238" spans="1:3" x14ac:dyDescent="0.3">
      <c r="A238" t="s">
        <v>1002</v>
      </c>
      <c r="B238" t="s">
        <v>969</v>
      </c>
      <c r="C238" t="s">
        <v>827</v>
      </c>
    </row>
    <row r="239" spans="1:3" x14ac:dyDescent="0.3">
      <c r="A239" t="s">
        <v>1002</v>
      </c>
      <c r="B239" t="s">
        <v>970</v>
      </c>
      <c r="C239" t="s">
        <v>828</v>
      </c>
    </row>
    <row r="240" spans="1:3" x14ac:dyDescent="0.3">
      <c r="A240" t="s">
        <v>1002</v>
      </c>
      <c r="B240" t="s">
        <v>536</v>
      </c>
      <c r="C240" t="s">
        <v>830</v>
      </c>
    </row>
    <row r="241" spans="1:3" x14ac:dyDescent="0.3">
      <c r="A241" t="s">
        <v>1002</v>
      </c>
      <c r="B241" t="s">
        <v>971</v>
      </c>
      <c r="C241" t="s">
        <v>832</v>
      </c>
    </row>
    <row r="242" spans="1:3" x14ac:dyDescent="0.3">
      <c r="A242" t="s">
        <v>1002</v>
      </c>
      <c r="B242" t="s">
        <v>1022</v>
      </c>
      <c r="C242" t="s">
        <v>825</v>
      </c>
    </row>
    <row r="243" spans="1:3" x14ac:dyDescent="0.3">
      <c r="A243" t="s">
        <v>1002</v>
      </c>
      <c r="B243" t="s">
        <v>973</v>
      </c>
      <c r="C243" t="s">
        <v>824</v>
      </c>
    </row>
    <row r="244" spans="1:3" x14ac:dyDescent="0.3">
      <c r="A244" t="s">
        <v>1002</v>
      </c>
      <c r="B244" t="s">
        <v>974</v>
      </c>
      <c r="C244" t="s">
        <v>827</v>
      </c>
    </row>
    <row r="245" spans="1:3" x14ac:dyDescent="0.3">
      <c r="A245" t="s">
        <v>1002</v>
      </c>
      <c r="B245" t="s">
        <v>975</v>
      </c>
      <c r="C245" t="s">
        <v>828</v>
      </c>
    </row>
    <row r="246" spans="1:3" x14ac:dyDescent="0.3">
      <c r="A246" t="s">
        <v>1002</v>
      </c>
      <c r="B246" t="s">
        <v>976</v>
      </c>
      <c r="C246" t="s">
        <v>830</v>
      </c>
    </row>
    <row r="247" spans="1:3" x14ac:dyDescent="0.3">
      <c r="A247" t="s">
        <v>1002</v>
      </c>
      <c r="B247" t="s">
        <v>977</v>
      </c>
      <c r="C247" t="s">
        <v>832</v>
      </c>
    </row>
    <row r="248" spans="1:3" x14ac:dyDescent="0.3">
      <c r="A248" t="s">
        <v>1002</v>
      </c>
      <c r="B248" t="s">
        <v>1023</v>
      </c>
      <c r="C248" t="s">
        <v>825</v>
      </c>
    </row>
    <row r="249" spans="1:3" x14ac:dyDescent="0.3">
      <c r="A249" t="s">
        <v>1002</v>
      </c>
      <c r="B249" t="s">
        <v>979</v>
      </c>
      <c r="C249" t="s">
        <v>824</v>
      </c>
    </row>
    <row r="250" spans="1:3" x14ac:dyDescent="0.3">
      <c r="A250" t="s">
        <v>1002</v>
      </c>
      <c r="B250" t="s">
        <v>980</v>
      </c>
      <c r="C250" t="s">
        <v>827</v>
      </c>
    </row>
    <row r="251" spans="1:3" x14ac:dyDescent="0.3">
      <c r="A251" t="s">
        <v>1002</v>
      </c>
      <c r="B251" t="s">
        <v>981</v>
      </c>
      <c r="C251" t="s">
        <v>828</v>
      </c>
    </row>
    <row r="252" spans="1:3" x14ac:dyDescent="0.3">
      <c r="A252" t="s">
        <v>1002</v>
      </c>
      <c r="B252" t="s">
        <v>982</v>
      </c>
      <c r="C252" t="s">
        <v>830</v>
      </c>
    </row>
    <row r="253" spans="1:3" x14ac:dyDescent="0.3">
      <c r="A253" t="s">
        <v>1002</v>
      </c>
      <c r="B253" t="s">
        <v>983</v>
      </c>
      <c r="C253" t="s">
        <v>832</v>
      </c>
    </row>
    <row r="254" spans="1:3" x14ac:dyDescent="0.3">
      <c r="A254" t="s">
        <v>1002</v>
      </c>
      <c r="B254" t="s">
        <v>1024</v>
      </c>
      <c r="C254" t="s">
        <v>825</v>
      </c>
    </row>
    <row r="255" spans="1:3" x14ac:dyDescent="0.3">
      <c r="A255" t="s">
        <v>1002</v>
      </c>
      <c r="B255" t="s">
        <v>985</v>
      </c>
      <c r="C255" t="s">
        <v>824</v>
      </c>
    </row>
    <row r="256" spans="1:3" x14ac:dyDescent="0.3">
      <c r="A256" t="s">
        <v>1002</v>
      </c>
      <c r="B256" t="s">
        <v>126</v>
      </c>
      <c r="C256" t="s">
        <v>827</v>
      </c>
    </row>
    <row r="257" spans="1:3" x14ac:dyDescent="0.3">
      <c r="A257" t="s">
        <v>1002</v>
      </c>
      <c r="B257" t="s">
        <v>987</v>
      </c>
      <c r="C257" t="s">
        <v>828</v>
      </c>
    </row>
    <row r="258" spans="1:3" x14ac:dyDescent="0.3">
      <c r="A258" t="s">
        <v>1002</v>
      </c>
      <c r="B258" t="s">
        <v>988</v>
      </c>
      <c r="C258" t="s">
        <v>830</v>
      </c>
    </row>
    <row r="259" spans="1:3" x14ac:dyDescent="0.3">
      <c r="A259" t="s">
        <v>1002</v>
      </c>
      <c r="B259" t="s">
        <v>438</v>
      </c>
      <c r="C259" t="s">
        <v>832</v>
      </c>
    </row>
    <row r="260" spans="1:3" x14ac:dyDescent="0.3">
      <c r="A260" t="s">
        <v>1002</v>
      </c>
      <c r="B260" t="s">
        <v>990</v>
      </c>
      <c r="C260" t="s">
        <v>825</v>
      </c>
    </row>
    <row r="261" spans="1:3" x14ac:dyDescent="0.3">
      <c r="A261" t="s">
        <v>1002</v>
      </c>
      <c r="B261" t="s">
        <v>991</v>
      </c>
      <c r="C261" t="s">
        <v>824</v>
      </c>
    </row>
    <row r="262" spans="1:3" x14ac:dyDescent="0.3">
      <c r="A262" t="s">
        <v>1002</v>
      </c>
      <c r="B262" t="s">
        <v>992</v>
      </c>
      <c r="C262" t="s">
        <v>827</v>
      </c>
    </row>
    <row r="263" spans="1:3" x14ac:dyDescent="0.3">
      <c r="A263" t="s">
        <v>1002</v>
      </c>
      <c r="B263" t="s">
        <v>993</v>
      </c>
      <c r="C263" t="s">
        <v>828</v>
      </c>
    </row>
    <row r="264" spans="1:3" x14ac:dyDescent="0.3">
      <c r="A264" t="s">
        <v>1002</v>
      </c>
      <c r="B264" t="s">
        <v>520</v>
      </c>
      <c r="C264" t="s">
        <v>830</v>
      </c>
    </row>
    <row r="265" spans="1:3" x14ac:dyDescent="0.3">
      <c r="A265" t="s">
        <v>1002</v>
      </c>
      <c r="B265" t="s">
        <v>88</v>
      </c>
      <c r="C265" t="s">
        <v>832</v>
      </c>
    </row>
    <row r="266" spans="1:3" x14ac:dyDescent="0.3">
      <c r="A266" t="s">
        <v>1002</v>
      </c>
      <c r="B266" t="s">
        <v>146</v>
      </c>
      <c r="C266" t="s">
        <v>825</v>
      </c>
    </row>
    <row r="267" spans="1:3" x14ac:dyDescent="0.3">
      <c r="A267" t="s">
        <v>1002</v>
      </c>
      <c r="B267" t="s">
        <v>236</v>
      </c>
      <c r="C267" t="s">
        <v>824</v>
      </c>
    </row>
    <row r="268" spans="1:3" x14ac:dyDescent="0.3">
      <c r="A268" t="s">
        <v>1002</v>
      </c>
      <c r="B268" t="s">
        <v>84</v>
      </c>
      <c r="C268" t="s">
        <v>827</v>
      </c>
    </row>
    <row r="269" spans="1:3" x14ac:dyDescent="0.3">
      <c r="A269" t="s">
        <v>1002</v>
      </c>
      <c r="B269" t="s">
        <v>102</v>
      </c>
      <c r="C269" t="s">
        <v>828</v>
      </c>
    </row>
    <row r="270" spans="1:3" x14ac:dyDescent="0.3">
      <c r="A270" t="s">
        <v>1002</v>
      </c>
      <c r="B270" t="s">
        <v>278</v>
      </c>
      <c r="C270" t="s">
        <v>830</v>
      </c>
    </row>
    <row r="271" spans="1:3" x14ac:dyDescent="0.3">
      <c r="A271" t="s">
        <v>1002</v>
      </c>
      <c r="B271" t="s">
        <v>66</v>
      </c>
      <c r="C271" t="s">
        <v>832</v>
      </c>
    </row>
    <row r="272" spans="1:3" x14ac:dyDescent="0.3">
      <c r="A272" t="s">
        <v>1002</v>
      </c>
      <c r="B272" t="s">
        <v>142</v>
      </c>
      <c r="C272" t="s">
        <v>825</v>
      </c>
    </row>
    <row r="273" spans="1:3" x14ac:dyDescent="0.3">
      <c r="A273" t="s">
        <v>1002</v>
      </c>
      <c r="B273" t="s">
        <v>76</v>
      </c>
      <c r="C273" t="s">
        <v>824</v>
      </c>
    </row>
    <row r="274" spans="1:3" x14ac:dyDescent="0.3">
      <c r="A274" t="s">
        <v>1002</v>
      </c>
      <c r="B274" t="s">
        <v>118</v>
      </c>
      <c r="C274" t="s">
        <v>827</v>
      </c>
    </row>
    <row r="275" spans="1:3" x14ac:dyDescent="0.3">
      <c r="A275" t="s">
        <v>1002</v>
      </c>
      <c r="B275" t="s">
        <v>1025</v>
      </c>
      <c r="C275" t="s">
        <v>828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372"/>
  <sheetViews>
    <sheetView workbookViewId="0">
      <selection activeCell="A2" sqref="A2:C372"/>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1026</v>
      </c>
      <c r="B2" t="s">
        <v>823</v>
      </c>
      <c r="C2" t="s">
        <v>830</v>
      </c>
    </row>
    <row r="3" spans="1:3" x14ac:dyDescent="0.3">
      <c r="A3" t="s">
        <v>1026</v>
      </c>
      <c r="B3" t="s">
        <v>512</v>
      </c>
      <c r="C3" t="s">
        <v>832</v>
      </c>
    </row>
    <row r="4" spans="1:3" x14ac:dyDescent="0.3">
      <c r="A4" t="s">
        <v>1026</v>
      </c>
      <c r="B4" t="s">
        <v>826</v>
      </c>
      <c r="C4" t="s">
        <v>825</v>
      </c>
    </row>
    <row r="5" spans="1:3" x14ac:dyDescent="0.3">
      <c r="A5" t="s">
        <v>1026</v>
      </c>
      <c r="B5" t="s">
        <v>220</v>
      </c>
      <c r="C5" t="s">
        <v>824</v>
      </c>
    </row>
    <row r="6" spans="1:3" x14ac:dyDescent="0.3">
      <c r="A6" t="s">
        <v>1026</v>
      </c>
      <c r="B6" t="s">
        <v>829</v>
      </c>
      <c r="C6" t="s">
        <v>827</v>
      </c>
    </row>
    <row r="7" spans="1:3" x14ac:dyDescent="0.3">
      <c r="A7" t="s">
        <v>1026</v>
      </c>
      <c r="B7" t="s">
        <v>831</v>
      </c>
      <c r="C7" t="s">
        <v>828</v>
      </c>
    </row>
    <row r="8" spans="1:3" x14ac:dyDescent="0.3">
      <c r="A8" t="s">
        <v>1026</v>
      </c>
      <c r="B8" t="s">
        <v>128</v>
      </c>
      <c r="C8" t="s">
        <v>830</v>
      </c>
    </row>
    <row r="9" spans="1:3" x14ac:dyDescent="0.3">
      <c r="A9" t="s">
        <v>1026</v>
      </c>
      <c r="B9" t="s">
        <v>318</v>
      </c>
      <c r="C9" t="s">
        <v>832</v>
      </c>
    </row>
    <row r="10" spans="1:3" x14ac:dyDescent="0.3">
      <c r="A10" t="s">
        <v>1026</v>
      </c>
      <c r="B10" t="s">
        <v>834</v>
      </c>
      <c r="C10" t="s">
        <v>825</v>
      </c>
    </row>
    <row r="11" spans="1:3" x14ac:dyDescent="0.3">
      <c r="A11" t="s">
        <v>1026</v>
      </c>
      <c r="B11" t="s">
        <v>835</v>
      </c>
      <c r="C11" t="s">
        <v>824</v>
      </c>
    </row>
    <row r="12" spans="1:3" x14ac:dyDescent="0.3">
      <c r="A12" t="s">
        <v>1026</v>
      </c>
      <c r="B12" t="s">
        <v>340</v>
      </c>
      <c r="C12" t="s">
        <v>827</v>
      </c>
    </row>
    <row r="13" spans="1:3" x14ac:dyDescent="0.3">
      <c r="A13" t="s">
        <v>1026</v>
      </c>
      <c r="B13" t="s">
        <v>358</v>
      </c>
      <c r="C13" t="s">
        <v>828</v>
      </c>
    </row>
    <row r="14" spans="1:3" x14ac:dyDescent="0.3">
      <c r="A14" t="s">
        <v>1026</v>
      </c>
      <c r="B14" t="s">
        <v>384</v>
      </c>
      <c r="C14" t="s">
        <v>830</v>
      </c>
    </row>
    <row r="15" spans="1:3" x14ac:dyDescent="0.3">
      <c r="A15" t="s">
        <v>1026</v>
      </c>
      <c r="B15" t="s">
        <v>386</v>
      </c>
      <c r="C15" t="s">
        <v>832</v>
      </c>
    </row>
    <row r="16" spans="1:3" x14ac:dyDescent="0.3">
      <c r="A16" t="s">
        <v>1026</v>
      </c>
      <c r="B16" t="s">
        <v>837</v>
      </c>
      <c r="C16" t="s">
        <v>825</v>
      </c>
    </row>
    <row r="17" spans="1:3" x14ac:dyDescent="0.3">
      <c r="A17" t="s">
        <v>1026</v>
      </c>
      <c r="B17" t="s">
        <v>362</v>
      </c>
      <c r="C17" t="s">
        <v>824</v>
      </c>
    </row>
    <row r="18" spans="1:3" x14ac:dyDescent="0.3">
      <c r="A18" t="s">
        <v>1026</v>
      </c>
      <c r="B18" t="s">
        <v>838</v>
      </c>
      <c r="C18" t="s">
        <v>827</v>
      </c>
    </row>
    <row r="19" spans="1:3" x14ac:dyDescent="0.3">
      <c r="A19" t="s">
        <v>1026</v>
      </c>
      <c r="B19" t="s">
        <v>839</v>
      </c>
      <c r="C19" t="s">
        <v>828</v>
      </c>
    </row>
    <row r="20" spans="1:3" x14ac:dyDescent="0.3">
      <c r="A20" t="s">
        <v>1026</v>
      </c>
      <c r="B20" t="s">
        <v>412</v>
      </c>
      <c r="C20" t="s">
        <v>830</v>
      </c>
    </row>
    <row r="21" spans="1:3" x14ac:dyDescent="0.3">
      <c r="A21" t="s">
        <v>1026</v>
      </c>
      <c r="B21" t="s">
        <v>840</v>
      </c>
      <c r="C21" t="s">
        <v>832</v>
      </c>
    </row>
    <row r="22" spans="1:3" x14ac:dyDescent="0.3">
      <c r="A22" t="s">
        <v>1026</v>
      </c>
      <c r="B22" t="s">
        <v>842</v>
      </c>
      <c r="C22" t="s">
        <v>825</v>
      </c>
    </row>
    <row r="23" spans="1:3" x14ac:dyDescent="0.3">
      <c r="A23" t="s">
        <v>1026</v>
      </c>
      <c r="B23" t="s">
        <v>843</v>
      </c>
      <c r="C23" t="s">
        <v>824</v>
      </c>
    </row>
    <row r="24" spans="1:3" x14ac:dyDescent="0.3">
      <c r="A24" t="s">
        <v>1026</v>
      </c>
      <c r="B24" t="s">
        <v>844</v>
      </c>
      <c r="C24" t="s">
        <v>827</v>
      </c>
    </row>
    <row r="25" spans="1:3" x14ac:dyDescent="0.3">
      <c r="A25" t="s">
        <v>1026</v>
      </c>
      <c r="B25" t="s">
        <v>262</v>
      </c>
      <c r="C25" t="s">
        <v>828</v>
      </c>
    </row>
    <row r="26" spans="1:3" x14ac:dyDescent="0.3">
      <c r="A26" t="s">
        <v>1026</v>
      </c>
      <c r="B26" t="s">
        <v>1027</v>
      </c>
      <c r="C26" t="s">
        <v>830</v>
      </c>
    </row>
    <row r="27" spans="1:3" x14ac:dyDescent="0.3">
      <c r="A27" t="s">
        <v>1026</v>
      </c>
      <c r="B27" t="s">
        <v>514</v>
      </c>
      <c r="C27" t="s">
        <v>832</v>
      </c>
    </row>
    <row r="28" spans="1:3" x14ac:dyDescent="0.3">
      <c r="A28" t="s">
        <v>1026</v>
      </c>
      <c r="B28" t="s">
        <v>845</v>
      </c>
      <c r="C28" t="s">
        <v>825</v>
      </c>
    </row>
    <row r="29" spans="1:3" x14ac:dyDescent="0.3">
      <c r="A29" t="s">
        <v>1026</v>
      </c>
      <c r="B29" t="s">
        <v>510</v>
      </c>
      <c r="C29" t="s">
        <v>824</v>
      </c>
    </row>
    <row r="30" spans="1:3" x14ac:dyDescent="0.3">
      <c r="A30" t="s">
        <v>1026</v>
      </c>
      <c r="B30" t="s">
        <v>846</v>
      </c>
      <c r="C30" t="s">
        <v>827</v>
      </c>
    </row>
    <row r="31" spans="1:3" x14ac:dyDescent="0.3">
      <c r="A31" t="s">
        <v>1026</v>
      </c>
      <c r="B31" t="s">
        <v>272</v>
      </c>
      <c r="C31" t="s">
        <v>828</v>
      </c>
    </row>
    <row r="32" spans="1:3" x14ac:dyDescent="0.3">
      <c r="A32" t="s">
        <v>1026</v>
      </c>
      <c r="B32" t="s">
        <v>1003</v>
      </c>
      <c r="C32" t="s">
        <v>830</v>
      </c>
    </row>
    <row r="33" spans="1:3" x14ac:dyDescent="0.3">
      <c r="A33" t="s">
        <v>1026</v>
      </c>
      <c r="B33" t="s">
        <v>416</v>
      </c>
      <c r="C33" t="s">
        <v>832</v>
      </c>
    </row>
    <row r="34" spans="1:3" x14ac:dyDescent="0.3">
      <c r="A34" t="s">
        <v>1026</v>
      </c>
      <c r="B34" t="s">
        <v>848</v>
      </c>
      <c r="C34" t="s">
        <v>825</v>
      </c>
    </row>
    <row r="35" spans="1:3" x14ac:dyDescent="0.3">
      <c r="A35" t="s">
        <v>1026</v>
      </c>
      <c r="B35" t="s">
        <v>849</v>
      </c>
      <c r="C35" t="s">
        <v>824</v>
      </c>
    </row>
    <row r="36" spans="1:3" x14ac:dyDescent="0.3">
      <c r="A36" t="s">
        <v>1026</v>
      </c>
      <c r="B36" t="s">
        <v>850</v>
      </c>
      <c r="C36" t="s">
        <v>827</v>
      </c>
    </row>
    <row r="37" spans="1:3" x14ac:dyDescent="0.3">
      <c r="A37" t="s">
        <v>1026</v>
      </c>
      <c r="B37" t="s">
        <v>851</v>
      </c>
      <c r="C37" t="s">
        <v>828</v>
      </c>
    </row>
    <row r="38" spans="1:3" x14ac:dyDescent="0.3">
      <c r="A38" t="s">
        <v>1026</v>
      </c>
      <c r="B38" t="s">
        <v>500</v>
      </c>
      <c r="C38" t="s">
        <v>830</v>
      </c>
    </row>
    <row r="39" spans="1:3" x14ac:dyDescent="0.3">
      <c r="A39" t="s">
        <v>1026</v>
      </c>
      <c r="B39" t="s">
        <v>852</v>
      </c>
      <c r="C39" t="s">
        <v>832</v>
      </c>
    </row>
    <row r="40" spans="1:3" x14ac:dyDescent="0.3">
      <c r="A40" t="s">
        <v>1026</v>
      </c>
      <c r="B40" t="s">
        <v>516</v>
      </c>
      <c r="C40" t="s">
        <v>825</v>
      </c>
    </row>
    <row r="41" spans="1:3" x14ac:dyDescent="0.3">
      <c r="A41" t="s">
        <v>1026</v>
      </c>
      <c r="B41" t="s">
        <v>854</v>
      </c>
      <c r="C41" t="s">
        <v>824</v>
      </c>
    </row>
    <row r="42" spans="1:3" x14ac:dyDescent="0.3">
      <c r="A42" t="s">
        <v>1026</v>
      </c>
      <c r="B42" t="s">
        <v>855</v>
      </c>
      <c r="C42" t="s">
        <v>827</v>
      </c>
    </row>
    <row r="43" spans="1:3" x14ac:dyDescent="0.3">
      <c r="A43" t="s">
        <v>1026</v>
      </c>
      <c r="B43" t="s">
        <v>519</v>
      </c>
      <c r="C43" t="s">
        <v>828</v>
      </c>
    </row>
    <row r="44" spans="1:3" x14ac:dyDescent="0.3">
      <c r="A44" t="s">
        <v>1026</v>
      </c>
      <c r="B44" t="s">
        <v>1004</v>
      </c>
      <c r="C44" t="s">
        <v>830</v>
      </c>
    </row>
    <row r="45" spans="1:3" x14ac:dyDescent="0.3">
      <c r="A45" t="s">
        <v>1026</v>
      </c>
      <c r="B45" t="s">
        <v>498</v>
      </c>
      <c r="C45" t="s">
        <v>832</v>
      </c>
    </row>
    <row r="46" spans="1:3" x14ac:dyDescent="0.3">
      <c r="A46" t="s">
        <v>1026</v>
      </c>
      <c r="B46" t="s">
        <v>452</v>
      </c>
      <c r="C46" t="s">
        <v>825</v>
      </c>
    </row>
    <row r="47" spans="1:3" x14ac:dyDescent="0.3">
      <c r="A47" t="s">
        <v>1026</v>
      </c>
      <c r="B47" t="s">
        <v>522</v>
      </c>
      <c r="C47" t="s">
        <v>824</v>
      </c>
    </row>
    <row r="48" spans="1:3" x14ac:dyDescent="0.3">
      <c r="A48" t="s">
        <v>1026</v>
      </c>
      <c r="B48" t="s">
        <v>856</v>
      </c>
      <c r="C48" t="s">
        <v>827</v>
      </c>
    </row>
    <row r="49" spans="1:3" x14ac:dyDescent="0.3">
      <c r="A49" t="s">
        <v>1026</v>
      </c>
      <c r="B49" t="s">
        <v>857</v>
      </c>
      <c r="C49" t="s">
        <v>828</v>
      </c>
    </row>
    <row r="50" spans="1:3" x14ac:dyDescent="0.3">
      <c r="A50" t="s">
        <v>1026</v>
      </c>
      <c r="B50" t="s">
        <v>54</v>
      </c>
      <c r="C50" t="s">
        <v>830</v>
      </c>
    </row>
    <row r="51" spans="1:3" x14ac:dyDescent="0.3">
      <c r="A51" t="s">
        <v>1026</v>
      </c>
      <c r="B51" t="s">
        <v>858</v>
      </c>
      <c r="C51" t="s">
        <v>832</v>
      </c>
    </row>
    <row r="52" spans="1:3" x14ac:dyDescent="0.3">
      <c r="A52" t="s">
        <v>1026</v>
      </c>
      <c r="B52" t="s">
        <v>184</v>
      </c>
      <c r="C52" t="s">
        <v>825</v>
      </c>
    </row>
    <row r="53" spans="1:3" x14ac:dyDescent="0.3">
      <c r="A53" t="s">
        <v>1026</v>
      </c>
      <c r="B53" t="s">
        <v>860</v>
      </c>
      <c r="C53" t="s">
        <v>824</v>
      </c>
    </row>
    <row r="54" spans="1:3" x14ac:dyDescent="0.3">
      <c r="A54" t="s">
        <v>1026</v>
      </c>
      <c r="B54" t="s">
        <v>458</v>
      </c>
      <c r="C54" t="s">
        <v>827</v>
      </c>
    </row>
    <row r="55" spans="1:3" x14ac:dyDescent="0.3">
      <c r="A55" t="s">
        <v>1026</v>
      </c>
      <c r="B55" t="s">
        <v>130</v>
      </c>
      <c r="C55" t="s">
        <v>828</v>
      </c>
    </row>
    <row r="56" spans="1:3" x14ac:dyDescent="0.3">
      <c r="A56" t="s">
        <v>1026</v>
      </c>
      <c r="B56" t="s">
        <v>1005</v>
      </c>
      <c r="C56" t="s">
        <v>830</v>
      </c>
    </row>
    <row r="57" spans="1:3" x14ac:dyDescent="0.3">
      <c r="A57" t="s">
        <v>1026</v>
      </c>
      <c r="B57" t="s">
        <v>861</v>
      </c>
      <c r="C57" t="s">
        <v>832</v>
      </c>
    </row>
    <row r="58" spans="1:3" x14ac:dyDescent="0.3">
      <c r="A58" t="s">
        <v>1026</v>
      </c>
      <c r="B58" t="s">
        <v>862</v>
      </c>
      <c r="C58" t="s">
        <v>825</v>
      </c>
    </row>
    <row r="59" spans="1:3" x14ac:dyDescent="0.3">
      <c r="A59" t="s">
        <v>1026</v>
      </c>
      <c r="B59" t="s">
        <v>863</v>
      </c>
      <c r="C59" t="s">
        <v>824</v>
      </c>
    </row>
    <row r="60" spans="1:3" x14ac:dyDescent="0.3">
      <c r="A60" t="s">
        <v>1026</v>
      </c>
      <c r="B60" t="s">
        <v>864</v>
      </c>
      <c r="C60" t="s">
        <v>827</v>
      </c>
    </row>
    <row r="61" spans="1:3" x14ac:dyDescent="0.3">
      <c r="A61" t="s">
        <v>1026</v>
      </c>
      <c r="B61" t="s">
        <v>865</v>
      </c>
      <c r="C61" t="s">
        <v>828</v>
      </c>
    </row>
    <row r="62" spans="1:3" x14ac:dyDescent="0.3">
      <c r="A62" t="s">
        <v>1026</v>
      </c>
      <c r="B62" t="s">
        <v>226</v>
      </c>
      <c r="C62" t="s">
        <v>830</v>
      </c>
    </row>
    <row r="63" spans="1:3" x14ac:dyDescent="0.3">
      <c r="A63" t="s">
        <v>1026</v>
      </c>
      <c r="B63" t="s">
        <v>260</v>
      </c>
      <c r="C63" t="s">
        <v>832</v>
      </c>
    </row>
    <row r="64" spans="1:3" x14ac:dyDescent="0.3">
      <c r="A64" t="s">
        <v>1026</v>
      </c>
      <c r="B64" t="s">
        <v>296</v>
      </c>
      <c r="C64" t="s">
        <v>825</v>
      </c>
    </row>
    <row r="65" spans="1:3" x14ac:dyDescent="0.3">
      <c r="A65" t="s">
        <v>1026</v>
      </c>
      <c r="B65" t="s">
        <v>867</v>
      </c>
      <c r="C65" t="s">
        <v>824</v>
      </c>
    </row>
    <row r="66" spans="1:3" x14ac:dyDescent="0.3">
      <c r="A66" t="s">
        <v>1026</v>
      </c>
      <c r="B66" t="s">
        <v>868</v>
      </c>
      <c r="C66" t="s">
        <v>827</v>
      </c>
    </row>
    <row r="67" spans="1:3" x14ac:dyDescent="0.3">
      <c r="A67" t="s">
        <v>1026</v>
      </c>
      <c r="B67" t="s">
        <v>869</v>
      </c>
      <c r="C67" t="s">
        <v>828</v>
      </c>
    </row>
    <row r="68" spans="1:3" x14ac:dyDescent="0.3">
      <c r="A68" t="s">
        <v>1026</v>
      </c>
      <c r="B68" t="s">
        <v>1006</v>
      </c>
      <c r="C68" t="s">
        <v>830</v>
      </c>
    </row>
    <row r="69" spans="1:3" x14ac:dyDescent="0.3">
      <c r="A69" t="s">
        <v>1026</v>
      </c>
      <c r="B69" t="s">
        <v>870</v>
      </c>
      <c r="C69" t="s">
        <v>832</v>
      </c>
    </row>
    <row r="70" spans="1:3" x14ac:dyDescent="0.3">
      <c r="A70" t="s">
        <v>1026</v>
      </c>
      <c r="B70" t="s">
        <v>872</v>
      </c>
      <c r="C70" t="s">
        <v>825</v>
      </c>
    </row>
    <row r="71" spans="1:3" x14ac:dyDescent="0.3">
      <c r="A71" t="s">
        <v>1026</v>
      </c>
      <c r="B71" t="s">
        <v>873</v>
      </c>
      <c r="C71" t="s">
        <v>824</v>
      </c>
    </row>
    <row r="72" spans="1:3" x14ac:dyDescent="0.3">
      <c r="A72" t="s">
        <v>1026</v>
      </c>
      <c r="B72" t="s">
        <v>874</v>
      </c>
      <c r="C72" t="s">
        <v>827</v>
      </c>
    </row>
    <row r="73" spans="1:3" x14ac:dyDescent="0.3">
      <c r="A73" t="s">
        <v>1026</v>
      </c>
      <c r="B73" t="s">
        <v>346</v>
      </c>
      <c r="C73" t="s">
        <v>828</v>
      </c>
    </row>
    <row r="74" spans="1:3" x14ac:dyDescent="0.3">
      <c r="A74" t="s">
        <v>1026</v>
      </c>
      <c r="B74" t="s">
        <v>1007</v>
      </c>
      <c r="C74" t="s">
        <v>830</v>
      </c>
    </row>
    <row r="75" spans="1:3" x14ac:dyDescent="0.3">
      <c r="A75" t="s">
        <v>1026</v>
      </c>
      <c r="B75" t="s">
        <v>875</v>
      </c>
      <c r="C75" t="s">
        <v>832</v>
      </c>
    </row>
    <row r="76" spans="1:3" x14ac:dyDescent="0.3">
      <c r="A76" t="s">
        <v>1026</v>
      </c>
      <c r="B76" t="s">
        <v>366</v>
      </c>
      <c r="C76" t="s">
        <v>825</v>
      </c>
    </row>
    <row r="77" spans="1:3" x14ac:dyDescent="0.3">
      <c r="A77" t="s">
        <v>1026</v>
      </c>
      <c r="B77" t="s">
        <v>876</v>
      </c>
      <c r="C77" t="s">
        <v>824</v>
      </c>
    </row>
    <row r="78" spans="1:3" x14ac:dyDescent="0.3">
      <c r="A78" t="s">
        <v>1026</v>
      </c>
      <c r="B78" t="s">
        <v>524</v>
      </c>
      <c r="C78" t="s">
        <v>827</v>
      </c>
    </row>
    <row r="79" spans="1:3" x14ac:dyDescent="0.3">
      <c r="A79" t="s">
        <v>1026</v>
      </c>
      <c r="B79" t="s">
        <v>492</v>
      </c>
      <c r="C79" t="s">
        <v>828</v>
      </c>
    </row>
    <row r="80" spans="1:3" x14ac:dyDescent="0.3">
      <c r="A80" t="s">
        <v>1026</v>
      </c>
      <c r="B80" t="s">
        <v>1028</v>
      </c>
      <c r="C80" t="s">
        <v>830</v>
      </c>
    </row>
    <row r="81" spans="1:3" x14ac:dyDescent="0.3">
      <c r="A81" t="s">
        <v>1026</v>
      </c>
      <c r="B81" t="s">
        <v>350</v>
      </c>
      <c r="C81" t="s">
        <v>832</v>
      </c>
    </row>
    <row r="82" spans="1:3" x14ac:dyDescent="0.3">
      <c r="A82" t="s">
        <v>1026</v>
      </c>
      <c r="B82" t="s">
        <v>482</v>
      </c>
      <c r="C82" t="s">
        <v>825</v>
      </c>
    </row>
    <row r="83" spans="1:3" x14ac:dyDescent="0.3">
      <c r="A83" t="s">
        <v>1026</v>
      </c>
      <c r="B83" t="s">
        <v>878</v>
      </c>
      <c r="C83" t="s">
        <v>824</v>
      </c>
    </row>
    <row r="84" spans="1:3" x14ac:dyDescent="0.3">
      <c r="A84" t="s">
        <v>1026</v>
      </c>
      <c r="B84" t="s">
        <v>879</v>
      </c>
      <c r="C84" t="s">
        <v>827</v>
      </c>
    </row>
    <row r="85" spans="1:3" x14ac:dyDescent="0.3">
      <c r="A85" t="s">
        <v>1026</v>
      </c>
      <c r="B85" t="s">
        <v>880</v>
      </c>
      <c r="C85" t="s">
        <v>828</v>
      </c>
    </row>
    <row r="86" spans="1:3" x14ac:dyDescent="0.3">
      <c r="A86" t="s">
        <v>1026</v>
      </c>
      <c r="B86" t="s">
        <v>1008</v>
      </c>
      <c r="C86" t="s">
        <v>830</v>
      </c>
    </row>
    <row r="87" spans="1:3" x14ac:dyDescent="0.3">
      <c r="A87" t="s">
        <v>1026</v>
      </c>
      <c r="B87" t="s">
        <v>881</v>
      </c>
      <c r="C87" t="s">
        <v>832</v>
      </c>
    </row>
    <row r="88" spans="1:3" x14ac:dyDescent="0.3">
      <c r="A88" t="s">
        <v>1026</v>
      </c>
      <c r="B88" t="s">
        <v>883</v>
      </c>
      <c r="C88" t="s">
        <v>825</v>
      </c>
    </row>
    <row r="89" spans="1:3" x14ac:dyDescent="0.3">
      <c r="A89" t="s">
        <v>1026</v>
      </c>
      <c r="B89" t="s">
        <v>884</v>
      </c>
      <c r="C89" t="s">
        <v>824</v>
      </c>
    </row>
    <row r="90" spans="1:3" x14ac:dyDescent="0.3">
      <c r="A90" t="s">
        <v>1026</v>
      </c>
      <c r="B90" t="s">
        <v>885</v>
      </c>
      <c r="C90" t="s">
        <v>827</v>
      </c>
    </row>
    <row r="91" spans="1:3" x14ac:dyDescent="0.3">
      <c r="A91" t="s">
        <v>1026</v>
      </c>
      <c r="B91" t="s">
        <v>886</v>
      </c>
      <c r="C91" t="s">
        <v>828</v>
      </c>
    </row>
    <row r="92" spans="1:3" x14ac:dyDescent="0.3">
      <c r="A92" t="s">
        <v>1026</v>
      </c>
      <c r="B92" t="s">
        <v>1009</v>
      </c>
      <c r="C92" t="s">
        <v>830</v>
      </c>
    </row>
    <row r="93" spans="1:3" x14ac:dyDescent="0.3">
      <c r="A93" t="s">
        <v>1026</v>
      </c>
      <c r="B93" t="s">
        <v>887</v>
      </c>
      <c r="C93" t="s">
        <v>832</v>
      </c>
    </row>
    <row r="94" spans="1:3" x14ac:dyDescent="0.3">
      <c r="A94" t="s">
        <v>1026</v>
      </c>
      <c r="B94" t="s">
        <v>889</v>
      </c>
      <c r="C94" t="s">
        <v>825</v>
      </c>
    </row>
    <row r="95" spans="1:3" x14ac:dyDescent="0.3">
      <c r="A95" t="s">
        <v>1026</v>
      </c>
      <c r="B95" t="s">
        <v>890</v>
      </c>
      <c r="C95" t="s">
        <v>824</v>
      </c>
    </row>
    <row r="96" spans="1:3" x14ac:dyDescent="0.3">
      <c r="A96" t="s">
        <v>1026</v>
      </c>
      <c r="B96" t="s">
        <v>891</v>
      </c>
      <c r="C96" t="s">
        <v>827</v>
      </c>
    </row>
    <row r="97" spans="1:3" x14ac:dyDescent="0.3">
      <c r="A97" t="s">
        <v>1026</v>
      </c>
      <c r="B97" t="s">
        <v>892</v>
      </c>
      <c r="C97" t="s">
        <v>828</v>
      </c>
    </row>
    <row r="98" spans="1:3" x14ac:dyDescent="0.3">
      <c r="A98" t="s">
        <v>1026</v>
      </c>
      <c r="B98" t="s">
        <v>1010</v>
      </c>
      <c r="C98" t="s">
        <v>830</v>
      </c>
    </row>
    <row r="99" spans="1:3" x14ac:dyDescent="0.3">
      <c r="A99" t="s">
        <v>1026</v>
      </c>
      <c r="B99" t="s">
        <v>893</v>
      </c>
      <c r="C99" t="s">
        <v>832</v>
      </c>
    </row>
    <row r="100" spans="1:3" x14ac:dyDescent="0.3">
      <c r="A100" t="s">
        <v>1026</v>
      </c>
      <c r="B100" t="s">
        <v>895</v>
      </c>
      <c r="C100" t="s">
        <v>825</v>
      </c>
    </row>
    <row r="101" spans="1:3" x14ac:dyDescent="0.3">
      <c r="A101" t="s">
        <v>1026</v>
      </c>
      <c r="B101" t="s">
        <v>106</v>
      </c>
      <c r="C101" t="s">
        <v>824</v>
      </c>
    </row>
    <row r="102" spans="1:3" x14ac:dyDescent="0.3">
      <c r="A102" t="s">
        <v>1026</v>
      </c>
      <c r="B102" t="s">
        <v>896</v>
      </c>
      <c r="C102" t="s">
        <v>827</v>
      </c>
    </row>
    <row r="103" spans="1:3" x14ac:dyDescent="0.3">
      <c r="A103" t="s">
        <v>1026</v>
      </c>
      <c r="B103" t="s">
        <v>244</v>
      </c>
      <c r="C103" t="s">
        <v>828</v>
      </c>
    </row>
    <row r="104" spans="1:3" x14ac:dyDescent="0.3">
      <c r="A104" t="s">
        <v>1026</v>
      </c>
      <c r="B104" t="s">
        <v>1011</v>
      </c>
      <c r="C104" t="s">
        <v>830</v>
      </c>
    </row>
    <row r="105" spans="1:3" x14ac:dyDescent="0.3">
      <c r="A105" t="s">
        <v>1026</v>
      </c>
      <c r="B105" t="s">
        <v>897</v>
      </c>
      <c r="C105" t="s">
        <v>832</v>
      </c>
    </row>
    <row r="106" spans="1:3" x14ac:dyDescent="0.3">
      <c r="A106" t="s">
        <v>1026</v>
      </c>
      <c r="B106" t="s">
        <v>898</v>
      </c>
      <c r="C106" t="s">
        <v>825</v>
      </c>
    </row>
    <row r="107" spans="1:3" x14ac:dyDescent="0.3">
      <c r="A107" t="s">
        <v>1026</v>
      </c>
      <c r="B107" t="s">
        <v>298</v>
      </c>
      <c r="C107" t="s">
        <v>824</v>
      </c>
    </row>
    <row r="108" spans="1:3" x14ac:dyDescent="0.3">
      <c r="A108" t="s">
        <v>1026</v>
      </c>
      <c r="B108" t="s">
        <v>899</v>
      </c>
      <c r="C108" t="s">
        <v>827</v>
      </c>
    </row>
    <row r="109" spans="1:3" x14ac:dyDescent="0.3">
      <c r="A109" t="s">
        <v>1026</v>
      </c>
      <c r="B109" t="s">
        <v>390</v>
      </c>
      <c r="C109" t="s">
        <v>828</v>
      </c>
    </row>
    <row r="110" spans="1:3" x14ac:dyDescent="0.3">
      <c r="A110" t="s">
        <v>1026</v>
      </c>
      <c r="B110" t="s">
        <v>1012</v>
      </c>
      <c r="C110" t="s">
        <v>830</v>
      </c>
    </row>
    <row r="111" spans="1:3" x14ac:dyDescent="0.3">
      <c r="A111" t="s">
        <v>1026</v>
      </c>
      <c r="B111" t="s">
        <v>900</v>
      </c>
      <c r="C111" t="s">
        <v>832</v>
      </c>
    </row>
    <row r="112" spans="1:3" x14ac:dyDescent="0.3">
      <c r="A112" t="s">
        <v>1026</v>
      </c>
      <c r="B112" t="s">
        <v>901</v>
      </c>
      <c r="C112" t="s">
        <v>825</v>
      </c>
    </row>
    <row r="113" spans="1:3" x14ac:dyDescent="0.3">
      <c r="A113" t="s">
        <v>1026</v>
      </c>
      <c r="B113" t="s">
        <v>902</v>
      </c>
      <c r="C113" t="s">
        <v>824</v>
      </c>
    </row>
    <row r="114" spans="1:3" x14ac:dyDescent="0.3">
      <c r="A114" t="s">
        <v>1026</v>
      </c>
      <c r="B114" t="s">
        <v>242</v>
      </c>
      <c r="C114" t="s">
        <v>827</v>
      </c>
    </row>
    <row r="115" spans="1:3" x14ac:dyDescent="0.3">
      <c r="A115" t="s">
        <v>1026</v>
      </c>
      <c r="B115" t="s">
        <v>903</v>
      </c>
      <c r="C115" t="s">
        <v>828</v>
      </c>
    </row>
    <row r="116" spans="1:3" x14ac:dyDescent="0.3">
      <c r="A116" t="s">
        <v>1026</v>
      </c>
      <c r="B116" t="s">
        <v>1013</v>
      </c>
      <c r="C116" t="s">
        <v>830</v>
      </c>
    </row>
    <row r="117" spans="1:3" x14ac:dyDescent="0.3">
      <c r="A117" t="s">
        <v>1026</v>
      </c>
      <c r="B117" t="s">
        <v>460</v>
      </c>
      <c r="C117" t="s">
        <v>832</v>
      </c>
    </row>
    <row r="118" spans="1:3" x14ac:dyDescent="0.3">
      <c r="A118" t="s">
        <v>1026</v>
      </c>
      <c r="B118" t="s">
        <v>905</v>
      </c>
      <c r="C118" t="s">
        <v>825</v>
      </c>
    </row>
    <row r="119" spans="1:3" x14ac:dyDescent="0.3">
      <c r="A119" t="s">
        <v>1026</v>
      </c>
      <c r="B119" t="s">
        <v>466</v>
      </c>
      <c r="C119" t="s">
        <v>824</v>
      </c>
    </row>
    <row r="120" spans="1:3" x14ac:dyDescent="0.3">
      <c r="A120" t="s">
        <v>1026</v>
      </c>
      <c r="B120" t="s">
        <v>906</v>
      </c>
      <c r="C120" t="s">
        <v>827</v>
      </c>
    </row>
    <row r="121" spans="1:3" x14ac:dyDescent="0.3">
      <c r="A121" t="s">
        <v>1026</v>
      </c>
      <c r="B121" t="s">
        <v>360</v>
      </c>
      <c r="C121" t="s">
        <v>828</v>
      </c>
    </row>
    <row r="122" spans="1:3" x14ac:dyDescent="0.3">
      <c r="A122" t="s">
        <v>1026</v>
      </c>
      <c r="B122" t="s">
        <v>1014</v>
      </c>
      <c r="C122" t="s">
        <v>830</v>
      </c>
    </row>
    <row r="123" spans="1:3" x14ac:dyDescent="0.3">
      <c r="A123" t="s">
        <v>1026</v>
      </c>
      <c r="B123" t="s">
        <v>468</v>
      </c>
      <c r="C123" t="s">
        <v>832</v>
      </c>
    </row>
    <row r="124" spans="1:3" x14ac:dyDescent="0.3">
      <c r="A124" t="s">
        <v>1026</v>
      </c>
      <c r="B124" t="s">
        <v>490</v>
      </c>
      <c r="C124" t="s">
        <v>825</v>
      </c>
    </row>
    <row r="125" spans="1:3" x14ac:dyDescent="0.3">
      <c r="A125" t="s">
        <v>1026</v>
      </c>
      <c r="B125" t="s">
        <v>440</v>
      </c>
      <c r="C125" t="s">
        <v>824</v>
      </c>
    </row>
    <row r="126" spans="1:3" x14ac:dyDescent="0.3">
      <c r="A126" t="s">
        <v>1026</v>
      </c>
      <c r="B126" t="s">
        <v>526</v>
      </c>
      <c r="C126" t="s">
        <v>827</v>
      </c>
    </row>
    <row r="127" spans="1:3" x14ac:dyDescent="0.3">
      <c r="A127" t="s">
        <v>1026</v>
      </c>
      <c r="B127" t="s">
        <v>908</v>
      </c>
      <c r="C127" t="s">
        <v>828</v>
      </c>
    </row>
    <row r="128" spans="1:3" x14ac:dyDescent="0.3">
      <c r="A128" t="s">
        <v>1026</v>
      </c>
      <c r="B128" t="s">
        <v>1029</v>
      </c>
      <c r="C128" t="s">
        <v>830</v>
      </c>
    </row>
    <row r="129" spans="1:3" x14ac:dyDescent="0.3">
      <c r="A129" t="s">
        <v>1026</v>
      </c>
      <c r="B129" t="s">
        <v>909</v>
      </c>
      <c r="C129" t="s">
        <v>832</v>
      </c>
    </row>
    <row r="130" spans="1:3" x14ac:dyDescent="0.3">
      <c r="A130" t="s">
        <v>1026</v>
      </c>
      <c r="B130" t="s">
        <v>911</v>
      </c>
      <c r="C130" t="s">
        <v>825</v>
      </c>
    </row>
    <row r="131" spans="1:3" x14ac:dyDescent="0.3">
      <c r="A131" t="s">
        <v>1026</v>
      </c>
      <c r="B131" t="s">
        <v>912</v>
      </c>
      <c r="C131" t="s">
        <v>824</v>
      </c>
    </row>
    <row r="132" spans="1:3" x14ac:dyDescent="0.3">
      <c r="A132" t="s">
        <v>1026</v>
      </c>
      <c r="B132" t="s">
        <v>913</v>
      </c>
      <c r="C132" t="s">
        <v>827</v>
      </c>
    </row>
    <row r="133" spans="1:3" x14ac:dyDescent="0.3">
      <c r="A133" t="s">
        <v>1026</v>
      </c>
      <c r="B133" t="s">
        <v>914</v>
      </c>
      <c r="C133" t="s">
        <v>828</v>
      </c>
    </row>
    <row r="134" spans="1:3" x14ac:dyDescent="0.3">
      <c r="A134" t="s">
        <v>1026</v>
      </c>
      <c r="B134" t="s">
        <v>486</v>
      </c>
      <c r="C134" t="s">
        <v>830</v>
      </c>
    </row>
    <row r="135" spans="1:3" x14ac:dyDescent="0.3">
      <c r="A135" t="s">
        <v>1026</v>
      </c>
      <c r="B135" t="s">
        <v>915</v>
      </c>
      <c r="C135" t="s">
        <v>832</v>
      </c>
    </row>
    <row r="136" spans="1:3" x14ac:dyDescent="0.3">
      <c r="A136" t="s">
        <v>1026</v>
      </c>
      <c r="B136" t="s">
        <v>472</v>
      </c>
      <c r="C136" t="s">
        <v>825</v>
      </c>
    </row>
    <row r="137" spans="1:3" x14ac:dyDescent="0.3">
      <c r="A137" t="s">
        <v>1026</v>
      </c>
      <c r="B137" t="s">
        <v>474</v>
      </c>
      <c r="C137" t="s">
        <v>824</v>
      </c>
    </row>
    <row r="138" spans="1:3" x14ac:dyDescent="0.3">
      <c r="A138" t="s">
        <v>1026</v>
      </c>
      <c r="B138" t="s">
        <v>308</v>
      </c>
      <c r="C138" t="s">
        <v>827</v>
      </c>
    </row>
    <row r="139" spans="1:3" x14ac:dyDescent="0.3">
      <c r="A139" t="s">
        <v>1026</v>
      </c>
      <c r="B139" t="s">
        <v>144</v>
      </c>
      <c r="C139" t="s">
        <v>828</v>
      </c>
    </row>
    <row r="140" spans="1:3" x14ac:dyDescent="0.3">
      <c r="A140" t="s">
        <v>1026</v>
      </c>
      <c r="B140" t="s">
        <v>1015</v>
      </c>
      <c r="C140" t="s">
        <v>830</v>
      </c>
    </row>
    <row r="141" spans="1:3" x14ac:dyDescent="0.3">
      <c r="A141" t="s">
        <v>1026</v>
      </c>
      <c r="B141" t="s">
        <v>916</v>
      </c>
      <c r="C141" t="s">
        <v>832</v>
      </c>
    </row>
    <row r="142" spans="1:3" x14ac:dyDescent="0.3">
      <c r="A142" t="s">
        <v>1026</v>
      </c>
      <c r="B142" t="s">
        <v>917</v>
      </c>
      <c r="C142" t="s">
        <v>825</v>
      </c>
    </row>
    <row r="143" spans="1:3" x14ac:dyDescent="0.3">
      <c r="A143" t="s">
        <v>1026</v>
      </c>
      <c r="B143" t="s">
        <v>300</v>
      </c>
      <c r="C143" t="s">
        <v>824</v>
      </c>
    </row>
    <row r="144" spans="1:3" x14ac:dyDescent="0.3">
      <c r="A144" t="s">
        <v>1026</v>
      </c>
      <c r="B144" t="s">
        <v>918</v>
      </c>
      <c r="C144" t="s">
        <v>827</v>
      </c>
    </row>
    <row r="145" spans="1:3" x14ac:dyDescent="0.3">
      <c r="A145" t="s">
        <v>1026</v>
      </c>
      <c r="B145" t="s">
        <v>919</v>
      </c>
      <c r="C145" t="s">
        <v>828</v>
      </c>
    </row>
    <row r="146" spans="1:3" x14ac:dyDescent="0.3">
      <c r="A146" t="s">
        <v>1026</v>
      </c>
      <c r="B146" t="s">
        <v>1016</v>
      </c>
      <c r="C146" t="s">
        <v>830</v>
      </c>
    </row>
    <row r="147" spans="1:3" x14ac:dyDescent="0.3">
      <c r="A147" t="s">
        <v>1026</v>
      </c>
      <c r="B147" t="s">
        <v>464</v>
      </c>
      <c r="C147" t="s">
        <v>832</v>
      </c>
    </row>
    <row r="148" spans="1:3" x14ac:dyDescent="0.3">
      <c r="A148" t="s">
        <v>1026</v>
      </c>
      <c r="B148" t="s">
        <v>420</v>
      </c>
      <c r="C148" t="s">
        <v>825</v>
      </c>
    </row>
    <row r="149" spans="1:3" x14ac:dyDescent="0.3">
      <c r="A149" t="s">
        <v>1026</v>
      </c>
      <c r="B149" t="s">
        <v>444</v>
      </c>
      <c r="C149" t="s">
        <v>824</v>
      </c>
    </row>
    <row r="150" spans="1:3" x14ac:dyDescent="0.3">
      <c r="A150" t="s">
        <v>1026</v>
      </c>
      <c r="B150" t="s">
        <v>921</v>
      </c>
      <c r="C150" t="s">
        <v>827</v>
      </c>
    </row>
    <row r="151" spans="1:3" x14ac:dyDescent="0.3">
      <c r="A151" t="s">
        <v>1026</v>
      </c>
      <c r="B151" t="s">
        <v>922</v>
      </c>
      <c r="C151" t="s">
        <v>828</v>
      </c>
    </row>
    <row r="152" spans="1:3" x14ac:dyDescent="0.3">
      <c r="A152" t="s">
        <v>1026</v>
      </c>
      <c r="B152" t="s">
        <v>1030</v>
      </c>
      <c r="C152" t="s">
        <v>830</v>
      </c>
    </row>
    <row r="153" spans="1:3" x14ac:dyDescent="0.3">
      <c r="A153" t="s">
        <v>1026</v>
      </c>
      <c r="B153" t="s">
        <v>496</v>
      </c>
      <c r="C153" t="s">
        <v>832</v>
      </c>
    </row>
    <row r="154" spans="1:3" x14ac:dyDescent="0.3">
      <c r="A154" t="s">
        <v>1026</v>
      </c>
      <c r="B154" t="s">
        <v>450</v>
      </c>
      <c r="C154" t="s">
        <v>825</v>
      </c>
    </row>
    <row r="155" spans="1:3" x14ac:dyDescent="0.3">
      <c r="A155" t="s">
        <v>1026</v>
      </c>
      <c r="B155" t="s">
        <v>430</v>
      </c>
      <c r="C155" t="s">
        <v>824</v>
      </c>
    </row>
    <row r="156" spans="1:3" x14ac:dyDescent="0.3">
      <c r="A156" t="s">
        <v>1026</v>
      </c>
      <c r="B156" t="s">
        <v>484</v>
      </c>
      <c r="C156" t="s">
        <v>827</v>
      </c>
    </row>
    <row r="157" spans="1:3" x14ac:dyDescent="0.3">
      <c r="A157" t="s">
        <v>1026</v>
      </c>
      <c r="B157" t="s">
        <v>923</v>
      </c>
      <c r="C157" t="s">
        <v>828</v>
      </c>
    </row>
    <row r="158" spans="1:3" x14ac:dyDescent="0.3">
      <c r="A158" t="s">
        <v>1026</v>
      </c>
      <c r="B158" t="s">
        <v>1031</v>
      </c>
      <c r="C158" t="s">
        <v>830</v>
      </c>
    </row>
    <row r="159" spans="1:3" x14ac:dyDescent="0.3">
      <c r="A159" t="s">
        <v>1026</v>
      </c>
      <c r="B159" t="s">
        <v>435</v>
      </c>
      <c r="C159" t="s">
        <v>832</v>
      </c>
    </row>
    <row r="160" spans="1:3" x14ac:dyDescent="0.3">
      <c r="A160" t="s">
        <v>1026</v>
      </c>
      <c r="B160" t="s">
        <v>528</v>
      </c>
      <c r="C160" t="s">
        <v>825</v>
      </c>
    </row>
    <row r="161" spans="1:3" x14ac:dyDescent="0.3">
      <c r="A161" t="s">
        <v>1026</v>
      </c>
      <c r="B161" t="s">
        <v>924</v>
      </c>
      <c r="C161" t="s">
        <v>824</v>
      </c>
    </row>
    <row r="162" spans="1:3" x14ac:dyDescent="0.3">
      <c r="A162" t="s">
        <v>1026</v>
      </c>
      <c r="B162" t="s">
        <v>925</v>
      </c>
      <c r="C162" t="s">
        <v>827</v>
      </c>
    </row>
    <row r="163" spans="1:3" x14ac:dyDescent="0.3">
      <c r="A163" t="s">
        <v>1026</v>
      </c>
      <c r="B163" t="s">
        <v>926</v>
      </c>
      <c r="C163" t="s">
        <v>828</v>
      </c>
    </row>
    <row r="164" spans="1:3" x14ac:dyDescent="0.3">
      <c r="A164" t="s">
        <v>1026</v>
      </c>
      <c r="B164" t="s">
        <v>60</v>
      </c>
      <c r="C164" t="s">
        <v>830</v>
      </c>
    </row>
    <row r="165" spans="1:3" x14ac:dyDescent="0.3">
      <c r="A165" t="s">
        <v>1026</v>
      </c>
      <c r="B165" t="s">
        <v>927</v>
      </c>
      <c r="C165" t="s">
        <v>832</v>
      </c>
    </row>
    <row r="166" spans="1:3" x14ac:dyDescent="0.3">
      <c r="A166" t="s">
        <v>1026</v>
      </c>
      <c r="B166" t="s">
        <v>136</v>
      </c>
      <c r="C166" t="s">
        <v>825</v>
      </c>
    </row>
    <row r="167" spans="1:3" x14ac:dyDescent="0.3">
      <c r="A167" t="s">
        <v>1026</v>
      </c>
      <c r="B167" t="s">
        <v>929</v>
      </c>
      <c r="C167" t="s">
        <v>824</v>
      </c>
    </row>
    <row r="168" spans="1:3" x14ac:dyDescent="0.3">
      <c r="A168" t="s">
        <v>1026</v>
      </c>
      <c r="B168" t="s">
        <v>98</v>
      </c>
      <c r="C168" t="s">
        <v>827</v>
      </c>
    </row>
    <row r="169" spans="1:3" x14ac:dyDescent="0.3">
      <c r="A169" t="s">
        <v>1026</v>
      </c>
      <c r="B169" t="s">
        <v>418</v>
      </c>
      <c r="C169" t="s">
        <v>828</v>
      </c>
    </row>
    <row r="170" spans="1:3" x14ac:dyDescent="0.3">
      <c r="A170" t="s">
        <v>1026</v>
      </c>
      <c r="B170" t="s">
        <v>1017</v>
      </c>
      <c r="C170" t="s">
        <v>830</v>
      </c>
    </row>
    <row r="171" spans="1:3" x14ac:dyDescent="0.3">
      <c r="A171" t="s">
        <v>1026</v>
      </c>
      <c r="B171" t="s">
        <v>930</v>
      </c>
      <c r="C171" t="s">
        <v>832</v>
      </c>
    </row>
    <row r="172" spans="1:3" x14ac:dyDescent="0.3">
      <c r="A172" t="s">
        <v>1026</v>
      </c>
      <c r="B172" t="s">
        <v>931</v>
      </c>
      <c r="C172" t="s">
        <v>825</v>
      </c>
    </row>
    <row r="173" spans="1:3" x14ac:dyDescent="0.3">
      <c r="A173" t="s">
        <v>1026</v>
      </c>
      <c r="B173" t="s">
        <v>932</v>
      </c>
      <c r="C173" t="s">
        <v>824</v>
      </c>
    </row>
    <row r="174" spans="1:3" x14ac:dyDescent="0.3">
      <c r="A174" t="s">
        <v>1026</v>
      </c>
      <c r="B174" t="s">
        <v>470</v>
      </c>
      <c r="C174" t="s">
        <v>827</v>
      </c>
    </row>
    <row r="175" spans="1:3" x14ac:dyDescent="0.3">
      <c r="A175" t="s">
        <v>1026</v>
      </c>
      <c r="B175" t="s">
        <v>933</v>
      </c>
      <c r="C175" t="s">
        <v>828</v>
      </c>
    </row>
    <row r="176" spans="1:3" x14ac:dyDescent="0.3">
      <c r="A176" t="s">
        <v>1026</v>
      </c>
      <c r="B176" t="s">
        <v>232</v>
      </c>
      <c r="C176" t="s">
        <v>830</v>
      </c>
    </row>
    <row r="177" spans="1:3" x14ac:dyDescent="0.3">
      <c r="A177" t="s">
        <v>1026</v>
      </c>
      <c r="B177" t="s">
        <v>132</v>
      </c>
      <c r="C177" t="s">
        <v>832</v>
      </c>
    </row>
    <row r="178" spans="1:3" x14ac:dyDescent="0.3">
      <c r="A178" t="s">
        <v>1026</v>
      </c>
      <c r="B178" t="s">
        <v>204</v>
      </c>
      <c r="C178" t="s">
        <v>825</v>
      </c>
    </row>
    <row r="179" spans="1:3" x14ac:dyDescent="0.3">
      <c r="A179" t="s">
        <v>1026</v>
      </c>
      <c r="B179" t="s">
        <v>935</v>
      </c>
      <c r="C179" t="s">
        <v>824</v>
      </c>
    </row>
    <row r="180" spans="1:3" x14ac:dyDescent="0.3">
      <c r="A180" t="s">
        <v>1026</v>
      </c>
      <c r="B180" t="s">
        <v>936</v>
      </c>
      <c r="C180" t="s">
        <v>827</v>
      </c>
    </row>
    <row r="181" spans="1:3" x14ac:dyDescent="0.3">
      <c r="A181" t="s">
        <v>1026</v>
      </c>
      <c r="B181" t="s">
        <v>937</v>
      </c>
      <c r="C181" t="s">
        <v>828</v>
      </c>
    </row>
    <row r="182" spans="1:3" x14ac:dyDescent="0.3">
      <c r="A182" t="s">
        <v>1026</v>
      </c>
      <c r="B182" t="s">
        <v>1018</v>
      </c>
      <c r="C182" t="s">
        <v>830</v>
      </c>
    </row>
    <row r="183" spans="1:3" x14ac:dyDescent="0.3">
      <c r="A183" t="s">
        <v>1026</v>
      </c>
      <c r="B183" t="s">
        <v>938</v>
      </c>
      <c r="C183" t="s">
        <v>832</v>
      </c>
    </row>
    <row r="184" spans="1:3" x14ac:dyDescent="0.3">
      <c r="A184" t="s">
        <v>1026</v>
      </c>
      <c r="B184" t="s">
        <v>940</v>
      </c>
      <c r="C184" t="s">
        <v>825</v>
      </c>
    </row>
    <row r="185" spans="1:3" x14ac:dyDescent="0.3">
      <c r="A185" t="s">
        <v>1026</v>
      </c>
      <c r="B185" t="s">
        <v>941</v>
      </c>
      <c r="C185" t="s">
        <v>824</v>
      </c>
    </row>
    <row r="186" spans="1:3" x14ac:dyDescent="0.3">
      <c r="A186" t="s">
        <v>1026</v>
      </c>
      <c r="B186" t="s">
        <v>942</v>
      </c>
      <c r="C186" t="s">
        <v>827</v>
      </c>
    </row>
    <row r="187" spans="1:3" x14ac:dyDescent="0.3">
      <c r="A187" t="s">
        <v>1026</v>
      </c>
      <c r="B187" t="s">
        <v>943</v>
      </c>
      <c r="C187" t="s">
        <v>828</v>
      </c>
    </row>
    <row r="188" spans="1:3" x14ac:dyDescent="0.3">
      <c r="A188" t="s">
        <v>1026</v>
      </c>
      <c r="B188" t="s">
        <v>1019</v>
      </c>
      <c r="C188" t="s">
        <v>830</v>
      </c>
    </row>
    <row r="189" spans="1:3" x14ac:dyDescent="0.3">
      <c r="A189" t="s">
        <v>1026</v>
      </c>
      <c r="B189" t="s">
        <v>944</v>
      </c>
      <c r="C189" t="s">
        <v>832</v>
      </c>
    </row>
    <row r="190" spans="1:3" x14ac:dyDescent="0.3">
      <c r="A190" t="s">
        <v>1026</v>
      </c>
      <c r="B190" t="s">
        <v>946</v>
      </c>
      <c r="C190" t="s">
        <v>825</v>
      </c>
    </row>
    <row r="191" spans="1:3" x14ac:dyDescent="0.3">
      <c r="A191" t="s">
        <v>1026</v>
      </c>
      <c r="B191" t="s">
        <v>947</v>
      </c>
      <c r="C191" t="s">
        <v>824</v>
      </c>
    </row>
    <row r="192" spans="1:3" x14ac:dyDescent="0.3">
      <c r="A192" t="s">
        <v>1026</v>
      </c>
      <c r="B192" t="s">
        <v>948</v>
      </c>
      <c r="C192" t="s">
        <v>827</v>
      </c>
    </row>
    <row r="193" spans="1:3" x14ac:dyDescent="0.3">
      <c r="A193" t="s">
        <v>1026</v>
      </c>
      <c r="B193" t="s">
        <v>949</v>
      </c>
      <c r="C193" t="s">
        <v>828</v>
      </c>
    </row>
    <row r="194" spans="1:3" x14ac:dyDescent="0.3">
      <c r="A194" t="s">
        <v>1026</v>
      </c>
      <c r="B194" t="s">
        <v>488</v>
      </c>
      <c r="C194" t="s">
        <v>830</v>
      </c>
    </row>
    <row r="195" spans="1:3" x14ac:dyDescent="0.3">
      <c r="A195" t="s">
        <v>1026</v>
      </c>
      <c r="B195" t="s">
        <v>432</v>
      </c>
      <c r="C195" t="s">
        <v>832</v>
      </c>
    </row>
    <row r="196" spans="1:3" x14ac:dyDescent="0.3">
      <c r="A196" t="s">
        <v>1026</v>
      </c>
      <c r="B196" t="s">
        <v>504</v>
      </c>
      <c r="C196" t="s">
        <v>825</v>
      </c>
    </row>
    <row r="197" spans="1:3" x14ac:dyDescent="0.3">
      <c r="A197" t="s">
        <v>1026</v>
      </c>
      <c r="B197" t="s">
        <v>950</v>
      </c>
      <c r="C197" t="s">
        <v>824</v>
      </c>
    </row>
    <row r="198" spans="1:3" x14ac:dyDescent="0.3">
      <c r="A198" t="s">
        <v>1026</v>
      </c>
      <c r="B198" t="s">
        <v>951</v>
      </c>
      <c r="C198" t="s">
        <v>827</v>
      </c>
    </row>
    <row r="199" spans="1:3" x14ac:dyDescent="0.3">
      <c r="A199" t="s">
        <v>1026</v>
      </c>
      <c r="B199" t="s">
        <v>952</v>
      </c>
      <c r="C199" t="s">
        <v>828</v>
      </c>
    </row>
    <row r="200" spans="1:3" x14ac:dyDescent="0.3">
      <c r="A200" t="s">
        <v>1026</v>
      </c>
      <c r="B200" t="s">
        <v>1032</v>
      </c>
      <c r="C200" t="s">
        <v>830</v>
      </c>
    </row>
    <row r="201" spans="1:3" x14ac:dyDescent="0.3">
      <c r="A201" t="s">
        <v>1026</v>
      </c>
      <c r="B201" t="s">
        <v>953</v>
      </c>
      <c r="C201" t="s">
        <v>832</v>
      </c>
    </row>
    <row r="202" spans="1:3" x14ac:dyDescent="0.3">
      <c r="A202" t="s">
        <v>1026</v>
      </c>
      <c r="B202" t="s">
        <v>954</v>
      </c>
      <c r="C202" t="s">
        <v>825</v>
      </c>
    </row>
    <row r="203" spans="1:3" x14ac:dyDescent="0.3">
      <c r="A203" t="s">
        <v>1026</v>
      </c>
      <c r="B203" t="s">
        <v>446</v>
      </c>
      <c r="C203" t="s">
        <v>824</v>
      </c>
    </row>
    <row r="204" spans="1:3" x14ac:dyDescent="0.3">
      <c r="A204" t="s">
        <v>1026</v>
      </c>
      <c r="B204" t="s">
        <v>955</v>
      </c>
      <c r="C204" t="s">
        <v>827</v>
      </c>
    </row>
    <row r="205" spans="1:3" x14ac:dyDescent="0.3">
      <c r="A205" t="s">
        <v>1026</v>
      </c>
      <c r="B205" t="s">
        <v>956</v>
      </c>
      <c r="C205" t="s">
        <v>828</v>
      </c>
    </row>
    <row r="206" spans="1:3" x14ac:dyDescent="0.3">
      <c r="A206" t="s">
        <v>1026</v>
      </c>
      <c r="B206" t="s">
        <v>506</v>
      </c>
      <c r="C206" t="s">
        <v>830</v>
      </c>
    </row>
    <row r="207" spans="1:3" x14ac:dyDescent="0.3">
      <c r="A207" t="s">
        <v>1026</v>
      </c>
      <c r="B207" t="s">
        <v>456</v>
      </c>
      <c r="C207" t="s">
        <v>832</v>
      </c>
    </row>
    <row r="208" spans="1:3" x14ac:dyDescent="0.3">
      <c r="A208" t="s">
        <v>1026</v>
      </c>
      <c r="B208" t="s">
        <v>478</v>
      </c>
      <c r="C208" t="s">
        <v>825</v>
      </c>
    </row>
    <row r="209" spans="1:3" x14ac:dyDescent="0.3">
      <c r="A209" t="s">
        <v>1026</v>
      </c>
      <c r="B209" t="s">
        <v>494</v>
      </c>
      <c r="C209" t="s">
        <v>824</v>
      </c>
    </row>
    <row r="210" spans="1:3" x14ac:dyDescent="0.3">
      <c r="A210" t="s">
        <v>1026</v>
      </c>
      <c r="B210" t="s">
        <v>508</v>
      </c>
      <c r="C210" t="s">
        <v>827</v>
      </c>
    </row>
    <row r="211" spans="1:3" x14ac:dyDescent="0.3">
      <c r="A211" t="s">
        <v>1026</v>
      </c>
      <c r="B211" t="s">
        <v>530</v>
      </c>
      <c r="C211" t="s">
        <v>828</v>
      </c>
    </row>
    <row r="212" spans="1:3" x14ac:dyDescent="0.3">
      <c r="A212" t="s">
        <v>1026</v>
      </c>
      <c r="B212" t="s">
        <v>1020</v>
      </c>
      <c r="C212" t="s">
        <v>830</v>
      </c>
    </row>
    <row r="213" spans="1:3" x14ac:dyDescent="0.3">
      <c r="A213" t="s">
        <v>1026</v>
      </c>
      <c r="B213" t="s">
        <v>957</v>
      </c>
      <c r="C213" t="s">
        <v>832</v>
      </c>
    </row>
    <row r="214" spans="1:3" x14ac:dyDescent="0.3">
      <c r="A214" t="s">
        <v>1026</v>
      </c>
      <c r="B214" t="s">
        <v>958</v>
      </c>
      <c r="C214" t="s">
        <v>825</v>
      </c>
    </row>
    <row r="215" spans="1:3" x14ac:dyDescent="0.3">
      <c r="A215" t="s">
        <v>1026</v>
      </c>
      <c r="B215" t="s">
        <v>959</v>
      </c>
      <c r="C215" t="s">
        <v>824</v>
      </c>
    </row>
    <row r="216" spans="1:3" x14ac:dyDescent="0.3">
      <c r="A216" t="s">
        <v>1026</v>
      </c>
      <c r="B216" t="s">
        <v>534</v>
      </c>
      <c r="C216" t="s">
        <v>827</v>
      </c>
    </row>
    <row r="217" spans="1:3" x14ac:dyDescent="0.3">
      <c r="A217" t="s">
        <v>1026</v>
      </c>
      <c r="B217" t="s">
        <v>960</v>
      </c>
      <c r="C217" t="s">
        <v>828</v>
      </c>
    </row>
    <row r="218" spans="1:3" x14ac:dyDescent="0.3">
      <c r="A218" t="s">
        <v>1026</v>
      </c>
      <c r="B218" t="s">
        <v>531</v>
      </c>
      <c r="C218" t="s">
        <v>830</v>
      </c>
    </row>
    <row r="219" spans="1:3" x14ac:dyDescent="0.3">
      <c r="A219" t="s">
        <v>1026</v>
      </c>
      <c r="B219" t="s">
        <v>330</v>
      </c>
      <c r="C219" t="s">
        <v>832</v>
      </c>
    </row>
    <row r="220" spans="1:3" x14ac:dyDescent="0.3">
      <c r="A220" t="s">
        <v>1026</v>
      </c>
      <c r="B220" t="s">
        <v>961</v>
      </c>
      <c r="C220" t="s">
        <v>825</v>
      </c>
    </row>
    <row r="221" spans="1:3" x14ac:dyDescent="0.3">
      <c r="A221" t="s">
        <v>1026</v>
      </c>
      <c r="B221" t="s">
        <v>962</v>
      </c>
      <c r="C221" t="s">
        <v>824</v>
      </c>
    </row>
    <row r="222" spans="1:3" x14ac:dyDescent="0.3">
      <c r="A222" t="s">
        <v>1026</v>
      </c>
      <c r="B222" t="s">
        <v>62</v>
      </c>
      <c r="C222" t="s">
        <v>827</v>
      </c>
    </row>
    <row r="223" spans="1:3" x14ac:dyDescent="0.3">
      <c r="A223" t="s">
        <v>1026</v>
      </c>
      <c r="B223" t="s">
        <v>963</v>
      </c>
      <c r="C223" t="s">
        <v>828</v>
      </c>
    </row>
    <row r="224" spans="1:3" x14ac:dyDescent="0.3">
      <c r="A224" t="s">
        <v>1026</v>
      </c>
      <c r="B224" t="s">
        <v>454</v>
      </c>
      <c r="C224" t="s">
        <v>830</v>
      </c>
    </row>
    <row r="225" spans="1:3" x14ac:dyDescent="0.3">
      <c r="A225" t="s">
        <v>1026</v>
      </c>
      <c r="B225" t="s">
        <v>964</v>
      </c>
      <c r="C225" t="s">
        <v>832</v>
      </c>
    </row>
    <row r="226" spans="1:3" x14ac:dyDescent="0.3">
      <c r="A226" t="s">
        <v>1026</v>
      </c>
      <c r="B226" t="s">
        <v>68</v>
      </c>
      <c r="C226" t="s">
        <v>825</v>
      </c>
    </row>
    <row r="227" spans="1:3" x14ac:dyDescent="0.3">
      <c r="A227" t="s">
        <v>1026</v>
      </c>
      <c r="B227" t="s">
        <v>966</v>
      </c>
      <c r="C227" t="s">
        <v>824</v>
      </c>
    </row>
    <row r="228" spans="1:3" x14ac:dyDescent="0.3">
      <c r="A228" t="s">
        <v>1026</v>
      </c>
      <c r="B228" t="s">
        <v>202</v>
      </c>
      <c r="C228" t="s">
        <v>827</v>
      </c>
    </row>
    <row r="229" spans="1:3" x14ac:dyDescent="0.3">
      <c r="A229" t="s">
        <v>1026</v>
      </c>
      <c r="B229" t="s">
        <v>967</v>
      </c>
      <c r="C229" t="s">
        <v>828</v>
      </c>
    </row>
    <row r="230" spans="1:3" x14ac:dyDescent="0.3">
      <c r="A230" t="s">
        <v>1026</v>
      </c>
      <c r="B230" t="s">
        <v>1021</v>
      </c>
      <c r="C230" t="s">
        <v>830</v>
      </c>
    </row>
    <row r="231" spans="1:3" x14ac:dyDescent="0.3">
      <c r="A231" t="s">
        <v>1026</v>
      </c>
      <c r="B231" t="s">
        <v>968</v>
      </c>
      <c r="C231" t="s">
        <v>832</v>
      </c>
    </row>
    <row r="232" spans="1:3" x14ac:dyDescent="0.3">
      <c r="A232" t="s">
        <v>1026</v>
      </c>
      <c r="B232" t="s">
        <v>970</v>
      </c>
      <c r="C232" t="s">
        <v>825</v>
      </c>
    </row>
    <row r="233" spans="1:3" x14ac:dyDescent="0.3">
      <c r="A233" t="s">
        <v>1026</v>
      </c>
      <c r="B233" t="s">
        <v>536</v>
      </c>
      <c r="C233" t="s">
        <v>824</v>
      </c>
    </row>
    <row r="234" spans="1:3" x14ac:dyDescent="0.3">
      <c r="A234" t="s">
        <v>1026</v>
      </c>
      <c r="B234" t="s">
        <v>971</v>
      </c>
      <c r="C234" t="s">
        <v>827</v>
      </c>
    </row>
    <row r="235" spans="1:3" x14ac:dyDescent="0.3">
      <c r="A235" t="s">
        <v>1026</v>
      </c>
      <c r="B235" t="s">
        <v>972</v>
      </c>
      <c r="C235" t="s">
        <v>828</v>
      </c>
    </row>
    <row r="236" spans="1:3" x14ac:dyDescent="0.3">
      <c r="A236" t="s">
        <v>1026</v>
      </c>
      <c r="B236" t="s">
        <v>1022</v>
      </c>
      <c r="C236" t="s">
        <v>830</v>
      </c>
    </row>
    <row r="237" spans="1:3" x14ac:dyDescent="0.3">
      <c r="A237" t="s">
        <v>1026</v>
      </c>
      <c r="B237" t="s">
        <v>973</v>
      </c>
      <c r="C237" t="s">
        <v>832</v>
      </c>
    </row>
    <row r="238" spans="1:3" x14ac:dyDescent="0.3">
      <c r="A238" t="s">
        <v>1026</v>
      </c>
      <c r="B238" t="s">
        <v>975</v>
      </c>
      <c r="C238" t="s">
        <v>825</v>
      </c>
    </row>
    <row r="239" spans="1:3" x14ac:dyDescent="0.3">
      <c r="A239" t="s">
        <v>1026</v>
      </c>
      <c r="B239" t="s">
        <v>976</v>
      </c>
      <c r="C239" t="s">
        <v>824</v>
      </c>
    </row>
    <row r="240" spans="1:3" x14ac:dyDescent="0.3">
      <c r="A240" t="s">
        <v>1026</v>
      </c>
      <c r="B240" t="s">
        <v>977</v>
      </c>
      <c r="C240" t="s">
        <v>827</v>
      </c>
    </row>
    <row r="241" spans="1:3" x14ac:dyDescent="0.3">
      <c r="A241" t="s">
        <v>1026</v>
      </c>
      <c r="B241" t="s">
        <v>978</v>
      </c>
      <c r="C241" t="s">
        <v>828</v>
      </c>
    </row>
    <row r="242" spans="1:3" x14ac:dyDescent="0.3">
      <c r="A242" t="s">
        <v>1026</v>
      </c>
      <c r="B242" t="s">
        <v>1023</v>
      </c>
      <c r="C242" t="s">
        <v>830</v>
      </c>
    </row>
    <row r="243" spans="1:3" x14ac:dyDescent="0.3">
      <c r="A243" t="s">
        <v>1026</v>
      </c>
      <c r="B243" t="s">
        <v>979</v>
      </c>
      <c r="C243" t="s">
        <v>832</v>
      </c>
    </row>
    <row r="244" spans="1:3" x14ac:dyDescent="0.3">
      <c r="A244" t="s">
        <v>1026</v>
      </c>
      <c r="B244" t="s">
        <v>981</v>
      </c>
      <c r="C244" t="s">
        <v>825</v>
      </c>
    </row>
    <row r="245" spans="1:3" x14ac:dyDescent="0.3">
      <c r="A245" t="s">
        <v>1026</v>
      </c>
      <c r="B245" t="s">
        <v>982</v>
      </c>
      <c r="C245" t="s">
        <v>824</v>
      </c>
    </row>
    <row r="246" spans="1:3" x14ac:dyDescent="0.3">
      <c r="A246" t="s">
        <v>1026</v>
      </c>
      <c r="B246" t="s">
        <v>983</v>
      </c>
      <c r="C246" t="s">
        <v>827</v>
      </c>
    </row>
    <row r="247" spans="1:3" x14ac:dyDescent="0.3">
      <c r="A247" t="s">
        <v>1026</v>
      </c>
      <c r="B247" t="s">
        <v>984</v>
      </c>
      <c r="C247" t="s">
        <v>828</v>
      </c>
    </row>
    <row r="248" spans="1:3" x14ac:dyDescent="0.3">
      <c r="A248" t="s">
        <v>1026</v>
      </c>
      <c r="B248" t="s">
        <v>1024</v>
      </c>
      <c r="C248" t="s">
        <v>830</v>
      </c>
    </row>
    <row r="249" spans="1:3" x14ac:dyDescent="0.3">
      <c r="A249" t="s">
        <v>1026</v>
      </c>
      <c r="B249" t="s">
        <v>985</v>
      </c>
      <c r="C249" t="s">
        <v>832</v>
      </c>
    </row>
    <row r="250" spans="1:3" x14ac:dyDescent="0.3">
      <c r="A250" t="s">
        <v>1026</v>
      </c>
      <c r="B250" t="s">
        <v>44</v>
      </c>
      <c r="C250" t="s">
        <v>825</v>
      </c>
    </row>
    <row r="251" spans="1:3" x14ac:dyDescent="0.3">
      <c r="A251" t="s">
        <v>1026</v>
      </c>
      <c r="B251" t="s">
        <v>126</v>
      </c>
      <c r="C251" t="s">
        <v>824</v>
      </c>
    </row>
    <row r="252" spans="1:3" x14ac:dyDescent="0.3">
      <c r="A252" t="s">
        <v>1026</v>
      </c>
      <c r="B252" t="s">
        <v>987</v>
      </c>
      <c r="C252" t="s">
        <v>827</v>
      </c>
    </row>
    <row r="253" spans="1:3" x14ac:dyDescent="0.3">
      <c r="A253" t="s">
        <v>1026</v>
      </c>
      <c r="B253" t="s">
        <v>988</v>
      </c>
      <c r="C253" t="s">
        <v>828</v>
      </c>
    </row>
    <row r="254" spans="1:3" x14ac:dyDescent="0.3">
      <c r="A254" t="s">
        <v>1026</v>
      </c>
      <c r="B254" t="s">
        <v>438</v>
      </c>
      <c r="C254" t="s">
        <v>830</v>
      </c>
    </row>
    <row r="255" spans="1:3" x14ac:dyDescent="0.3">
      <c r="A255" t="s">
        <v>1026</v>
      </c>
      <c r="B255" t="s">
        <v>989</v>
      </c>
      <c r="C255" t="s">
        <v>832</v>
      </c>
    </row>
    <row r="256" spans="1:3" x14ac:dyDescent="0.3">
      <c r="A256" t="s">
        <v>1026</v>
      </c>
      <c r="B256" t="s">
        <v>991</v>
      </c>
      <c r="C256" t="s">
        <v>825</v>
      </c>
    </row>
    <row r="257" spans="1:3" x14ac:dyDescent="0.3">
      <c r="A257" t="s">
        <v>1026</v>
      </c>
      <c r="B257" t="s">
        <v>992</v>
      </c>
      <c r="C257" t="s">
        <v>824</v>
      </c>
    </row>
    <row r="258" spans="1:3" x14ac:dyDescent="0.3">
      <c r="A258" t="s">
        <v>1026</v>
      </c>
      <c r="B258" t="s">
        <v>993</v>
      </c>
      <c r="C258" t="s">
        <v>827</v>
      </c>
    </row>
    <row r="259" spans="1:3" x14ac:dyDescent="0.3">
      <c r="A259" t="s">
        <v>1026</v>
      </c>
      <c r="B259" t="s">
        <v>517</v>
      </c>
      <c r="C259" t="s">
        <v>828</v>
      </c>
    </row>
    <row r="260" spans="1:3" x14ac:dyDescent="0.3">
      <c r="A260" t="s">
        <v>1026</v>
      </c>
      <c r="B260" t="s">
        <v>520</v>
      </c>
      <c r="C260" t="s">
        <v>830</v>
      </c>
    </row>
    <row r="261" spans="1:3" x14ac:dyDescent="0.3">
      <c r="A261" t="s">
        <v>1026</v>
      </c>
      <c r="B261" t="s">
        <v>1033</v>
      </c>
      <c r="C261" t="s">
        <v>832</v>
      </c>
    </row>
    <row r="262" spans="1:3" x14ac:dyDescent="0.3">
      <c r="A262" t="s">
        <v>1026</v>
      </c>
      <c r="B262" t="s">
        <v>1034</v>
      </c>
      <c r="C262" t="s">
        <v>825</v>
      </c>
    </row>
    <row r="263" spans="1:3" x14ac:dyDescent="0.3">
      <c r="A263" t="s">
        <v>1026</v>
      </c>
      <c r="B263" t="s">
        <v>1035</v>
      </c>
      <c r="C263" t="s">
        <v>824</v>
      </c>
    </row>
    <row r="264" spans="1:3" x14ac:dyDescent="0.3">
      <c r="A264" t="s">
        <v>1026</v>
      </c>
      <c r="B264" t="s">
        <v>1036</v>
      </c>
      <c r="C264" t="s">
        <v>827</v>
      </c>
    </row>
    <row r="265" spans="1:3" x14ac:dyDescent="0.3">
      <c r="A265" t="s">
        <v>1026</v>
      </c>
      <c r="B265" t="s">
        <v>1037</v>
      </c>
      <c r="C265" t="s">
        <v>828</v>
      </c>
    </row>
    <row r="266" spans="1:3" x14ac:dyDescent="0.3">
      <c r="A266" t="s">
        <v>1026</v>
      </c>
      <c r="B266" t="s">
        <v>1038</v>
      </c>
      <c r="C266" t="s">
        <v>830</v>
      </c>
    </row>
    <row r="267" spans="1:3" x14ac:dyDescent="0.3">
      <c r="A267" t="s">
        <v>1026</v>
      </c>
      <c r="B267" t="s">
        <v>1039</v>
      </c>
      <c r="C267" t="s">
        <v>832</v>
      </c>
    </row>
    <row r="268" spans="1:3" x14ac:dyDescent="0.3">
      <c r="A268" t="s">
        <v>1026</v>
      </c>
      <c r="B268" t="s">
        <v>1040</v>
      </c>
      <c r="C268" t="s">
        <v>825</v>
      </c>
    </row>
    <row r="269" spans="1:3" x14ac:dyDescent="0.3">
      <c r="A269" t="s">
        <v>1026</v>
      </c>
      <c r="B269" t="s">
        <v>1041</v>
      </c>
      <c r="C269" t="s">
        <v>824</v>
      </c>
    </row>
    <row r="270" spans="1:3" x14ac:dyDescent="0.3">
      <c r="A270" t="s">
        <v>1026</v>
      </c>
      <c r="B270" t="s">
        <v>1042</v>
      </c>
      <c r="C270" t="s">
        <v>827</v>
      </c>
    </row>
    <row r="271" spans="1:3" x14ac:dyDescent="0.3">
      <c r="A271" t="s">
        <v>1026</v>
      </c>
      <c r="B271" t="s">
        <v>1043</v>
      </c>
      <c r="C271" t="s">
        <v>828</v>
      </c>
    </row>
    <row r="272" spans="1:3" x14ac:dyDescent="0.3">
      <c r="A272" t="s">
        <v>1026</v>
      </c>
      <c r="B272" t="s">
        <v>1044</v>
      </c>
      <c r="C272" t="s">
        <v>830</v>
      </c>
    </row>
    <row r="273" spans="1:3" x14ac:dyDescent="0.3">
      <c r="A273" t="s">
        <v>1026</v>
      </c>
      <c r="B273" t="s">
        <v>1045</v>
      </c>
      <c r="C273" t="s">
        <v>832</v>
      </c>
    </row>
    <row r="274" spans="1:3" x14ac:dyDescent="0.3">
      <c r="A274" t="s">
        <v>1026</v>
      </c>
      <c r="B274" t="s">
        <v>1046</v>
      </c>
      <c r="C274" t="s">
        <v>825</v>
      </c>
    </row>
    <row r="275" spans="1:3" x14ac:dyDescent="0.3">
      <c r="A275" t="s">
        <v>1026</v>
      </c>
      <c r="B275" t="s">
        <v>1047</v>
      </c>
      <c r="C275" t="s">
        <v>824</v>
      </c>
    </row>
    <row r="276" spans="1:3" x14ac:dyDescent="0.3">
      <c r="A276" t="s">
        <v>1026</v>
      </c>
      <c r="B276" t="s">
        <v>1048</v>
      </c>
      <c r="C276" t="s">
        <v>827</v>
      </c>
    </row>
    <row r="277" spans="1:3" x14ac:dyDescent="0.3">
      <c r="A277" t="s">
        <v>1026</v>
      </c>
      <c r="B277" t="s">
        <v>1049</v>
      </c>
      <c r="C277" t="s">
        <v>828</v>
      </c>
    </row>
    <row r="278" spans="1:3" x14ac:dyDescent="0.3">
      <c r="A278" t="s">
        <v>1026</v>
      </c>
      <c r="B278" t="s">
        <v>1050</v>
      </c>
      <c r="C278" t="s">
        <v>830</v>
      </c>
    </row>
    <row r="279" spans="1:3" x14ac:dyDescent="0.3">
      <c r="A279" t="s">
        <v>1026</v>
      </c>
      <c r="B279" t="s">
        <v>1051</v>
      </c>
      <c r="C279" t="s">
        <v>832</v>
      </c>
    </row>
    <row r="280" spans="1:3" x14ac:dyDescent="0.3">
      <c r="A280" t="s">
        <v>1026</v>
      </c>
      <c r="B280" t="s">
        <v>1052</v>
      </c>
      <c r="C280" t="s">
        <v>825</v>
      </c>
    </row>
    <row r="281" spans="1:3" x14ac:dyDescent="0.3">
      <c r="A281" t="s">
        <v>1026</v>
      </c>
      <c r="B281" t="s">
        <v>1053</v>
      </c>
      <c r="C281" t="s">
        <v>824</v>
      </c>
    </row>
    <row r="282" spans="1:3" x14ac:dyDescent="0.3">
      <c r="A282" t="s">
        <v>1026</v>
      </c>
      <c r="B282" t="s">
        <v>1054</v>
      </c>
      <c r="C282" t="s">
        <v>827</v>
      </c>
    </row>
    <row r="283" spans="1:3" x14ac:dyDescent="0.3">
      <c r="A283" t="s">
        <v>1026</v>
      </c>
      <c r="B283" t="s">
        <v>1055</v>
      </c>
      <c r="C283" t="s">
        <v>828</v>
      </c>
    </row>
    <row r="284" spans="1:3" x14ac:dyDescent="0.3">
      <c r="A284" t="s">
        <v>1026</v>
      </c>
      <c r="B284" t="s">
        <v>1056</v>
      </c>
      <c r="C284" t="s">
        <v>830</v>
      </c>
    </row>
    <row r="285" spans="1:3" x14ac:dyDescent="0.3">
      <c r="A285" t="s">
        <v>1026</v>
      </c>
      <c r="B285" t="s">
        <v>1057</v>
      </c>
      <c r="C285" t="s">
        <v>832</v>
      </c>
    </row>
    <row r="286" spans="1:3" x14ac:dyDescent="0.3">
      <c r="A286" t="s">
        <v>1026</v>
      </c>
      <c r="B286" t="s">
        <v>1058</v>
      </c>
      <c r="C286" t="s">
        <v>825</v>
      </c>
    </row>
    <row r="287" spans="1:3" x14ac:dyDescent="0.3">
      <c r="A287" t="s">
        <v>1026</v>
      </c>
      <c r="B287" t="s">
        <v>1059</v>
      </c>
      <c r="C287" t="s">
        <v>824</v>
      </c>
    </row>
    <row r="288" spans="1:3" x14ac:dyDescent="0.3">
      <c r="A288" t="s">
        <v>1026</v>
      </c>
      <c r="B288" t="s">
        <v>1060</v>
      </c>
      <c r="C288" t="s">
        <v>827</v>
      </c>
    </row>
    <row r="289" spans="1:3" x14ac:dyDescent="0.3">
      <c r="A289" t="s">
        <v>1026</v>
      </c>
      <c r="B289" t="s">
        <v>1061</v>
      </c>
      <c r="C289" t="s">
        <v>828</v>
      </c>
    </row>
    <row r="290" spans="1:3" x14ac:dyDescent="0.3">
      <c r="A290" t="s">
        <v>1026</v>
      </c>
      <c r="B290" t="s">
        <v>1062</v>
      </c>
      <c r="C290" t="s">
        <v>830</v>
      </c>
    </row>
    <row r="291" spans="1:3" x14ac:dyDescent="0.3">
      <c r="A291" t="s">
        <v>1026</v>
      </c>
      <c r="B291" t="s">
        <v>1063</v>
      </c>
      <c r="C291" t="s">
        <v>832</v>
      </c>
    </row>
    <row r="292" spans="1:3" x14ac:dyDescent="0.3">
      <c r="A292" t="s">
        <v>1026</v>
      </c>
      <c r="B292" t="s">
        <v>1064</v>
      </c>
      <c r="C292" t="s">
        <v>825</v>
      </c>
    </row>
    <row r="293" spans="1:3" x14ac:dyDescent="0.3">
      <c r="A293" t="s">
        <v>1026</v>
      </c>
      <c r="B293" t="s">
        <v>1065</v>
      </c>
      <c r="C293" t="s">
        <v>824</v>
      </c>
    </row>
    <row r="294" spans="1:3" x14ac:dyDescent="0.3">
      <c r="A294" t="s">
        <v>1026</v>
      </c>
      <c r="B294" t="s">
        <v>1066</v>
      </c>
      <c r="C294" t="s">
        <v>827</v>
      </c>
    </row>
    <row r="295" spans="1:3" x14ac:dyDescent="0.3">
      <c r="A295" t="s">
        <v>1026</v>
      </c>
      <c r="B295" t="s">
        <v>1067</v>
      </c>
      <c r="C295" t="s">
        <v>828</v>
      </c>
    </row>
    <row r="296" spans="1:3" x14ac:dyDescent="0.3">
      <c r="A296" t="s">
        <v>1026</v>
      </c>
      <c r="B296" t="s">
        <v>1068</v>
      </c>
      <c r="C296" t="s">
        <v>830</v>
      </c>
    </row>
    <row r="297" spans="1:3" x14ac:dyDescent="0.3">
      <c r="A297" t="s">
        <v>1026</v>
      </c>
      <c r="B297" t="s">
        <v>1069</v>
      </c>
      <c r="C297" t="s">
        <v>832</v>
      </c>
    </row>
    <row r="298" spans="1:3" x14ac:dyDescent="0.3">
      <c r="A298" t="s">
        <v>1026</v>
      </c>
      <c r="B298" t="s">
        <v>1070</v>
      </c>
      <c r="C298" t="s">
        <v>825</v>
      </c>
    </row>
    <row r="299" spans="1:3" x14ac:dyDescent="0.3">
      <c r="A299" t="s">
        <v>1026</v>
      </c>
      <c r="B299" t="s">
        <v>1071</v>
      </c>
      <c r="C299" t="s">
        <v>824</v>
      </c>
    </row>
    <row r="300" spans="1:3" x14ac:dyDescent="0.3">
      <c r="A300" t="s">
        <v>1026</v>
      </c>
      <c r="B300" t="s">
        <v>176</v>
      </c>
      <c r="C300" t="s">
        <v>827</v>
      </c>
    </row>
    <row r="301" spans="1:3" x14ac:dyDescent="0.3">
      <c r="A301" t="s">
        <v>1026</v>
      </c>
      <c r="B301" t="s">
        <v>1072</v>
      </c>
      <c r="C301" t="s">
        <v>828</v>
      </c>
    </row>
    <row r="302" spans="1:3" x14ac:dyDescent="0.3">
      <c r="A302" t="s">
        <v>1026</v>
      </c>
      <c r="B302" t="s">
        <v>1073</v>
      </c>
      <c r="C302" t="s">
        <v>830</v>
      </c>
    </row>
    <row r="303" spans="1:3" x14ac:dyDescent="0.3">
      <c r="A303" t="s">
        <v>1026</v>
      </c>
      <c r="B303" t="s">
        <v>1074</v>
      </c>
      <c r="C303" t="s">
        <v>832</v>
      </c>
    </row>
    <row r="304" spans="1:3" x14ac:dyDescent="0.3">
      <c r="A304" t="s">
        <v>1026</v>
      </c>
      <c r="B304" t="s">
        <v>1075</v>
      </c>
      <c r="C304" t="s">
        <v>825</v>
      </c>
    </row>
    <row r="305" spans="1:3" x14ac:dyDescent="0.3">
      <c r="A305" t="s">
        <v>1026</v>
      </c>
      <c r="B305" t="s">
        <v>1076</v>
      </c>
      <c r="C305" t="s">
        <v>824</v>
      </c>
    </row>
    <row r="306" spans="1:3" x14ac:dyDescent="0.3">
      <c r="A306" t="s">
        <v>1026</v>
      </c>
      <c r="B306" t="s">
        <v>1077</v>
      </c>
      <c r="C306" t="s">
        <v>827</v>
      </c>
    </row>
    <row r="307" spans="1:3" x14ac:dyDescent="0.3">
      <c r="A307" t="s">
        <v>1026</v>
      </c>
      <c r="B307" t="s">
        <v>1078</v>
      </c>
      <c r="C307" t="s">
        <v>828</v>
      </c>
    </row>
    <row r="308" spans="1:3" x14ac:dyDescent="0.3">
      <c r="A308" t="s">
        <v>1026</v>
      </c>
      <c r="B308" t="s">
        <v>1079</v>
      </c>
      <c r="C308" t="s">
        <v>830</v>
      </c>
    </row>
    <row r="309" spans="1:3" x14ac:dyDescent="0.3">
      <c r="A309" t="s">
        <v>1026</v>
      </c>
      <c r="B309" t="s">
        <v>1080</v>
      </c>
      <c r="C309" t="s">
        <v>832</v>
      </c>
    </row>
    <row r="310" spans="1:3" x14ac:dyDescent="0.3">
      <c r="A310" t="s">
        <v>1026</v>
      </c>
      <c r="B310" t="s">
        <v>1081</v>
      </c>
      <c r="C310" t="s">
        <v>825</v>
      </c>
    </row>
    <row r="311" spans="1:3" x14ac:dyDescent="0.3">
      <c r="A311" t="s">
        <v>1026</v>
      </c>
      <c r="B311" t="s">
        <v>1082</v>
      </c>
      <c r="C311" t="s">
        <v>824</v>
      </c>
    </row>
    <row r="312" spans="1:3" x14ac:dyDescent="0.3">
      <c r="A312" t="s">
        <v>1026</v>
      </c>
      <c r="B312" t="s">
        <v>1083</v>
      </c>
      <c r="C312" t="s">
        <v>827</v>
      </c>
    </row>
    <row r="313" spans="1:3" x14ac:dyDescent="0.3">
      <c r="A313" t="s">
        <v>1026</v>
      </c>
      <c r="B313" t="s">
        <v>1084</v>
      </c>
      <c r="C313" t="s">
        <v>828</v>
      </c>
    </row>
    <row r="314" spans="1:3" x14ac:dyDescent="0.3">
      <c r="A314" t="s">
        <v>1026</v>
      </c>
      <c r="B314" t="s">
        <v>88</v>
      </c>
      <c r="C314" t="s">
        <v>830</v>
      </c>
    </row>
    <row r="315" spans="1:3" x14ac:dyDescent="0.3">
      <c r="A315" t="s">
        <v>1026</v>
      </c>
      <c r="B315" t="s">
        <v>264</v>
      </c>
      <c r="C315" t="s">
        <v>832</v>
      </c>
    </row>
    <row r="316" spans="1:3" x14ac:dyDescent="0.3">
      <c r="A316" t="s">
        <v>1026</v>
      </c>
      <c r="B316" t="s">
        <v>302</v>
      </c>
      <c r="C316" t="s">
        <v>825</v>
      </c>
    </row>
    <row r="317" spans="1:3" x14ac:dyDescent="0.3">
      <c r="A317" t="s">
        <v>1026</v>
      </c>
      <c r="B317" t="s">
        <v>194</v>
      </c>
      <c r="C317" t="s">
        <v>824</v>
      </c>
    </row>
    <row r="318" spans="1:3" x14ac:dyDescent="0.3">
      <c r="A318" t="s">
        <v>1026</v>
      </c>
      <c r="B318" t="s">
        <v>568</v>
      </c>
      <c r="C318" t="s">
        <v>827</v>
      </c>
    </row>
    <row r="319" spans="1:3" x14ac:dyDescent="0.3">
      <c r="A319" t="s">
        <v>1026</v>
      </c>
      <c r="B319" t="s">
        <v>572</v>
      </c>
      <c r="C319" t="s">
        <v>828</v>
      </c>
    </row>
    <row r="320" spans="1:3" x14ac:dyDescent="0.3">
      <c r="A320" t="s">
        <v>1026</v>
      </c>
      <c r="B320" t="s">
        <v>628</v>
      </c>
      <c r="C320" t="s">
        <v>830</v>
      </c>
    </row>
    <row r="321" spans="1:3" x14ac:dyDescent="0.3">
      <c r="A321" t="s">
        <v>1026</v>
      </c>
      <c r="B321" t="s">
        <v>630</v>
      </c>
      <c r="C321" t="s">
        <v>832</v>
      </c>
    </row>
    <row r="322" spans="1:3" x14ac:dyDescent="0.3">
      <c r="A322" t="s">
        <v>1026</v>
      </c>
      <c r="B322" t="s">
        <v>252</v>
      </c>
      <c r="C322" t="s">
        <v>825</v>
      </c>
    </row>
    <row r="323" spans="1:3" x14ac:dyDescent="0.3">
      <c r="A323" t="s">
        <v>1026</v>
      </c>
      <c r="B323" t="s">
        <v>664</v>
      </c>
      <c r="C323" t="s">
        <v>824</v>
      </c>
    </row>
    <row r="324" spans="1:3" x14ac:dyDescent="0.3">
      <c r="A324" t="s">
        <v>1026</v>
      </c>
      <c r="B324" t="s">
        <v>222</v>
      </c>
      <c r="C324" t="s">
        <v>827</v>
      </c>
    </row>
    <row r="325" spans="1:3" x14ac:dyDescent="0.3">
      <c r="A325" t="s">
        <v>1026</v>
      </c>
      <c r="B325" t="s">
        <v>166</v>
      </c>
      <c r="C325" t="s">
        <v>828</v>
      </c>
    </row>
    <row r="326" spans="1:3" x14ac:dyDescent="0.3">
      <c r="A326" t="s">
        <v>1026</v>
      </c>
      <c r="B326" t="s">
        <v>56</v>
      </c>
      <c r="C326" t="s">
        <v>830</v>
      </c>
    </row>
    <row r="327" spans="1:3" x14ac:dyDescent="0.3">
      <c r="A327" t="s">
        <v>1026</v>
      </c>
      <c r="B327" t="s">
        <v>708</v>
      </c>
      <c r="C327" t="s">
        <v>832</v>
      </c>
    </row>
    <row r="328" spans="1:3" x14ac:dyDescent="0.3">
      <c r="A328" t="s">
        <v>1026</v>
      </c>
      <c r="B328" t="s">
        <v>374</v>
      </c>
      <c r="C328" t="s">
        <v>825</v>
      </c>
    </row>
    <row r="329" spans="1:3" x14ac:dyDescent="0.3">
      <c r="A329" t="s">
        <v>1026</v>
      </c>
      <c r="B329" t="s">
        <v>710</v>
      </c>
      <c r="C329" t="s">
        <v>824</v>
      </c>
    </row>
    <row r="330" spans="1:3" x14ac:dyDescent="0.3">
      <c r="A330" t="s">
        <v>1026</v>
      </c>
      <c r="B330" t="s">
        <v>64</v>
      </c>
      <c r="C330" t="s">
        <v>827</v>
      </c>
    </row>
    <row r="331" spans="1:3" x14ac:dyDescent="0.3">
      <c r="A331" t="s">
        <v>1026</v>
      </c>
      <c r="B331" t="s">
        <v>174</v>
      </c>
      <c r="C331" t="s">
        <v>828</v>
      </c>
    </row>
    <row r="332" spans="1:3" x14ac:dyDescent="0.3">
      <c r="A332" t="s">
        <v>1026</v>
      </c>
      <c r="B332" t="s">
        <v>212</v>
      </c>
      <c r="C332" t="s">
        <v>830</v>
      </c>
    </row>
    <row r="333" spans="1:3" x14ac:dyDescent="0.3">
      <c r="A333" t="s">
        <v>1026</v>
      </c>
      <c r="B333" t="s">
        <v>342</v>
      </c>
      <c r="C333" t="s">
        <v>832</v>
      </c>
    </row>
    <row r="334" spans="1:3" x14ac:dyDescent="0.3">
      <c r="A334" t="s">
        <v>1026</v>
      </c>
      <c r="B334" t="s">
        <v>370</v>
      </c>
      <c r="C334" t="s">
        <v>825</v>
      </c>
    </row>
    <row r="335" spans="1:3" x14ac:dyDescent="0.3">
      <c r="A335" t="s">
        <v>1026</v>
      </c>
      <c r="B335" t="s">
        <v>742</v>
      </c>
      <c r="C335" t="s">
        <v>824</v>
      </c>
    </row>
    <row r="336" spans="1:3" x14ac:dyDescent="0.3">
      <c r="A336" t="s">
        <v>1026</v>
      </c>
      <c r="B336" t="s">
        <v>744</v>
      </c>
      <c r="C336" t="s">
        <v>827</v>
      </c>
    </row>
    <row r="337" spans="1:3" x14ac:dyDescent="0.3">
      <c r="A337" t="s">
        <v>1026</v>
      </c>
      <c r="B337" t="s">
        <v>46</v>
      </c>
      <c r="C337" t="s">
        <v>828</v>
      </c>
    </row>
    <row r="338" spans="1:3" x14ac:dyDescent="0.3">
      <c r="A338" t="s">
        <v>1026</v>
      </c>
      <c r="B338" t="s">
        <v>338</v>
      </c>
      <c r="C338" t="s">
        <v>830</v>
      </c>
    </row>
    <row r="339" spans="1:3" x14ac:dyDescent="0.3">
      <c r="A339" t="s">
        <v>1026</v>
      </c>
      <c r="B339" t="s">
        <v>76</v>
      </c>
      <c r="C339" t="s">
        <v>832</v>
      </c>
    </row>
    <row r="340" spans="1:3" x14ac:dyDescent="0.3">
      <c r="A340" t="s">
        <v>1026</v>
      </c>
      <c r="B340" t="s">
        <v>84</v>
      </c>
      <c r="C340" t="s">
        <v>825</v>
      </c>
    </row>
    <row r="341" spans="1:3" x14ac:dyDescent="0.3">
      <c r="A341" t="s">
        <v>1026</v>
      </c>
      <c r="B341" t="s">
        <v>236</v>
      </c>
      <c r="C341" t="s">
        <v>824</v>
      </c>
    </row>
    <row r="342" spans="1:3" x14ac:dyDescent="0.3">
      <c r="A342" t="s">
        <v>1026</v>
      </c>
      <c r="B342" t="s">
        <v>102</v>
      </c>
      <c r="C342" t="s">
        <v>827</v>
      </c>
    </row>
    <row r="343" spans="1:3" x14ac:dyDescent="0.3">
      <c r="A343" t="s">
        <v>1026</v>
      </c>
      <c r="B343" t="s">
        <v>788</v>
      </c>
      <c r="C343" t="s">
        <v>828</v>
      </c>
    </row>
    <row r="344" spans="1:3" x14ac:dyDescent="0.3">
      <c r="A344" t="s">
        <v>1026</v>
      </c>
      <c r="B344" t="s">
        <v>400</v>
      </c>
      <c r="C344" t="s">
        <v>830</v>
      </c>
    </row>
    <row r="345" spans="1:3" x14ac:dyDescent="0.3">
      <c r="A345" t="s">
        <v>1026</v>
      </c>
      <c r="B345" t="s">
        <v>790</v>
      </c>
      <c r="C345" t="s">
        <v>832</v>
      </c>
    </row>
    <row r="346" spans="1:3" x14ac:dyDescent="0.3">
      <c r="A346" t="s">
        <v>1026</v>
      </c>
      <c r="B346" t="s">
        <v>1085</v>
      </c>
      <c r="C346" t="s">
        <v>825</v>
      </c>
    </row>
    <row r="347" spans="1:3" x14ac:dyDescent="0.3">
      <c r="A347" t="s">
        <v>1026</v>
      </c>
      <c r="B347" t="s">
        <v>230</v>
      </c>
      <c r="C347" t="s">
        <v>824</v>
      </c>
    </row>
    <row r="348" spans="1:3" x14ac:dyDescent="0.3">
      <c r="A348" t="s">
        <v>1026</v>
      </c>
      <c r="B348" t="s">
        <v>1086</v>
      </c>
      <c r="C348" t="s">
        <v>827</v>
      </c>
    </row>
    <row r="349" spans="1:3" x14ac:dyDescent="0.3">
      <c r="A349" t="s">
        <v>1026</v>
      </c>
      <c r="B349" t="s">
        <v>92</v>
      </c>
      <c r="C349" t="s">
        <v>828</v>
      </c>
    </row>
    <row r="350" spans="1:3" x14ac:dyDescent="0.3">
      <c r="A350" t="s">
        <v>1026</v>
      </c>
      <c r="B350" t="s">
        <v>266</v>
      </c>
      <c r="C350" t="s">
        <v>830</v>
      </c>
    </row>
    <row r="351" spans="1:3" x14ac:dyDescent="0.3">
      <c r="A351" t="s">
        <v>1026</v>
      </c>
      <c r="B351" t="s">
        <v>186</v>
      </c>
      <c r="C351" t="s">
        <v>832</v>
      </c>
    </row>
    <row r="352" spans="1:3" x14ac:dyDescent="0.3">
      <c r="A352" t="s">
        <v>1026</v>
      </c>
      <c r="B352" t="s">
        <v>198</v>
      </c>
      <c r="C352" t="s">
        <v>825</v>
      </c>
    </row>
    <row r="353" spans="1:3" x14ac:dyDescent="0.3">
      <c r="A353" t="s">
        <v>1026</v>
      </c>
      <c r="B353" t="s">
        <v>120</v>
      </c>
      <c r="C353" t="s">
        <v>824</v>
      </c>
    </row>
    <row r="354" spans="1:3" x14ac:dyDescent="0.3">
      <c r="A354" t="s">
        <v>1026</v>
      </c>
      <c r="B354" t="s">
        <v>368</v>
      </c>
      <c r="C354" t="s">
        <v>827</v>
      </c>
    </row>
    <row r="355" spans="1:3" x14ac:dyDescent="0.3">
      <c r="A355" t="s">
        <v>1026</v>
      </c>
      <c r="B355" t="s">
        <v>134</v>
      </c>
      <c r="C355" t="s">
        <v>828</v>
      </c>
    </row>
    <row r="356" spans="1:3" x14ac:dyDescent="0.3">
      <c r="A356" t="s">
        <v>1026</v>
      </c>
      <c r="B356" t="s">
        <v>178</v>
      </c>
      <c r="C356" t="s">
        <v>830</v>
      </c>
    </row>
    <row r="357" spans="1:3" x14ac:dyDescent="0.3">
      <c r="A357" t="s">
        <v>1026</v>
      </c>
      <c r="B357" t="s">
        <v>100</v>
      </c>
      <c r="C357" t="s">
        <v>832</v>
      </c>
    </row>
    <row r="358" spans="1:3" x14ac:dyDescent="0.3">
      <c r="A358" t="s">
        <v>1026</v>
      </c>
      <c r="B358" t="s">
        <v>402</v>
      </c>
      <c r="C358" t="s">
        <v>825</v>
      </c>
    </row>
    <row r="359" spans="1:3" x14ac:dyDescent="0.3">
      <c r="A359" t="s">
        <v>1026</v>
      </c>
      <c r="B359" t="s">
        <v>210</v>
      </c>
      <c r="C359" t="s">
        <v>824</v>
      </c>
    </row>
    <row r="360" spans="1:3" x14ac:dyDescent="0.3">
      <c r="A360" t="s">
        <v>1026</v>
      </c>
      <c r="B360" t="s">
        <v>214</v>
      </c>
      <c r="C360" t="s">
        <v>827</v>
      </c>
    </row>
    <row r="361" spans="1:3" x14ac:dyDescent="0.3">
      <c r="A361" t="s">
        <v>1026</v>
      </c>
      <c r="B361" t="s">
        <v>352</v>
      </c>
      <c r="C361" t="s">
        <v>828</v>
      </c>
    </row>
    <row r="362" spans="1:3" x14ac:dyDescent="0.3">
      <c r="A362" t="s">
        <v>1026</v>
      </c>
      <c r="B362" t="s">
        <v>800</v>
      </c>
      <c r="C362" t="s">
        <v>830</v>
      </c>
    </row>
    <row r="363" spans="1:3" x14ac:dyDescent="0.3">
      <c r="A363" t="s">
        <v>1026</v>
      </c>
      <c r="B363" t="s">
        <v>802</v>
      </c>
      <c r="C363" t="s">
        <v>832</v>
      </c>
    </row>
    <row r="364" spans="1:3" x14ac:dyDescent="0.3">
      <c r="A364" t="s">
        <v>1026</v>
      </c>
      <c r="B364" t="s">
        <v>804</v>
      </c>
      <c r="C364" t="s">
        <v>825</v>
      </c>
    </row>
    <row r="365" spans="1:3" x14ac:dyDescent="0.3">
      <c r="A365" t="s">
        <v>1026</v>
      </c>
      <c r="B365" t="s">
        <v>408</v>
      </c>
      <c r="C365" t="s">
        <v>824</v>
      </c>
    </row>
    <row r="366" spans="1:3" x14ac:dyDescent="0.3">
      <c r="A366" t="s">
        <v>1026</v>
      </c>
      <c r="B366" t="s">
        <v>124</v>
      </c>
      <c r="C366" t="s">
        <v>827</v>
      </c>
    </row>
    <row r="367" spans="1:3" x14ac:dyDescent="0.3">
      <c r="A367" t="s">
        <v>1026</v>
      </c>
      <c r="B367" t="s">
        <v>94</v>
      </c>
      <c r="C367" t="s">
        <v>828</v>
      </c>
    </row>
    <row r="368" spans="1:3" x14ac:dyDescent="0.3">
      <c r="A368" t="s">
        <v>1026</v>
      </c>
      <c r="B368" t="s">
        <v>806</v>
      </c>
      <c r="C368" t="s">
        <v>830</v>
      </c>
    </row>
    <row r="369" spans="1:3" x14ac:dyDescent="0.3">
      <c r="A369" t="s">
        <v>1026</v>
      </c>
      <c r="B369" t="s">
        <v>808</v>
      </c>
      <c r="C369" t="s">
        <v>832</v>
      </c>
    </row>
    <row r="370" spans="1:3" x14ac:dyDescent="0.3">
      <c r="A370" t="s">
        <v>1026</v>
      </c>
      <c r="B370" t="s">
        <v>812</v>
      </c>
      <c r="C370" t="s">
        <v>825</v>
      </c>
    </row>
    <row r="371" spans="1:3" x14ac:dyDescent="0.3">
      <c r="A371" t="s">
        <v>1026</v>
      </c>
      <c r="B371" t="s">
        <v>814</v>
      </c>
      <c r="C371" t="s">
        <v>824</v>
      </c>
    </row>
    <row r="372" spans="1:3" x14ac:dyDescent="0.3">
      <c r="A372" t="s">
        <v>1026</v>
      </c>
      <c r="B372" t="s">
        <v>816</v>
      </c>
      <c r="C372" t="s">
        <v>827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291"/>
  <sheetViews>
    <sheetView workbookViewId="0">
      <selection activeCell="A2" sqref="A2:C291"/>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1087</v>
      </c>
      <c r="B2" t="s">
        <v>823</v>
      </c>
      <c r="C2" t="s">
        <v>828</v>
      </c>
    </row>
    <row r="3" spans="1:3" x14ac:dyDescent="0.3">
      <c r="A3" t="s">
        <v>1087</v>
      </c>
      <c r="B3" t="s">
        <v>512</v>
      </c>
      <c r="C3" t="s">
        <v>830</v>
      </c>
    </row>
    <row r="4" spans="1:3" x14ac:dyDescent="0.3">
      <c r="A4" t="s">
        <v>1087</v>
      </c>
      <c r="B4" t="s">
        <v>104</v>
      </c>
      <c r="C4" t="s">
        <v>832</v>
      </c>
    </row>
    <row r="5" spans="1:3" x14ac:dyDescent="0.3">
      <c r="A5" t="s">
        <v>1087</v>
      </c>
      <c r="B5" t="s">
        <v>220</v>
      </c>
      <c r="C5" t="s">
        <v>825</v>
      </c>
    </row>
    <row r="6" spans="1:3" x14ac:dyDescent="0.3">
      <c r="A6" t="s">
        <v>1087</v>
      </c>
      <c r="B6" t="s">
        <v>829</v>
      </c>
      <c r="C6" t="s">
        <v>824</v>
      </c>
    </row>
    <row r="7" spans="1:3" x14ac:dyDescent="0.3">
      <c r="A7" t="s">
        <v>1087</v>
      </c>
      <c r="B7" t="s">
        <v>831</v>
      </c>
      <c r="C7" t="s">
        <v>827</v>
      </c>
    </row>
    <row r="8" spans="1:3" x14ac:dyDescent="0.3">
      <c r="A8" t="s">
        <v>1087</v>
      </c>
      <c r="B8" t="s">
        <v>128</v>
      </c>
      <c r="C8" t="s">
        <v>828</v>
      </c>
    </row>
    <row r="9" spans="1:3" x14ac:dyDescent="0.3">
      <c r="A9" t="s">
        <v>1087</v>
      </c>
      <c r="B9" t="s">
        <v>318</v>
      </c>
      <c r="C9" t="s">
        <v>830</v>
      </c>
    </row>
    <row r="10" spans="1:3" x14ac:dyDescent="0.3">
      <c r="A10" t="s">
        <v>1087</v>
      </c>
      <c r="B10" t="s">
        <v>833</v>
      </c>
      <c r="C10" t="s">
        <v>832</v>
      </c>
    </row>
    <row r="11" spans="1:3" x14ac:dyDescent="0.3">
      <c r="A11" t="s">
        <v>1087</v>
      </c>
      <c r="B11" t="s">
        <v>835</v>
      </c>
      <c r="C11" t="s">
        <v>825</v>
      </c>
    </row>
    <row r="12" spans="1:3" x14ac:dyDescent="0.3">
      <c r="A12" t="s">
        <v>1087</v>
      </c>
      <c r="B12" t="s">
        <v>340</v>
      </c>
      <c r="C12" t="s">
        <v>824</v>
      </c>
    </row>
    <row r="13" spans="1:3" x14ac:dyDescent="0.3">
      <c r="A13" t="s">
        <v>1087</v>
      </c>
      <c r="B13" t="s">
        <v>358</v>
      </c>
      <c r="C13" t="s">
        <v>827</v>
      </c>
    </row>
    <row r="14" spans="1:3" x14ac:dyDescent="0.3">
      <c r="A14" t="s">
        <v>1087</v>
      </c>
      <c r="B14" t="s">
        <v>384</v>
      </c>
      <c r="C14" t="s">
        <v>828</v>
      </c>
    </row>
    <row r="15" spans="1:3" x14ac:dyDescent="0.3">
      <c r="A15" t="s">
        <v>1087</v>
      </c>
      <c r="B15" t="s">
        <v>386</v>
      </c>
      <c r="C15" t="s">
        <v>830</v>
      </c>
    </row>
    <row r="16" spans="1:3" x14ac:dyDescent="0.3">
      <c r="A16" t="s">
        <v>1087</v>
      </c>
      <c r="B16" t="s">
        <v>836</v>
      </c>
      <c r="C16" t="s">
        <v>832</v>
      </c>
    </row>
    <row r="17" spans="1:3" x14ac:dyDescent="0.3">
      <c r="A17" t="s">
        <v>1087</v>
      </c>
      <c r="B17" t="s">
        <v>362</v>
      </c>
      <c r="C17" t="s">
        <v>825</v>
      </c>
    </row>
    <row r="18" spans="1:3" x14ac:dyDescent="0.3">
      <c r="A18" t="s">
        <v>1087</v>
      </c>
      <c r="B18" t="s">
        <v>838</v>
      </c>
      <c r="C18" t="s">
        <v>824</v>
      </c>
    </row>
    <row r="19" spans="1:3" x14ac:dyDescent="0.3">
      <c r="A19" t="s">
        <v>1087</v>
      </c>
      <c r="B19" t="s">
        <v>839</v>
      </c>
      <c r="C19" t="s">
        <v>827</v>
      </c>
    </row>
    <row r="20" spans="1:3" x14ac:dyDescent="0.3">
      <c r="A20" t="s">
        <v>1087</v>
      </c>
      <c r="B20" t="s">
        <v>412</v>
      </c>
      <c r="C20" t="s">
        <v>828</v>
      </c>
    </row>
    <row r="21" spans="1:3" x14ac:dyDescent="0.3">
      <c r="A21" t="s">
        <v>1087</v>
      </c>
      <c r="B21" t="s">
        <v>840</v>
      </c>
      <c r="C21" t="s">
        <v>830</v>
      </c>
    </row>
    <row r="22" spans="1:3" x14ac:dyDescent="0.3">
      <c r="A22" t="s">
        <v>1087</v>
      </c>
      <c r="B22" t="s">
        <v>841</v>
      </c>
      <c r="C22" t="s">
        <v>832</v>
      </c>
    </row>
    <row r="23" spans="1:3" x14ac:dyDescent="0.3">
      <c r="A23" t="s">
        <v>1087</v>
      </c>
      <c r="B23" t="s">
        <v>843</v>
      </c>
      <c r="C23" t="s">
        <v>825</v>
      </c>
    </row>
    <row r="24" spans="1:3" x14ac:dyDescent="0.3">
      <c r="A24" t="s">
        <v>1087</v>
      </c>
      <c r="B24" t="s">
        <v>844</v>
      </c>
      <c r="C24" t="s">
        <v>824</v>
      </c>
    </row>
    <row r="25" spans="1:3" x14ac:dyDescent="0.3">
      <c r="A25" t="s">
        <v>1087</v>
      </c>
      <c r="B25" t="s">
        <v>262</v>
      </c>
      <c r="C25" t="s">
        <v>827</v>
      </c>
    </row>
    <row r="26" spans="1:3" x14ac:dyDescent="0.3">
      <c r="A26" t="s">
        <v>1087</v>
      </c>
      <c r="B26" t="s">
        <v>1027</v>
      </c>
      <c r="C26" t="s">
        <v>828</v>
      </c>
    </row>
    <row r="27" spans="1:3" x14ac:dyDescent="0.3">
      <c r="A27" t="s">
        <v>1087</v>
      </c>
      <c r="B27" t="s">
        <v>514</v>
      </c>
      <c r="C27" t="s">
        <v>830</v>
      </c>
    </row>
    <row r="28" spans="1:3" x14ac:dyDescent="0.3">
      <c r="A28" t="s">
        <v>1087</v>
      </c>
      <c r="B28" t="s">
        <v>394</v>
      </c>
      <c r="C28" t="s">
        <v>832</v>
      </c>
    </row>
    <row r="29" spans="1:3" x14ac:dyDescent="0.3">
      <c r="A29" t="s">
        <v>1087</v>
      </c>
      <c r="B29" t="s">
        <v>510</v>
      </c>
      <c r="C29" t="s">
        <v>825</v>
      </c>
    </row>
    <row r="30" spans="1:3" x14ac:dyDescent="0.3">
      <c r="A30" t="s">
        <v>1087</v>
      </c>
      <c r="B30" t="s">
        <v>846</v>
      </c>
      <c r="C30" t="s">
        <v>824</v>
      </c>
    </row>
    <row r="31" spans="1:3" x14ac:dyDescent="0.3">
      <c r="A31" t="s">
        <v>1087</v>
      </c>
      <c r="B31" t="s">
        <v>272</v>
      </c>
      <c r="C31" t="s">
        <v>827</v>
      </c>
    </row>
    <row r="32" spans="1:3" x14ac:dyDescent="0.3">
      <c r="A32" t="s">
        <v>1087</v>
      </c>
      <c r="B32" t="s">
        <v>1003</v>
      </c>
      <c r="C32" t="s">
        <v>828</v>
      </c>
    </row>
    <row r="33" spans="1:3" x14ac:dyDescent="0.3">
      <c r="A33" t="s">
        <v>1087</v>
      </c>
      <c r="B33" t="s">
        <v>416</v>
      </c>
      <c r="C33" t="s">
        <v>830</v>
      </c>
    </row>
    <row r="34" spans="1:3" x14ac:dyDescent="0.3">
      <c r="A34" t="s">
        <v>1087</v>
      </c>
      <c r="B34" t="s">
        <v>847</v>
      </c>
      <c r="C34" t="s">
        <v>832</v>
      </c>
    </row>
    <row r="35" spans="1:3" x14ac:dyDescent="0.3">
      <c r="A35" t="s">
        <v>1087</v>
      </c>
      <c r="B35" t="s">
        <v>849</v>
      </c>
      <c r="C35" t="s">
        <v>825</v>
      </c>
    </row>
    <row r="36" spans="1:3" x14ac:dyDescent="0.3">
      <c r="A36" t="s">
        <v>1087</v>
      </c>
      <c r="B36" t="s">
        <v>850</v>
      </c>
      <c r="C36" t="s">
        <v>824</v>
      </c>
    </row>
    <row r="37" spans="1:3" x14ac:dyDescent="0.3">
      <c r="A37" t="s">
        <v>1087</v>
      </c>
      <c r="B37" t="s">
        <v>851</v>
      </c>
      <c r="C37" t="s">
        <v>827</v>
      </c>
    </row>
    <row r="38" spans="1:3" x14ac:dyDescent="0.3">
      <c r="A38" t="s">
        <v>1087</v>
      </c>
      <c r="B38" t="s">
        <v>500</v>
      </c>
      <c r="C38" t="s">
        <v>828</v>
      </c>
    </row>
    <row r="39" spans="1:3" x14ac:dyDescent="0.3">
      <c r="A39" t="s">
        <v>1087</v>
      </c>
      <c r="B39" t="s">
        <v>852</v>
      </c>
      <c r="C39" t="s">
        <v>830</v>
      </c>
    </row>
    <row r="40" spans="1:3" x14ac:dyDescent="0.3">
      <c r="A40" t="s">
        <v>1087</v>
      </c>
      <c r="B40" t="s">
        <v>853</v>
      </c>
      <c r="C40" t="s">
        <v>832</v>
      </c>
    </row>
    <row r="41" spans="1:3" x14ac:dyDescent="0.3">
      <c r="A41" t="s">
        <v>1087</v>
      </c>
      <c r="B41" t="s">
        <v>854</v>
      </c>
      <c r="C41" t="s">
        <v>825</v>
      </c>
    </row>
    <row r="42" spans="1:3" x14ac:dyDescent="0.3">
      <c r="A42" t="s">
        <v>1087</v>
      </c>
      <c r="B42" t="s">
        <v>855</v>
      </c>
      <c r="C42" t="s">
        <v>824</v>
      </c>
    </row>
    <row r="43" spans="1:3" x14ac:dyDescent="0.3">
      <c r="A43" t="s">
        <v>1087</v>
      </c>
      <c r="B43" t="s">
        <v>519</v>
      </c>
      <c r="C43" t="s">
        <v>827</v>
      </c>
    </row>
    <row r="44" spans="1:3" x14ac:dyDescent="0.3">
      <c r="A44" t="s">
        <v>1087</v>
      </c>
      <c r="B44" t="s">
        <v>1004</v>
      </c>
      <c r="C44" t="s">
        <v>828</v>
      </c>
    </row>
    <row r="45" spans="1:3" x14ac:dyDescent="0.3">
      <c r="A45" t="s">
        <v>1087</v>
      </c>
      <c r="B45" t="s">
        <v>498</v>
      </c>
      <c r="C45" t="s">
        <v>830</v>
      </c>
    </row>
    <row r="46" spans="1:3" x14ac:dyDescent="0.3">
      <c r="A46" t="s">
        <v>1087</v>
      </c>
      <c r="B46" t="s">
        <v>425</v>
      </c>
      <c r="C46" t="s">
        <v>832</v>
      </c>
    </row>
    <row r="47" spans="1:3" x14ac:dyDescent="0.3">
      <c r="A47" t="s">
        <v>1087</v>
      </c>
      <c r="B47" t="s">
        <v>522</v>
      </c>
      <c r="C47" t="s">
        <v>825</v>
      </c>
    </row>
    <row r="48" spans="1:3" x14ac:dyDescent="0.3">
      <c r="A48" t="s">
        <v>1087</v>
      </c>
      <c r="B48" t="s">
        <v>856</v>
      </c>
      <c r="C48" t="s">
        <v>824</v>
      </c>
    </row>
    <row r="49" spans="1:3" x14ac:dyDescent="0.3">
      <c r="A49" t="s">
        <v>1087</v>
      </c>
      <c r="B49" t="s">
        <v>857</v>
      </c>
      <c r="C49" t="s">
        <v>827</v>
      </c>
    </row>
    <row r="50" spans="1:3" x14ac:dyDescent="0.3">
      <c r="A50" t="s">
        <v>1087</v>
      </c>
      <c r="B50" t="s">
        <v>54</v>
      </c>
      <c r="C50" t="s">
        <v>828</v>
      </c>
    </row>
    <row r="51" spans="1:3" x14ac:dyDescent="0.3">
      <c r="A51" t="s">
        <v>1087</v>
      </c>
      <c r="B51" t="s">
        <v>858</v>
      </c>
      <c r="C51" t="s">
        <v>830</v>
      </c>
    </row>
    <row r="52" spans="1:3" x14ac:dyDescent="0.3">
      <c r="A52" t="s">
        <v>1087</v>
      </c>
      <c r="B52" t="s">
        <v>859</v>
      </c>
      <c r="C52" t="s">
        <v>832</v>
      </c>
    </row>
    <row r="53" spans="1:3" x14ac:dyDescent="0.3">
      <c r="A53" t="s">
        <v>1087</v>
      </c>
      <c r="B53" t="s">
        <v>860</v>
      </c>
      <c r="C53" t="s">
        <v>825</v>
      </c>
    </row>
    <row r="54" spans="1:3" x14ac:dyDescent="0.3">
      <c r="A54" t="s">
        <v>1087</v>
      </c>
      <c r="B54" t="s">
        <v>458</v>
      </c>
      <c r="C54" t="s">
        <v>824</v>
      </c>
    </row>
    <row r="55" spans="1:3" x14ac:dyDescent="0.3">
      <c r="A55" t="s">
        <v>1087</v>
      </c>
      <c r="B55" t="s">
        <v>130</v>
      </c>
      <c r="C55" t="s">
        <v>827</v>
      </c>
    </row>
    <row r="56" spans="1:3" x14ac:dyDescent="0.3">
      <c r="A56" t="s">
        <v>1087</v>
      </c>
      <c r="B56" t="s">
        <v>1005</v>
      </c>
      <c r="C56" t="s">
        <v>828</v>
      </c>
    </row>
    <row r="57" spans="1:3" x14ac:dyDescent="0.3">
      <c r="A57" t="s">
        <v>1087</v>
      </c>
      <c r="B57" t="s">
        <v>861</v>
      </c>
      <c r="C57" t="s">
        <v>830</v>
      </c>
    </row>
    <row r="58" spans="1:3" x14ac:dyDescent="0.3">
      <c r="A58" t="s">
        <v>1087</v>
      </c>
      <c r="B58" t="s">
        <v>190</v>
      </c>
      <c r="C58" t="s">
        <v>832</v>
      </c>
    </row>
    <row r="59" spans="1:3" x14ac:dyDescent="0.3">
      <c r="A59" t="s">
        <v>1087</v>
      </c>
      <c r="B59" t="s">
        <v>863</v>
      </c>
      <c r="C59" t="s">
        <v>825</v>
      </c>
    </row>
    <row r="60" spans="1:3" x14ac:dyDescent="0.3">
      <c r="A60" t="s">
        <v>1087</v>
      </c>
      <c r="B60" t="s">
        <v>864</v>
      </c>
      <c r="C60" t="s">
        <v>824</v>
      </c>
    </row>
    <row r="61" spans="1:3" x14ac:dyDescent="0.3">
      <c r="A61" t="s">
        <v>1087</v>
      </c>
      <c r="B61" t="s">
        <v>865</v>
      </c>
      <c r="C61" t="s">
        <v>827</v>
      </c>
    </row>
    <row r="62" spans="1:3" x14ac:dyDescent="0.3">
      <c r="A62" t="s">
        <v>1087</v>
      </c>
      <c r="B62" t="s">
        <v>226</v>
      </c>
      <c r="C62" t="s">
        <v>828</v>
      </c>
    </row>
    <row r="63" spans="1:3" x14ac:dyDescent="0.3">
      <c r="A63" t="s">
        <v>1087</v>
      </c>
      <c r="B63" t="s">
        <v>260</v>
      </c>
      <c r="C63" t="s">
        <v>830</v>
      </c>
    </row>
    <row r="64" spans="1:3" x14ac:dyDescent="0.3">
      <c r="A64" t="s">
        <v>1087</v>
      </c>
      <c r="B64" t="s">
        <v>866</v>
      </c>
      <c r="C64" t="s">
        <v>832</v>
      </c>
    </row>
    <row r="65" spans="1:3" x14ac:dyDescent="0.3">
      <c r="A65" t="s">
        <v>1087</v>
      </c>
      <c r="B65" t="s">
        <v>867</v>
      </c>
      <c r="C65" t="s">
        <v>825</v>
      </c>
    </row>
    <row r="66" spans="1:3" x14ac:dyDescent="0.3">
      <c r="A66" t="s">
        <v>1087</v>
      </c>
      <c r="B66" t="s">
        <v>868</v>
      </c>
      <c r="C66" t="s">
        <v>824</v>
      </c>
    </row>
    <row r="67" spans="1:3" x14ac:dyDescent="0.3">
      <c r="A67" t="s">
        <v>1087</v>
      </c>
      <c r="B67" t="s">
        <v>869</v>
      </c>
      <c r="C67" t="s">
        <v>827</v>
      </c>
    </row>
    <row r="68" spans="1:3" x14ac:dyDescent="0.3">
      <c r="A68" t="s">
        <v>1087</v>
      </c>
      <c r="B68" t="s">
        <v>1006</v>
      </c>
      <c r="C68" t="s">
        <v>828</v>
      </c>
    </row>
    <row r="69" spans="1:3" x14ac:dyDescent="0.3">
      <c r="A69" t="s">
        <v>1087</v>
      </c>
      <c r="B69" t="s">
        <v>870</v>
      </c>
      <c r="C69" t="s">
        <v>830</v>
      </c>
    </row>
    <row r="70" spans="1:3" x14ac:dyDescent="0.3">
      <c r="A70" t="s">
        <v>1087</v>
      </c>
      <c r="B70" t="s">
        <v>871</v>
      </c>
      <c r="C70" t="s">
        <v>832</v>
      </c>
    </row>
    <row r="71" spans="1:3" x14ac:dyDescent="0.3">
      <c r="A71" t="s">
        <v>1087</v>
      </c>
      <c r="B71" t="s">
        <v>873</v>
      </c>
      <c r="C71" t="s">
        <v>825</v>
      </c>
    </row>
    <row r="72" spans="1:3" x14ac:dyDescent="0.3">
      <c r="A72" t="s">
        <v>1087</v>
      </c>
      <c r="B72" t="s">
        <v>874</v>
      </c>
      <c r="C72" t="s">
        <v>824</v>
      </c>
    </row>
    <row r="73" spans="1:3" x14ac:dyDescent="0.3">
      <c r="A73" t="s">
        <v>1087</v>
      </c>
      <c r="B73" t="s">
        <v>346</v>
      </c>
      <c r="C73" t="s">
        <v>827</v>
      </c>
    </row>
    <row r="74" spans="1:3" x14ac:dyDescent="0.3">
      <c r="A74" t="s">
        <v>1087</v>
      </c>
      <c r="B74" t="s">
        <v>1007</v>
      </c>
      <c r="C74" t="s">
        <v>828</v>
      </c>
    </row>
    <row r="75" spans="1:3" x14ac:dyDescent="0.3">
      <c r="A75" t="s">
        <v>1087</v>
      </c>
      <c r="B75" t="s">
        <v>875</v>
      </c>
      <c r="C75" t="s">
        <v>830</v>
      </c>
    </row>
    <row r="76" spans="1:3" x14ac:dyDescent="0.3">
      <c r="A76" t="s">
        <v>1087</v>
      </c>
      <c r="B76" t="s">
        <v>110</v>
      </c>
      <c r="C76" t="s">
        <v>832</v>
      </c>
    </row>
    <row r="77" spans="1:3" x14ac:dyDescent="0.3">
      <c r="A77" t="s">
        <v>1087</v>
      </c>
      <c r="B77" t="s">
        <v>876</v>
      </c>
      <c r="C77" t="s">
        <v>825</v>
      </c>
    </row>
    <row r="78" spans="1:3" x14ac:dyDescent="0.3">
      <c r="A78" t="s">
        <v>1087</v>
      </c>
      <c r="B78" t="s">
        <v>524</v>
      </c>
      <c r="C78" t="s">
        <v>824</v>
      </c>
    </row>
    <row r="79" spans="1:3" x14ac:dyDescent="0.3">
      <c r="A79" t="s">
        <v>1087</v>
      </c>
      <c r="B79" t="s">
        <v>492</v>
      </c>
      <c r="C79" t="s">
        <v>827</v>
      </c>
    </row>
    <row r="80" spans="1:3" x14ac:dyDescent="0.3">
      <c r="A80" t="s">
        <v>1087</v>
      </c>
      <c r="B80" t="s">
        <v>1028</v>
      </c>
      <c r="C80" t="s">
        <v>828</v>
      </c>
    </row>
    <row r="81" spans="1:3" x14ac:dyDescent="0.3">
      <c r="A81" t="s">
        <v>1087</v>
      </c>
      <c r="B81" t="s">
        <v>350</v>
      </c>
      <c r="C81" t="s">
        <v>830</v>
      </c>
    </row>
    <row r="82" spans="1:3" x14ac:dyDescent="0.3">
      <c r="A82" t="s">
        <v>1087</v>
      </c>
      <c r="B82" t="s">
        <v>877</v>
      </c>
      <c r="C82" t="s">
        <v>832</v>
      </c>
    </row>
    <row r="83" spans="1:3" x14ac:dyDescent="0.3">
      <c r="A83" t="s">
        <v>1087</v>
      </c>
      <c r="B83" t="s">
        <v>878</v>
      </c>
      <c r="C83" t="s">
        <v>825</v>
      </c>
    </row>
    <row r="84" spans="1:3" x14ac:dyDescent="0.3">
      <c r="A84" t="s">
        <v>1087</v>
      </c>
      <c r="B84" t="s">
        <v>879</v>
      </c>
      <c r="C84" t="s">
        <v>824</v>
      </c>
    </row>
    <row r="85" spans="1:3" x14ac:dyDescent="0.3">
      <c r="A85" t="s">
        <v>1087</v>
      </c>
      <c r="B85" t="s">
        <v>880</v>
      </c>
      <c r="C85" t="s">
        <v>827</v>
      </c>
    </row>
    <row r="86" spans="1:3" x14ac:dyDescent="0.3">
      <c r="A86" t="s">
        <v>1087</v>
      </c>
      <c r="B86" t="s">
        <v>1008</v>
      </c>
      <c r="C86" t="s">
        <v>828</v>
      </c>
    </row>
    <row r="87" spans="1:3" x14ac:dyDescent="0.3">
      <c r="A87" t="s">
        <v>1087</v>
      </c>
      <c r="B87" t="s">
        <v>881</v>
      </c>
      <c r="C87" t="s">
        <v>830</v>
      </c>
    </row>
    <row r="88" spans="1:3" x14ac:dyDescent="0.3">
      <c r="A88" t="s">
        <v>1087</v>
      </c>
      <c r="B88" t="s">
        <v>882</v>
      </c>
      <c r="C88" t="s">
        <v>832</v>
      </c>
    </row>
    <row r="89" spans="1:3" x14ac:dyDescent="0.3">
      <c r="A89" t="s">
        <v>1087</v>
      </c>
      <c r="B89" t="s">
        <v>884</v>
      </c>
      <c r="C89" t="s">
        <v>825</v>
      </c>
    </row>
    <row r="90" spans="1:3" x14ac:dyDescent="0.3">
      <c r="A90" t="s">
        <v>1087</v>
      </c>
      <c r="B90" t="s">
        <v>885</v>
      </c>
      <c r="C90" t="s">
        <v>824</v>
      </c>
    </row>
    <row r="91" spans="1:3" x14ac:dyDescent="0.3">
      <c r="A91" t="s">
        <v>1087</v>
      </c>
      <c r="B91" t="s">
        <v>886</v>
      </c>
      <c r="C91" t="s">
        <v>827</v>
      </c>
    </row>
    <row r="92" spans="1:3" x14ac:dyDescent="0.3">
      <c r="A92" t="s">
        <v>1087</v>
      </c>
      <c r="B92" t="s">
        <v>1009</v>
      </c>
      <c r="C92" t="s">
        <v>828</v>
      </c>
    </row>
    <row r="93" spans="1:3" x14ac:dyDescent="0.3">
      <c r="A93" t="s">
        <v>1087</v>
      </c>
      <c r="B93" t="s">
        <v>887</v>
      </c>
      <c r="C93" t="s">
        <v>830</v>
      </c>
    </row>
    <row r="94" spans="1:3" x14ac:dyDescent="0.3">
      <c r="A94" t="s">
        <v>1087</v>
      </c>
      <c r="B94" t="s">
        <v>888</v>
      </c>
      <c r="C94" t="s">
        <v>832</v>
      </c>
    </row>
    <row r="95" spans="1:3" x14ac:dyDescent="0.3">
      <c r="A95" t="s">
        <v>1087</v>
      </c>
      <c r="B95" t="s">
        <v>890</v>
      </c>
      <c r="C95" t="s">
        <v>825</v>
      </c>
    </row>
    <row r="96" spans="1:3" x14ac:dyDescent="0.3">
      <c r="A96" t="s">
        <v>1087</v>
      </c>
      <c r="B96" t="s">
        <v>891</v>
      </c>
      <c r="C96" t="s">
        <v>824</v>
      </c>
    </row>
    <row r="97" spans="1:3" x14ac:dyDescent="0.3">
      <c r="A97" t="s">
        <v>1087</v>
      </c>
      <c r="B97" t="s">
        <v>892</v>
      </c>
      <c r="C97" t="s">
        <v>827</v>
      </c>
    </row>
    <row r="98" spans="1:3" x14ac:dyDescent="0.3">
      <c r="A98" t="s">
        <v>1087</v>
      </c>
      <c r="B98" t="s">
        <v>1010</v>
      </c>
      <c r="C98" t="s">
        <v>828</v>
      </c>
    </row>
    <row r="99" spans="1:3" x14ac:dyDescent="0.3">
      <c r="A99" t="s">
        <v>1087</v>
      </c>
      <c r="B99" t="s">
        <v>893</v>
      </c>
      <c r="C99" t="s">
        <v>830</v>
      </c>
    </row>
    <row r="100" spans="1:3" x14ac:dyDescent="0.3">
      <c r="A100" t="s">
        <v>1087</v>
      </c>
      <c r="B100" t="s">
        <v>894</v>
      </c>
      <c r="C100" t="s">
        <v>832</v>
      </c>
    </row>
    <row r="101" spans="1:3" x14ac:dyDescent="0.3">
      <c r="A101" t="s">
        <v>1087</v>
      </c>
      <c r="B101" t="s">
        <v>106</v>
      </c>
      <c r="C101" t="s">
        <v>825</v>
      </c>
    </row>
    <row r="102" spans="1:3" x14ac:dyDescent="0.3">
      <c r="A102" t="s">
        <v>1087</v>
      </c>
      <c r="B102" t="s">
        <v>896</v>
      </c>
      <c r="C102" t="s">
        <v>824</v>
      </c>
    </row>
    <row r="103" spans="1:3" x14ac:dyDescent="0.3">
      <c r="A103" t="s">
        <v>1087</v>
      </c>
      <c r="B103" t="s">
        <v>244</v>
      </c>
      <c r="C103" t="s">
        <v>827</v>
      </c>
    </row>
    <row r="104" spans="1:3" x14ac:dyDescent="0.3">
      <c r="A104" t="s">
        <v>1087</v>
      </c>
      <c r="B104" t="s">
        <v>1011</v>
      </c>
      <c r="C104" t="s">
        <v>828</v>
      </c>
    </row>
    <row r="105" spans="1:3" x14ac:dyDescent="0.3">
      <c r="A105" t="s">
        <v>1087</v>
      </c>
      <c r="B105" t="s">
        <v>897</v>
      </c>
      <c r="C105" t="s">
        <v>830</v>
      </c>
    </row>
    <row r="106" spans="1:3" x14ac:dyDescent="0.3">
      <c r="A106" t="s">
        <v>1087</v>
      </c>
      <c r="B106" t="s">
        <v>162</v>
      </c>
      <c r="C106" t="s">
        <v>832</v>
      </c>
    </row>
    <row r="107" spans="1:3" x14ac:dyDescent="0.3">
      <c r="A107" t="s">
        <v>1087</v>
      </c>
      <c r="B107" t="s">
        <v>298</v>
      </c>
      <c r="C107" t="s">
        <v>825</v>
      </c>
    </row>
    <row r="108" spans="1:3" x14ac:dyDescent="0.3">
      <c r="A108" t="s">
        <v>1087</v>
      </c>
      <c r="B108" t="s">
        <v>899</v>
      </c>
      <c r="C108" t="s">
        <v>824</v>
      </c>
    </row>
    <row r="109" spans="1:3" x14ac:dyDescent="0.3">
      <c r="A109" t="s">
        <v>1087</v>
      </c>
      <c r="B109" t="s">
        <v>390</v>
      </c>
      <c r="C109" t="s">
        <v>827</v>
      </c>
    </row>
    <row r="110" spans="1:3" x14ac:dyDescent="0.3">
      <c r="A110" t="s">
        <v>1087</v>
      </c>
      <c r="B110" t="s">
        <v>1012</v>
      </c>
      <c r="C110" t="s">
        <v>828</v>
      </c>
    </row>
    <row r="111" spans="1:3" x14ac:dyDescent="0.3">
      <c r="A111" t="s">
        <v>1087</v>
      </c>
      <c r="B111" t="s">
        <v>900</v>
      </c>
      <c r="C111" t="s">
        <v>830</v>
      </c>
    </row>
    <row r="112" spans="1:3" x14ac:dyDescent="0.3">
      <c r="A112" t="s">
        <v>1087</v>
      </c>
      <c r="B112" t="s">
        <v>476</v>
      </c>
      <c r="C112" t="s">
        <v>832</v>
      </c>
    </row>
    <row r="113" spans="1:3" x14ac:dyDescent="0.3">
      <c r="A113" t="s">
        <v>1087</v>
      </c>
      <c r="B113" t="s">
        <v>902</v>
      </c>
      <c r="C113" t="s">
        <v>825</v>
      </c>
    </row>
    <row r="114" spans="1:3" x14ac:dyDescent="0.3">
      <c r="A114" t="s">
        <v>1087</v>
      </c>
      <c r="B114" t="s">
        <v>242</v>
      </c>
      <c r="C114" t="s">
        <v>824</v>
      </c>
    </row>
    <row r="115" spans="1:3" x14ac:dyDescent="0.3">
      <c r="A115" t="s">
        <v>1087</v>
      </c>
      <c r="B115" t="s">
        <v>903</v>
      </c>
      <c r="C115" t="s">
        <v>827</v>
      </c>
    </row>
    <row r="116" spans="1:3" x14ac:dyDescent="0.3">
      <c r="A116" t="s">
        <v>1087</v>
      </c>
      <c r="B116" t="s">
        <v>1013</v>
      </c>
      <c r="C116" t="s">
        <v>828</v>
      </c>
    </row>
    <row r="117" spans="1:3" x14ac:dyDescent="0.3">
      <c r="A117" t="s">
        <v>1087</v>
      </c>
      <c r="B117" t="s">
        <v>460</v>
      </c>
      <c r="C117" t="s">
        <v>830</v>
      </c>
    </row>
    <row r="118" spans="1:3" x14ac:dyDescent="0.3">
      <c r="A118" t="s">
        <v>1087</v>
      </c>
      <c r="B118" t="s">
        <v>904</v>
      </c>
      <c r="C118" t="s">
        <v>832</v>
      </c>
    </row>
    <row r="119" spans="1:3" x14ac:dyDescent="0.3">
      <c r="A119" t="s">
        <v>1087</v>
      </c>
      <c r="B119" t="s">
        <v>466</v>
      </c>
      <c r="C119" t="s">
        <v>825</v>
      </c>
    </row>
    <row r="120" spans="1:3" x14ac:dyDescent="0.3">
      <c r="A120" t="s">
        <v>1087</v>
      </c>
      <c r="B120" t="s">
        <v>906</v>
      </c>
      <c r="C120" t="s">
        <v>824</v>
      </c>
    </row>
    <row r="121" spans="1:3" x14ac:dyDescent="0.3">
      <c r="A121" t="s">
        <v>1087</v>
      </c>
      <c r="B121" t="s">
        <v>360</v>
      </c>
      <c r="C121" t="s">
        <v>827</v>
      </c>
    </row>
    <row r="122" spans="1:3" x14ac:dyDescent="0.3">
      <c r="A122" t="s">
        <v>1087</v>
      </c>
      <c r="B122" t="s">
        <v>1014</v>
      </c>
      <c r="C122" t="s">
        <v>828</v>
      </c>
    </row>
    <row r="123" spans="1:3" x14ac:dyDescent="0.3">
      <c r="A123" t="s">
        <v>1087</v>
      </c>
      <c r="B123" t="s">
        <v>468</v>
      </c>
      <c r="C123" t="s">
        <v>830</v>
      </c>
    </row>
    <row r="124" spans="1:3" x14ac:dyDescent="0.3">
      <c r="A124" t="s">
        <v>1087</v>
      </c>
      <c r="B124" t="s">
        <v>907</v>
      </c>
      <c r="C124" t="s">
        <v>832</v>
      </c>
    </row>
    <row r="125" spans="1:3" x14ac:dyDescent="0.3">
      <c r="A125" t="s">
        <v>1087</v>
      </c>
      <c r="B125" t="s">
        <v>440</v>
      </c>
      <c r="C125" t="s">
        <v>825</v>
      </c>
    </row>
    <row r="126" spans="1:3" x14ac:dyDescent="0.3">
      <c r="A126" t="s">
        <v>1087</v>
      </c>
      <c r="B126" t="s">
        <v>526</v>
      </c>
      <c r="C126" t="s">
        <v>824</v>
      </c>
    </row>
    <row r="127" spans="1:3" x14ac:dyDescent="0.3">
      <c r="A127" t="s">
        <v>1087</v>
      </c>
      <c r="B127" t="s">
        <v>908</v>
      </c>
      <c r="C127" t="s">
        <v>827</v>
      </c>
    </row>
    <row r="128" spans="1:3" x14ac:dyDescent="0.3">
      <c r="A128" t="s">
        <v>1087</v>
      </c>
      <c r="B128" t="s">
        <v>1029</v>
      </c>
      <c r="C128" t="s">
        <v>828</v>
      </c>
    </row>
    <row r="129" spans="1:3" x14ac:dyDescent="0.3">
      <c r="A129" t="s">
        <v>1087</v>
      </c>
      <c r="B129" t="s">
        <v>909</v>
      </c>
      <c r="C129" t="s">
        <v>830</v>
      </c>
    </row>
    <row r="130" spans="1:3" x14ac:dyDescent="0.3">
      <c r="A130" t="s">
        <v>1087</v>
      </c>
      <c r="B130" t="s">
        <v>910</v>
      </c>
      <c r="C130" t="s">
        <v>832</v>
      </c>
    </row>
    <row r="131" spans="1:3" x14ac:dyDescent="0.3">
      <c r="A131" t="s">
        <v>1087</v>
      </c>
      <c r="B131" t="s">
        <v>912</v>
      </c>
      <c r="C131" t="s">
        <v>825</v>
      </c>
    </row>
    <row r="132" spans="1:3" x14ac:dyDescent="0.3">
      <c r="A132" t="s">
        <v>1087</v>
      </c>
      <c r="B132" t="s">
        <v>913</v>
      </c>
      <c r="C132" t="s">
        <v>824</v>
      </c>
    </row>
    <row r="133" spans="1:3" x14ac:dyDescent="0.3">
      <c r="A133" t="s">
        <v>1087</v>
      </c>
      <c r="B133" t="s">
        <v>914</v>
      </c>
      <c r="C133" t="s">
        <v>827</v>
      </c>
    </row>
    <row r="134" spans="1:3" x14ac:dyDescent="0.3">
      <c r="A134" t="s">
        <v>1087</v>
      </c>
      <c r="B134" t="s">
        <v>486</v>
      </c>
      <c r="C134" t="s">
        <v>828</v>
      </c>
    </row>
    <row r="135" spans="1:3" x14ac:dyDescent="0.3">
      <c r="A135" t="s">
        <v>1087</v>
      </c>
      <c r="B135" t="s">
        <v>915</v>
      </c>
      <c r="C135" t="s">
        <v>830</v>
      </c>
    </row>
    <row r="136" spans="1:3" x14ac:dyDescent="0.3">
      <c r="A136" t="s">
        <v>1087</v>
      </c>
      <c r="B136" t="s">
        <v>448</v>
      </c>
      <c r="C136" t="s">
        <v>832</v>
      </c>
    </row>
    <row r="137" spans="1:3" x14ac:dyDescent="0.3">
      <c r="A137" t="s">
        <v>1087</v>
      </c>
      <c r="B137" t="s">
        <v>474</v>
      </c>
      <c r="C137" t="s">
        <v>825</v>
      </c>
    </row>
    <row r="138" spans="1:3" x14ac:dyDescent="0.3">
      <c r="A138" t="s">
        <v>1087</v>
      </c>
      <c r="B138" t="s">
        <v>308</v>
      </c>
      <c r="C138" t="s">
        <v>824</v>
      </c>
    </row>
    <row r="139" spans="1:3" x14ac:dyDescent="0.3">
      <c r="A139" t="s">
        <v>1087</v>
      </c>
      <c r="B139" t="s">
        <v>144</v>
      </c>
      <c r="C139" t="s">
        <v>827</v>
      </c>
    </row>
    <row r="140" spans="1:3" x14ac:dyDescent="0.3">
      <c r="A140" t="s">
        <v>1087</v>
      </c>
      <c r="B140" t="s">
        <v>1015</v>
      </c>
      <c r="C140" t="s">
        <v>828</v>
      </c>
    </row>
    <row r="141" spans="1:3" x14ac:dyDescent="0.3">
      <c r="A141" t="s">
        <v>1087</v>
      </c>
      <c r="B141" t="s">
        <v>916</v>
      </c>
      <c r="C141" t="s">
        <v>830</v>
      </c>
    </row>
    <row r="142" spans="1:3" x14ac:dyDescent="0.3">
      <c r="A142" t="s">
        <v>1087</v>
      </c>
      <c r="B142" t="s">
        <v>428</v>
      </c>
      <c r="C142" t="s">
        <v>832</v>
      </c>
    </row>
    <row r="143" spans="1:3" x14ac:dyDescent="0.3">
      <c r="A143" t="s">
        <v>1087</v>
      </c>
      <c r="B143" t="s">
        <v>300</v>
      </c>
      <c r="C143" t="s">
        <v>825</v>
      </c>
    </row>
    <row r="144" spans="1:3" x14ac:dyDescent="0.3">
      <c r="A144" t="s">
        <v>1087</v>
      </c>
      <c r="B144" t="s">
        <v>918</v>
      </c>
      <c r="C144" t="s">
        <v>824</v>
      </c>
    </row>
    <row r="145" spans="1:3" x14ac:dyDescent="0.3">
      <c r="A145" t="s">
        <v>1087</v>
      </c>
      <c r="B145" t="s">
        <v>919</v>
      </c>
      <c r="C145" t="s">
        <v>827</v>
      </c>
    </row>
    <row r="146" spans="1:3" x14ac:dyDescent="0.3">
      <c r="A146" t="s">
        <v>1087</v>
      </c>
      <c r="B146" t="s">
        <v>1016</v>
      </c>
      <c r="C146" t="s">
        <v>828</v>
      </c>
    </row>
    <row r="147" spans="1:3" x14ac:dyDescent="0.3">
      <c r="A147" t="s">
        <v>1087</v>
      </c>
      <c r="B147" t="s">
        <v>464</v>
      </c>
      <c r="C147" t="s">
        <v>830</v>
      </c>
    </row>
    <row r="148" spans="1:3" x14ac:dyDescent="0.3">
      <c r="A148" t="s">
        <v>1087</v>
      </c>
      <c r="B148" t="s">
        <v>920</v>
      </c>
      <c r="C148" t="s">
        <v>832</v>
      </c>
    </row>
    <row r="149" spans="1:3" x14ac:dyDescent="0.3">
      <c r="A149" t="s">
        <v>1087</v>
      </c>
      <c r="B149" t="s">
        <v>444</v>
      </c>
      <c r="C149" t="s">
        <v>825</v>
      </c>
    </row>
    <row r="150" spans="1:3" x14ac:dyDescent="0.3">
      <c r="A150" t="s">
        <v>1087</v>
      </c>
      <c r="B150" t="s">
        <v>921</v>
      </c>
      <c r="C150" t="s">
        <v>824</v>
      </c>
    </row>
    <row r="151" spans="1:3" x14ac:dyDescent="0.3">
      <c r="A151" t="s">
        <v>1087</v>
      </c>
      <c r="B151" t="s">
        <v>922</v>
      </c>
      <c r="C151" t="s">
        <v>827</v>
      </c>
    </row>
    <row r="152" spans="1:3" x14ac:dyDescent="0.3">
      <c r="A152" t="s">
        <v>1087</v>
      </c>
      <c r="B152" t="s">
        <v>1030</v>
      </c>
      <c r="C152" t="s">
        <v>828</v>
      </c>
    </row>
    <row r="153" spans="1:3" x14ac:dyDescent="0.3">
      <c r="A153" t="s">
        <v>1087</v>
      </c>
      <c r="B153" t="s">
        <v>496</v>
      </c>
      <c r="C153" t="s">
        <v>830</v>
      </c>
    </row>
    <row r="154" spans="1:3" x14ac:dyDescent="0.3">
      <c r="A154" t="s">
        <v>1087</v>
      </c>
      <c r="B154" t="s">
        <v>422</v>
      </c>
      <c r="C154" t="s">
        <v>832</v>
      </c>
    </row>
    <row r="155" spans="1:3" x14ac:dyDescent="0.3">
      <c r="A155" t="s">
        <v>1087</v>
      </c>
      <c r="B155" t="s">
        <v>430</v>
      </c>
      <c r="C155" t="s">
        <v>825</v>
      </c>
    </row>
    <row r="156" spans="1:3" x14ac:dyDescent="0.3">
      <c r="A156" t="s">
        <v>1087</v>
      </c>
      <c r="B156" t="s">
        <v>484</v>
      </c>
      <c r="C156" t="s">
        <v>824</v>
      </c>
    </row>
    <row r="157" spans="1:3" x14ac:dyDescent="0.3">
      <c r="A157" t="s">
        <v>1087</v>
      </c>
      <c r="B157" t="s">
        <v>923</v>
      </c>
      <c r="C157" t="s">
        <v>827</v>
      </c>
    </row>
    <row r="158" spans="1:3" x14ac:dyDescent="0.3">
      <c r="A158" t="s">
        <v>1087</v>
      </c>
      <c r="B158" t="s">
        <v>1031</v>
      </c>
      <c r="C158" t="s">
        <v>828</v>
      </c>
    </row>
    <row r="159" spans="1:3" x14ac:dyDescent="0.3">
      <c r="A159" t="s">
        <v>1087</v>
      </c>
      <c r="B159" t="s">
        <v>435</v>
      </c>
      <c r="C159" t="s">
        <v>830</v>
      </c>
    </row>
    <row r="160" spans="1:3" x14ac:dyDescent="0.3">
      <c r="A160" t="s">
        <v>1087</v>
      </c>
      <c r="B160" t="s">
        <v>462</v>
      </c>
      <c r="C160" t="s">
        <v>832</v>
      </c>
    </row>
    <row r="161" spans="1:3" x14ac:dyDescent="0.3">
      <c r="A161" t="s">
        <v>1087</v>
      </c>
      <c r="B161" t="s">
        <v>924</v>
      </c>
      <c r="C161" t="s">
        <v>825</v>
      </c>
    </row>
    <row r="162" spans="1:3" x14ac:dyDescent="0.3">
      <c r="A162" t="s">
        <v>1087</v>
      </c>
      <c r="B162" t="s">
        <v>925</v>
      </c>
      <c r="C162" t="s">
        <v>824</v>
      </c>
    </row>
    <row r="163" spans="1:3" x14ac:dyDescent="0.3">
      <c r="A163" t="s">
        <v>1087</v>
      </c>
      <c r="B163" t="s">
        <v>926</v>
      </c>
      <c r="C163" t="s">
        <v>827</v>
      </c>
    </row>
    <row r="164" spans="1:3" x14ac:dyDescent="0.3">
      <c r="A164" t="s">
        <v>1087</v>
      </c>
      <c r="B164" t="s">
        <v>60</v>
      </c>
      <c r="C164" t="s">
        <v>828</v>
      </c>
    </row>
    <row r="165" spans="1:3" x14ac:dyDescent="0.3">
      <c r="A165" t="s">
        <v>1087</v>
      </c>
      <c r="B165" t="s">
        <v>927</v>
      </c>
      <c r="C165" t="s">
        <v>830</v>
      </c>
    </row>
    <row r="166" spans="1:3" x14ac:dyDescent="0.3">
      <c r="A166" t="s">
        <v>1087</v>
      </c>
      <c r="B166" t="s">
        <v>928</v>
      </c>
      <c r="C166" t="s">
        <v>832</v>
      </c>
    </row>
    <row r="167" spans="1:3" x14ac:dyDescent="0.3">
      <c r="A167" t="s">
        <v>1087</v>
      </c>
      <c r="B167" t="s">
        <v>929</v>
      </c>
      <c r="C167" t="s">
        <v>825</v>
      </c>
    </row>
    <row r="168" spans="1:3" x14ac:dyDescent="0.3">
      <c r="A168" t="s">
        <v>1087</v>
      </c>
      <c r="B168" t="s">
        <v>98</v>
      </c>
      <c r="C168" t="s">
        <v>824</v>
      </c>
    </row>
    <row r="169" spans="1:3" x14ac:dyDescent="0.3">
      <c r="A169" t="s">
        <v>1087</v>
      </c>
      <c r="B169" t="s">
        <v>418</v>
      </c>
      <c r="C169" t="s">
        <v>827</v>
      </c>
    </row>
    <row r="170" spans="1:3" x14ac:dyDescent="0.3">
      <c r="A170" t="s">
        <v>1087</v>
      </c>
      <c r="B170" t="s">
        <v>1017</v>
      </c>
      <c r="C170" t="s">
        <v>828</v>
      </c>
    </row>
    <row r="171" spans="1:3" x14ac:dyDescent="0.3">
      <c r="A171" t="s">
        <v>1087</v>
      </c>
      <c r="B171" t="s">
        <v>930</v>
      </c>
      <c r="C171" t="s">
        <v>830</v>
      </c>
    </row>
    <row r="172" spans="1:3" x14ac:dyDescent="0.3">
      <c r="A172" t="s">
        <v>1087</v>
      </c>
      <c r="B172" t="s">
        <v>292</v>
      </c>
      <c r="C172" t="s">
        <v>832</v>
      </c>
    </row>
    <row r="173" spans="1:3" x14ac:dyDescent="0.3">
      <c r="A173" t="s">
        <v>1087</v>
      </c>
      <c r="B173" t="s">
        <v>932</v>
      </c>
      <c r="C173" t="s">
        <v>825</v>
      </c>
    </row>
    <row r="174" spans="1:3" x14ac:dyDescent="0.3">
      <c r="A174" t="s">
        <v>1087</v>
      </c>
      <c r="B174" t="s">
        <v>470</v>
      </c>
      <c r="C174" t="s">
        <v>824</v>
      </c>
    </row>
    <row r="175" spans="1:3" x14ac:dyDescent="0.3">
      <c r="A175" t="s">
        <v>1087</v>
      </c>
      <c r="B175" t="s">
        <v>933</v>
      </c>
      <c r="C175" t="s">
        <v>827</v>
      </c>
    </row>
    <row r="176" spans="1:3" x14ac:dyDescent="0.3">
      <c r="A176" t="s">
        <v>1087</v>
      </c>
      <c r="B176" t="s">
        <v>232</v>
      </c>
      <c r="C176" t="s">
        <v>828</v>
      </c>
    </row>
    <row r="177" spans="1:3" x14ac:dyDescent="0.3">
      <c r="A177" t="s">
        <v>1087</v>
      </c>
      <c r="B177" t="s">
        <v>132</v>
      </c>
      <c r="C177" t="s">
        <v>830</v>
      </c>
    </row>
    <row r="178" spans="1:3" x14ac:dyDescent="0.3">
      <c r="A178" t="s">
        <v>1087</v>
      </c>
      <c r="B178" t="s">
        <v>934</v>
      </c>
      <c r="C178" t="s">
        <v>832</v>
      </c>
    </row>
    <row r="179" spans="1:3" x14ac:dyDescent="0.3">
      <c r="A179" t="s">
        <v>1087</v>
      </c>
      <c r="B179" t="s">
        <v>935</v>
      </c>
      <c r="C179" t="s">
        <v>825</v>
      </c>
    </row>
    <row r="180" spans="1:3" x14ac:dyDescent="0.3">
      <c r="A180" t="s">
        <v>1087</v>
      </c>
      <c r="B180" t="s">
        <v>936</v>
      </c>
      <c r="C180" t="s">
        <v>824</v>
      </c>
    </row>
    <row r="181" spans="1:3" x14ac:dyDescent="0.3">
      <c r="A181" t="s">
        <v>1087</v>
      </c>
      <c r="B181" t="s">
        <v>937</v>
      </c>
      <c r="C181" t="s">
        <v>827</v>
      </c>
    </row>
    <row r="182" spans="1:3" x14ac:dyDescent="0.3">
      <c r="A182" t="s">
        <v>1087</v>
      </c>
      <c r="B182" t="s">
        <v>1018</v>
      </c>
      <c r="C182" t="s">
        <v>828</v>
      </c>
    </row>
    <row r="183" spans="1:3" x14ac:dyDescent="0.3">
      <c r="A183" t="s">
        <v>1087</v>
      </c>
      <c r="B183" t="s">
        <v>938</v>
      </c>
      <c r="C183" t="s">
        <v>830</v>
      </c>
    </row>
    <row r="184" spans="1:3" x14ac:dyDescent="0.3">
      <c r="A184" t="s">
        <v>1087</v>
      </c>
      <c r="B184" t="s">
        <v>939</v>
      </c>
      <c r="C184" t="s">
        <v>832</v>
      </c>
    </row>
    <row r="185" spans="1:3" x14ac:dyDescent="0.3">
      <c r="A185" t="s">
        <v>1087</v>
      </c>
      <c r="B185" t="s">
        <v>941</v>
      </c>
      <c r="C185" t="s">
        <v>825</v>
      </c>
    </row>
    <row r="186" spans="1:3" x14ac:dyDescent="0.3">
      <c r="A186" t="s">
        <v>1087</v>
      </c>
      <c r="B186" t="s">
        <v>942</v>
      </c>
      <c r="C186" t="s">
        <v>824</v>
      </c>
    </row>
    <row r="187" spans="1:3" x14ac:dyDescent="0.3">
      <c r="A187" t="s">
        <v>1087</v>
      </c>
      <c r="B187" t="s">
        <v>943</v>
      </c>
      <c r="C187" t="s">
        <v>827</v>
      </c>
    </row>
    <row r="188" spans="1:3" x14ac:dyDescent="0.3">
      <c r="A188" t="s">
        <v>1087</v>
      </c>
      <c r="B188" t="s">
        <v>1019</v>
      </c>
      <c r="C188" t="s">
        <v>828</v>
      </c>
    </row>
    <row r="189" spans="1:3" x14ac:dyDescent="0.3">
      <c r="A189" t="s">
        <v>1087</v>
      </c>
      <c r="B189" t="s">
        <v>944</v>
      </c>
      <c r="C189" t="s">
        <v>830</v>
      </c>
    </row>
    <row r="190" spans="1:3" x14ac:dyDescent="0.3">
      <c r="A190" t="s">
        <v>1087</v>
      </c>
      <c r="B190" t="s">
        <v>945</v>
      </c>
      <c r="C190" t="s">
        <v>832</v>
      </c>
    </row>
    <row r="191" spans="1:3" x14ac:dyDescent="0.3">
      <c r="A191" t="s">
        <v>1087</v>
      </c>
      <c r="B191" t="s">
        <v>947</v>
      </c>
      <c r="C191" t="s">
        <v>825</v>
      </c>
    </row>
    <row r="192" spans="1:3" x14ac:dyDescent="0.3">
      <c r="A192" t="s">
        <v>1087</v>
      </c>
      <c r="B192" t="s">
        <v>948</v>
      </c>
      <c r="C192" t="s">
        <v>824</v>
      </c>
    </row>
    <row r="193" spans="1:3" x14ac:dyDescent="0.3">
      <c r="A193" t="s">
        <v>1087</v>
      </c>
      <c r="B193" t="s">
        <v>949</v>
      </c>
      <c r="C193" t="s">
        <v>827</v>
      </c>
    </row>
    <row r="194" spans="1:3" x14ac:dyDescent="0.3">
      <c r="A194" t="s">
        <v>1087</v>
      </c>
      <c r="B194" t="s">
        <v>488</v>
      </c>
      <c r="C194" t="s">
        <v>828</v>
      </c>
    </row>
    <row r="195" spans="1:3" x14ac:dyDescent="0.3">
      <c r="A195" t="s">
        <v>1087</v>
      </c>
      <c r="B195" t="s">
        <v>432</v>
      </c>
      <c r="C195" t="s">
        <v>830</v>
      </c>
    </row>
    <row r="196" spans="1:3" x14ac:dyDescent="0.3">
      <c r="A196" t="s">
        <v>1087</v>
      </c>
      <c r="B196" t="s">
        <v>442</v>
      </c>
      <c r="C196" t="s">
        <v>832</v>
      </c>
    </row>
    <row r="197" spans="1:3" x14ac:dyDescent="0.3">
      <c r="A197" t="s">
        <v>1087</v>
      </c>
      <c r="B197" t="s">
        <v>950</v>
      </c>
      <c r="C197" t="s">
        <v>825</v>
      </c>
    </row>
    <row r="198" spans="1:3" x14ac:dyDescent="0.3">
      <c r="A198" t="s">
        <v>1087</v>
      </c>
      <c r="B198" t="s">
        <v>951</v>
      </c>
      <c r="C198" t="s">
        <v>824</v>
      </c>
    </row>
    <row r="199" spans="1:3" x14ac:dyDescent="0.3">
      <c r="A199" t="s">
        <v>1087</v>
      </c>
      <c r="B199" t="s">
        <v>952</v>
      </c>
      <c r="C199" t="s">
        <v>827</v>
      </c>
    </row>
    <row r="200" spans="1:3" x14ac:dyDescent="0.3">
      <c r="A200" t="s">
        <v>1087</v>
      </c>
      <c r="B200" t="s">
        <v>1032</v>
      </c>
      <c r="C200" t="s">
        <v>828</v>
      </c>
    </row>
    <row r="201" spans="1:3" x14ac:dyDescent="0.3">
      <c r="A201" t="s">
        <v>1087</v>
      </c>
      <c r="B201" t="s">
        <v>953</v>
      </c>
      <c r="C201" t="s">
        <v>830</v>
      </c>
    </row>
    <row r="202" spans="1:3" x14ac:dyDescent="0.3">
      <c r="A202" t="s">
        <v>1087</v>
      </c>
      <c r="B202" t="s">
        <v>86</v>
      </c>
      <c r="C202" t="s">
        <v>832</v>
      </c>
    </row>
    <row r="203" spans="1:3" x14ac:dyDescent="0.3">
      <c r="A203" t="s">
        <v>1087</v>
      </c>
      <c r="B203" t="s">
        <v>446</v>
      </c>
      <c r="C203" t="s">
        <v>825</v>
      </c>
    </row>
    <row r="204" spans="1:3" x14ac:dyDescent="0.3">
      <c r="A204" t="s">
        <v>1087</v>
      </c>
      <c r="B204" t="s">
        <v>955</v>
      </c>
      <c r="C204" t="s">
        <v>824</v>
      </c>
    </row>
    <row r="205" spans="1:3" x14ac:dyDescent="0.3">
      <c r="A205" t="s">
        <v>1087</v>
      </c>
      <c r="B205" t="s">
        <v>956</v>
      </c>
      <c r="C205" t="s">
        <v>827</v>
      </c>
    </row>
    <row r="206" spans="1:3" x14ac:dyDescent="0.3">
      <c r="A206" t="s">
        <v>1087</v>
      </c>
      <c r="B206" t="s">
        <v>506</v>
      </c>
      <c r="C206" t="s">
        <v>828</v>
      </c>
    </row>
    <row r="207" spans="1:3" x14ac:dyDescent="0.3">
      <c r="A207" t="s">
        <v>1087</v>
      </c>
      <c r="B207" t="s">
        <v>456</v>
      </c>
      <c r="C207" t="s">
        <v>830</v>
      </c>
    </row>
    <row r="208" spans="1:3" x14ac:dyDescent="0.3">
      <c r="A208" t="s">
        <v>1087</v>
      </c>
      <c r="B208" t="s">
        <v>502</v>
      </c>
      <c r="C208" t="s">
        <v>832</v>
      </c>
    </row>
    <row r="209" spans="1:3" x14ac:dyDescent="0.3">
      <c r="A209" t="s">
        <v>1087</v>
      </c>
      <c r="B209" t="s">
        <v>494</v>
      </c>
      <c r="C209" t="s">
        <v>825</v>
      </c>
    </row>
    <row r="210" spans="1:3" x14ac:dyDescent="0.3">
      <c r="A210" t="s">
        <v>1087</v>
      </c>
      <c r="B210" t="s">
        <v>508</v>
      </c>
      <c r="C210" t="s">
        <v>824</v>
      </c>
    </row>
    <row r="211" spans="1:3" x14ac:dyDescent="0.3">
      <c r="A211" t="s">
        <v>1087</v>
      </c>
      <c r="B211" t="s">
        <v>530</v>
      </c>
      <c r="C211" t="s">
        <v>827</v>
      </c>
    </row>
    <row r="212" spans="1:3" x14ac:dyDescent="0.3">
      <c r="A212" t="s">
        <v>1087</v>
      </c>
      <c r="B212" t="s">
        <v>1020</v>
      </c>
      <c r="C212" t="s">
        <v>828</v>
      </c>
    </row>
    <row r="213" spans="1:3" x14ac:dyDescent="0.3">
      <c r="A213" t="s">
        <v>1087</v>
      </c>
      <c r="B213" t="s">
        <v>957</v>
      </c>
      <c r="C213" t="s">
        <v>830</v>
      </c>
    </row>
    <row r="214" spans="1:3" x14ac:dyDescent="0.3">
      <c r="A214" t="s">
        <v>1087</v>
      </c>
      <c r="B214" t="s">
        <v>533</v>
      </c>
      <c r="C214" t="s">
        <v>832</v>
      </c>
    </row>
    <row r="215" spans="1:3" x14ac:dyDescent="0.3">
      <c r="A215" t="s">
        <v>1087</v>
      </c>
      <c r="B215" t="s">
        <v>959</v>
      </c>
      <c r="C215" t="s">
        <v>825</v>
      </c>
    </row>
    <row r="216" spans="1:3" x14ac:dyDescent="0.3">
      <c r="A216" t="s">
        <v>1087</v>
      </c>
      <c r="B216" t="s">
        <v>534</v>
      </c>
      <c r="C216" t="s">
        <v>824</v>
      </c>
    </row>
    <row r="217" spans="1:3" x14ac:dyDescent="0.3">
      <c r="A217" t="s">
        <v>1087</v>
      </c>
      <c r="B217" t="s">
        <v>960</v>
      </c>
      <c r="C217" t="s">
        <v>827</v>
      </c>
    </row>
    <row r="218" spans="1:3" x14ac:dyDescent="0.3">
      <c r="A218" t="s">
        <v>1087</v>
      </c>
      <c r="B218" t="s">
        <v>531</v>
      </c>
      <c r="C218" t="s">
        <v>828</v>
      </c>
    </row>
    <row r="219" spans="1:3" x14ac:dyDescent="0.3">
      <c r="A219" t="s">
        <v>1087</v>
      </c>
      <c r="B219" t="s">
        <v>330</v>
      </c>
      <c r="C219" t="s">
        <v>830</v>
      </c>
    </row>
    <row r="220" spans="1:3" x14ac:dyDescent="0.3">
      <c r="A220" t="s">
        <v>1087</v>
      </c>
      <c r="B220" t="s">
        <v>348</v>
      </c>
      <c r="C220" t="s">
        <v>832</v>
      </c>
    </row>
    <row r="221" spans="1:3" x14ac:dyDescent="0.3">
      <c r="A221" t="s">
        <v>1087</v>
      </c>
      <c r="B221" t="s">
        <v>962</v>
      </c>
      <c r="C221" t="s">
        <v>825</v>
      </c>
    </row>
    <row r="222" spans="1:3" x14ac:dyDescent="0.3">
      <c r="A222" t="s">
        <v>1087</v>
      </c>
      <c r="B222" t="s">
        <v>62</v>
      </c>
      <c r="C222" t="s">
        <v>824</v>
      </c>
    </row>
    <row r="223" spans="1:3" x14ac:dyDescent="0.3">
      <c r="A223" t="s">
        <v>1087</v>
      </c>
      <c r="B223" t="s">
        <v>963</v>
      </c>
      <c r="C223" t="s">
        <v>827</v>
      </c>
    </row>
    <row r="224" spans="1:3" x14ac:dyDescent="0.3">
      <c r="A224" t="s">
        <v>1087</v>
      </c>
      <c r="B224" t="s">
        <v>454</v>
      </c>
      <c r="C224" t="s">
        <v>828</v>
      </c>
    </row>
    <row r="225" spans="1:3" x14ac:dyDescent="0.3">
      <c r="A225" t="s">
        <v>1087</v>
      </c>
      <c r="B225" t="s">
        <v>964</v>
      </c>
      <c r="C225" t="s">
        <v>830</v>
      </c>
    </row>
    <row r="226" spans="1:3" x14ac:dyDescent="0.3">
      <c r="A226" t="s">
        <v>1087</v>
      </c>
      <c r="B226" t="s">
        <v>965</v>
      </c>
      <c r="C226" t="s">
        <v>832</v>
      </c>
    </row>
    <row r="227" spans="1:3" x14ac:dyDescent="0.3">
      <c r="A227" t="s">
        <v>1087</v>
      </c>
      <c r="B227" t="s">
        <v>966</v>
      </c>
      <c r="C227" t="s">
        <v>825</v>
      </c>
    </row>
    <row r="228" spans="1:3" x14ac:dyDescent="0.3">
      <c r="A228" t="s">
        <v>1087</v>
      </c>
      <c r="B228" t="s">
        <v>202</v>
      </c>
      <c r="C228" t="s">
        <v>824</v>
      </c>
    </row>
    <row r="229" spans="1:3" x14ac:dyDescent="0.3">
      <c r="A229" t="s">
        <v>1087</v>
      </c>
      <c r="B229" t="s">
        <v>967</v>
      </c>
      <c r="C229" t="s">
        <v>827</v>
      </c>
    </row>
    <row r="230" spans="1:3" x14ac:dyDescent="0.3">
      <c r="A230" t="s">
        <v>1087</v>
      </c>
      <c r="B230" t="s">
        <v>1021</v>
      </c>
      <c r="C230" t="s">
        <v>828</v>
      </c>
    </row>
    <row r="231" spans="1:3" x14ac:dyDescent="0.3">
      <c r="A231" t="s">
        <v>1087</v>
      </c>
      <c r="B231" t="s">
        <v>968</v>
      </c>
      <c r="C231" t="s">
        <v>830</v>
      </c>
    </row>
    <row r="232" spans="1:3" x14ac:dyDescent="0.3">
      <c r="A232" t="s">
        <v>1087</v>
      </c>
      <c r="B232" t="s">
        <v>969</v>
      </c>
      <c r="C232" t="s">
        <v>832</v>
      </c>
    </row>
    <row r="233" spans="1:3" x14ac:dyDescent="0.3">
      <c r="A233" t="s">
        <v>1087</v>
      </c>
      <c r="B233" t="s">
        <v>536</v>
      </c>
      <c r="C233" t="s">
        <v>825</v>
      </c>
    </row>
    <row r="234" spans="1:3" x14ac:dyDescent="0.3">
      <c r="A234" t="s">
        <v>1087</v>
      </c>
      <c r="B234" t="s">
        <v>971</v>
      </c>
      <c r="C234" t="s">
        <v>824</v>
      </c>
    </row>
    <row r="235" spans="1:3" x14ac:dyDescent="0.3">
      <c r="A235" t="s">
        <v>1087</v>
      </c>
      <c r="B235" t="s">
        <v>972</v>
      </c>
      <c r="C235" t="s">
        <v>827</v>
      </c>
    </row>
    <row r="236" spans="1:3" x14ac:dyDescent="0.3">
      <c r="A236" t="s">
        <v>1087</v>
      </c>
      <c r="B236" t="s">
        <v>1022</v>
      </c>
      <c r="C236" t="s">
        <v>828</v>
      </c>
    </row>
    <row r="237" spans="1:3" x14ac:dyDescent="0.3">
      <c r="A237" t="s">
        <v>1087</v>
      </c>
      <c r="B237" t="s">
        <v>973</v>
      </c>
      <c r="C237" t="s">
        <v>830</v>
      </c>
    </row>
    <row r="238" spans="1:3" x14ac:dyDescent="0.3">
      <c r="A238" t="s">
        <v>1087</v>
      </c>
      <c r="B238" t="s">
        <v>974</v>
      </c>
      <c r="C238" t="s">
        <v>832</v>
      </c>
    </row>
    <row r="239" spans="1:3" x14ac:dyDescent="0.3">
      <c r="A239" t="s">
        <v>1087</v>
      </c>
      <c r="B239" t="s">
        <v>976</v>
      </c>
      <c r="C239" t="s">
        <v>825</v>
      </c>
    </row>
    <row r="240" spans="1:3" x14ac:dyDescent="0.3">
      <c r="A240" t="s">
        <v>1087</v>
      </c>
      <c r="B240" t="s">
        <v>977</v>
      </c>
      <c r="C240" t="s">
        <v>824</v>
      </c>
    </row>
    <row r="241" spans="1:3" x14ac:dyDescent="0.3">
      <c r="A241" t="s">
        <v>1087</v>
      </c>
      <c r="B241" t="s">
        <v>978</v>
      </c>
      <c r="C241" t="s">
        <v>827</v>
      </c>
    </row>
    <row r="242" spans="1:3" x14ac:dyDescent="0.3">
      <c r="A242" t="s">
        <v>1087</v>
      </c>
      <c r="B242" t="s">
        <v>1023</v>
      </c>
      <c r="C242" t="s">
        <v>828</v>
      </c>
    </row>
    <row r="243" spans="1:3" x14ac:dyDescent="0.3">
      <c r="A243" t="s">
        <v>1087</v>
      </c>
      <c r="B243" t="s">
        <v>979</v>
      </c>
      <c r="C243" t="s">
        <v>830</v>
      </c>
    </row>
    <row r="244" spans="1:3" x14ac:dyDescent="0.3">
      <c r="A244" t="s">
        <v>1087</v>
      </c>
      <c r="B244" t="s">
        <v>980</v>
      </c>
      <c r="C244" t="s">
        <v>832</v>
      </c>
    </row>
    <row r="245" spans="1:3" x14ac:dyDescent="0.3">
      <c r="A245" t="s">
        <v>1087</v>
      </c>
      <c r="B245" t="s">
        <v>982</v>
      </c>
      <c r="C245" t="s">
        <v>825</v>
      </c>
    </row>
    <row r="246" spans="1:3" x14ac:dyDescent="0.3">
      <c r="A246" t="s">
        <v>1087</v>
      </c>
      <c r="B246" t="s">
        <v>983</v>
      </c>
      <c r="C246" t="s">
        <v>824</v>
      </c>
    </row>
    <row r="247" spans="1:3" x14ac:dyDescent="0.3">
      <c r="A247" t="s">
        <v>1087</v>
      </c>
      <c r="B247" t="s">
        <v>984</v>
      </c>
      <c r="C247" t="s">
        <v>827</v>
      </c>
    </row>
    <row r="248" spans="1:3" x14ac:dyDescent="0.3">
      <c r="A248" t="s">
        <v>1087</v>
      </c>
      <c r="B248" t="s">
        <v>1024</v>
      </c>
      <c r="C248" t="s">
        <v>828</v>
      </c>
    </row>
    <row r="249" spans="1:3" x14ac:dyDescent="0.3">
      <c r="A249" t="s">
        <v>1087</v>
      </c>
      <c r="B249" t="s">
        <v>985</v>
      </c>
      <c r="C249" t="s">
        <v>830</v>
      </c>
    </row>
    <row r="250" spans="1:3" x14ac:dyDescent="0.3">
      <c r="A250" t="s">
        <v>1087</v>
      </c>
      <c r="B250" t="s">
        <v>986</v>
      </c>
      <c r="C250" t="s">
        <v>832</v>
      </c>
    </row>
    <row r="251" spans="1:3" x14ac:dyDescent="0.3">
      <c r="A251" t="s">
        <v>1087</v>
      </c>
      <c r="B251" t="s">
        <v>126</v>
      </c>
      <c r="C251" t="s">
        <v>825</v>
      </c>
    </row>
    <row r="252" spans="1:3" x14ac:dyDescent="0.3">
      <c r="A252" t="s">
        <v>1087</v>
      </c>
      <c r="B252" t="s">
        <v>987</v>
      </c>
      <c r="C252" t="s">
        <v>824</v>
      </c>
    </row>
    <row r="253" spans="1:3" x14ac:dyDescent="0.3">
      <c r="A253" t="s">
        <v>1087</v>
      </c>
      <c r="B253" t="s">
        <v>988</v>
      </c>
      <c r="C253" t="s">
        <v>827</v>
      </c>
    </row>
    <row r="254" spans="1:3" x14ac:dyDescent="0.3">
      <c r="A254" t="s">
        <v>1087</v>
      </c>
      <c r="B254" t="s">
        <v>438</v>
      </c>
      <c r="C254" t="s">
        <v>828</v>
      </c>
    </row>
    <row r="255" spans="1:3" x14ac:dyDescent="0.3">
      <c r="A255" t="s">
        <v>1087</v>
      </c>
      <c r="B255" t="s">
        <v>989</v>
      </c>
      <c r="C255" t="s">
        <v>830</v>
      </c>
    </row>
    <row r="256" spans="1:3" x14ac:dyDescent="0.3">
      <c r="A256" t="s">
        <v>1087</v>
      </c>
      <c r="B256" t="s">
        <v>990</v>
      </c>
      <c r="C256" t="s">
        <v>832</v>
      </c>
    </row>
    <row r="257" spans="1:3" x14ac:dyDescent="0.3">
      <c r="A257" t="s">
        <v>1087</v>
      </c>
      <c r="B257" t="s">
        <v>992</v>
      </c>
      <c r="C257" t="s">
        <v>825</v>
      </c>
    </row>
    <row r="258" spans="1:3" x14ac:dyDescent="0.3">
      <c r="A258" t="s">
        <v>1087</v>
      </c>
      <c r="B258" t="s">
        <v>993</v>
      </c>
      <c r="C258" t="s">
        <v>824</v>
      </c>
    </row>
    <row r="259" spans="1:3" x14ac:dyDescent="0.3">
      <c r="A259" t="s">
        <v>1087</v>
      </c>
      <c r="B259" t="s">
        <v>517</v>
      </c>
      <c r="C259" t="s">
        <v>827</v>
      </c>
    </row>
    <row r="260" spans="1:3" x14ac:dyDescent="0.3">
      <c r="A260" t="s">
        <v>1087</v>
      </c>
      <c r="B260" t="s">
        <v>520</v>
      </c>
      <c r="C260" t="s">
        <v>828</v>
      </c>
    </row>
    <row r="261" spans="1:3" x14ac:dyDescent="0.3">
      <c r="A261" t="s">
        <v>1087</v>
      </c>
      <c r="B261" t="s">
        <v>1088</v>
      </c>
      <c r="C261" t="s">
        <v>830</v>
      </c>
    </row>
    <row r="262" spans="1:3" x14ac:dyDescent="0.3">
      <c r="A262" t="s">
        <v>1087</v>
      </c>
      <c r="B262" t="s">
        <v>88</v>
      </c>
      <c r="C262" t="s">
        <v>832</v>
      </c>
    </row>
    <row r="263" spans="1:3" x14ac:dyDescent="0.3">
      <c r="A263" t="s">
        <v>1087</v>
      </c>
      <c r="B263" t="s">
        <v>622</v>
      </c>
      <c r="C263" t="s">
        <v>825</v>
      </c>
    </row>
    <row r="264" spans="1:3" x14ac:dyDescent="0.3">
      <c r="A264" t="s">
        <v>1087</v>
      </c>
      <c r="B264" t="s">
        <v>624</v>
      </c>
      <c r="C264" t="s">
        <v>824</v>
      </c>
    </row>
    <row r="265" spans="1:3" x14ac:dyDescent="0.3">
      <c r="A265" t="s">
        <v>1087</v>
      </c>
      <c r="B265" t="s">
        <v>626</v>
      </c>
      <c r="C265" t="s">
        <v>827</v>
      </c>
    </row>
    <row r="266" spans="1:3" x14ac:dyDescent="0.3">
      <c r="A266" t="s">
        <v>1087</v>
      </c>
      <c r="B266" t="s">
        <v>56</v>
      </c>
      <c r="C266" t="s">
        <v>828</v>
      </c>
    </row>
    <row r="267" spans="1:3" x14ac:dyDescent="0.3">
      <c r="A267" t="s">
        <v>1087</v>
      </c>
      <c r="B267" t="s">
        <v>380</v>
      </c>
      <c r="C267" t="s">
        <v>830</v>
      </c>
    </row>
    <row r="268" spans="1:3" x14ac:dyDescent="0.3">
      <c r="A268" t="s">
        <v>1087</v>
      </c>
      <c r="B268" t="s">
        <v>46</v>
      </c>
      <c r="C268" t="s">
        <v>832</v>
      </c>
    </row>
    <row r="269" spans="1:3" x14ac:dyDescent="0.3">
      <c r="A269" t="s">
        <v>1087</v>
      </c>
      <c r="B269" t="s">
        <v>716</v>
      </c>
      <c r="C269" t="s">
        <v>825</v>
      </c>
    </row>
    <row r="270" spans="1:3" x14ac:dyDescent="0.3">
      <c r="A270" t="s">
        <v>1087</v>
      </c>
      <c r="B270" t="s">
        <v>718</v>
      </c>
      <c r="C270" t="s">
        <v>824</v>
      </c>
    </row>
    <row r="271" spans="1:3" x14ac:dyDescent="0.3">
      <c r="A271" t="s">
        <v>1087</v>
      </c>
      <c r="B271" t="s">
        <v>720</v>
      </c>
      <c r="C271" t="s">
        <v>827</v>
      </c>
    </row>
    <row r="272" spans="1:3" x14ac:dyDescent="0.3">
      <c r="A272" t="s">
        <v>1087</v>
      </c>
      <c r="B272" t="s">
        <v>722</v>
      </c>
      <c r="C272" t="s">
        <v>828</v>
      </c>
    </row>
    <row r="273" spans="1:3" x14ac:dyDescent="0.3">
      <c r="A273" t="s">
        <v>1087</v>
      </c>
      <c r="B273" t="s">
        <v>322</v>
      </c>
      <c r="C273" t="s">
        <v>830</v>
      </c>
    </row>
    <row r="274" spans="1:3" x14ac:dyDescent="0.3">
      <c r="A274" t="s">
        <v>1087</v>
      </c>
      <c r="B274" t="s">
        <v>278</v>
      </c>
      <c r="C274" t="s">
        <v>832</v>
      </c>
    </row>
    <row r="275" spans="1:3" x14ac:dyDescent="0.3">
      <c r="A275" t="s">
        <v>1087</v>
      </c>
      <c r="B275" t="s">
        <v>102</v>
      </c>
      <c r="C275" t="s">
        <v>825</v>
      </c>
    </row>
    <row r="276" spans="1:3" x14ac:dyDescent="0.3">
      <c r="A276" t="s">
        <v>1087</v>
      </c>
      <c r="B276" t="s">
        <v>236</v>
      </c>
      <c r="C276" t="s">
        <v>824</v>
      </c>
    </row>
    <row r="277" spans="1:3" x14ac:dyDescent="0.3">
      <c r="A277" t="s">
        <v>1087</v>
      </c>
      <c r="B277" t="s">
        <v>354</v>
      </c>
      <c r="C277" t="s">
        <v>827</v>
      </c>
    </row>
    <row r="278" spans="1:3" x14ac:dyDescent="0.3">
      <c r="A278" t="s">
        <v>1087</v>
      </c>
      <c r="B278" t="s">
        <v>76</v>
      </c>
      <c r="C278" t="s">
        <v>828</v>
      </c>
    </row>
    <row r="279" spans="1:3" x14ac:dyDescent="0.3">
      <c r="A279" t="s">
        <v>1087</v>
      </c>
      <c r="B279" t="s">
        <v>216</v>
      </c>
      <c r="C279" t="s">
        <v>830</v>
      </c>
    </row>
    <row r="280" spans="1:3" x14ac:dyDescent="0.3">
      <c r="A280" t="s">
        <v>1087</v>
      </c>
      <c r="B280" t="s">
        <v>254</v>
      </c>
      <c r="C280" t="s">
        <v>832</v>
      </c>
    </row>
    <row r="281" spans="1:3" x14ac:dyDescent="0.3">
      <c r="A281" t="s">
        <v>1087</v>
      </c>
      <c r="B281" t="s">
        <v>234</v>
      </c>
      <c r="C281" t="s">
        <v>825</v>
      </c>
    </row>
    <row r="282" spans="1:3" x14ac:dyDescent="0.3">
      <c r="A282" t="s">
        <v>1087</v>
      </c>
      <c r="B282" t="s">
        <v>118</v>
      </c>
      <c r="C282" t="s">
        <v>824</v>
      </c>
    </row>
    <row r="283" spans="1:3" x14ac:dyDescent="0.3">
      <c r="A283" t="s">
        <v>1087</v>
      </c>
      <c r="B283" t="s">
        <v>282</v>
      </c>
      <c r="C283" t="s">
        <v>827</v>
      </c>
    </row>
    <row r="284" spans="1:3" x14ac:dyDescent="0.3">
      <c r="A284" t="s">
        <v>1087</v>
      </c>
      <c r="B284" t="s">
        <v>250</v>
      </c>
      <c r="C284" t="s">
        <v>828</v>
      </c>
    </row>
    <row r="285" spans="1:3" x14ac:dyDescent="0.3">
      <c r="A285" t="s">
        <v>1087</v>
      </c>
      <c r="B285" t="s">
        <v>792</v>
      </c>
      <c r="C285" t="s">
        <v>830</v>
      </c>
    </row>
    <row r="286" spans="1:3" x14ac:dyDescent="0.3">
      <c r="A286" t="s">
        <v>1087</v>
      </c>
      <c r="B286" t="s">
        <v>794</v>
      </c>
      <c r="C286" t="s">
        <v>832</v>
      </c>
    </row>
    <row r="287" spans="1:3" x14ac:dyDescent="0.3">
      <c r="A287" t="s">
        <v>1087</v>
      </c>
      <c r="B287" t="s">
        <v>48</v>
      </c>
      <c r="C287" t="s">
        <v>825</v>
      </c>
    </row>
    <row r="288" spans="1:3" x14ac:dyDescent="0.3">
      <c r="A288" t="s">
        <v>1087</v>
      </c>
      <c r="B288" t="s">
        <v>180</v>
      </c>
      <c r="C288" t="s">
        <v>824</v>
      </c>
    </row>
    <row r="289" spans="1:3" x14ac:dyDescent="0.3">
      <c r="A289" t="s">
        <v>1087</v>
      </c>
      <c r="B289" t="s">
        <v>328</v>
      </c>
      <c r="C289" t="s">
        <v>827</v>
      </c>
    </row>
    <row r="290" spans="1:3" x14ac:dyDescent="0.3">
      <c r="A290" t="s">
        <v>1087</v>
      </c>
      <c r="B290" t="s">
        <v>294</v>
      </c>
      <c r="C290" t="s">
        <v>828</v>
      </c>
    </row>
    <row r="291" spans="1:3" x14ac:dyDescent="0.3">
      <c r="A291" t="s">
        <v>1087</v>
      </c>
      <c r="B291" t="s">
        <v>336</v>
      </c>
      <c r="C291" t="s">
        <v>830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43"/>
  <sheetViews>
    <sheetView workbookViewId="0">
      <selection activeCell="A2" sqref="A2:C43"/>
    </sheetView>
  </sheetViews>
  <sheetFormatPr defaultRowHeight="14.4" x14ac:dyDescent="0.3"/>
  <cols>
    <col min="1" max="1" width="9.77734375" customWidth="1"/>
    <col min="3" max="3" width="14.109375" customWidth="1"/>
  </cols>
  <sheetData>
    <row r="1" spans="1:3" x14ac:dyDescent="0.3">
      <c r="A1" t="s">
        <v>820</v>
      </c>
      <c r="B1" t="s">
        <v>37</v>
      </c>
      <c r="C1" t="s">
        <v>821</v>
      </c>
    </row>
    <row r="2" spans="1:3" x14ac:dyDescent="0.3">
      <c r="A2" t="s">
        <v>1089</v>
      </c>
      <c r="B2" t="s">
        <v>128</v>
      </c>
      <c r="C2" t="s">
        <v>832</v>
      </c>
    </row>
    <row r="3" spans="1:3" x14ac:dyDescent="0.3">
      <c r="A3" t="s">
        <v>1089</v>
      </c>
      <c r="B3" t="s">
        <v>60</v>
      </c>
      <c r="C3" t="s">
        <v>825</v>
      </c>
    </row>
    <row r="4" spans="1:3" x14ac:dyDescent="0.3">
      <c r="A4" t="s">
        <v>1089</v>
      </c>
      <c r="B4" t="s">
        <v>110</v>
      </c>
      <c r="C4" t="s">
        <v>824</v>
      </c>
    </row>
    <row r="5" spans="1:3" x14ac:dyDescent="0.3">
      <c r="A5" t="s">
        <v>1089</v>
      </c>
      <c r="B5" t="s">
        <v>44</v>
      </c>
      <c r="C5" t="s">
        <v>827</v>
      </c>
    </row>
    <row r="6" spans="1:3" x14ac:dyDescent="0.3">
      <c r="A6" t="s">
        <v>1089</v>
      </c>
      <c r="B6" t="s">
        <v>54</v>
      </c>
      <c r="C6" t="s">
        <v>828</v>
      </c>
    </row>
    <row r="7" spans="1:3" x14ac:dyDescent="0.3">
      <c r="A7" t="s">
        <v>1089</v>
      </c>
      <c r="B7" t="s">
        <v>531</v>
      </c>
      <c r="C7" t="s">
        <v>830</v>
      </c>
    </row>
    <row r="8" spans="1:3" x14ac:dyDescent="0.3">
      <c r="A8" t="s">
        <v>1089</v>
      </c>
      <c r="B8" t="s">
        <v>272</v>
      </c>
      <c r="C8" t="s">
        <v>832</v>
      </c>
    </row>
    <row r="9" spans="1:3" x14ac:dyDescent="0.3">
      <c r="A9" t="s">
        <v>1089</v>
      </c>
      <c r="B9" t="s">
        <v>106</v>
      </c>
      <c r="C9" t="s">
        <v>825</v>
      </c>
    </row>
    <row r="10" spans="1:3" x14ac:dyDescent="0.3">
      <c r="A10" t="s">
        <v>1089</v>
      </c>
      <c r="B10" t="s">
        <v>390</v>
      </c>
      <c r="C10" t="s">
        <v>824</v>
      </c>
    </row>
    <row r="11" spans="1:3" x14ac:dyDescent="0.3">
      <c r="A11" t="s">
        <v>1089</v>
      </c>
      <c r="B11" t="s">
        <v>88</v>
      </c>
      <c r="C11" t="s">
        <v>827</v>
      </c>
    </row>
    <row r="12" spans="1:3" x14ac:dyDescent="0.3">
      <c r="A12" t="s">
        <v>1089</v>
      </c>
      <c r="B12" t="s">
        <v>86</v>
      </c>
      <c r="C12" t="s">
        <v>828</v>
      </c>
    </row>
    <row r="13" spans="1:3" x14ac:dyDescent="0.3">
      <c r="A13" t="s">
        <v>1089</v>
      </c>
      <c r="B13" t="s">
        <v>517</v>
      </c>
      <c r="C13" t="s">
        <v>830</v>
      </c>
    </row>
    <row r="14" spans="1:3" x14ac:dyDescent="0.3">
      <c r="A14" t="s">
        <v>1089</v>
      </c>
      <c r="B14" t="s">
        <v>112</v>
      </c>
      <c r="C14" t="s">
        <v>832</v>
      </c>
    </row>
    <row r="15" spans="1:3" x14ac:dyDescent="0.3">
      <c r="A15" t="s">
        <v>1089</v>
      </c>
      <c r="B15" t="s">
        <v>130</v>
      </c>
      <c r="C15" t="s">
        <v>825</v>
      </c>
    </row>
    <row r="16" spans="1:3" x14ac:dyDescent="0.3">
      <c r="A16" t="s">
        <v>1089</v>
      </c>
      <c r="B16" t="s">
        <v>360</v>
      </c>
      <c r="C16" t="s">
        <v>824</v>
      </c>
    </row>
    <row r="17" spans="1:3" x14ac:dyDescent="0.3">
      <c r="A17" t="s">
        <v>1089</v>
      </c>
      <c r="B17" t="s">
        <v>350</v>
      </c>
      <c r="C17" t="s">
        <v>827</v>
      </c>
    </row>
    <row r="18" spans="1:3" x14ac:dyDescent="0.3">
      <c r="A18" t="s">
        <v>1089</v>
      </c>
      <c r="B18" t="s">
        <v>986</v>
      </c>
      <c r="C18" t="s">
        <v>828</v>
      </c>
    </row>
    <row r="19" spans="1:3" x14ac:dyDescent="0.3">
      <c r="A19" t="s">
        <v>1089</v>
      </c>
      <c r="B19" t="s">
        <v>951</v>
      </c>
      <c r="C19" t="s">
        <v>830</v>
      </c>
    </row>
    <row r="20" spans="1:3" x14ac:dyDescent="0.3">
      <c r="A20" t="s">
        <v>1089</v>
      </c>
      <c r="B20" t="s">
        <v>132</v>
      </c>
      <c r="C20" t="s">
        <v>832</v>
      </c>
    </row>
    <row r="21" spans="1:3" x14ac:dyDescent="0.3">
      <c r="A21" t="s">
        <v>1089</v>
      </c>
      <c r="B21" t="s">
        <v>46</v>
      </c>
      <c r="C21" t="s">
        <v>825</v>
      </c>
    </row>
    <row r="22" spans="1:3" x14ac:dyDescent="0.3">
      <c r="A22" t="s">
        <v>1089</v>
      </c>
      <c r="B22" t="s">
        <v>146</v>
      </c>
      <c r="C22" t="s">
        <v>824</v>
      </c>
    </row>
    <row r="23" spans="1:3" x14ac:dyDescent="0.3">
      <c r="A23" t="s">
        <v>1089</v>
      </c>
      <c r="B23" t="s">
        <v>300</v>
      </c>
      <c r="C23" t="s">
        <v>827</v>
      </c>
    </row>
    <row r="24" spans="1:3" x14ac:dyDescent="0.3">
      <c r="A24" t="s">
        <v>1089</v>
      </c>
      <c r="B24" t="s">
        <v>714</v>
      </c>
      <c r="C24" t="s">
        <v>828</v>
      </c>
    </row>
    <row r="25" spans="1:3" x14ac:dyDescent="0.3">
      <c r="A25" t="s">
        <v>1089</v>
      </c>
      <c r="B25" t="s">
        <v>58</v>
      </c>
      <c r="C25" t="s">
        <v>830</v>
      </c>
    </row>
    <row r="26" spans="1:3" x14ac:dyDescent="0.3">
      <c r="A26" t="s">
        <v>1089</v>
      </c>
      <c r="B26" t="s">
        <v>66</v>
      </c>
      <c r="C26" t="s">
        <v>832</v>
      </c>
    </row>
    <row r="27" spans="1:3" x14ac:dyDescent="0.3">
      <c r="A27" t="s">
        <v>1089</v>
      </c>
      <c r="B27" t="s">
        <v>118</v>
      </c>
      <c r="C27" t="s">
        <v>825</v>
      </c>
    </row>
    <row r="28" spans="1:3" x14ac:dyDescent="0.3">
      <c r="A28" t="s">
        <v>1089</v>
      </c>
      <c r="B28" t="s">
        <v>142</v>
      </c>
      <c r="C28" t="s">
        <v>824</v>
      </c>
    </row>
    <row r="29" spans="1:3" x14ac:dyDescent="0.3">
      <c r="A29" t="s">
        <v>1089</v>
      </c>
      <c r="B29" t="s">
        <v>102</v>
      </c>
      <c r="C29" t="s">
        <v>827</v>
      </c>
    </row>
    <row r="30" spans="1:3" x14ac:dyDescent="0.3">
      <c r="A30" t="s">
        <v>1089</v>
      </c>
      <c r="B30" t="s">
        <v>84</v>
      </c>
      <c r="C30" t="s">
        <v>828</v>
      </c>
    </row>
    <row r="31" spans="1:3" x14ac:dyDescent="0.3">
      <c r="A31" t="s">
        <v>1089</v>
      </c>
      <c r="B31" t="s">
        <v>236</v>
      </c>
      <c r="C31" t="s">
        <v>830</v>
      </c>
    </row>
    <row r="32" spans="1:3" x14ac:dyDescent="0.3">
      <c r="A32" t="s">
        <v>1089</v>
      </c>
      <c r="B32" t="s">
        <v>76</v>
      </c>
      <c r="C32" t="s">
        <v>832</v>
      </c>
    </row>
    <row r="33" spans="1:3" x14ac:dyDescent="0.3">
      <c r="A33" t="s">
        <v>1089</v>
      </c>
      <c r="B33" t="s">
        <v>136</v>
      </c>
      <c r="C33" t="s">
        <v>825</v>
      </c>
    </row>
    <row r="34" spans="1:3" x14ac:dyDescent="0.3">
      <c r="A34" t="s">
        <v>1089</v>
      </c>
      <c r="B34" t="s">
        <v>406</v>
      </c>
      <c r="C34" t="s">
        <v>824</v>
      </c>
    </row>
    <row r="35" spans="1:3" x14ac:dyDescent="0.3">
      <c r="A35" t="s">
        <v>1089</v>
      </c>
      <c r="B35" t="s">
        <v>126</v>
      </c>
      <c r="C35" t="s">
        <v>827</v>
      </c>
    </row>
    <row r="36" spans="1:3" x14ac:dyDescent="0.3">
      <c r="A36" t="s">
        <v>1089</v>
      </c>
      <c r="B36" t="s">
        <v>108</v>
      </c>
      <c r="C36" t="s">
        <v>828</v>
      </c>
    </row>
    <row r="37" spans="1:3" x14ac:dyDescent="0.3">
      <c r="A37" t="s">
        <v>1089</v>
      </c>
      <c r="B37" t="s">
        <v>392</v>
      </c>
      <c r="C37" t="s">
        <v>830</v>
      </c>
    </row>
    <row r="38" spans="1:3" x14ac:dyDescent="0.3">
      <c r="A38" t="s">
        <v>1089</v>
      </c>
      <c r="B38" t="s">
        <v>164</v>
      </c>
      <c r="C38" t="s">
        <v>832</v>
      </c>
    </row>
    <row r="39" spans="1:3" x14ac:dyDescent="0.3">
      <c r="A39" t="s">
        <v>1089</v>
      </c>
      <c r="B39" t="s">
        <v>356</v>
      </c>
      <c r="C39" t="s">
        <v>825</v>
      </c>
    </row>
    <row r="40" spans="1:3" x14ac:dyDescent="0.3">
      <c r="A40" t="s">
        <v>1089</v>
      </c>
      <c r="B40" t="s">
        <v>50</v>
      </c>
      <c r="C40" t="s">
        <v>824</v>
      </c>
    </row>
    <row r="41" spans="1:3" x14ac:dyDescent="0.3">
      <c r="A41" t="s">
        <v>1089</v>
      </c>
      <c r="B41" t="s">
        <v>96</v>
      </c>
      <c r="C41" t="s">
        <v>827</v>
      </c>
    </row>
    <row r="42" spans="1:3" x14ac:dyDescent="0.3">
      <c r="A42" t="s">
        <v>1089</v>
      </c>
      <c r="B42" t="s">
        <v>48</v>
      </c>
      <c r="C42" t="s">
        <v>828</v>
      </c>
    </row>
    <row r="43" spans="1:3" x14ac:dyDescent="0.3">
      <c r="A43" t="s">
        <v>1089</v>
      </c>
      <c r="B43" t="s">
        <v>90</v>
      </c>
      <c r="C43" t="s">
        <v>830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A 7 A B 7 7 0 B - D C A D - 4 A 8 1 - 9 C F 7 - 8 2 9 7 E C 0 C D 4 D D } "   T o u r I d = " c b e 0 e e e 4 - 4 e 0 8 - 4 2 e 8 - 8 1 e b - 1 9 8 6 c f e f a 1 d 0 "   X m l V e r = " 5 "   M i n X m l V e r = " 3 " > < D e s c r i p t i o n > S o m e   d e s c r i p t i o n   f o r   t h e   t o u r   g o e s   h e r e < / D e s c r i p t i o n > < I m a g e > i V B O R w 0 K G g o A A A A N S U h E U g A A A N Q A A A B 1 C A Y A A A A 2 n s 9 T A A A A A X N S R 0 I A r s 4 c 6 Q A A A A R n Q U 1 B A A C x j w v 8 Y Q U A A A A J c E h Z c w A A A 2 A A A A N g A b T C 1 p 0 A A D V 5 S U R B V H h e 7 X 3 3 d 1 t H l u Z F B h j A L I l i U K Y k K 2 f J l p x k u 6 f D 7 K S d m Z 6 e O W f 3 n P 1 h / 7 c 5 8 8 O e 3 b b d 7 b Y c Z F m W r J x F i h Q p U R R z B J H T 3 u 9 W F f A A g k k i 2 w 8 k P 7 J Q 4 Y H g w 6 v 6 6 o Z K j j 9 e u Z m l D S w I n 9 d D F 0 / s o 1 Q y S T O z E a r w e y m T y V A 2 q x 6 d i Q G k 4 y k H + d w L P 1 b r 3 x Q D V x w c Q q E Q V V R U k M v l k v K l A J 8 7 O z t L M z M z 1 N L S Q g 4 H P m l + W K + b N O K R k R G q r q 6 m m p o a S i Y S 9 H P X A I V j c b m + g f n h + O O P G 4 S a D 2 h f Z / a 0 U C U 3 a j T U 0 Z k k T Q 7 1 U j i w j 0 Z C T r r Y E a M M l w 8 P D V H a U 0 M B R 5 Q G B l 7 T o U M H K Z 1 O C y E C g Q D 5 f L 4 5 B J q e n p a y F y 9 e U n 1 D P c 1 M z 1 A 0 Q e Q M N J A j k y R 3 e p I i k S i d P n 1 q U V L M h 1 Q q R e F w W E j x J s T C d x g d H a O 2 t l Y h d T K d p e / v d V G a O 5 M N l I b j 8 w 1 C l c S p / b s p G H B R J O E g T z Y m j f P + U C V N R h 1 0 b n u c A p 6 s S C n I E 4 f D q f 6 I U U y c r 7 7 6 C 3 3 2 2 a e S x r W 7 d + 9 L 4 9 y 7 b w 9 L P p + U G 6 T T I E C E x s b H q a 2 1 l T w e j 7 7 y Z s D / m w 3 N k D 9 Q I f c P y R W J R L i c q L 2 9 b V 7 J B 7 J H o 1 G R c l E m 9 f 5 3 9 s t 3 9 f t 9 V F l Z R Z O z c f r 5 S Y 9 + 9 w a s 2 C B U E T x u F 3 1 y 6 g A N D E 1 S h T t F S W 6 I I 2 E P 9 U w G p Y F + s j e e I w 3 U o l Q 6 Q 9 V V l X T 9 2 s 9 0 8 Z O P p d y K W 9 2 z 5 E s M 0 v T k q P x d N B q j w 4 c P s S Q b o I 6 O 3 U y i D P X 2 9 l J d X R 0 1 N T W J i r c S S L C a 5 v V 6 d a 4 0 Y q z C v X j x g p q b t 9 A 4 k 3 i a p S S k E Y j n 9 / u 5 v F n e B 4 l l Q p Q J G W S J 5 2 a y X 7 r 1 h B L J l L x n A w o b h L L g 3 K F 9 1 D f h o 4 7 6 k D S e V C o J + U P f d P n l e j a b I V f o G R 3 e U U V D Q 8 O s S g W p l S W J u p a l q a k p 6 c X 9 / o C U A S j v 7 O w k p 9 M l 0 g d S C P C y X Q a V 7 v j x Y 4 s 2 / O U A / 2 9 2 N k R V V d X y H U o h E p 6 l C p Y 0 V s z 3 X s B c Q 4 y Q 5 k 7 G 4 X Q w + S t p J p K g n x 5 1 y / U N g F B X b 6 1 7 Q q G 5 7 N l 1 j F 5 P p K j V 3 S P E g D a 3 b V s b D Y 5 M U E 9 0 h z T U h s o M t d a m q a k q b 0 O g 3 A q o S 0 + e d N K R I 4 e k l w e + + e Y 7 u n j x I 7 F n n j / v Z c n E 6 p 6 2 q / B + q H a V l Z X y 3 r d B i N W 7 6 u q g z i m E W d p 4 f V 6 R L J V M M q f T S c l k U v 4 n / j 8 I n k w k m W D 5 / 1 + K X F A Z + d v y 3 y n y 4 3 O g M g r J O P 3 t 3 W c b t h V j 3 R P K z 5 I i E z h I c W 5 U s B P O t U 4 I o S Y n J 2 n v 3 r 3 U P + W i Z 6 P c 4 L 0 Z O t i c 5 F g 9 r m I i F W N y c o I e P H j M a l w D B Y N B V v E G 6 e j R w 6 J a 4 b O n p 0 M U Y h s l y z 8 B t n H O v X u W 1 U 2 3 / u s 3 R z Q a k c 9 b C k I z 0 1 Q d r N G 5 Q o A o + C w 4 J i D t 4 O G E m o c y S G B D J s D N 9 4 2 O Z y L p p K H R U S l b r 3 B 8 s Y 4 J t X v b L n o + U S 0 9 d s C d p r P b 4 9 T T 8 5 z 6 + l 5 Q S 8 t W i l X t p + F Q 3 n C / s G 2 G + v v 7 u Y F V 0 u D g E P 9 d S k i C B m U a F 4 x + J O d r 1 J c u f c t q 3 h E a H h 5 l w n b k / g 4 k e / r k K T f w a p Y C P m m 4 D f V 1 1 N b e L o 0 5 k U z I Z 0 L t T P H / R U M P W O w t v M d l u Y / l I B a L C k n C r C p C F c R n w A b D R 7 n d H p F G Q D w e F y J B q u H 9 V 5 7 7 + Z m x r c b 9 w M T E B I 3 O Z C h T t 4 d G + 2 / L + 9 c j 1 i 2 h 2 t o P U p 0 v Q 0 F f k p y U l o Y K l z d c 4 I c O H 6 I 7 X W M 0 5 d q m 3 0 2 0 1 f m c 9 u 9 S R r o V I A L U N T S y 3 t 4 + k W r z e c 8 g A W / c u E l n z p y W x v m E C X T 0 6 B F 9 t R D X r 1 2 n o 8 e O i m q 4 V O D z T e N f L i B x Q S Q Q E w 0 C n Q S A M n x u 8 X f q H X d x Z + Q l F / + 7 N l a D G 9 2 j V F 9 f T 5 f 7 g k x 8 F 0 V H 1 y e p m F C 3 1 x 2 h q h q O 0 J l 2 p c 6 g s a A x p d J Z u t X v p V P t + c H L i Y i T J V e W / J 7 5 b Y M b N 2 7 R n j 2 7 F h z r w e e D P O j F z 5 9 / T 8 q + / e 5 7 + u j D D y R d j M + / + J J + / T e / W j Y 5 M v x 9 n P O Q e S E Y M h k k E n H + 3 y 4 h l Z W k R n J Z n S i X n i k H D K 4 d 2 Z q i h 8 M + I Z / P 5 6 b E x B 2 5 t p 7 g + O K n 9 U W o 3 d s P 0 L b a R I 5 M a C A v X v a L d L p w / l 3 9 L o X F 7 K T b t + + I l 2 4 x D A 8 P i 0 N i 5 8 6 d u o R E t Y R 7 e v / + f Q U N F E 4 K 2 F m Y p Q A 3 + n K B e w Y h o K r N J y n h Y M D 7 z D g X H B c m 7 9 O O F L z H S C k A z w q k w f v w u T P T U x S s q Z V r K B 8 L O + n e a x 8 d 3 j R N r y a I Z p 1 N / L 3 c l J x a X 6 R y o l 9 a L + H T U w e p J a j I h I Y L W w m 9 7 6 6 d O y g W j f I 7 8 s C s h Y W Q S q X F z l o M 0 2 h 4 w W A B m Y B d u 3 Z S V X U V 9 X Q X D p C i I V d V V b 0 R m Q A 0 b p / P X 0 A m k G B 6 a l L n + J 4 4 D f L A d k S A v Q Y v n y E T M D M z p V M K R k o h x u f B Y 4 g Y Q H x v Q H k N 7 4 / U U M Y T p F 3 1 M V Z r 2 a 4 L H i 1 Z F 2 s 1 v J n C X W Z w 8 M + n J w 9 S O h G j 8 R l l 0 K P R g h B o g N 3 d 3 f T p p x f l v W g U C H 7 P w t J p Z m a a G h o a d K 4 Q s I / u 3 L m r 3 e 8 Z t i n y 4 1 I G u I f H j 5 7 I L A Q r 8 J m 4 p / / 8 z / + i C J M c f / + 2 w O f V 1 N b p H P + P R k V W k A q h s W l T j j A G 9 f W N T L a E q J G A E C 8 S k T R g i B W P x 2 g 2 F K L W W i X 1 E K a i D q r w p K m 9 N i 6 O G 0 f V Y f 1 X a x + O L 3 + 6 s + Z V v l 0 7 D 1 M s l q C + c a K P d q l G A W f C Q L S R 9 m 1 O 0 O j I K G 3 e v E k a w 1 I x N j Z G D x 8 + o g + L 7 K D x 8 T H x x i 0 0 4 w G N 8 P / 8 n z / S v / z L P 0 l j L w U Q 6 c 9 / + g t t 2 9 7 O 9 5 X h h u + V 8 a u V R I T V U O v 4 0 0 I A u c w Y V D Q S J j 9 3 E n h c I J b 5 D o m 0 g y 7 3 + C S P 8 P G e O P 3 Q y 5 2 J w 0 W 1 g S y F J h 7 L + 9 Y y H F 9 e W 9 u E 8 j c c 5 Q b A v W c m S R 0 V f V R Z W S H S y Z A H M T x v p 0 6 d l P x S 8 f R p p z R w 0 7 O D A C B p f / + r e T 1 3 A G w 2 O C i O H F m 4 1 + 7 v f y k z E Y w U x B S l a 9 e u i W v 8 7 J n T U r Z U 4 D t i 9 k Q y m Z Y Z G v j + p n w + Q l t h 3 O r F s D o o 8 D l 4 X 9 Z V Q T / 2 K l K Z c q i f A X 7 b e 9 v j 9 P 3 D 5 1 K + V r G m C V X Z d J R C s 0 r F 2 + 3 r o g j 3 r B 1 7 9 u T I Z H D v 7 j 0 6 v E g D t w I O h p s 3 b 0 t D g S S q D l b J F C T M j F i o e W K w N 5 F I s j T c r E v m B 9 T G T i Y t 1 L 7 j x 4 9 y w 1 X u c z T i e / f u C y l 2 s u 0 H Q i O Y 2 Q + Y i b F 9 + z a 5 N 5 R 3 d T 2 j l y / 7 6 b 3 3 z v J f O 2 l 0 b J Q 8 b o 9 I Z D R 2 / N 1 8 U 5 / M Y K 4 C n t n 8 0 h T / C / Y f 7 u H V l J M 6 R / g z + f P x P x C O t q T I 7 X J Q O p O l x 3 1 r d 2 K t 4 0 9 r l F D V m / b T 9 K x b K r k 6 + p B a G g L i V X v 9 e p D O n 3 9 X K h n A 5 M 7 b 9 7 r I 3 3 y E j m x d x B N h w Z 0 7 d 2 T 8 q a O j Q 5 e U B q Q W J s 5 W i 2 N i G z U 3 L + 7 I s A L 3 j 0 m 4 1 6 / f k I b f 1 t Z C + / b v 5 8 b p Y t K x j Z N J M 4 m e y / S f / p e v x B Y E S X 7 8 8 S e W G D G W v C c K C I z G j 8 H p n 6 5 d p / a 2 N j p 3 7 g y X K c + d F V B L 4 d y A B 7 C S y Y v 7 c P H / Q G M B e d A p j Y 2 O U N O m w s 4 B z z X B n c F P r 4 K U y u A Z O 8 j J Z T W s 8 j W w Y K w P p O n e A J E r s T Y l F R P q 7 p o j l N M T o I x v j z Q s d z p E 2 y t e U 8 v W r d I I s C w B x I I X D X b Q U K K B B k P K u / V J R 0 z i p e K H H 6 7 Q h Q v n d W 4 u s B 4 K t k d 9 f W n n x Z t i Y O A V d T 3 r o W p u 6 C A Y X O T 4 X 9 3 d z 8 X V 7 X Y z O f i 7 T s + E 6 N e / z o 9 n 4 f s / Y L v v 0 Y N H d O H 9 8 6 J O d n V 1 i f p p p D Y I Y Z U 4 + D w T A 8 O D A 7 S 5 u U X S A N 6 L o M a s 0 v L M o R 6 y h k r f d q v n a q T U s d a k u N Z Z / y Z v Z o g c m Z B c X 0 t g i 5 J f 1 1 o I d J A z m 6 D G Q I z e a Z i S n t o 0 G H j c X r 0 a o I c P H 8 t A a 9 e z P i k H l t O z Q C V D z 7 4 Q 8 L 9 + + O F q 7 n + v F F p a W m V Q + M S J 4 9 T Y 2 M R q l p u G B o d p y 5 Z N 8 l 3 f e + 9 d O s 9 E / + 1 v f 5 0 j E z A 0 N E Q 7 d 2 y n f / v D v 4 q H M x D w 0 / D w i F w z E h s A g T C M Y E h k Y q B p c + F s E X w + x r 1 U G g O 6 f v m + m E E R 9 C k P J f I I d 1 7 l 1 3 f F q W l u v a 2 B U O g r X Q O o q D t A f m e c D e A o h V 9 e l c a 2 q 2 g M C E 6 D A w f 2 0 x 6 2 p 9 p 3 5 F W 2 S 1 1 + e j 7 O P T K r K r d f e e m H 5 z 6 a j M x 9 R F i O A V v o g w 8 u S B 6 9 M Y C l 7 1 a g I W K a U U / P 6 t g M I A F U t W C w R j o D r G 9 K u u v p 0 t f f y A w O D C i D Y A A a 9 M 0 b t w u c C L N s C 0 p D 0 E A Z 3 p d O s Z Q p 4 e o H Q K D J i X G d U w C J D M J a K u N z D j Q n d W m e V J B m r J / y / T o o S v m p X W s F a 2 p g 9 / 3 j B + l M W 4 x O t s a k 4 o 4 c O V L g 0 Q O s a e B 4 W 6 H d B E J 9 1 + 2 j 1 6 N h C k f j 9 G z M L W U g 1 n T M Q T 2 j W Q r H 2 b C e a B A C f s 0 B q g 1 i 9 M C T U U V A / H 8 4 Q 3 x + L 9 2 + f V f K V g u Q K N N T U 3 T 4 8 E F q 2 f c u f c J 2 F G w n j 9 c j D g k A 3 x s E t z o g b j L p L n 7 8 k c 4 p g F S B i r w r H Y O + B k I G B k g F C T a h i Q V S 4 7 s C T l Y 3 j X t 9 c F q i A u R J B f K C V O 0 l 6 7 J s w 5 + v 3 1 t Z f e Q X g p 8 b y r n 9 b d K 4 e k a d V M v G b 4 0 f k 1 7 n J x M w H X P S b N x B T 4 b z 6 o j b m a X A x I 8 0 H X y 3 Q G V a C t z 8 9 v h 4 F / l T I 9 T c V E N b t z Z z D + 4 T 7 9 d q A p 5 H k M f d d J C a K j M U m R z g h u 6 k m d A s 1 d Y E 6 f 7 9 h 3 T w 4 D s F D o p n b I f x U 5 F 5 i J s 2 l Z 6 Z g X G 1 u r p 6 U e t g G 4 F g Z i Z 9 l o k B Z w i A w d 2 q 6 m o h i 3 l m c J 9 H k 8 p + M k D a h E w 6 J a H S N c y q 0 t I d Q n b G m r G h D r c 3 S G U i d I + 5 K O D J 7 0 q 0 E C a n w t T z O t 8 L u 5 h M J z a P i U q 4 X D I B K e 5 8 P f U d 9 M F 7 J 2 n H r j 3 i I V t t M g H w O H Z 1 d d P O u j h 3 J h m q q K 6 n q z / d p K 7 O Z 0 y C m L j e i 9 3 1 u 3 f v p B 1 s U z 1 5 8 k Q I W Q o N D Y 3 y H I y 9 a F 2 W A j L h e e M 5 g 0 w Y l k C H Z r C 7 a e 7 y e L z X B K h + z C y a T T b k 6 r H c w / J b j A 3 x 8 f F 3 Z M A W a o e p L I 9 T G z Y a U o E l 0 N b k p Y m + n + n 8 z j h 9 v C d G H + 2 O 0 6 N H j 6 m K G y i 8 f s v 1 / A F o e 1 A B u 8 c 8 8 p w N p r U 6 u B q A q r l j 5 3 Z x d 2 P G w s 3 B G g o e + C e 2 4 U 6 K 6 9 6 s H r Y C U g J q 4 A c f v E + X L / + Q e 0 Z 4 j p h a N T I 6 I h N 1 / / j H L 2 S t l r H H r F B k U 8 8 a A 9 F W l b J z W D k z j h Y N R 0 A D w P 9 S k k r Z U z O J x c f m y g F l T 6 i q g J 9 m p y e k Z 0 Q l D Y f m f q X 5 y A R A / 9 / V W k c P 7 9 6 k 2 7 d u 0 T f f f E t n z 5 7 R V x X e Z 7 I t F / U V G d q / O W + U 4 7 6 e T + S 9 Z S u J 6 y + 8 s v R k w H G I r r y s k + k / A L 7 2 w A T u I V u S U F b s 2 r V L x q 7 g v b z + 8 w 0 Z u H b o 5 v G r X 3 1 G x 4 4 f o 9 H R U b l e j O I x L K B r R B E F q B R v X 7 4 O k s r c 4 v t T M 9 g h q e D Y S W W W v v b L r n B 8 9 f P 9 + V t b G e D T k / s p H o t K r 4 q e 8 n K P l y p Y 3 T v e m u 8 V F y J U M X r 7 + m j H 9 u 0 6 p 4 A G i l 5 / u a j x Z + h E W 4 I G Z 1 x i o x 3 c k q A t w U L J + b a A c P h G j / e U w u z 0 O P 3 6 i I 9 8 W F a 7 C D A L 4 2 c m E 7 d y e m f / P r p 1 8 w 5 9 + p m a N A z g O V 7 + 4 Q o d O 3 q E V b y g e L S w y h c z z 4 F h / p 4 P h j z k c W W Z N P n n d Y q f Q d + k m 8 b C h c Q D m f C Z s K P S a S Y + h / q K Q g 9 i u c H x 1 Y 3 y J V T b p n q q Z w 2 j u r p K N g i B k Q x V C 5 V k V L X l k A l 4 8 O C h b F R p 8 D 2 T y d o 4 3 g Y X W a V E h 7 x S g A p 5 g y X T Y k D D 3 9 O U l J W 1 8 w F O B 6 z R S q e z Y j + i c 8 I A + L 1 7 D w h L / j H U A P U O j / O L B x n l K m f J 8 s G u G N 1 / D e / m X C l l B e y p 7 t H C J f q G U N l M W l z 1 C F W + W f J 7 l q 9 m 2 w V l r f L t b W 2 i Y F B 5 l v o n n R S N J a W C M K g I L J d M r 1 + / p n f 0 c g r Y Q d 9 x z 7 9 S Z A J W i k z p j E N c 9 k s h E 4 D v 0 j n i o a k S N h y k E m y k y 5 d / 1 P v w Z W X A G 2 o c v H / v v 3 + e 9 u z Z T V d / u i b v v 9 L L 0 s 5 f I W Q C c C + L k Q n o Y T I B 1 j r J p f F g t I M i F F 1 Y N b U 7 y p Z Q h 3 e 1 y 8 A l K m V 4 x k G Z 0 A u 6 c + u m 5 M / v z M + M W A r w X s y H A 4 w 9 8 H D Q K x 6 7 l c T o 7 O I N b z E k W M h c 6 f V a L J K l 4 8 m w W 5 b 1 W w F C n T x 5 n D 7 5 5 G O q r a 2 V D g V r m O C x M / j h y o + 5 w f H i w e s H g x 7 q a F x 8 s 0 v c L 1 R B S Z e o G 6 u D Y i r 8 9 l u q / V J A t 8 B R e Q X 8 b K o J U I A N b S z k S 8 z 0 U + v W Z j p z 7 q x U z F J 7 C T g y 7 t + 7 L w s M t 7 P d t H W r m r g a T j h o P L z y f Y 1 3 k Q M E F s M Q 2 y i X e 9 5 c a o Y T z j l O m 8 n J q Y K p R U q t w 8 L B p H j 1 4 E 7 / 4 P 0 L M l O + 6 0 X h F m G H t y b p V H u C 6 i v n V y U N K r y Z B e 5 b j U t B Q i H E k 7 h H V d f l F h x / u f n g 7 W r 5 F 8 C x H c 0 0 N v x a l k y g 8 k 3 o G X N T 7 4 S b v N w T X m A p V Q p o J C P D I 9 T d 0 y N j J y d P H C 8 Y b 3 r B x v M z r Z 6 s N H b U J 2 l X 4 + K N r x S u v / B R K I 5 K e z t A S n y w K + + p g 7 r 8 9 d e X 6 O O P P 8 o R C 9 s D f H / 5 C h 0 6 e E C e 0 9 6 O P T K W B c e P t 3 E v 9 U 2 p s S j c T X t d i o Z C r j m S a y m w 2 l P i m O A O D s 6 J d C p B X m e a G m r y 4 4 P l g r I k 1 M V j H R R n Y l j H n R C u P P d R j C v W 7 e B G s 3 s u o f r 6 + s Q u w D 7 i A C a L N j Y 2 5 h r S p W d w a E h y V V D r z 9 J J y 6 5 K S w F u Z 4 K l 5 Z 2 B p d l L i 6 H S l 6 V z 2 9 Q 9 R J I O u v n S S + 9 u C 8 v u t p 9 9 9 o m U m + d p 7 W g w m x 2 d 0 e P H T 8 i x 9 X 1 K Z N / M 1 g G F z C M u I J Q 4 J k A q R a g M E 6 u l s X C f j 3 J A o f w v A 7 R t a p B p L u h Z r W Q C Q C Z J M 6 E A p P E + 4 7 G C 0 W 3 I B G A f c o y r 9 I y 7 Z Z q M / p h V w / Q y J A y + C 8 a X 4 H x Y K T I B W 6 p S M t 1 K B n + Z T I g H p v 1 0 7 N g R 6 u x 8 J u 8 R t d l C J g A L K b G f O w a B 3 a P X c v b Q c g H p 6 N e q r 6 k 3 A P Y T / m 9 O 9 W O E I q s / w 2 S l w U 8 N N 1 8 + A Z 4 9 T O W x V o Z B Z P K V x J m s Q x b R 3 b 1 7 T 2 w s u I M j 0 Y j M q b M i T k G 6 3 F d N v U w o z D l b b e C W l z p b A t I 2 F F / 5 / q 5 n 3 E M 3 m E j W s b U e V p N B o O b m + W c r w F l T V 1 8 n s y 7 g x E j 2 f k k H t y z f v T 0 W c d L R l s K Z E w V 1 q U k l z g l Z L l V Y / 3 Y P Z T X b P O D 1 0 A z r 9 6 g A a w C w Y U p 1 v V r 4 h m X W W F 5 x 7 N h R W T M E t + + m p k 1 y z S D G B H o w U p m b G f 3 X w p M R + / W 6 c K v / + N O N O R 1 O M V p b W m S l L z q 0 M 2 d O U Z V z l q p 9 G b F Z l w o o D 1 W s d h r k y c S x l k y o b U O q 4 j Z g 9 1 B W k 2 O P d 2 D 9 T J 5 E B q 8 G B u g g G 9 A 5 N 3 c 2 I / v e z Y f H w x 4 Z T / k l g J n t a M B 2 w + H T H 8 o q 4 F K A V O r u 7 p H 9 K u p q a + U g N k g 0 b D Z z Z l t i W b N I v B 5 1 Z G o p g D 4 5 t U 8 q n e j F E M c m W w a h r G w o v 8 c h k y + t k g n A / g q A 6 e B 2 N J Z u s X A 7 Y y b F 6 + m 3 H w 9 6 G 4 z N L v 7 Y m 5 b g i l 5 J 9 M 7 U U l t r i 8 z X s w L L P 7 C q t 5 W v Y W M X H M j 2 + R + / F C c F b F A A J 5 M Y u 2 g x Y O G m q E U W 5 A g k 5 S a t Y j Z / y w p l Y 0 N V V w R o j C v b O C M A x P A 8 m W X t Z 7 a q 3 V G r 9 J E z V m D R 4 M M h e 6 h b x Y O r p T C + h P c s B 1 V 6 O f p 8 w O T U V + F q s T c x q w I d D 4 A j b 7 C L U t Y V k C U i G K r 4 w 7 / / n r Z s 2 c K k C k s d H G 1 J i h N l K U D V Y V 6 j V U 2 0 d o 4 C + S h + Y V L h S l R M t X x b s H M o G w l 1 e t 8 O J t N c d Q + H P u M o y 6 a m R n r 6 5 D F t r k 6 L X m 9 w 7 Y V P G o f a g c c e e D W 9 8 D g X V C I 4 V l Y S k c T i V R 1 N + y l Q V U u p Z F w E x I + 9 X v J V b 5 Y d l 3 C m c N d I 4 X 1 v 2 a K c G L i 2 H E x E l H 2 0 u 8 Q M C / x f U f 1 0 H r n B k c V n Y t g F 2 O F J f Q m b h 0 w q L k d w A i C V I R Y 2 1 Y c a A l U Q e 0 S 0 V c + S x 5 k W W w V E Q m x H f P N s / n G c p 5 b V w y u F p d h t M z E n t b V s o c 4 + n A f M B E s 6 6 e 5 Q F X U P p U Q z 6 N i U k v O y s L P R y 5 c v q Z d t K o w F L h f o 3 A 5 v T c h w B Z a 5 5 C D 3 q O t L I p X G v Z d q E 3 Y M Z S G h f B 6 3 n I 5 h J R I A d Q 9 L z A 0 w U f b y p a / o + + c V I p l K Y a m 6 / k r C T N a 1 Y q E G X m t t Z C s A r E J e C v j p 0 t W r V 6 m i r n D v w K 0 H c B i 3 + g w c k o A 5 l F C z c U i 3 d d r S U g H 1 8 w m r 3 6 h K T P P C C u O 5 0 M 4 J D n / 9 G n t z c F X z T d s 8 n N q 3 U w x i Q y Y z Q y I 0 O 1 t g F 2 H s a c e J 3 + p c I Q 5 s T s q S j q X 0 1 C s N s y t S M b D s o R j w m J V a J P k 2 w I z w p c C V m q a D h 4 8 y S Q r v y + P 1 0 Y 9 9 F R S K Z m l m 6 C m N j U 3 I H h V A h A l h 7 K 2 l Y j b u l F k a u x u T o t 4 W D h K X q i A H 9 b y E I T W 3 b d g t l I W E 8 n A P a 5 0 Z g Q F b S K e m x k Y h i k F X Z z d N P b + q c 2 o y K p a 0 g 0 j N N U o 1 S a + w b f I 2 K D W b H b M X o B J t 1 f f 7 1 8 T U d F h O I S w F N P x r L / 0 0 l N 0 h x 6 D i E G 4 Q 6 W q f 0 g S K P X f z A d L a p 7 W E F 5 M e O e U E B w m I 3 c u f U Y p O K E s m V l Z q r x Z s b 0 M 5 u a Y i Y X U g m A H O W 8 J m / Q r 5 8 o 8 + / o A O H j o g + 0 N g M R + W r l v V H U i n + a T F L 4 G J i I u / l 8 4 w b v Z 7 p e f G P b 7 D H U V L T U q e w V 8 L H T u 2 U G X A R 8 3 B 0 m S G C p b x q E O u s Q r Z i q V K f n w 3 M + s c S + H 3 N K a o f 0 r t P A X M / b q q x H y 8 t W 3 Y M d h e Q t V X B c S T h 3 U 7 U P W w f T L I d f j w I f 2 O P D A 9 B t s R w 0 7 C l y s G p t 3 Y D W a R 4 M t J d 2 4 B o O n B 9 2 9 O U X v t y p H K u 4 g t t a U 6 L R L k w J a 8 1 C 8 G O g A M Q T x 6 w y G I h s p 0 A f l g P 7 X L S m J V a O 1 g 8 m A 7 i s u n p u 2 / 1 R g / P t S W f c O O 5 i Y h y v D I C N 2 8 d V u M Y C y E M w s B i 7 F 9 e z t 9 9 9 1 l m Q x r V E S D F x O / 7 I B u K c C z B t W p y 7 J k p M L i h o Z K V L q R L R + J R W w p z C A x S 0 S O F c 2 3 s + J N h y D w V + N F + 0 p g d 9 6 u U Q 9 V e v J T m O Z + X V U y O m 5 / O 8 r 2 E s r n d s q A Y n 1 d H Z 0 + d V L I B C k F W M l i g E M A c L r G 4 O C Q L E m A v Q W Y j e v L A d Y x q I X 2 g V h p w E 7 C u q v R W S d L k p X X j e f r F z 7 c H a N T 2 x L U E i w c b 7 K + H + k 4 l i v b H L a f y z c 9 O S E J u G l B I D g n d u / e x W X z A 1 I M E 2 L P n T s r E 2 Q B O 9 l O i w F b P h u s 9 N Q b 7 G y 7 G O 6 9 9 t L A 6 y H a U T 2 5 K s S y Y k d 9 i p 6 O e M S Y 3 9 E A Q o E 6 h Z q F Y Z Y U F b U P u w X b z z a v r 6 + T E 8 f N A 0 a M T U Q W A 5 a 3 m 7 l m 3 W P L H y v 5 J Q F J A e 8 Z 1 K G F t g h 7 E y x 1 n 4 w b f U 6 a H H h C O 6 p G a e b V f V 3 6 d i j l u Y R z A 3 M s g Z 9 f Y p 4 m J w y X k O E g W U l i f k X p d m K X Y H s b C g 8 x F s / r 8 5 j l P D a 2 + N 5 t E 5 O T u U V y f a u 0 w e R q A u M 7 I N Z q A Y 6 O s 3 r l b i l U N b a L l M c p 9 R 8 d b V x 0 L u B C k J r k F 3 g u L 1 g 2 D c X 4 k 5 k D i I O u V Q o E y r N K v e Z L o 1 F I M f l E W w Z b 2 1 C N N e r k D J w L a 8 V i o / N 3 2 G 7 a x L Y U U G r r r O U A f + 3 C s 1 p j Q O c / M O 3 K b T e N / f W K g a l e W E 9 W V 1 / P 5 E u 8 8 X M A F Y 5 u V U S C B / O i 3 j P R u m k L h g y w j g 3 3 B e Y g x t + 5 s I B K C l G e p c m p u f d p J 9 j a h t r X 1 s z P c O 5 x l c i X m k M 2 O x u m q e l p 2 d n U A B X 1 N k C / n O b 6 9 N j P Q f j W 6 J 9 y 5 3 Z 3 w v f D D q 9 W F M / Y 8 C 1 z E i w Q j 0 W o K t F D E 0 N 9 s u Q D q v j 3 J d R Y 1 L P y M B p Z B C I p 2 1 f + q 8 o y o S I l 2 4 p d g q 1 t K C w U h J e u o a G e H j 9 + i h K p k J 7 n z + n / / r / P J Q 9 i d X Z 2 s V 0 1 K R N k a 2 v U w C O A v R N W C m Y / 7 l 9 i L u B q A v t V m E H a m k B G x o k M n h e N 2 2 G V 8 3 L R 3 u Q l b 2 J U C D s z P U N X b j y e Y 8 e B T M I W j n 0 u M M h I q j y 5 J O Z 8 L J Y s 2 V Z s E 7 6 7 1 4 k 7 t i U O N l f n N r n H / n A 4 0 X x w c J g + / e w T f r Y Z + u L z L 6 k m G K S j x 4 7 I 8 m 3 r y Q / 4 U t j g Z L W A M Z P l r F S 1 O 7 b V p W i P P n 4 G 9 p u Z U r S 9 P p V b Z g F p v 1 w V 2 m y J / f R p F + 3 b 1 0 E P B z 2 y 7 Z g V 2 E I 7 w / W J X Y 8 K d j 9 K J 7 k D 5 Z B M U D q J O E a Z d I J O n 2 j X f 2 k / r F w X v g r A A d P G X g K x 9 u 3 f R 5 9 h 8 3 p + + H C z / u 5 3 v 6 F z 7 5 6 l J 0 8 7 C 8 g E Y J O T 1 Y Q h 0 1 L n s N k d 2 I / Q 9 K w V 3 i y d 0 Q 4 L O H T M t K A T l g M Y F g O c D 4 Z M o s 6 x u g e 0 1 x W r 6 n n p I 2 k d O 9 h 2 0 k k J + l 1 c 9 X i 1 L 2 x t Q 5 m N L H N w u P h B O 0 T t g 1 0 D g H D Y 4 s q K G y 8 9 q + o h s w L 1 i 7 G d t U A s S H S j / l X 7 m F T t C T l B B E t h X k 7 i 2 R P V B e b a r g a B 9 C h L l Z R I b z N 9 C o B 2 A e k E B P n z r E D 1 o o 5 N Q I G T L V c 5 4 A 1 l 5 k d f k 1 i 3 D z s G W 0 s o e X g W w L G K a S 8 Y 3 L V 6 n K x 7 y G H R 2 n S s U K V Y b c A m Q P 3 D I 1 W u x D I L / a x H o 1 Z z 4 8 d W y x h w x f S g G 1 3 T N P v y R 3 1 1 L g 6 1 O m m H 6 w n t r A u L R P r u u + / p T 3 / 6 i q 5 e v S Z n H R t s Y z U y j z x x 6 i v U s p z N 1 e q s L / z I N b Q D H U u Z j c H 1 b 9 8 f K 3 p 6 + 8 j j d l A 8 G s 7 Z V Q Y 4 6 R 2 A a o I 9 9 n 4 p Y G k I i G W d i 1 c u w K H c k C y 6 7 R Y A 9 t W h 5 i R N Z T d R o v G 8 L p 2 L Y H W l u N p T M 6 9 k z / T 3 3 7 8 g u 9 E i q I 1 Y F A a m V I e H z V 3 g r s d Z y P U s + W a i a t w x w X w T 6 m g S 4 Y Z M G i q f t Y 3 Y 7 c f W E s o A D z I t R / U 7 6 M G j x 7 o 0 D + N W n 2 + V 7 l 8 b W I J R b g C H Y B d 6 W F W 7 0 l v Y Y W E G e p r r 4 N O 9 2 G t i / i a D 7 4 1 z f H H w Q n t 7 m 2 g O V u 3 B w E y u 9 b o y c m Q Q H B 2 T T K Z E C n c B w n C w k g j B / H D a z r D 3 X D 4 L Y h k f 3 R l w U 9 9 M r S 7 J A 7 3 f M 1 Z J N v D 2 S L D t G W c J g a 2 p D V A V W 4 M Z 2 Q J s I Y w v 4 b g e L H k H Q A z s 2 c 4 J S e O g N 0 O Y R l n i o S S T 3 8 0 2 G 9 6 T s 6 l Y N b W 2 E Z u F s p B Q o i 4 k Z u j e T 1 / R z F C n P H Q r J s Y n 6 A U b z R t 4 e + B A a Q B b U x c P C x x r T V D r A i u J O 0 f d o v I u B G O j u Z 0 Z u r A z y v Z U g t 7 Z D O 1 D k Q n D I Q 8 G 3 Z J u q k r K g d d w q a M c 7 n X b e / m s + p / d f q z Y v H k L 7 T 3 1 N / Q / f / 8 7 + k m f p m d Q s 2 W v T m 3 g b Q F 1 z D h W i i U S i v f p L Q c w S 7 w U s A p 5 P m D 8 y Y x j N V Z k h L x V b E c 9 0 g R q q N D O C C E Q D t J z a j L l H R W Y u 2 J t I 3 b 7 K Q s J B X R 1 d c q K U j c b z q d O n Z S j a Q z 6 w g 0 6 t Y G V A I Q A S D X f 0 A O m K E 3 H n T J h t n h P P r j X 5 4 N 1 d y P M y A B B 6 v w c i 6 q X k R 1 1 h V B 8 A 4 Z U 9 1 6 5 + V 6 y 1 B p M 0 i b / j P 0 l F J O q Q A e 0 U 7 B 6 h n b v 3 k 0 7 G 1 J S 0 d i s v q G h U R 7 4 S p 6 B u 4 E 8 M P 6 E 6 V b W l c Q G m K J 0 v C V B 2 E 0 J q q F 1 D w r M x 3 s 5 5 a L J E j M q f n 6 R l 3 j Y k B T n c T k d T D I m D 1 e m k K g + k K K 2 2 i S 9 u w 3 H u m Z o P 6 u D l R 4 l n S p d + q h X 3 T 7 s G G w t o f D w D K n 6 h 2 Y K C I a T 3 7 u 6 u t 9 6 N v k G S s M Q A n t d z H c 8 q j k C y L p h C z q 4 r h E P 3 e r 3 y t J + B O w / g X m A c H a g T k G U 6 y 8 8 1 M w 2 U g r O C C n j w N J n K u K g F x N O u v L c I / m B K S f b b W q j T T g q h I A 2 B j 8 p T S 1 b h j x m S s z a b 2 l p p p 7 h 0 r r 8 B l Y O 1 g m 0 b w L 8 r T r t J E + e K J t i m M 0 + M O 2 U 2 R d q m z h I R Q v B O P 9 q y k F P h t i W 4 u u Y 4 + d z Q h q W a i v 2 C G J / 2 j X M h E I 5 q b S j d e 5 + c R h 9 D 6 X s M f a 0 1 g E p g 9 k S b w 9 F l o 7 G p J C n a 8 T F 0 o v V O A u J J A j B V B 7 v m 5 T 9 0 I k q A 6 6 S b c U u w d b 6 U k w L H 5 B q c 4 P a 1 9 z A E M 1 d a p / j D a w K 4 H B 4 p W c 5 L O U E k f k A o j x 4 j T 0 J F X l m W f v I E Q k k 0 m S C V H J y G W J H N k 2 B g J 8 8 / o D + F H v C 1 k 6 J Z y P T s s 4 J q K 7 0 U 8 I s S r K g x E D 8 B l Y R 2 F A F d t F d V g P h t S u 9 L / l c K G l j Y i O J Q J 4 s p Z k w s I / k d B V D J r 7 O G e 4 4 0 1 I G 2 w l u 6 d r G u p J t x S 7 B 1 j a U 0 5 G f u g K B 1 P t q R N J W n G y d f 1 + E D a w O U B c d T S k 6 0 Z a g k x y w T G N T d Y Z a a t K y P O O 9 H X G Z b Q 6 X O u b r g S A C I V K e N C B M T j J J m V o X J W k O k E x x t r V Q D t J N R r J U W w t N p b C d 2 C n Y 2 o b C Q 4 e L 3 K h 3 X c 9 6 6 U Z / o c 2 E t T s b + O s C X H g 6 4 q Z R y 1 S j w 8 0 J 2 r 8 5 y U R L C p G w H g p e w N x x Q g V k 0 u T h N J Z q S D n n s V o X 1 4 n S I p E U u Z T D o n P Y Q S M h Y r X P V 7 K t 2 C Z c e d R j 6 x Z 5 f F s j v 2 b l T C I Q 6 / 7 9 B 3 T o 0 E G 5 J r 0 c A y r I B n 5 5 o H f G C e / o 5 M x W A a i j 5 + M u 6 h l 1 M T H S 1 F i Z p M l Z X E + x X Z Q i v y t F b k e K n g w k q b 0 + Q 8 9 H W Q V M p W S l L l b t Y r V u k k M q E a V M K k G / + c 1 Z + V y 7 w n H l s b 0 J d a y 9 I d e 7 m W N s v v j y K / r t b 3 4 l 1 5 H f I J R d o V Q + 7 K f j Z e J s Y j J 1 j T h Y j W P p w 4 U I a S Z Z N D x D r t F r l N n 0 r i x Q z H B I Y c m 7 J h R O V E T I p p l Q v z 2 n P 9 u e s L U N h T A 0 n a B b t + 6 I d A q H I 2 J T 4 Q B l 6 N Q G 1 i N A N 2 A f c F 8 n K l 8 4 n q X x W a J H g y 4 m U 5 b a a h J 0 d C v O 6 l I q 3 t m d R K n G s 9 I 5 w k k B F U 8 F O C S U y s c s o w b x 9 J Z u J 3 Y J t v e R D U 7 P y n l E O J 0 8 E o l I W X V V J a X S + V v f U z 1 E i V h U 5 z Z g D 2 i V D 5 4 7 s Z l M n K G + C R f d 6 n c L m R x s Q 2 H z F 6 x p E x J l F Y F A J p 8 r n 2 6 o S N L B Q w t v w W 0 H 2 N o p Y Q I q o 6 6 u j s b H x + U B N z d v o f / 6 6 g 7 9 5 S + X 6 N K l b 2 k 2 H K Z A h b 3 H J 9 Y X Q B 7 U G w h i I R P X n R D M x F y e l o 3 3 E J Q 0 w j U X p b n e V V m A b a 0 s q 4 Z T k S x V V Q b m t A 2 7 B X s v M N Q B 4 x N T U 1 N y S M D Q 8 L B s G d a 6 u Y Y + / f Q i f f z x h 9 T e 1 k Y H L W c a 4 c 8 2 8 A t C k 0 k R B x J G p 6 3 E 4 h i S B 9 d A q h Q H I 4 2 8 z h T t 3 x S j j o Y 4 h W K q L I Y T D I v a h R 2 D 7 W 0 o h H A i R T U 1 N b J V W C S i V L v T B 1 o l N u N U T V X 5 Q d 9 S X h b r L j w b W E 0 w a U R C m a D J Y y G Q S l u J p d K 4 j n h v U 5 z c D u W w g N R q q k y w V o K p Z 6 X b h 5 2 C 7 W 0 o 4 M V U X M 5 7 w o O H l E L c 1 / e c r t 1 c + q k Q O A 1 w A 6 s P 5 p C F I I i Z V D p v l V A O V u v U 7 A i U 5 0 l V 4 0 s J k e A B 7 B 7 h d 3 E c 9 C b p 5 G k 1 V G J 3 l A W h A B x r o / T t L F 2 / f k O I V V 9 T I R W R n 9 c n 0 R x g I Z w s T G y 3 / 5 G S 5 Q x D F h A n R x Q d h E x c Z s p l 2 Y a R W E y a U 2 1 R e V 9 7 b V y r g G m a D O M a x q T S J T d 7 s S N s f 2 i 1 C T j 1 H b 0 V K m A 2 E q O R S E A q 6 F l 3 j / 4 q R E e a S x M G n p d a P / d + R Z s s b m D l o A i j 5 u A p U u l Y B y G O V u l M 2 s Q n Q S Z O b / a O y y R Y 1 D O C i 9 U + j y N F o W x 1 y T Z h x 1 A W N h T C 6 7 i b X g + + l g d 9 4 f x 7 N D v 0 m L Z t a 6 f w b J i v G + C 9 c 9 G g N 3 E E K j e m K q 0 4 r L a S I Y y R U j m C g U y S B p E M s d J 0 e E s M O i I l W Q o 1 B Z 0 y v m g I V e e J 0 P a 6 G B 0 7 c 4 z / y 9 w 2 Y c d Q N i o f d m u L x + J y b q 7 X 4 6 S 9 e z t o d H S M Z m Z m 5 D r U P j m L y w K o e s 0 1 a d q l N 7 s H z m z b U P t W E j k y C U F A J B W E N J Z y B L X F s i l L s 9 a Q o m g C s 8 3 T M n D r d L r U Q Q E g F M f Y u T a V y l B l Z e F W 2 3 a G 4 + r T v r L p s o M e o m p n S q 2 L 8 X j k P K h g s F q u Y S L m l e e F u / T g M O T i M 2 W / e e b n X l N n N v B W K C C T l V S a M I p I S h p t D S b o x T i E E Z e z X b S 1 O k F N F d y 5 Z T D F K E W x O E 7 W Y E m V T F I 8 k a B E P C G x u 6 q e 9 h 4 / r f + j / V E 2 N h R C i A U N V 6 E c C Y p e r K q q U n 8 N t T G j c U 4 A S F m y O c h I 9 g b e G n M k U 3 G M 6 z r v c a b p 5 Y R D X e N 6 c / D f g V C Y H A v p h L o M s a a B G M 4 I x A n M 4 U s l a d + J 0 w V t w O 6 h b G w o E 6 C l B o N B 6 d V Q c Z i S V A o Q Q t 1 j c 5 d s 4 1 z X D b w F h E h 5 s i j y W M g E k i H P p E A a 4 0 n R B K 7 n b a c G l k y i 1 u H 9 2 q N X U V m l y C Q z z V X d w r t X q g 3 Y O Z S N D W X w O u G W y s B K X s Q w Z o d D + D K K K F Y p 1 V 9 i j 7 g 6 i 4 N i A 0 s B P 1 d D I g S U a O K U J B N i k I f T m E K E y b B S p m d C Y D p R e 0 1 C 0 i C d k U g g k c Q c E v G 4 5 A + 9 r 1 Y U l B P K j l D A 5 N S U 2 q A l F K I a t q E a K 9 C j l Z Y 8 x X s f e M r y G / 9 S A I m E U i r H G U M W k G R e M n E c 9 K Y o k U K 5 k U w q P t k a z X n y D J l i 0 Q h L J k W q Z J L r k v 8 h p J M v U D 7 O C I O y m M t X H J J V j f L w U d m Q V A k 2 X g 9 u i U u F A 1 Y p h S M o r d h Y 6 v E m A K t A L p B G S x w d i s m E G A H L 1 Y 0 U 4 g I Z u D 3 d x s T h f L F k E u + e D O C y l B J S J W n P i X N z 6 r 0 c Q l n M N i 8 O O I c p G o t y R T j E n s L R o Y 0 V S V X h m l Q G Q X 9 h f q k n m W 8 4 L 5 R 0 M n G e P F r i 8 L M u I J U m k y p T U q o + k G S J F G M y R f g a i K T 2 h j B k A n n G p 2 K S T 3 I a h E o w m X C t b l N z y b q 3 e y g 7 p 4 Q J Y a + a i o S e L R r l S u H K 2 N s Y y 1 W m k V L F W z X j U L G l w C L k 1 g 1 y d p I 1 i E T i Z 6 o J Z C S Q I p A h l n r m V j J 1 N M R o D w c n 2 1 F C H i 4 T j x 7 X k y E T i F T p y 1 K K 1 T z U n 4 k P v n e R 7 y Z f 1 + U U y t a i w P R K D O x O T 8 9 Q I B C g q e l p a q p g t Y 8 r z g R g O o Y v m o d v i Q c c M l f X F 5 g 8 S h p Z A x N k D p H y e U k z K f J 5 D N B m 6 G x 7 h O o C I I 6 y l c Q h w T H s I k M q k V I g F 7 8 / J U v e M R a l n B G V N X X q n s o Q Z W l D m e D c v F 2 W d K B C M N A r b t Y M H B S q R 1 W N h G Q P O Q N z / t E G C i F P x b y A T J o k y p m g y A J 1 L 5 + 3 B C E V F g W m Z R 0 T / k 6 k k C W A K I Z U R u X D / E w j m T D u F G d C n f r V 3 5 e s 6 3 I J b C q U 9 0 8 4 o j x E a A R 3 O o d E F 5 c K R u C K R U 8 7 N s 9 m 9 x s w A J O Y R P j h 5 2 W k k g m i 2 l n z R Z 4 7 c w 2 e v S q v s o E k 8 D U E I R B i S C Q J n G Z b C S 0 w E g 7 r Q d w 0 u d 0 e 8 v r 8 u b o t x 5 + y b 2 m Z u t a c Q e v P T F E y E e f K g 7 o B S a W k F V S X b 5 9 t 7 I G e h 1 L n j B T K 7 d h q D f q 6 k E g I Z i E V q 3 C 5 N J e r k K L t e u l F j l A I T B T E R j I h J F N J C s 2 G p M 4 c T q e S U I k E v f u 7 f 9 b 3 V 7 5 w X H / W X / Y 6 U C I U p l p X R D b 6 m I r 7 q G v c z 2 m 3 u G M d X O Z C z B V n H B X o S d a l 1 0 E A M k G g a 9 W O f + Q X B E J e g i G V y i u p p I K k N Z n y p F N 7 Q J z C G J M h k g 5 C I i 2 Z Q C q Q C d I p o U m E A N t p 7 / G z 1 N S 6 X d 9 j + a K s b S g T v M F K q b z + V 6 / Y G E 6 I u i e q B c e S 1 r F q B N J + 1 i e E I J K Q I D 8 g T A F Z 1 H P K q 3 1 G t e M 0 P 8 M c m a R M P 1 u O l Q R S z 9 w E U f V 0 P R j J B H J h h Q D G m o R Y i a R 8 b l M b k 6 l E 3 Z Z b W D P G R T y 4 h T Y 1 N d G T J 0 + 4 A q H H w 5 Z C Z W n 1 j y t N k U q p g G h I 6 w U i a Y Q k I J A h h D U o w l h J p Y i j n p d R + Y R U p g x p 8 z w 5 n G q N c F 6 p e 0 a 1 E 6 m E N G K M L y H m 4 I Y D S a R U k m a j C b r w D 3 / Q d 1 r + c P z c / W r N t C x H P E y u 6 B R N x r z U M x k Q F R B q n 1 P U P x b G S E v s J B x E 4 O C A X g W q o K T X G K T T A I m 0 J F J p u c C / I J A q V w F E s p S D M L l y l I F M K i 0 E Y 6 K Y M q R P t 2 F K E U j E g W N I L J F U T C B j 4 0 I q x a I x v p 4 R V W 9 8 J k m H j h y g 9 n e O y P 2 u B a y p V p T 1 s e r H j a L G x 8 Y x q x d K 3 e C A N F c u p J W R V J K X 3 l U 3 C g 7 W B s Y v + l P L C f q + 5 T t Y v o + Z L i R p f F c t Y X L B 5 A t j k V z 6 O a n J r S a N m P P 6 W a J M k U f F 8 Y Q K i k S Q T i r A T Q 4 y Y q / y c D R J t Z X O N U U m Y E 3 Y U N a Q b W i l s R B X t u j r x a T S a S G W j r k x S A + s Y 2 m Q 0 q f b G L h H S 8 h 3 B M j m 3 d 5 K l d M B B M v l 1 f X c t R w x d J m F J C Y P z 6 n E K L N e l 2 e p 1 T o d o 4 y y I J G y m R D g G u 8 Z d d C j A R L p R J k E v f d 3 v y 9 Z h + U c 1 p 6 e w 6 h r b + M K h / 0 E Q i U s p N I k Q m w a i g l o I C i T g N 4 d A b R C s A + E O P w j W 3 D p o M g E w j A h c m Q y p F F p a 1 5 9 R / U 9 F T k s 5 b m 8 s o 0 M e S Q 2 a c m r z g j P L O h V 6 5 s M g X B N n A 5 w V H B + N p a k e / 0 O C k W x c D A u 6 6 M + / M d / 1 9 9 o b c H x c 8 + A v V r M C g H j I T d u D 7 C 9 p N z n Y k c Z m 0 o H s a X E n a 7 s K m N L q T i f l t 6 H X 5 D U G Y H K 5 v O r C U V u S S i K S 5 y v O r m e u 4 b O A F l I X P z y D 5 N E Y r z H v F d I q O K 8 v W R i f I Y i W i 4 W o h m y q R g k 6 2 i K U 8 C l 1 O q c E 4 J D P J G i + 6 + 4 L t C B c c e W Z D J V u u P 0 3 / / j X 8 n t X Z v j g o 4 b a 5 R Q w N h 4 m D q 7 x x V 5 m F B m b A o k A r n g p A B p D K l U r M n E a U U i F f g F O W G R i R U k V 5 B f e a C R q 1 j 9 a k J I E a 4 h p W K V x D V d L m U g h c r n g 6 V M S K P L d N o Q S Y h j Y g k W M g m h M n R 0 q 1 q W I Y Q S 8 m D z l T Q 9 Z P U u f 8 4 T j q N J 0 m 8 + P U k t u / f h z t c k 1 j S h g J u 3 X l I s m W G y u I V A Q i p N p h y 5 Q C R N K g m Y k C V E y h O M X 4 Q 6 + T Q D a U T m V S U Y u c Q S U a I K d B E 3 c 5 3 Q K Y k 5 h V 9 O y z s k M u X I 6 1 C c l 6 A I g 8 D M Y F J Y y g y J O F 1 K M i k b z E I m T j f 4 E 9 Q S x A w J t Q Q D G 7 H A h o X K p 9 R s R S b E W 5 t q 6 G / / + W / x L d Y s H D e e r 2 1 C A X f u v K T Z S E q k F I g F d 7 o Q S q u A I p 1 c i k z i T r d K K s 7 z S z 4 v x E E a n 6 z K B H J N E v J r Y E o N u N n q V B H Q w B H J q 4 Y p y 1 3 j W J K G E K Z M 5 Q v S e B / I g Z 9 c m Q n K + a J I o 8 s k r Y I i D + w z 4 7 B R Z U Y 6 w W 5 C v K k y T p s r l f 3 U O e K g 6 T C k l J J Q 4 g Q S M s G G T V B 9 Q x 3 9 8 7 / 9 D j e / p s G E e o 1 H v + Z x / X q P 7 G + g J F P e n l L E M k R C m S Z T j l R 5 c v G L E M S a V n x B m Y r l 1 Z I W W J I K K B A 2 F I E b t o r M C 9 q 9 S s u v K U M G O V 0 u b + I c y o r S k s + l L Q R C W q S T S T N h z H V N o D y 5 j G Q y p F L q H Y 6 Z Y a W O c D q / 8 p p y u S Y S B t c V m Z I U r K 6 i P / y P f 8 S t r 3 k 4 b q 4 T Q g H X f + 6 m S A z q H x O J C Q X 1 z 5 B I k U v H I E s J S W X S I I T E 8 o s X e Z V Y I n X B g o J M E Y o e P 9 q / K U P j V o l 8 e S 7 W 1 4 Q Q J o 8 0 y j Q x J I m F X e o 9 h i w q b Y l F G i F G m S E R x 7 r M E E n I J O N R I I 8 q E 6 + p D v l h C o 6 Z T C j D q e 2 / / 4 + / x 5 2 u C 6 w r Q g E 3 b v Z Q K J x g s m g H h a i B I I + S W M X 2 F J b Z I x b S W I L Q x p J W v y r W K Q W d t w K 5 u Q 8 d p M i l + M W 8 A 4 1 e x x I h r 6 6 p W O d R b s q Q l g C C W K 4 X l I E Q l j z I w n E B m V j i G F K J R A K B Q C y U 5 8 i k p B P I J M M R W j K h r I H V v H / 5 w 3 + T e 1 0 v c N z s X V + E A s b H Q 3 T n 7 k t F I l H 9 F L l E Q s G + E i I Z Y o E 0 h m A W E p k 0 6 C E x A + U S q Z h T 5 n d R S C X k X w R C B J X Q p S C A y X P C l C P G B V 2 u C K P z O Q K Z Y A i k 4 r x k U m V C K C 5 T q p 3 K G + m U G 4 f i 2 J D J O B 4 k R m A y Z V m C f f T J e d r 3 z m 7 c 3 b o C E 2 p Q 6 m S 9 Y W R 4 i u 4 9 e M G N n 9 U + b U / l J Z S J N Z E 4 h o 0 l x C k K o I v E y O O D T Z m k c y / W Z C H 0 0 8 9 X A o h g U i Y t K Y 4 s M Q c p N 9 d N m Y 4 l 4 I c J I d e t 0 k g I Y 8 l b i K T S T B q T F h L p M k 0 o R S Z N I J F K n E + p n V 4 d / L 8 u f P g u H T j U g R t b d 3 D c W q e E A j B J 8 + u v 7 / F T A G m U o 6 L A p r K Q S b n S Q b B 8 z C 8 q D 6 Z I F o z R a b w A E u V y C 0 J V B E g h C Q Y a f W G s f v E i r y q W t C 4 r C q o s T y S J Q R C T 5 7 T K I 4 b K B 9 U P B D J k 0 k E T y 5 B J S a d C m 8 n t d t H / + t 9 / 4 H i J G 3 e s Q a x r Q h n 8 + c 8 3 C W d D K D J Z 1 L 9 c D A J p M k m a Y w n 5 w V 9 + 0 d z R e X U F L x q 5 B N 6 S B 9 q 8 T l p T q l z n 0 f j n x H g D v 3 J Q R S o t + R y B r M G U K e I Y M u U k k Y k 5 q N h K J B U r M n E M p w Q T S U 3 t Q j o p B z i A T O s d j l t 9 G 4 Q C H j 7 o p R f 9 Y 9 z Y l e o n a i D S M j 6 l i Q W y W M g F Z u S l F j 7 F k C m f V z z i P C L A l B d A V 0 F B B G K o W E W W m I N K 4 j 0 o 1 2 X 6 W j 4 w O X S 5 E A Z l I I y Q Z x 7 P n h B J x x Y y i Y o n a U U g p e Z h X 4 g s 7 d 2 / h y 5 + d l 7 u a b 2 D C T W k a m c D F I 8 l 6 C 9 f 3 + K U V U I p F R C x I p U m k B A L h F E k k h + T B 2 E k Z q B M Q 5 F t Y Q g B c g A p V K x + r b G 8 q t g S V D n / C F G K 0 j k C a W + e z i s C I Q / C G F L p I J J J E S l n N 7 F k y n K M n a Z + / x / / Q M G a a t z J B h g b h C q B b y 7 d p F m 4 1 o 1 k K i A W i F R I q p z E 0 q Q y x D E x J x S 5 h G i S m B + K J S o C h B Q q V h F i k I N j + V V p l T d p R Z r C N M i j 4 m I y S Y x y I 5 E 0 k V Q M A u m Y J R J i f K 2 G x g b 6 1 3 / / O 7 m n D e T h u L 1 B q J L A 0 o P P P 7 / K z R U E K S a U S q N l G Y n F B R L L D / I I j D n k s j L K k g Q 5 C o H G r 2 L 1 q 9 6 Q I 4 7 K S F 5 y J p 0 j E A c h j q V c E 0 e V W 8 g k o Z h I m k Q S K x W P 3 y z 7 I M J W w v S t D R S D 6 P 8 D p l u D v b p Q 1 y s 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e 3 9 2 e 6 8 - 9 9 e 2 - 4 e a 8 - 8 2 0 1 - 3 c a 4 1 4 9 6 e 2 5 b " > < 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V 5 S U R B V H h e 7 X 3 3 d 1 t H l u Z F B h j A L I l i U K Y k K 2 f J l p x k u 6 f D 7 K S d m Z 6 e O W f 3 n P 1 h / 7 c 5 8 8 O e 3 b b d 7 b Y c Z F m W r J x F i h Q p U R R z B J H T 3 u 9 W F f A A g k k i 2 w 8 k P 7 J Q 4 Y H g w 6 v 6 6 o Z K j j 9 e u Z m l D S w I n 9 d D F 0 / s o 1 Q y S T O z E a r w e y m T y V A 2 q x 6 d i Q G k 4 y k H + d w L P 1 b r 3 x Q D V x w c Q q E Q V V R U k M v l k v K l A J 8 7 O z t L M z M z 1 N L S Q g 4 H P m l + W K + b N O K R k R G q r q 6 m m p o a S i Y S 9 H P X A I V j c b m + g f n h + O O P G 4 S a D 2 h f Z / a 0 U C U 3 a j T U 0 Z k k T Q 7 1 U j i w j 0 Z C T r r Y E a M M l w 8 P D V H a U 0 M B R 5 Q G B l 7 T o U M H K Z 1 O C y E C g Q D 5 f L 4 5 B J q e n p a y F y 9 e U n 1 D P c 1 M z 1 A 0 Q e Q M N J A j k y R 3 e p I i k S i d P n 1 q U V L M h 1 Q q R e F w W E j x J s T C d x g d H a O 2 t l Y h d T K d p e / v d V G a O 5 M N l I b j 8 w 1 C l c S p / b s p G H B R J O E g T z Y m j f P + U C V N R h 1 0 b n u c A p 6 s S C n I E 4 f D q f 6 I U U y c r 7 7 6 C 3 3 2 2 a e S x r W 7 d + 9 L 4 9 y 7 b w 9 L P p + U G 6 T T I E C E x s b H q a 2 1 l T w e j 7 7 y Z s D / m w 3 N k D 9 Q I f c P y R W J R L i c q L 2 9 b V 7 J B 7 J H o 1 G R c l E m 9 f 5 3 9 s t 3 9 f t 9 V F l Z R Z O z c f r 5 S Y 9 + 9 w a s 2 C B U E T x u F 3 1 y 6 g A N D E 1 S h T t F S W 6 I I 2 E P 9 U w G p Y F + s j e e I w 3 U o l Q 6 Q 9 V V l X T 9 2 s 9 0 8 Z O P p d y K W 9 2 z 5 E s M 0 v T k q P x d N B q j w 4 c P s S Q b o I 6 O 3 U y i D P X 2 9 l J d X R 0 1 N T W J i r c S S L C a 5 v V 6 d a 4 0 Y q z C v X j x g p q b t 9 A 4 k 3 i a p S S k E Y j n 9 / u 5 v F n e B 4 l l Q p Q J G W S J 5 2 a y X 7 r 1 h B L J l L x n A w o b h L L g 3 K F 9 1 D f h o 4 7 6 k D S e V C o J + U P f d P n l e j a b I V f o G R 3 e U U V D Q 8 O s S g W p l S W J u p a l q a k p 6 c X 9 / o C U A S j v 7 O w k p 9 M l 0 g d S C P C y X Q a V 7 v j x Y 4 s 2 / O U A / 2 9 2 N k R V V d X y H U o h E p 6 l C p Y 0 V s z 3 X s B c Q 4 y Q 5 k 7 G 4 X Q w + S t p J p K g n x 5 1 y / U N g F B X b 6 1 7 Q q G 5 7 N l 1 j F 5 P p K j V 3 S P E g D a 3 b V s b D Y 5 M U E 9 0 h z T U h s o M t d a m q a k q b 0 O g 3 A q o S 0 + e d N K R I 4 e k l w e + + e Y 7 u n j x I 7 F n n j / v Z c n E 6 p 6 2 q / B + q H a V l Z X y 3 r d B i N W 7 6 u q g z i m E W d p 4 f V 6 R L J V M M q f T S c l k U v 4 n / j 8 I n k w k m W D 5 / 1 + K X F A Z + d v y 3 y n y 4 3 O g M g r J O P 3 t 3 W c b t h V j 3 R P K z 5 I i E z h I c W 5 U s B P O t U 4 I o S Y n J 2 n v 3 r 3 U P + W i Z 6 P c 4 L 0 Z O t i c 5 F g 9 r m I i F W N y c o I e P H j M a l w D B Y N B V v E G 6 e j R w 6 J a 4 b O n p 0 M U Y h s l y z 8 B t n H O v X u W 1 U 2 3 / u s 3 R z Q a k c 9 b C k I z 0 1 Q d r N G 5 Q o A o + C w 4 J i D t 4 O G E m o c y S G B D J s D N 9 4 2 O Z y L p p K H R U S l b r 3 B 8 s Y 4 J t X v b L n o + U S 0 9 d s C d p r P b 4 9 T T 8 5 z 6 + l 5 Q S 8 t W i l X t p + F Q 3 n C / s G 2 G + v v 7 u Y F V 0 u D g E P 9 d S k i C B m U a F 4 x + J O d r 1 J c u f c t q 3 h E a H h 5 l w n b k / g 4 k e / r k K T f w a p Y C P m m 4 D f V 1 1 N b e L o 0 5 k U z I Z 0 L t T P H / R U M P W O w t v M d l u Y / l I B a L C k n C r C p C F c R n w A b D R 7 n d H p F G Q D w e F y J B q u H 9 V 5 7 7 + Z m x r c b 9 w M T E B I 3 O Z C h T t 4 d G + 2 / L + 9 c j 1 i 2 h 2 t o P U p 0 v Q 0 F f k p y U l o Y K l z d c 4 I c O H 6 I 7 X W M 0 5 d q m 3 0 2 0 1 f m c 9 u 9 S R r o V I A L U N T S y 3 t 4 + k W r z e c 8 g A W / c u E l n z p y W x v m E C X T 0 6 B F 9 t R D X r 1 2 n o 8 e O i m q 4 V O D z T e N f L i B x Q S Q Q E w 0 C n Q S A M n x u 8 X f q H X d x Z + Q l F / + 7 N l a D G 9 2 j V F 9 f T 5 f 7 g k x 8 F 0 V H 1 y e p m F C 3 1 x 2 h q h q O 0 J l 2 p c 6 g s a A x p d J Z u t X v p V P t + c H L i Y i T J V e W / J 7 5 b Y M b N 2 7 R n j 2 7 F h z r w e e D P O j F z 5 9 / T 8 q + / e 5 7 + u j D D y R d j M + / + J J + / T e / W j Y 5 M v x 9 n P O Q e S E Y M h k k E n H + 3 y 4 h l Z W k R n J Z n S i X n i k H D K 4 d 2 Z q i h 8 M + I Z / P 5 6 b E x B 2 5 t p 7 g + O K n 9 U W o 3 d s P 0 L b a R I 5 M a C A v X v a L d L p w / l 3 9 L o X F 7 K T b t + + I l 2 4 x D A 8 P i 0 N i 5 8 6 d u o R E t Y R 7 e v / + f Q U N F E 4 K 2 F m Y p Q A 3 + n K B e w Y h o K r N J y n h Y M D 7 z D g X H B c m 7 9 O O F L z H S C k A z w q k w f v w u T P T U x S s q Z V r K B 8 L O + n e a x 8 d 3 j R N r y a I Z p 1 N / L 3 c l J x a X 6 R y o l 9 a L + H T U w e p J a j I h I Y L W w m 9 7 6 6 d O y g W j f I 7 8 s C s h Y W Q S q X F z l o M 0 2 h 4 w W A B m Y B d u 3 Z S V X U V 9 X Q X D p C i I V d V V b 0 R m Q A 0 b p / P X 0 A m k G B 6 a l L n + J 4 4 D f L A d k S A v Q Y v n y E T M D M z p V M K R k o h x u f B Y 4 g Y Q H x v Q H k N 7 4 / U U M Y T p F 3 1 M V Z r 2 a 4 L H i 1 Z F 2 s 1 v J n C X W Z w 8 M + n J w 9 S O h G j 8 R l l 0 K P R g h B o g N 3 d 3 f T p p x f l v W g U C H 7 P w t J p Z m a a G h o a d K 4 Q s I / u 3 L m r 3 e 8 Z t i n y 4 1 I G u I f H j 5 7 I L A Q r 8 J m 4 p / / 8 z / + i C J M c f / + 2 w O f V 1 N b p H P + P R k V W k A q h s W l T j j A G 9 f W N T L a E q J G A E C 8 S k T R g i B W P x 2 g 2 F K L W W i X 1 E K a i D q r w p K m 9 N i 6 O G 0 f V Y f 1 X a x + O L 3 + 6 s + Z V v l 0 7 D 1 M s l q C + c a K P d q l G A W f C Q L S R 9 m 1 O 0 O j I K G 3 e v E k a w 1 I x N j Z G D x 8 + o g + L 7 K D x 8 T H x x i 0 0 4 w G N 8 P / 8 n z / S v / z L P 0 l j L w U Q 6 c 9 / + g t t 2 9 7 O 9 5 X h h u + V 8 a u V R I T V U O v 4 0 0 I A u c w Y V D Q S J j 9 3 E n h c I J b 5 D o m 0 g y 7 3 + C S P 8 P G e O P 3 Q y 5 2 J w 0 W 1 g S y F J h 7 L + 9 Y y H F 9 e W 9 u E 8 j c c 5 Q b A v W c m S R 0 V f V R Z W S H S y Z A H M T x v p 0 6 d l P x S 8 f R p p z R w 0 7 O D A C B p f / + r e T 1 3 A G w 2 O C i O H F m 4 1 + 7 v f y k z E Y w U x B S l a 9 e u i W v 8 7 J n T U r Z U 4 D t i 9 k Q y m Z Y Z G v j + p n w + Q l t h 3 O r F s D o o 8 D l 4 X 9 Z V Q T / 2 K l K Z c q i f A X 7 b e 9 v j 9 P 3 D 5 1 K + V r G m C V X Z d J R C s 0 r F 2 + 3 r o g j 3 r B 1 7 9 u T I Z H D v 7 j 0 6 v E g D t w I O h p s 3 b 0 t D g S S q D l b J F C T M j F i o e W K w N 5 F I s j T c r E v m B 9 T G T i Y t 1 L 7 j x 4 9 y w 1 X u c z T i e / f u C y l 2 s u 0 H Q i O Y 2 Q + Y i b F 9 + z a 5 N 5 R 3 d T 2 j l y / 7 6 b 3 3 z v J f O 2 l 0 b J Q 8 b o 9 I Z D R 2 / N 1 8 U 5 / M Y K 4 C n t n 8 0 h T / C / Y f 7 u H V l J M 6 R / g z + f P x P x C O t q T I 7 X J Q O p O l x 3 1 r d 2 K t 4 0 9 r l F D V m / b T 9 K x b K r k 6 + p B a G g L i V X v 9 e p D O n 3 9 X K h n A 5 M 7 b 9 7 r I 3 3 y E j m x d x B N h w Z 0 7 d 2 T 8 q a O j Q 5 e U B q Q W J s 5 W i 2 N i G z U 3 L + 7 I s A L 3 j 0 m 4 1 6 / f k I b f 1 t Z C + / b v 5 8 b p Y t K x j Z N J M 4 m e y / S f / p e v x B Y E S X 7 8 8 S e W G D G W v C c K C I z G j 8 H p n 6 5 d p / a 2 N j p 3 7 g y X K c + d F V B L 4 d y A B 7 C S y Y v 7 c P H / Q G M B e d A p j Y 2 O U N O m w s 4 B z z X B n c F P r 4 K U y u A Z O 8 j J Z T W s 8 j W w Y K w P p O n e A J E r s T Y l F R P q 7 p o j l N M T o I x v j z Q s d z p E 2 y t e U 8 v W r d I I s C w B x I I X D X b Q U K K B B k P K u / V J R 0 z i p e K H H 6 7 Q h Q v n d W 4 u s B 4 K t k d 9 f W n n x Z t i Y O A V d T 3 r o W p u 6 C A Y X O T 4 X 9 3 d z 8 X V 7 X Y z O f i 7 T s + E 6 N e / z o 9 n 4 f s / Y L v v 0 Y N H d O H 9 8 6 J O d n V 1 i f p p p D Y I Y Z U 4 + D w T A 8 O D A 7 S 5 u U X S A N 6 L o M a s 0 v L M o R 6 y h k r f d q v n a q T U s d a k u N Z Z / y Z v Z o g c m Z B c X 0 t g i 5 J f 1 1 o I d J A z m 6 D G Q I z e a Z i S n t o 0 G H j c X r 0 a o I c P H 8 t A a 9 e z P i k H l t O z Q C V D z 7 4 Q 8 L 9 + + O F q 7 n + v F F p a W m V Q + M S J 4 9 T Y 2 M R q l p u G B o d p y 5 Z N 8 l 3 f e + 9 d O s 9 E / + 1 v f 5 0 j E z A 0 N E Q 7 d 2 y n f / v D v 4 q H M x D w 0 / D w i F w z E h s A g T C M Y E h k Y q B p c + F s E X w + x r 1 U G g O 6 f v m + m E E R 9 C k P J f I I d 1 7 l 1 3 f F q W l u v a 2 B U O g r X Q O o q D t A f m e c D e A o h V 9 e l c a 2 q 2 g M C E 6 D A w f 2 0 x 6 2 p 9 p 3 5 F W 2 S 1 1 + e j 7 O P T K r K r d f e e m H 5 z 6 a j M x 9 R F i O A V v o g w 8 u S B 6 9 M Y C l 7 1 a g I W K a U U / P 6 t g M I A F U t W C w R j o D r G 9 K u u v p 0 t f f y A w O D C i D Y A A a 9 M 0 b t w u c C L N s C 0 p D 0 E A Z 3 p d O s Z Q p 4 e o H Q K D J i X G d U w C J D M J a K u N z D j Q n d W m e V J B m r J / y / T o o S v m p X W s F a 2 p g 9 / 3 j B + l M W 4 x O t s a k 4 o 4 c O V L g 0 Q O s a e B 4 W 6 H d B E J 9 1 + 2 j 1 6 N h C k f j 9 G z M L W U g 1 n T M Q T 2 j W Q r H 2 b C e a B A C f s 0 B q g 1 i 9 M C T U U V A / H 8 4 Q 3 x + L 9 2 + f V f K V g u Q K N N T U 3 T 4 8 E F q 2 f c u f c J 2 F G w n j 9 c j D g k A 3 x s E t z o g b j L p L n 7 8 k c 4 p g F S B i r w r H Y O + B k I G B k g F C T a h i Q V S 4 7 s C T l Y 3 j X t 9 c F q i A u R J B f K C V O 0 l 6 7 J s w 5 + v 3 1 t Z f e Q X g p 8 b y r n 9 b d K 4 e k a d V M v G b 4 0 f k 1 7 n J x M w H X P S b N x B T 4 b z 6 o j b m a X A x I 8 0 H X y 3 Q G V a C t z 8 9 v h 4 F / l T I 9 T c V E N b t z Z z D + 4 T 7 9 d q A p 5 H k M f d d J C a K j M U m R z g h u 6 k m d A s 1 d Y E 6 f 7 9 h 3 T w 4 D s F D o p n b I f x U 5 F 5 i J s 2 l Z 6 Z g X G 1 u r p 6 U e t g G 4 F g Z i Z 9 l o k B Z w i A w d 2 q 6 m o h i 3 l m c J 9 H k 8 p + M k D a h E w 6 J a H S N c y q 0 t I d Q n b G m r G h D r c 3 S G U i d I + 5 K O D J 7 0 q 0 E C a n w t T z O t 8 L u 5 h M J z a P i U q 4 X D I B K e 5 8 P f U d 9 M F 7 J 2 n H r j 3 i I V t t M g H w O H Z 1 d d P O u j h 3 J h m q q K 6 n q z / d p K 7 O Z 0 y C m L j e i 9 3 1 u 3 f v p B 1 s U z 1 5 8 k Q I W Q o N D Y 3 y H I y 9 a F 2 W A j L h e e M 5 g 0 w Y l k C H Z r C 7 a e 7 y e L z X B K h + z C y a T T b k 6 r H c w / J b j A 3 x 8 f F 3 Z M A W a o e p L I 9 T G z Y a U o E l 0 N b k p Y m + n + n 8 z j h 9 v C d G H + 2 O 0 6 N H j 6 m K G y i 8 f s v 1 / A F o e 1 A B u 8 c 8 8 p w N p r U 6 u B q A q r l j 5 3 Z x d 2 P G w s 3 B G g o e + C e 2 4 U 6 K 6 9 6 s H r Y C U g J q 4 A c f v E + X L / + Q e 0 Z 4 j p h a N T I 6 I h N 1 / / j H L 2 S t l r H H r F B k U 8 8 a A 9 F W l b J z W D k z j h Y N R 0 A D w P 9 S k k r Z U z O J x c f m y g F l T 6 i q g J 9 m p y e k Z 0 Q l D Y f m f q X 5 y A R A / 9 / V W k c P 7 9 6 k 2 7 d u 0 T f f f E t n z 5 7 R V x X e Z 7 I t F / U V G d q / O W + U 4 7 6 e T + S 9 Z S u J 6 y + 8 s v R k w H G I r r y s k + k / A L 7 2 w A T u I V u S U F b s 2 r V L x q 7 g v b z + 8 w 0 Z u H b o 5 v G r X 3 1 G x 4 4 f o 9 H R U b l e j O I x L K B r R B E F q B R v X 7 4 O k s r c 4 v t T M 9 g h q e D Y S W W W v v b L r n B 8 9 f P 9 + V t b G e D T k / s p H o t K r 4 q e 8 n K P l y p Y 3 T v e m u 8 V F y J U M X r 7 + m j H 9 u 0 6 p 4 A G i l 5 / u a j x Z + h E W 4 I G Z 1 x i o x 3 c k q A t w U L J + b a A c P h G j / e U w u z 0 O P 3 6 i I 9 8 W F a 7 C D A L 4 2 c m E 7 d y e m f / P r p 1 8 w 5 9 + p m a N A z g O V 7 + 4 Q o d O 3 q E V b y g e L S w y h c z z 4 F h / p 4 P h j z k c W W Z N P n n d Y q f Q d + k m 8 b C h c Q D m f C Z s K P S a S Y + h / q K Q g 9 i u c H x 1 Y 3 y J V T b p n q q Z w 2 j u r p K N g i B k Q x V C 5 V k V L X l k A l 4 8 O C h b F R p 8 D 2 T y d o 4 3 g Y X W a V E h 7 x S g A p 5 g y X T Y k D D 3 9 O U l J W 1 8 w F O B 6 z R S q e z Y j + i c 8 I A + L 1 7 D w h L / j H U A P U O j / O L B x n l K m f J 8 s G u G N 1 / D e / m X C l l B e y p 7 t H C J f q G U N l M W l z 1 C F W + W f J 7 l q 9 m 2 w V l r f L t b W 2 i Y F B 5 l v o n n R S N J a W C M K g I L J d M r 1 + / p n f 0 c g r Y Q d 9 x z 7 9 S Z A J W i k z p j E N c 9 k s h E 4 D v 0 j n i o a k S N h y k E m y k y 5 d / 1 P v w Z W X A G 2 o c v H / v v 3 + e 9 u z Z T V d / u i b v v 9 L L 0 s 5 f I W Q C c C + L k Q n o Y T I B 1 j r J p f F g t I M i F F 1 Y N b U 7 y p Z Q h 3 e 1 y 8 A l K m V 4 x k G Z 0 A u 6 c + u m 5 M / v z M + M W A r w X s y H A 4 w 9 8 H D Q K x 6 7 l c T o 7 O I N b z E k W M h c 6 f V a L J K l 4 8 m w W 5 b 1 W w F C n T x 5 n D 7 5 5 G O q r a 2 V D g V r m O C x M / j h y o + 5 w f H i w e s H g x 7 q a F x 8 s 0 v c L 1 R B S Z e o G 6 u D Y i r 8 9 l u q / V J A t 8 B R e Q X 8 b K o J U I A N b S z k S 8 z 0 U + v W Z j p z 7 q x U z F J 7 C T g y 7 t + 7 L w s M t 7 P d t H W r m r g a T j h o P L z y f Y 1 3 k Q M E F s M Q 2 y i X e 9 5 c a o Y T z j l O m 8 n J q Y K p R U q t w 8 L B p H j 1 4 E 7 / 4 P 0 L M l O + 6 0 X h F m G H t y b p V H u C 6 i v n V y U N K r y Z B e 5 b j U t B Q i H E k 7 h H V d f l F h x / u f n g 7 W r 5 F 8 C x H c 0 0 N v x a l k y g 8 k 3 o G X N T 7 4 S b v N w T X m A p V Q p o J C P D I 9 T d 0 y N j J y d P H C 8 Y b 3 r B x v M z r Z 6 s N H b U J 2 l X 4 + K N r x S u v / B R K I 5 K e z t A S n y w K + + p g 7 r 8 9 d e X 6 O O P P 8 o R C 9 s D f H / 5 C h 0 6 e E C e 0 9 6 O P T K W B c e P t 3 E v 9 U 2 p s S j c T X t d i o Z C r j m S a y m w 2 l P i m O A O D s 6 J d C p B X m e a G m r y 4 4 P l g r I k 1 M V j H R R n Y l j H n R C u P P d R j C v W 7 e B G s 3 s u o f r 6 + s Q u w D 7 i A C a L N j Y 2 5 h r S p W d w a E h y V V D r z 9 J J y 6 5 K S w F u Z 4 K l 5 Z 2 B p d l L i 6 H S l 6 V z 2 9 Q 9 R J I O u v n S S + 9 u C 8 v u t p 9 9 9 o m U m + d p 7 W g w m x 2 d 0 e P H T 8 i x 9 X 1 K Z N / M 1 g G F z C M u I J Q 4 J k A q R a g M E 6 u l s X C f j 3 J A o f w v A 7 R t a p B p L u h Z r W Q C Q C Z J M 6 E A p P E + 4 7 G C 0 W 3 I B G A f c o y r 9 I y 7 Z Z q M / p h V w / Q y J A y + C 8 a X 4 H x Y K T I B W 6 p S M t 1 K B n + Z T I g H p v 1 0 7 N g R 6 u x 8 J u 8 R t d l C J g A L K b G f O w a B 3 a P X c v b Q c g H p 6 N e q r 6 k 3 A P Y T / m 9 O 9 W O E I q s / w 2 S l w U 8 N N 1 8 + A Z 4 9 T O W x V o Z B Z P K V x J m s Q x b R 3 b 1 7 T 2 w s u I M j 0 Y j M q b M i T k G 6 3 F d N v U w o z D l b b e C W l z p b A t I 2 F F / 5 / q 5 n 3 E M 3 m E j W s b U e V p N B o O b m + W c r w F l T V 1 8 n s y 7 g x E j 2 f k k H t y z f v T 0 W c d L R l s K Z E w V 1 q U k l z g l Z L l V Y / 3 Y P Z T X b P O D 1 0 A z r 9 6 g A a w C w Y U p 1 v V r 4 h m X W W F 5 x 7 N h R W T M E t + + m p k 1 y z S D G B H o w U p m b G f 3 X w p M R + / W 6 c K v / + N O N O R 1 O M V p b W m S l L z q 0 M 2 d O U Z V z l q p 9 G b F Z l w o o D 1 W s d h r k y c S x l k y o b U O q 4 j Z g 9 1 B W k 2 O P d 2 D 9 T J 5 E B q 8 G B u g g G 9 A 5 N 3 c 2 I / v e z Y f H w x 4 Z T / k l g J n t a M B 2 w + H T H 8 o q 4 F K A V O r u 7 p H 9 K u p q a + U g N k g 0 b D Z z Z l t i W b N I v B 5 1 Z G o p g D 4 5 t U 8 q n e j F E M c m W w a h r G w o v 8 c h k y + t k g n A / g q A 6 e B 2 N J Z u s X A 7 Y y b F 6 + m 3 H w 9 6 G 4 z N L v 7 Y m 5 b g i l 5 J 9 M 7 U U l t r i 8 z X s w L L P 7 C q t 5 W v Y W M X H M j 2 + R + / F C c F b F A A J 5 M Y u 2 g x Y O G m q E U W 5 A g k 5 S a t Y j Z / y w p l Y 0 N V V w R o j C v b O C M A x P A 8 m W X t Z 7 a q 3 V G r 9 J E z V m D R 4 M M h e 6 h b x Y O r p T C + h P c s B 1 V 6 O f p 8 w O T U V + F q s T c x q w I d D 4 A j b 7 C L U t Y V k C U i G K r 4 w 7 / / n r Z s 2 c K k C k s d H G 1 J i h N l K U D V Y V 6 j V U 2 0 d o 4 C + S h + Y V L h S l R M t X x b s H M o G w l 1 e t 8 O J t N c d Q + H P u M o y 6 a m R n r 6 5 D F t r k 6 L X m 9 w 7 Y V P G o f a g c c e e D W 9 8 D g X V C I 4 V l Y S k c T i V R 1 N + y l Q V U u p Z F w E x I + 9 X v J V b 5 Y d l 3 C m c N d I 4 X 1 v 2 a K c G L i 2 H E x E l H 2 0 u 8 Q M C / x f U f 1 0 H r n B k c V n Y t g F 2 O F J f Q m b h 0 w q L k d w A i C V I R Y 2 1 Y c a A l U Q e 0 S 0 V c + S x 5 k W W w V E Q m x H f P N s / n G c p 5 b V w y u F p d h t M z E n t b V s o c 4 + n A f M B E s 6 6 e 5 Q F X U P p U Q z 6 N i U k v O y s L P R y 5 c v q Z d t K o w F L h f o 3 A 5 v T c h w B Z a 5 5 C D 3 q O t L I p X G v Z d q E 3 Y M Z S G h f B 6 3 n I 5 h J R I A d Q 9 L z A 0 w U f b y p a / o + + c V I p l K Y a m 6 / k r C T N a 1 Y q E G X m t t Z C s A r E J e C v j p 0 t W r V 6 m i r n D v w K 0 H c B i 3 + g w c k o A 5 l F C z c U i 3 d d r S U g H 1 8 w m r 3 6 h K T P P C C u O 5 0 M 4 J D n / 9 G n t z c F X z T d s 8 n N q 3 U w x i Q y Y z Q y I 0 O 1 t g F 2 H s a c e J 3 + p c I Q 5 s T s q S j q X 0 1 C s N s y t S M b D s o R j w m J V a J P k 2 w I z w p c C V m q a D h 4 8 y S Q r v y + P 1 0 Y 9 9 F R S K Z m l m 6 C m N j U 3 I H h V A h A l h 7 K 2 l Y j b u l F k a u x u T o t 4 W D h K X q i A H 9 b y E I T W 3 b d g t l I W E 8 n A P a 5 0 Z g Q F b S K e m x k Y h i k F X Z z d N P b + q c 2 o y K p a 0 g 0 j N N U o 1 S a + w b f I 2 K D W b H b M X o B J t 1 f f 7 1 8 T U d F h O I S w F N P x r L / 0 0 l N 0 h x 6 D i E G 4 Q 6 W q f 0 g S K P X f z A d L a p 7 W E F 5 M e O e U E B w m I 3 c u f U Y p O K E s m V l Z q r x Z s b 0 M 5 u a Y i Y X U g m A H O W 8 J m / Q r 5 8 o 8 + / o A O H j o g + 0 N g M R + W r l v V H U i n + a T F L 4 G J i I u / l 8 4 w b v Z 7 p e f G P b 7 D H U V L T U q e w V 8 L H T u 2 U G X A R 8 3 B 0 m S G C p b x q E O u s Q r Z i q V K f n w 3 M + s c S + H 3 N K a o f 0 r t P A X M / b q q x H y 8 t W 3 Y M d h e Q t V X B c S T h 3 U 7 U P W w f T L I d f j w I f 2 O P D A 9 B t s R w 0 7 C l y s G p t 3 Y D W a R 4 M t J d 2 4 B o O n B 9 2 9 O U X v t y p H K u 4 g t t a U 6 L R L k w J a 8 1 C 8 G O g A M Q T x 6 w y G I h s p 0 A f l g P 7 X L S m J V a O 1 g 8 m A 7 i s u n p u 2 / 1 R g / P t S W f c O O 5 i Y h y v D I C N 2 8 d V u M Y C y E M w s B i 7 F 9 e z t 9 9 9 1 l m Q x r V E S D F x O / 7 I B u K c C z B t W p y 7 J k p M L i h o Z K V L q R L R + J R W w p z C A x S 0 S O F c 2 3 s + J N h y D w V + N F + 0 p g d 9 6 u U Q 9 V e v J T m O Z + X V U y O m 5 / O 8 r 2 E s r n d s q A Y n 1 d H Z 0 + d V L I B C k F W M l i g E M A c L r G 4 O C Q L E m A v Q W Y j e v L A d Y x q I X 2 g V h p w E 7 C u q v R W S d L k p X X j e f r F z 7 c H a N T 2 x L U E i w c b 7 K + H + k 4 l i v b H L a f y z c 9 O S E J u G l B I D g n d u / e x W X z A 1 I M E 2 L P n T s r E 2 Q B O 9 l O i w F b P h u s 9 N Q b 7 G y 7 G O 6 9 9 t L A 6 y H a U T 2 5 K s S y Y k d 9 i p 6 O e M S Y 3 9 E A Q o E 6 h Z q F Y Z Y U F b U P u w X b z z a v r 6 + T E 8 f N A 0 a M T U Q W A 5 a 3 m 7 l m 3 W P L H y v 5 J Q F J A e 8 Z 1 K G F t g h 7 E y x 1 n 4 w b f U 6 a H H h C O 6 p G a e b V f V 3 6 d i j l u Y R z A 3 M s g Z 9 f Y p 4 m J w y X k O E g W U l i f k X p d m K X Y H s b C g 8 x F s / r 8 5 j l P D a 2 + N 5 t E 5 O T u U V y f a u 0 w e R q A u M 7 I N Z q A Y 6 O s 3 r l b i l U N b a L l M c p 9 R 8 d b V x 0 L u B C k J r k F 3 g u L 1 g 2 D c X 4 k 5 k D i I O u V Q o E y r N K v e Z L o 1 F I M f l E W w Z b 2 1 C N N e r k D J w L a 8 V i o / N 3 2 G 7 a x L Y U U G r r r O U A f + 3 C s 1 p j Q O c / M O 3 K b T e N / f W K g a l e W E 9 W V 1 / P 5 E u 8 8 X M A F Y 5 u V U S C B / O i 3 j P R u m k L h g y w j g 3 3 B e Y g x t + 5 s I B K C l G e p c m p u f d p J 9 j a h t r X 1 s z P c O 5 x l c i X m k M 2 O x u m q e l p 2 d n U A B X 1 N k C / n O b 6 9 N j P Q f j W 6 J 9 y 5 3 Z 3 w v f D D q 9 W F M / Y 8 C 1 z E i w Q j 0 W o K t F D E 0 N 9 s u Q D q v j 3 J d R Y 1 L P y M B p Z B C I p 2 1 f + q 8 o y o S I l 2 4 p d g q 1 t K C w U h J e u o a G e H j 9 + i h K p k J 7 n z + n / / r / P J Q 9 i d X Z 2 s V 0 1 K R N k a 2 v U w C O A v R N W C m Y / 7 l 9 i L u B q A v t V m E H a m k B G x o k M n h e N 2 2 G V 8 3 L R 3 u Q l b 2 J U C D s z P U N X b j y e Y 8 e B T M I W j n 0 u M M h I q j y 5 J O Z 8 L J Y s 2 V Z s E 7 6 7 1 4 k 7 t i U O N l f n N r n H / n A 4 0 X x w c J g + / e w T f r Y Z + u L z L 6 k m G K S j x 4 7 I 8 m 3 r y Q / 4 U t j g Z L W A M Z P l r F S 1 O 7 b V p W i P P n 4 G 9 p u Z U r S 9 P p V b Z g F p v 1 w V 2 m y J / f R p F + 3 b 1 0 E P B z 2 y 7 Z g V 2 E I 7 w / W J X Y 8 K d j 9 K J 7 k D 5 Z B M U D q J O E a Z d I J O n 2 j X f 2 k / r F w X v g r A A d P G X g K x 9 u 3 f R 5 9 h 8 3 p + + H C z / u 5 3 v 6 F z 7 5 6 l J 0 8 7 C 8 g E Y J O T 1 Y Q h 0 1 L n s N k d 2 I / Q 9 K w V 3 i y d 0 Q 4 L O H T M t K A T l g M Y F g O c D 4 Z M o s 6 x u g e 0 1 x W r 6 n n p I 2 k d O 9 h 2 0 k k J + l 1 c 9 X i 1 L 2 x t Q 5 m N L H N w u P h B O 0 T t g 1 0 D g H D Y 4 s q K G y 8 9 q + o h s w L 1 i 7 G d t U A s S H S j / l X 7 m F T t C T l B B E t h X k 7 i 2 R P V B e b a r g a B 9 C h L l Z R I b z N 9 C o B 2 A e k E B P n z r E D 1 o o 5 N Q I G T L V c 5 4 A 1 l 5 k d f k 1 i 3 D z s G W 0 s o e X g W w L G K a S 8 Y 3 L V 6 n K x 7 y G H R 2 n S s U K V Y b c A m Q P 3 D I 1 W u x D I L / a x H o 1 Z z 4 8 d W y x h w x f S g G 1 3 T N P v y R 3 1 1 L g 6 1 O m m H 6 w n t r A u L R P r u u + / p T 3 / 6 i q 5 e v S Z n H R t s Y z U y j z x x 6 i v U s p z N 1 e q s L / z I N b Q D H U u Z j c H 1 b 9 8 f K 3 p 6 + 8 j j d l A 8 G s 7 Z V Q Y 4 6 R 2 A a o I 9 9 n 4 p Y G k I i G W d i 1 c u w K H c k C y 6 7 R Y A 9 t W h 5 i R N Z T d R o v G 8 L p 2 L Y H W l u N p T M 6 9 k z / T 3 3 7 8 g u 9 E i q I 1 Y F A a m V I e H z V 3 g r s d Z y P U s + W a i a t w x w X w T 6 m g S 4 Y Z M G i q f t Y 3 Y 7 c f W E s o A D z I t R / U 7 6 M G j x 7 o 0 D + N W n 2 + V 7 l 8 b W I J R b g C H Y B d 6 W F W 7 0 l v Y Y W E G e p r r 4 N O 9 2 G t i / i a D 7 4 1 z f H H w Q n t 7 m 2 g O V u 3 B w E y u 9 b o y c m Q Q H B 2 T T K Z E C n c B w n C w k g j B / H D a z r D 3 X D 4 L Y h k f 3 R l w U 9 9 M r S 7 J A 7 3 f M 1 Z J N v D 2 S L D t G W c J g a 2 p D V A V W 4 M Z 2 Q J s I Y w v 4 b g e L H k H Q A z s 2 c 4 J S e O g N 0 O Y R l n i o S S T 3 8 0 2 G 9 6 T s 6 l Y N b W 2 E Z u F s p B Q o i 4 k Z u j e T 1 / R z F C n P H Q r J s Y n 6 A U b z R t 4 e + B A a Q B b U x c P C x x r T V D r A i u J O 0 f d o v I u B G O j u Z 0 Z u r A z y v Z U g t 7 Z D O 1 D k Q n D I Q 8 G 3 Z J u q k r K g d d w q a M c 7 n X b e / m s + p / d f q z Y v H k L 7 T 3 1 N / Q / f / 8 7 + k m f p m d Q s 2 W v T m 3 g b Q F 1 z D h W i i U S i v f p L Q c w S 7 w U s A p 5 P m D 8 y Y x j N V Z k h L x V b E c 9 0 g R q q N D O C C E Q D t J z a j L l H R W Y u 2 J t I 3 b 7 K Q s J B X R 1 d c q K U j c b z q d O n Z S j a Q z 6 w g 0 6 t Y G V A I Q A S D X f 0 A O m K E 3 H n T J h t n h P P r j X 5 4 N 1 d y P M y A B B 6 v w c i 6 q X k R 1 1 h V B 8 A 4 Z U 9 1 6 5 + V 6 y 1 B p M 0 i b / j P 0 l F J O q Q A e 0 U 7 B 6 h n b v 3 k 0 7 G 1 J S 0 d i s v q G h U R 7 4 S p 6 B u 4 E 8 M P 6 E 6 V b W l c Q G m K J 0 v C V B 2 E 0 J q q F 1 D w r M x 3 s 5 5 a L J E j M q f n 6 R l 3 j Y k B T n c T k d T D I m D 1 e m k K g + k K K 2 2 i S 9 u w 3 H u m Z o P 6 u D l R 4 l n S p d + q h X 3 T 7 s G G w t o f D w D K n 6 h 2 Y K C I a T 3 7 u 6 u t 9 6 N v k G S s M Q A n t d z H c 8 q j k C y L p h C z q 4 r h E P 3 e r 3 y t J + B O w / g X m A c H a g T k G U 6 y 8 8 1 M w 2 U g r O C C n j w N J n K u K g F x N O u v L c I / m B K S f b b W q j T T g q h I A 2 B j 8 p T S 1 b h j x m S s z a b 2 l p p p 7 h 0 r r 8 B l Y O 1 g m 0 b w L 8 r T r t J E + e K J t i m M 0 + M O 2 U 2 R d q m z h I R Q v B O P 9 q y k F P h t i W 4 u u Y 4 + d z Q h q W a i v 2 C G J / 2 j X M h E I 5 q b S j d e 5 + c R h 9 D 6 X s M f a 0 1 g E p g 9 k S b w 9 F l o 7 G p J C n a 8 T F 0 o v V O A u J J A j B V B 7 v m 5 T 9 0 I k q A 6 6 S b c U u w d b 6 U k w L H 5 B q c 4 P a 1 9 z A E M 1 d a p / j D a w K 4 H B 4 p W c 5 L O U E k f k A o j x 4 j T 0 J F X l m W f v I E Q k k 0 m S C V H J y G W J H N k 2 B g J 8 8 / o D + F H v C 1 k 6 J Z y P T s s 4 J q K 7 0 U 8 I s S r K g x E D 8 B l Y R 2 F A F d t F d V g P h t S u 9 L / l c K G l j Y i O J Q J 4 s p Z k w s I / k d B V D J r 7 O G e 4 4 0 1 I G 2 w l u 6 d r G u p J t x S 7 B 1 j a U 0 5 G f u g K B 1 P t q R N J W n G y d f 1 + E D a w O U B c d T S k 6 0 Z a g k x y w T G N T d Y Z a a t K y P O O 9 H X G Z b Q 6 X O u b r g S A C I V K e N C B M T j J J m V o X J W k O k E x x t r V Q D t J N R r J U W w t N p b C d 2 C n Y 2 o b C Q 4 e L 3 K h 3 X c 9 6 6 U Z / o c 2 E t T s b + O s C X H g 6 4 q Z R y 1 S j w 8 0 J 2 r 8 5 y U R L C p G w H g p e w N x x Q g V k 0 u T h N J Z q S D n n s V o X 1 4 n S I p E U u Z T D o n P Y Q S M h Y r X P V 7 K t 2 C Z c e d R j 6 x Z 5 f F s j v 2 b l T C I Q 6 / 7 9 B 3 T o 0 E G 5 J r 0 c A y r I B n 5 5 o H f G C e / o 5 M x W A a i j 5 + M u 6 h l 1 M T H S 1 F i Z p M l Z X E + x X Z Q i v y t F b k e K n g w k q b 0 + Q 8 9 H W Q V M p W S l L l b t Y r V u k k M q E a V M K k G / + c 1 Z + V y 7 w n H l s b 0 J d a y 9 I d e 7 m W N s v v j y K / r t b 3 4 l 1 5 H f I J R d o V Q + 7 K f j Z e J s Y j J 1 j T h Y j W P p w 4 U I a S Z Z N D x D r t F r l N n 0 r i x Q z H B I Y c m 7 J h R O V E T I p p l Q v z 2 n P 9 u e s L U N h T A 0 n a B b t + 6 I d A q H I 2 J T 4 Q B l 6 N Q G 1 i N A N 2 A f c F 8 n K l 8 4 n q X x W a J H g y 4 m U 5 b a a h J 0 d C v O 6 l I q 3 t m d R K n G s 9 I 5 w k k B F U 8 F O C S U y s c s o w b x 9 J Z u J 3 Y J t v e R D U 7 P y n l E O J 0 8 E o l I W X V V J a X S + V v f U z 1 E i V h U 5 z Z g D 2 i V D 5 4 7 s Z l M n K G + C R f d 6 n c L m R x s Q 2 H z F 6 x p E x J l F Y F A J p 8 r n 2 6 o S N L B Q w t v w W 0 H 2 N o p Y Q I q o 6 6 u j s b H x + U B N z d v o f / 6 6 g 7 9 5 S + X 6 N K l b 2 k 2 H K Z A h b 3 H J 9 Y X Q B 7 U G w h i I R P X n R D M x F y e l o 3 3 E J Q 0 w j U X p b n e V V m A b a 0 s q 4 Z T k S x V V Q b m t A 2 7 B X s v M N Q B 4 x N T U 1 N y S M D Q 8 L B s G d a 6 u Y Y + / f Q i f f z x h 9 T e 1 k Y H L W c a 4 c 8 2 8 A t C k 0 k R B x J G p 6 3 E 4 h i S B 9 d A q h Q H I 4 2 8 z h T t 3 x S j j o Y 4 h W K q L I Y T D I v a h R 2 D 7 W 0 o h H A i R T U 1 N b J V W C S i V L v T B 1 o l N u N U T V X 5 Q d 9 S X h b r L j w b W E 0 w a U R C m a D J Y y G Q S l u J p d K 4 j n h v U 5 z c D u W w g N R q q k y w V o K p Z 6 X b h 5 2 C 7 W 0 o 4 M V U X M 5 7 w o O H l E L c 1 / e c r t 1 c + q k Q O A 1 w A 6 s P 5 p C F I I i Z V D p v l V A O V u v U 7 A i U 5 0 l V 4 0 s J k e A B 7 B 7 h d 3 E c 9 C b p 5 G k 1 V G J 3 l A W h A B x r o / T t L F 2 / f k O I V V 9 T I R W R n 9 c n 0 R x g I Z w s T G y 3 / 5 G S 5 Q x D F h A n R x Q d h E x c Z s p l 2 Y a R W E y a U 2 1 R e V 9 7 b V y r g G m a D O M a x q T S J T d 7 s S N s f 2 i 1 C T j 1 H b 0 V K m A 2 E q O R S E A q 6 F l 3 j / 4 q R E e a S x M G n p d a P / d + R Z s s b m D l o A i j 5 u A p U u l Y B y G O V u l M 2 s Q n Q S Z O b / a O y y R Y 1 D O C i 9 U + j y N F o W x 1 y T Z h x 1 A W N h T C 6 7 i b X g + + l g d 9 4 f x 7 N D v 0 m L Z t a 6 f w b J i v G + C 9 c 9 G g N 3 E E K j e m K q 0 4 r L a S I Y y R U j m C g U y S B p E M s d J 0 e E s M O i I l W Q o 1 B Z 0 y v m g I V e e J 0 P a 6 G B 0 7 c 4 z / y 9 w 2 Y c d Q N i o f d m u L x + J y b q 7 X 4 6 S 9 e z t o d H S M Z m Z m 5 D r U P j m L y w K o e s 0 1 a d q l N 7 s H z m z b U P t W E j k y C U F A J B W E N J Z y B L X F s i l L s 9 a Q o m g C s 8 3 T M n D r d L r U Q Q E g F M f Y u T a V y l B l Z e F W 2 3 a G 4 + r T v r L p s o M e o m p n S q 2 L 8 X j k P K h g s F q u Y S L m l e e F u / T g M O T i M 2 W / e e b n X l N n N v B W K C C T l V S a M I p I S h p t D S b o x T i E E Z e z X b S 1 O k F N F d y 5 Z T D F K E W x O E 7 W Y E m V T F I 8 k a B E P C G x u 6 q e 9 h 4 / r f + j / V E 2 N h R C i A U N V 6 E c C Y p e r K q q U n 8 N t T G j c U 4 A S F m y O c h I 9 g b e G n M k U 3 G M 6 z r v c a b p 5 Y R D X e N 6 c / D f g V C Y H A v p h L o M s a a B G M 4 I x A n M 4 U s l a d + J 0 w V t w O 6 h b G w o E 6 C l B o N B 6 d V Q c Z i S V A o Q Q t 1 j c 5 d s 4 1 z X D b w F h E h 5 s i j y W M g E k i H P p E A a 4 0 n R B K 7 n b a c G l k y i 1 u H 9 2 q N X U V m l y C Q z z V X d w r t X q g 3 Y O Z S N D W X w O u G W y s B K X s Q w Z o d D + D K K K F Y p 1 V 9 i j 7 g 6 i 4 N i A 0 s B P 1 d D I g S U a O K U J B N i k I f T m E K E y b B S p m d C Y D p R e 0 1 C 0 i C d k U g g k c Q c E v G 4 5 A + 9 r 1 Y U l B P K j l D A 5 N S U 2 q A l F K I a t q E a K 9 C j l Z Y 8 x X s f e M r y G / 9 S A I m E U i r H G U M W k G R e M n E c 9 K Y o k U K 5 k U w q P t k a z X n y D J l i 0 Q h L J k W q Z J L r k v 8 h p J M v U D 7 O C I O y m M t X H J J V j f L w U d m Q V A k 2 X g 9 u i U u F A 1 Y p h S M o r d h Y 6 v E m A K t A L p B G S x w d i s m E G A H L 1 Y 0 U 4 g I Z u D 3 d x s T h f L F k E u + e D O C y l B J S J W n P i X N z 6 r 0 c Q l n M N i 8 O O I c p G o t y R T j E n s L R o Y 0 V S V X h m l Q G Q X 9 h f q k n m W 8 4 L 5 R 0 M n G e P F r i 8 L M u I J U m k y p T U q o + k G S J F G M y R f g a i K T 2 h j B k A n n G p 2 K S T 3 I a h E o w m X C t b l N z y b q 3 e y g 7 p 4 Q J Y a + a i o S e L R r l S u H K 2 N s Y y 1 W m k V L F W z X j U L G l w C L k 1 g 1 y d p I 1 i E T i Z 6 o J Z C S Q I p A h l n r m V j J 1 N M R o D w c n 2 1 F C H i 4 T j x 7 X k y E T i F T p y 1 K K 1 T z U n 4 k P v n e R 7 y Z f 1 + U U y t a i w P R K D O x O T 8 9 Q I B C g q e l p a q p g t Y 8 r z g R g O o Y v m o d v i Q c c M l f X F 5 g 8 S h p Z A x N k D p H y e U k z K f J 5 D N B m 6 G x 7 h O o C I I 6 y l c Q h w T H s I k M q k V I g F 7 8 / J U v e M R a l n B G V N X X q n s o Q Z W l D m e D c v F 2 W d K B C M N A r b t Y M H B S q R 1 W N h G Q P O Q N z / t E G C i F P x b y A T J o k y p m g y A J 1 L 5 + 3 B C E V F g W m Z R 0 T / k 6 k k C W A K I Z U R u X D / E w j m T D u F G d C n f r V 3 5 e s 6 3 I J b C q U 9 0 8 4 o j x E a A R 3 O o d E F 5 c K R u C K R U 8 7 N s 9 m 9 x s w A J O Y R P j h 5 2 W k k g m i 2 l n z R Z 4 7 c w 2 e v S q v s o E k 8 D U E I R B i S C Q J n G Z b C S 0 w E g 7 r Q d w 0 u d 0 e 8 v r 8 u b o t x 5 + y b 2 m Z u t a c Q e v P T F E y E e f K g 7 o B S a W k F V S X b 5 9 t 7 I G e h 1 L n j B T K 7 d h q D f q 6 k E g I Z i E V q 3 C 5 N J e r k K L t e u l F j l A I T B T E R j I h J F N J C s 2 G p M 4 c T q e S U I k E v f u 7 f 9 b 3 V 7 5 w X H / W X / Y 6 U C I U p l p X R D b 6 m I r 7 q G v c z 2 m 3 u G M d X O Z C z B V n H B X o S d a l 1 0 E A M k G g a 9 W O f + Q X B E J e g i G V y i u p p I K k N Z n y p F N 7 Q J z C G J M h k g 5 C I i 2 Z Q C q Q C d I p o U m E A N t p 7 / G z 1 N S 6 X d 9 j + a K s b S g T v M F K q b z + V 6 / Y G E 6 I u i e q B c e S 1 r F q B N J + 1 i e E I J K Q I D 8 g T A F Z 1 H P K q 3 1 G t e M 0 P 8 M c m a R M P 1 u O l Q R S z 9 w E U f V 0 P R j J B H J h h Q D G m o R Y i a R 8 b l M b k 6 l E 3 Z Z b W D P G R T y 4 h T Y 1 N d G T J 0 + 4 A q H H w 5 Z C Z W n 1 j y t N k U q p g G h I 6 w U i a Y Q k I J A h h D U o w l h J p Y i j n p d R + Y R U p g x p 8 z w 5 n G q N c F 6 p e 0 a 1 E 6 m E N G K M L y H m 4 I Y D S a R U k m a j C b r w D 3 / Q d 1 r + c P z c / W r N t C x H P E y u 6 B R N x r z U M x k Q F R B q n 1 P U P x b G S E v s J B x E 4 O C A X g W q o K T X G K T T A I m 0 J F J p u c C / I J A q V w F E s p S D M L l y l I F M K i 0 E Y 6 K Y M q R P t 2 F K E U j E g W N I L J F U T C B j 4 0 I q x a I x v p 4 R V W 9 8 J k m H j h y g 9 n e O y P 2 u B a y p V p T 1 s e r H j a L G x 8 Y x q x d K 3 e C A N F c u p J W R V J K X 3 l U 3 C g 7 W B s Y v + l P L C f q + 5 T t Y v o + Z L i R p f F c t Y X L B 5 A t j k V z 6 O a n J r S a N m P P 6 W a J M k U f F 8 Y Q K i k S Q T i r A T Q 4 y Y q / y c D R J t Z X O N U U m Y E 3 Y U N a Q b W i l s R B X t u j r x a T S a S G W j r k x S A + s Y 2 m Q 0 q f b G L h H S 8 h 3 B M j m 3 d 5 K l d M B B M v l 1 f X c t R w x d J m F J C Y P z 6 n E K L N e l 2 e p 1 T o d o 4 y y I J G y m R D g G u 8 Z d d C j A R L p R J k E v f d 3 v y 9 Z h + U c 1 p 6 e w 6 h r b + M K h / 0 E Q i U s p N I k Q m w a i g l o I C i T g N 4 d A b R C s A + E O P w j W 3 D p o M g E w j A h c m Q y p F F p a 1 5 9 R / U 9 F T k s 5 b m 8 s o 0 M e S Q 2 a c m r z g j P L O h V 6 5 s M g X B N n A 5 w V H B + N p a k e / 0 O C k W x c D A u 6 6 M + / M d / 1 9 9 o b c H x c 8 + A v V r M C g H j I T d u D 7 C 9 p N z n Y k c Z m 0 o H s a X E n a 7 s K m N L q T i f l t 6 H X 5 D U G Y H K 5 v O r C U V u S S i K S 5 y v O r m e u 4 b O A F l I X P z y D 5 N E Y r z H v F d I q O K 8 v W R i f I Y i W i 4 W o h m y q R g k 6 2 i K U 8 C l 1 O q c E 4 J D P J G i + 6 + 4 L t C B c c e W Z D J V u u P 0 3 / / j X 8 n t X Z v j g o 4 b a 5 R Q w N h 4 m D q 7 x x V 5 m F B m b A o k A r n g p A B p D K l U r M n E a U U i F f g F O W G R i R U k V 5 B f e a C R q 1 j 9 a k J I E a 4 h p W K V x D V d L m U g h c r n g 6 V M S K P L d N o Q S Y h j Y g k W M g m h M n R 0 q 1 q W I Y Q S 8 m D z l T Q 9 Z P U u f 8 4 T j q N J 0 m 8 + P U k t u / f h z t c k 1 j S h g J u 3 X l I s m W G y u I V A Q i p N p h y 5 Q C R N K g m Y k C V E y h O M X 4 Q 6 + T Q D a U T m V S U Y u c Q S U a I K d B E 3 c 5 3 Q K Y k 5 h V 9 O y z s k M u X I 6 1 C c l 6 A I g 8 D M Y F J Y y g y J O F 1 K M i k b z E I m T j f 4 E 9 Q S x A w J t Q Q D G 7 H A h o X K p 9 R s R S b E W 5 t q 6 G / / + W / x L d Y s H D e e r 2 1 C A X f u v K T Z S E q k F I g F d 7 o Q S q u A I p 1 c i k z i T r d K K s 7 z S z 4 v x E E a n 6 z K B H J N E v J r Y E o N u N n q V B H Q w B H J q 4 Y p y 1 3 j W J K G E K Z M 5 Q v S e B / I g Z 9 c m Q n K + a J I o 8 s k r Y I i D + w z 4 7 B R Z U Y 6 w W 5 C v K k y T p s r l f 3 U O e K g 6 T C k l J J Q 4 g Q S M s G G T V B 9 Q x 3 9 8 7 / 9 D j e / p s G E e o 1 H v + Z x / X q P 7 G + g J F P e n l L E M k R C m S Z T j l R 5 c v G L E M S a V n x B m Y r l 1 Z I W W J I K K B A 2 F I E b t o r M C 9 q 9 S s u v K U M G O V 0 u b + I c y o r S k s + l L Q R C W q S T S T N h z H V N o D y 5 j G Q y p F L q H Y 6 Z Y a W O c D q / 8 p p y u S Y S B t c V m Z I U r K 6 i P / y P f 8 S t r 3 k 4 b q 4 T Q g H X f + 6 m S A z q H x O J C Q X 1 z 5 B I k U v H I E s J S W X S I I T E 8 o s X e Z V Y I n X B g o J M E Y o e P 9 q / K U P j V o l 8 e S 7 W 1 4 Q Q J o 8 0 y j Q x J I m F X e o 9 h i w q b Y l F G i F G m S E R x 7 r M E E n I J O N R I I 8 q E 6 + p D v l h C o 6 Z T C j D q e 2 / / 4 + / x 5 2 u C 6 w r Q g E 3 b v Z Q K J x g s m g H h a i B I I + S W M X 2 F J b Z I x b S W I L Q x p J W v y r W K Q W d t w K 5 u Q 8 d p M i l + M W 8 A 4 1 e x x I h r 6 6 p W O d R b s q Q l g C C W K 4 X l I E Q l j z I w n E B m V j i G F K J R A K B Q C y U 5 8 i k p B P I J M M R W j K h r I H V v H / 5 w 3 + T e 1 0 v c N z s X V + E A s b H Q 3 T n 7 k t F I l H 9 F L l E Q s G + E i I Z Y o E 0 h m A W E p k 0 6 C E x A + U S q Z h T 5 n d R S C X k X w R C B J X Q p S C A y X P C l C P G B V 2 u C K P z O Q K Z Y A i k 4 r x k U m V C K C 5 T q p 3 K G + m U G 4 f i 2 J D J O B 4 k R m A y Z V m C f f T J e d r 3 z m 7 c 3 b o C E 2 p Q 6 m S 9 Y W R 4 i u 4 9 e M G N n 9 U + b U / l J Z S J N Z E 4 h o 0 l x C k K o I v E y O O D T Z m k c y / W Z C H 0 0 8 9 X A o h g U i Y t K Y 4 s M Q c p N 9 d N m Y 4 l 4 I c J I d e t 0 k g I Y 8 l b i K T S T B q T F h L p M k 0 o R S Z N I J F K n E + p n V 4 d / L 8 u f P g u H T j U g R t b d 3 D c W q e E A j B J 8 + u v 7 / F T A G m U o 6 L A p r K Q S b n S Q b B 8 z C 8 q D 6 Z I F o z R a b w A E u V y C 0 J V B E g h C Q Y a f W G s f v E i r y q W t C 4 r C q o s T y S J Q R C T 5 7 T K I 4 b K B 9 U P B D J k 0 k E T y 5 B J S a d C m 8 n t d t H / + t 9 / 4 H i J G 3 e s Q a x r Q h n 8 + c 8 3 C W d D K D J Z 1 L 9 c D A J p M k m a Y w n 5 w V 9 + 0 d z R e X U F L x q 5 B N 6 S B 9 q 8 T l p T q l z n 0 f j n x H g D v 3 J Q R S o t + R y B r M G U K e I Y M u U k k Y k 5 q N h K J B U r M n E M p w Q T S U 3 t Q j o p B z i A T O s d j l t 9 G 4 Q C H j 7 o p R f 9 Y 9 z Y l e o n a i D S M j 6 l i Q W y W M g F Z u S l F j 7 F k C m f V z z i P C L A l B d A V 0 F B B G K o W E W W m I N K 4 j 0 o 1 2 X 6 W j 4 w O X S 5 E A Z l I I y Q Z x 7 P n h B J x x Y y i Y o n a U U g p e Z h X 4 g s 7 d 2 / h y 5 + d l 7 u a b 2 D C T W k a m c D F I 8 l 6 C 9 f 3 + K U V U I p F R C x I p U m k B A L h F E k k h + T B 2 E k Z q B M Q 5 F t Y Q g B c g A p V K x + r b G 8 q t g S V D n / C F G K 0 j k C a W + e z i s C I Q / C G F L p I J J J E S l n N 7 F k y n K M n a Z + / x / / Q M G a a t z J B h g b h C q B b y 7 d p F m 4 1 o 1 k K i A W i F R I q p z E 0 q Q y x D E x J x S 5 h G i S m B + K J S o C h B Q q V h F i k I N j + V V p l T d p R Z r C N M i j 4 m I y S Y x y I 5 E 0 k V Q M A u m Y J R J i f K 2 G x g b 6 1 3 / / O 7 m n D e T h u L 1 B q J L A 0 o P P P 7 / K z R U E K S a U S q N l G Y n F B R L L D / I I j D n k s j L K k g Q 5 C o H G r 2 L 1 q 9 6 Q I 4 7 K S F 5 y J p 0 j E A c h j q V c E 0 e V W 8 g k o Z h I m k Q S K x W P 3 y z 7 I M J W w v S t D R S D 6 P 8 D p l u D v b p Q 1 y 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 G u i d = " 3 9 b b 3 7 4 a - f c 8 0 - 4 b c f - b e 9 d - 1 b 7 a 4 1 b 8 6 f d 7 "   R e v = " 1 "   R e v G u i d = " c d 8 e 5 7 e 3 - 7 c a 5 - 4 c a 9 - 8 e 7 1 - 7 9 0 2 4 2 6 a 6 d 7 0 " 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146FCD7-5759-4EC0-A1DE-5D9D40A7D8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7AB770B-DCAD-4A81-9CF7-8297EC0CD4D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Channel Units</vt:lpstr>
      <vt:lpstr>Channel Volume</vt:lpstr>
      <vt:lpstr>Revenue</vt:lpstr>
      <vt:lpstr>Channel 1</vt:lpstr>
      <vt:lpstr>Channel 2</vt:lpstr>
      <vt:lpstr>Channel 3</vt:lpstr>
      <vt:lpstr>Channel 4</vt:lpstr>
      <vt:lpstr>Channel 5</vt:lpstr>
      <vt:lpstr>Channel 6</vt:lpstr>
      <vt:lpstr>Channel 7</vt:lpstr>
      <vt:lpstr>Channel 8</vt:lpstr>
      <vt:lpstr>Unit sales chart</vt:lpstr>
      <vt:lpstr>Volumes sales chart</vt:lpstr>
      <vt:lpstr>Volume sales charts by channel</vt:lpstr>
      <vt:lpstr>Regional Sales</vt:lpstr>
      <vt:lpstr>REGIONAL Sales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Pratyush</dc:creator>
  <cp:lastModifiedBy>Kumar Pratyush</cp:lastModifiedBy>
  <dcterms:created xsi:type="dcterms:W3CDTF">2022-08-08T02:18:59Z</dcterms:created>
  <dcterms:modified xsi:type="dcterms:W3CDTF">2022-08-09T06:47:33Z</dcterms:modified>
</cp:coreProperties>
</file>